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215"/>
  <workbookPr updateLinks="never"/>
  <mc:AlternateContent xmlns:mc="http://schemas.openxmlformats.org/markup-compatibility/2006">
    <mc:Choice Requires="x15">
      <x15ac:absPath xmlns:x15ac="http://schemas.microsoft.com/office/spreadsheetml/2010/11/ac" url="/Volumes/资料盘/电子书/股票投资/公众号资料/骑行夜幕的统计客/2018春训营/任务7：券商（A+H）/"/>
    </mc:Choice>
  </mc:AlternateContent>
  <bookViews>
    <workbookView xWindow="300" yWindow="880" windowWidth="25300" windowHeight="13760"/>
  </bookViews>
  <sheets>
    <sheet name="Sheet1" sheetId="1" r:id="rId1"/>
    <sheet name="中信AH" sheetId="15" r:id="rId2"/>
    <sheet name="中信A" sheetId="12" r:id="rId3"/>
    <sheet name="中信H" sheetId="13" r:id="rId4"/>
    <sheet name="国海A" sheetId="17" r:id="rId5"/>
    <sheet name="中信月报" sheetId="10" r:id="rId6"/>
    <sheet name="国海月报" sheetId="8" r:id="rId7"/>
    <sheet name="工作表1" sheetId="6" r:id="rId8"/>
    <sheet name="工作表2" sheetId="7" r:id="rId9"/>
    <sheet name="工作表4" sheetId="9" r:id="rId10"/>
    <sheet name="工作表11" sheetId="16" r:id="rId11"/>
    <sheet name="工作表11 (2)" sheetId="18" r:id="rId12"/>
    <sheet name="HKDCNY" sheetId="14" r:id="rId13"/>
  </sheets>
  <definedNames>
    <definedName name="_31_06030" localSheetId="3">中信H!$A$1:$G$1626</definedName>
    <definedName name="_xlnm._FilterDatabase" localSheetId="2" hidden="1">中信A!$A$1:$H$3648</definedName>
    <definedName name="_xlnm._FilterDatabase" localSheetId="1" hidden="1">中信AH!$A$1:$I$1603</definedName>
    <definedName name="_xlnm._FilterDatabase" localSheetId="3" hidden="1">中信H!$A$1:$H$1626</definedName>
    <definedName name="SH_600030" localSheetId="2">中信A!$A$1:$G$3648</definedName>
    <definedName name="SH_600030" localSheetId="1">中信AH!$A$1:$G$1603</definedName>
    <definedName name="SZ_000750" localSheetId="4">国海A!$A$1:$G$3845</definedName>
  </definedNames>
  <calcPr calcId="150001" concurrentCalc="0"/>
  <extLst>
    <ext xmlns:mx="http://schemas.microsoft.com/office/mac/excel/2008/main" uri="{7523E5D3-25F3-A5E0-1632-64F254C22452}">
      <mx:ArchID Flags="2"/>
    </ext>
    <ext uri="{140A7094-0E35-4892-8432-C4D2E57EDEB5}">
      <x15:workbookPr chartTrackingRefBase="1"/>
    </ext>
  </extLst>
</workbook>
</file>

<file path=xl/calcChain.xml><?xml version="1.0" encoding="utf-8"?>
<calcChain xmlns="http://schemas.openxmlformats.org/spreadsheetml/2006/main">
  <c r="O262" i="1" l="1"/>
  <c r="O261" i="1"/>
  <c r="Q261" i="1"/>
  <c r="P261" i="1"/>
  <c r="Q260" i="1"/>
  <c r="Q255" i="1"/>
  <c r="L272" i="1"/>
  <c r="L273" i="1"/>
  <c r="L274" i="1"/>
  <c r="L275" i="1"/>
  <c r="R259" i="1"/>
  <c r="R254" i="1"/>
  <c r="L1605" i="15"/>
  <c r="L1604" i="15"/>
  <c r="K1605" i="15"/>
  <c r="K1604" i="15"/>
  <c r="J1604" i="15"/>
  <c r="J1606" i="15"/>
  <c r="J1605" i="15"/>
  <c r="I1606" i="15"/>
  <c r="I1605" i="15"/>
  <c r="I1604" i="15"/>
  <c r="I1603" i="15"/>
  <c r="I1602" i="15"/>
  <c r="I1601" i="15"/>
  <c r="I1600" i="15"/>
  <c r="I1599" i="15"/>
  <c r="I1598" i="15"/>
  <c r="I1597" i="15"/>
  <c r="I1596" i="15"/>
  <c r="I1595" i="15"/>
  <c r="I1594" i="15"/>
  <c r="I1593" i="15"/>
  <c r="I1592" i="15"/>
  <c r="I1591" i="15"/>
  <c r="I1590" i="15"/>
  <c r="I1589" i="15"/>
  <c r="I1588" i="15"/>
  <c r="I1587" i="15"/>
  <c r="I1586" i="15"/>
  <c r="I1585" i="15"/>
  <c r="I1584" i="15"/>
  <c r="I1583" i="15"/>
  <c r="I1582" i="15"/>
  <c r="I1581" i="15"/>
  <c r="I1580" i="15"/>
  <c r="I1579" i="15"/>
  <c r="I1578" i="15"/>
  <c r="I1577" i="15"/>
  <c r="I1576" i="15"/>
  <c r="I1575" i="15"/>
  <c r="I1574" i="15"/>
  <c r="I1573" i="15"/>
  <c r="I1572" i="15"/>
  <c r="I1571" i="15"/>
  <c r="I1570" i="15"/>
  <c r="I1569" i="15"/>
  <c r="I1568" i="15"/>
  <c r="I1567" i="15"/>
  <c r="I1566" i="15"/>
  <c r="I1565" i="15"/>
  <c r="I1564" i="15"/>
  <c r="I1563" i="15"/>
  <c r="I1562" i="15"/>
  <c r="I1561" i="15"/>
  <c r="I1560" i="15"/>
  <c r="I1559" i="15"/>
  <c r="I1558" i="15"/>
  <c r="I1557" i="15"/>
  <c r="I1556" i="15"/>
  <c r="I1555" i="15"/>
  <c r="I1554" i="15"/>
  <c r="I1553" i="15"/>
  <c r="I1552" i="15"/>
  <c r="I1551" i="15"/>
  <c r="I1550" i="15"/>
  <c r="I1549" i="15"/>
  <c r="I1548" i="15"/>
  <c r="I1547" i="15"/>
  <c r="I1546" i="15"/>
  <c r="I1545" i="15"/>
  <c r="I1544" i="15"/>
  <c r="I1543" i="15"/>
  <c r="I1542" i="15"/>
  <c r="I1541" i="15"/>
  <c r="I1540" i="15"/>
  <c r="I1539" i="15"/>
  <c r="I1538" i="15"/>
  <c r="I1537" i="15"/>
  <c r="I1536" i="15"/>
  <c r="I1535" i="15"/>
  <c r="I1534" i="15"/>
  <c r="I1533" i="15"/>
  <c r="I1532" i="15"/>
  <c r="I1531" i="15"/>
  <c r="I1530" i="15"/>
  <c r="I1529" i="15"/>
  <c r="I1528" i="15"/>
  <c r="I1527" i="15"/>
  <c r="I1526" i="15"/>
  <c r="I1525" i="15"/>
  <c r="I1524" i="15"/>
  <c r="I1523" i="15"/>
  <c r="I1522" i="15"/>
  <c r="I1521" i="15"/>
  <c r="I1520" i="15"/>
  <c r="I1519" i="15"/>
  <c r="I1518" i="15"/>
  <c r="I1517" i="15"/>
  <c r="I1516" i="15"/>
  <c r="I1515" i="15"/>
  <c r="I1514" i="15"/>
  <c r="I1513" i="15"/>
  <c r="I1512" i="15"/>
  <c r="I1511" i="15"/>
  <c r="I1510" i="15"/>
  <c r="I1509" i="15"/>
  <c r="I1508" i="15"/>
  <c r="I1507" i="15"/>
  <c r="I1506" i="15"/>
  <c r="I1505" i="15"/>
  <c r="I1504" i="15"/>
  <c r="I1503" i="15"/>
  <c r="I1502" i="15"/>
  <c r="I1501" i="15"/>
  <c r="I1500" i="15"/>
  <c r="I1499" i="15"/>
  <c r="I1498" i="15"/>
  <c r="I1497" i="15"/>
  <c r="I1496" i="15"/>
  <c r="I1495" i="15"/>
  <c r="I1494" i="15"/>
  <c r="I1493" i="15"/>
  <c r="I1492" i="15"/>
  <c r="I1491" i="15"/>
  <c r="I1490" i="15"/>
  <c r="I1489" i="15"/>
  <c r="I1488" i="15"/>
  <c r="I1487" i="15"/>
  <c r="I1486" i="15"/>
  <c r="I1485" i="15"/>
  <c r="I1484" i="15"/>
  <c r="I1483" i="15"/>
  <c r="I1482" i="15"/>
  <c r="I1481" i="15"/>
  <c r="I1480" i="15"/>
  <c r="I1479" i="15"/>
  <c r="I1478" i="15"/>
  <c r="I1477" i="15"/>
  <c r="I1476" i="15"/>
  <c r="I1475" i="15"/>
  <c r="I1474" i="15"/>
  <c r="I1473" i="15"/>
  <c r="I1472" i="15"/>
  <c r="I1471" i="15"/>
  <c r="I1470" i="15"/>
  <c r="I1469" i="15"/>
  <c r="I1468" i="15"/>
  <c r="I1467" i="15"/>
  <c r="I1466" i="15"/>
  <c r="I1465" i="15"/>
  <c r="I1464" i="15"/>
  <c r="I1463" i="15"/>
  <c r="I1462" i="15"/>
  <c r="I1461" i="15"/>
  <c r="I1460" i="15"/>
  <c r="I1459" i="15"/>
  <c r="I1458" i="15"/>
  <c r="I1457" i="15"/>
  <c r="I1456" i="15"/>
  <c r="I1455" i="15"/>
  <c r="I1454" i="15"/>
  <c r="I1453" i="15"/>
  <c r="I1452" i="15"/>
  <c r="I1451" i="15"/>
  <c r="I1450" i="15"/>
  <c r="I1449" i="15"/>
  <c r="I1448" i="15"/>
  <c r="I1447" i="15"/>
  <c r="I1446" i="15"/>
  <c r="I1445" i="15"/>
  <c r="I1444" i="15"/>
  <c r="I1443" i="15"/>
  <c r="I1442" i="15"/>
  <c r="I1441" i="15"/>
  <c r="I1440" i="15"/>
  <c r="I1439" i="15"/>
  <c r="I1438" i="15"/>
  <c r="I1437" i="15"/>
  <c r="I1436" i="15"/>
  <c r="I1435" i="15"/>
  <c r="I1434" i="15"/>
  <c r="I1433" i="15"/>
  <c r="I1432" i="15"/>
  <c r="I1431" i="15"/>
  <c r="I1430" i="15"/>
  <c r="I1429" i="15"/>
  <c r="I1428" i="15"/>
  <c r="I1427" i="15"/>
  <c r="I1426" i="15"/>
  <c r="I1425" i="15"/>
  <c r="I1424" i="15"/>
  <c r="I1423" i="15"/>
  <c r="I1422" i="15"/>
  <c r="I1421" i="15"/>
  <c r="I1420" i="15"/>
  <c r="I1419" i="15"/>
  <c r="I1418" i="15"/>
  <c r="I1417" i="15"/>
  <c r="I1416" i="15"/>
  <c r="I1415" i="15"/>
  <c r="I1414" i="15"/>
  <c r="I1413" i="15"/>
  <c r="I1412" i="15"/>
  <c r="I1411" i="15"/>
  <c r="I1410" i="15"/>
  <c r="I1409" i="15"/>
  <c r="I1408" i="15"/>
  <c r="I1407" i="15"/>
  <c r="I1406" i="15"/>
  <c r="I1405" i="15"/>
  <c r="I1404" i="15"/>
  <c r="I1403" i="15"/>
  <c r="I1402" i="15"/>
  <c r="I1401" i="15"/>
  <c r="I1400" i="15"/>
  <c r="I1399" i="15"/>
  <c r="I1398" i="15"/>
  <c r="I1397" i="15"/>
  <c r="I1396" i="15"/>
  <c r="I1395" i="15"/>
  <c r="I1394" i="15"/>
  <c r="I1393" i="15"/>
  <c r="I1392" i="15"/>
  <c r="I1391" i="15"/>
  <c r="I1390" i="15"/>
  <c r="I1389" i="15"/>
  <c r="I1388" i="15"/>
  <c r="I1387" i="15"/>
  <c r="I1386" i="15"/>
  <c r="I1385" i="15"/>
  <c r="I1384" i="15"/>
  <c r="I1383" i="15"/>
  <c r="I1382" i="15"/>
  <c r="I1381" i="15"/>
  <c r="I1380" i="15"/>
  <c r="I1379" i="15"/>
  <c r="I1378" i="15"/>
  <c r="I1377" i="15"/>
  <c r="I1376" i="15"/>
  <c r="I1375" i="15"/>
  <c r="I1374" i="15"/>
  <c r="I1373" i="15"/>
  <c r="I1372" i="15"/>
  <c r="I1371" i="15"/>
  <c r="I1370" i="15"/>
  <c r="I1369" i="15"/>
  <c r="I1368" i="15"/>
  <c r="I1367" i="15"/>
  <c r="I1366" i="15"/>
  <c r="I1365" i="15"/>
  <c r="I1364" i="15"/>
  <c r="I1363" i="15"/>
  <c r="I1362" i="15"/>
  <c r="I1361" i="15"/>
  <c r="I1360" i="15"/>
  <c r="I1359" i="15"/>
  <c r="I1358" i="15"/>
  <c r="I1357" i="15"/>
  <c r="I1356" i="15"/>
  <c r="I1355" i="15"/>
  <c r="I1354" i="15"/>
  <c r="I1353" i="15"/>
  <c r="I1352" i="15"/>
  <c r="I1351" i="15"/>
  <c r="I1350" i="15"/>
  <c r="I1349" i="15"/>
  <c r="I1348" i="15"/>
  <c r="I1347" i="15"/>
  <c r="I1346" i="15"/>
  <c r="I1345" i="15"/>
  <c r="I1344" i="15"/>
  <c r="I1343" i="15"/>
  <c r="I1342" i="15"/>
  <c r="I1341" i="15"/>
  <c r="I1340" i="15"/>
  <c r="I1339" i="15"/>
  <c r="I1338" i="15"/>
  <c r="I1337" i="15"/>
  <c r="I1336" i="15"/>
  <c r="I1335" i="15"/>
  <c r="I1334" i="15"/>
  <c r="I1333" i="15"/>
  <c r="I1332" i="15"/>
  <c r="I1331" i="15"/>
  <c r="I1330" i="15"/>
  <c r="I1329" i="15"/>
  <c r="I1328" i="15"/>
  <c r="I1327" i="15"/>
  <c r="I1326" i="15"/>
  <c r="I1325" i="15"/>
  <c r="I1324" i="15"/>
  <c r="I1323" i="15"/>
  <c r="I1322" i="15"/>
  <c r="I1321" i="15"/>
  <c r="I1320" i="15"/>
  <c r="I1319" i="15"/>
  <c r="I1318" i="15"/>
  <c r="I1317" i="15"/>
  <c r="I1316" i="15"/>
  <c r="I1315" i="15"/>
  <c r="I1314" i="15"/>
  <c r="I1313" i="15"/>
  <c r="I1312" i="15"/>
  <c r="I1311" i="15"/>
  <c r="I1310" i="15"/>
  <c r="I1309" i="15"/>
  <c r="I1308" i="15"/>
  <c r="I1307" i="15"/>
  <c r="I1306" i="15"/>
  <c r="I1305" i="15"/>
  <c r="I1304" i="15"/>
  <c r="I1303" i="15"/>
  <c r="I1302" i="15"/>
  <c r="I1301" i="15"/>
  <c r="I1300" i="15"/>
  <c r="I1299" i="15"/>
  <c r="I1298" i="15"/>
  <c r="I1297" i="15"/>
  <c r="I1296" i="15"/>
  <c r="I1295" i="15"/>
  <c r="I1294" i="15"/>
  <c r="I1293" i="15"/>
  <c r="I1292" i="15"/>
  <c r="I1291" i="15"/>
  <c r="I1290" i="15"/>
  <c r="I1289" i="15"/>
  <c r="I1288" i="15"/>
  <c r="I1287" i="15"/>
  <c r="I1286" i="15"/>
  <c r="I1285" i="15"/>
  <c r="I1284" i="15"/>
  <c r="I1283" i="15"/>
  <c r="I1282" i="15"/>
  <c r="I1281" i="15"/>
  <c r="I1280" i="15"/>
  <c r="I1279" i="15"/>
  <c r="I1278" i="15"/>
  <c r="I1277" i="15"/>
  <c r="I1276" i="15"/>
  <c r="I1275" i="15"/>
  <c r="I1274" i="15"/>
  <c r="I1273" i="15"/>
  <c r="I1272" i="15"/>
  <c r="I1271" i="15"/>
  <c r="I1270" i="15"/>
  <c r="I1269" i="15"/>
  <c r="I1268" i="15"/>
  <c r="I1267" i="15"/>
  <c r="I1266" i="15"/>
  <c r="I1265" i="15"/>
  <c r="I1264" i="15"/>
  <c r="I1263" i="15"/>
  <c r="I1262" i="15"/>
  <c r="I1261" i="15"/>
  <c r="I1260" i="15"/>
  <c r="I1259" i="15"/>
  <c r="I1258" i="15"/>
  <c r="I1257" i="15"/>
  <c r="I1256" i="15"/>
  <c r="I1255" i="15"/>
  <c r="I1254" i="15"/>
  <c r="I1253" i="15"/>
  <c r="I1252" i="15"/>
  <c r="I1251" i="15"/>
  <c r="I1250" i="15"/>
  <c r="I1249" i="15"/>
  <c r="I1248" i="15"/>
  <c r="I1247" i="15"/>
  <c r="I1246" i="15"/>
  <c r="I1245" i="15"/>
  <c r="I1244" i="15"/>
  <c r="I1243" i="15"/>
  <c r="I1242" i="15"/>
  <c r="I1241" i="15"/>
  <c r="I1240" i="15"/>
  <c r="I1239" i="15"/>
  <c r="I1238" i="15"/>
  <c r="I1237" i="15"/>
  <c r="I1236" i="15"/>
  <c r="I1235" i="15"/>
  <c r="I1234" i="15"/>
  <c r="I1233" i="15"/>
  <c r="I1232" i="15"/>
  <c r="I1231" i="15"/>
  <c r="I1230" i="15"/>
  <c r="I1229" i="15"/>
  <c r="I1228" i="15"/>
  <c r="I1227" i="15"/>
  <c r="I1226" i="15"/>
  <c r="I1225" i="15"/>
  <c r="I1224" i="15"/>
  <c r="I1223" i="15"/>
  <c r="I1222" i="15"/>
  <c r="I1221" i="15"/>
  <c r="I1220" i="15"/>
  <c r="I1219" i="15"/>
  <c r="I1218" i="15"/>
  <c r="I1217" i="15"/>
  <c r="I1216" i="15"/>
  <c r="I1215" i="15"/>
  <c r="I1214" i="15"/>
  <c r="I1213" i="15"/>
  <c r="I1212" i="15"/>
  <c r="I1211" i="15"/>
  <c r="I1210" i="15"/>
  <c r="I1209" i="15"/>
  <c r="I1208" i="15"/>
  <c r="I1207" i="15"/>
  <c r="I1206" i="15"/>
  <c r="I1205" i="15"/>
  <c r="I1204" i="15"/>
  <c r="I1203" i="15"/>
  <c r="I1202" i="15"/>
  <c r="I1201" i="15"/>
  <c r="I1200" i="15"/>
  <c r="I1199" i="15"/>
  <c r="I1198" i="15"/>
  <c r="I1197" i="15"/>
  <c r="I1196" i="15"/>
  <c r="I1195" i="15"/>
  <c r="I1194" i="15"/>
  <c r="I1193" i="15"/>
  <c r="I1192" i="15"/>
  <c r="I1191" i="15"/>
  <c r="I1190" i="15"/>
  <c r="I1189" i="15"/>
  <c r="I1188" i="15"/>
  <c r="I1187" i="15"/>
  <c r="I1186" i="15"/>
  <c r="I1185" i="15"/>
  <c r="I1184" i="15"/>
  <c r="I1183" i="15"/>
  <c r="I1182" i="15"/>
  <c r="I1181" i="15"/>
  <c r="I1180" i="15"/>
  <c r="I1179" i="15"/>
  <c r="I1178" i="15"/>
  <c r="I1177" i="15"/>
  <c r="I1176" i="15"/>
  <c r="I1175" i="15"/>
  <c r="I1174" i="15"/>
  <c r="I1173" i="15"/>
  <c r="I1172" i="15"/>
  <c r="I1171" i="15"/>
  <c r="I1170" i="15"/>
  <c r="I1169" i="15"/>
  <c r="I1168" i="15"/>
  <c r="I1167" i="15"/>
  <c r="I1166" i="15"/>
  <c r="I1165" i="15"/>
  <c r="I1164" i="15"/>
  <c r="I1163" i="15"/>
  <c r="I1162" i="15"/>
  <c r="I1161" i="15"/>
  <c r="I1160" i="15"/>
  <c r="I1159" i="15"/>
  <c r="I1158" i="15"/>
  <c r="I1157" i="15"/>
  <c r="I1156" i="15"/>
  <c r="I1155" i="15"/>
  <c r="I1154" i="15"/>
  <c r="I1153" i="15"/>
  <c r="I1152" i="15"/>
  <c r="I1151" i="15"/>
  <c r="I1150" i="15"/>
  <c r="I1149" i="15"/>
  <c r="I1148" i="15"/>
  <c r="I1147" i="15"/>
  <c r="I1146" i="15"/>
  <c r="I1145" i="15"/>
  <c r="I1144" i="15"/>
  <c r="I1143" i="15"/>
  <c r="I1142" i="15"/>
  <c r="I1141" i="15"/>
  <c r="I1140" i="15"/>
  <c r="I1139" i="15"/>
  <c r="I1138" i="15"/>
  <c r="I1137" i="15"/>
  <c r="I1136" i="15"/>
  <c r="I1135" i="15"/>
  <c r="I1134" i="15"/>
  <c r="I1133" i="15"/>
  <c r="I1132" i="15"/>
  <c r="I1131" i="15"/>
  <c r="I1130" i="15"/>
  <c r="I1129" i="15"/>
  <c r="I1128" i="15"/>
  <c r="I1127" i="15"/>
  <c r="I1126" i="15"/>
  <c r="I1125" i="15"/>
  <c r="I1124" i="15"/>
  <c r="I1123" i="15"/>
  <c r="I1122" i="15"/>
  <c r="I1121" i="15"/>
  <c r="I1120" i="15"/>
  <c r="I1119" i="15"/>
  <c r="I1118" i="15"/>
  <c r="I1117" i="15"/>
  <c r="I1116" i="15"/>
  <c r="I1115" i="15"/>
  <c r="I1114" i="15"/>
  <c r="I1113" i="15"/>
  <c r="I1112" i="15"/>
  <c r="I1111" i="15"/>
  <c r="I1110" i="15"/>
  <c r="I1109" i="15"/>
  <c r="I1108" i="15"/>
  <c r="I1107" i="15"/>
  <c r="I1106" i="15"/>
  <c r="I1105" i="15"/>
  <c r="I1104" i="15"/>
  <c r="I1103" i="15"/>
  <c r="I1102" i="15"/>
  <c r="I1101" i="15"/>
  <c r="I1100" i="15"/>
  <c r="I1099" i="15"/>
  <c r="I1098" i="15"/>
  <c r="I1097" i="15"/>
  <c r="I1096" i="15"/>
  <c r="I1095" i="15"/>
  <c r="I1094" i="15"/>
  <c r="I1093" i="15"/>
  <c r="I1092" i="15"/>
  <c r="I1091" i="15"/>
  <c r="I1090" i="15"/>
  <c r="I1089" i="15"/>
  <c r="I1088" i="15"/>
  <c r="I1087" i="15"/>
  <c r="I1086" i="15"/>
  <c r="I1085" i="15"/>
  <c r="I1084" i="15"/>
  <c r="I1083" i="15"/>
  <c r="I1082" i="15"/>
  <c r="I1081" i="15"/>
  <c r="I1080" i="15"/>
  <c r="I1079" i="15"/>
  <c r="I1078" i="15"/>
  <c r="I1077" i="15"/>
  <c r="I1076" i="15"/>
  <c r="I1075" i="15"/>
  <c r="I1074" i="15"/>
  <c r="I1073" i="15"/>
  <c r="I1072" i="15"/>
  <c r="I1071" i="15"/>
  <c r="I1070" i="15"/>
  <c r="I1069" i="15"/>
  <c r="I1068" i="15"/>
  <c r="I1067" i="15"/>
  <c r="I1066" i="15"/>
  <c r="I1065" i="15"/>
  <c r="I1064" i="15"/>
  <c r="I1063" i="15"/>
  <c r="I1062" i="15"/>
  <c r="I1061" i="15"/>
  <c r="I1060" i="15"/>
  <c r="I1059" i="15"/>
  <c r="I1058" i="15"/>
  <c r="I1057" i="15"/>
  <c r="I1056" i="15"/>
  <c r="I1055" i="15"/>
  <c r="I1054" i="15"/>
  <c r="I1053" i="15"/>
  <c r="I1052" i="15"/>
  <c r="I1051" i="15"/>
  <c r="I1050" i="15"/>
  <c r="I1049" i="15"/>
  <c r="I1048" i="15"/>
  <c r="I1047" i="15"/>
  <c r="I1046" i="15"/>
  <c r="I1045" i="15"/>
  <c r="I1044" i="15"/>
  <c r="I1043" i="15"/>
  <c r="I1042" i="15"/>
  <c r="I1041" i="15"/>
  <c r="I1040" i="15"/>
  <c r="I1039" i="15"/>
  <c r="I1038" i="15"/>
  <c r="I1037" i="15"/>
  <c r="I1036" i="15"/>
  <c r="I1035" i="15"/>
  <c r="I1034" i="15"/>
  <c r="I1033" i="15"/>
  <c r="I1032" i="15"/>
  <c r="I1031" i="15"/>
  <c r="I1030" i="15"/>
  <c r="I1029" i="15"/>
  <c r="I1028" i="15"/>
  <c r="I1027" i="15"/>
  <c r="I1026" i="15"/>
  <c r="I1025" i="15"/>
  <c r="I1024" i="15"/>
  <c r="I1023" i="15"/>
  <c r="I1022" i="15"/>
  <c r="I1021" i="15"/>
  <c r="I1020" i="15"/>
  <c r="I1019" i="15"/>
  <c r="I1018" i="15"/>
  <c r="I1017" i="15"/>
  <c r="I1016" i="15"/>
  <c r="I1015" i="15"/>
  <c r="I1014" i="15"/>
  <c r="I1013" i="15"/>
  <c r="I1012" i="15"/>
  <c r="I1011" i="15"/>
  <c r="I1010" i="15"/>
  <c r="I1009" i="15"/>
  <c r="I1008" i="15"/>
  <c r="I1007" i="15"/>
  <c r="I1006" i="15"/>
  <c r="I1005" i="15"/>
  <c r="I1004" i="15"/>
  <c r="I1003" i="15"/>
  <c r="I1002" i="15"/>
  <c r="I1001" i="15"/>
  <c r="I1000" i="15"/>
  <c r="I999" i="15"/>
  <c r="I998" i="15"/>
  <c r="I997" i="15"/>
  <c r="I996" i="15"/>
  <c r="I995" i="15"/>
  <c r="I994" i="15"/>
  <c r="I993" i="15"/>
  <c r="I992" i="15"/>
  <c r="I991" i="15"/>
  <c r="I990" i="15"/>
  <c r="I989" i="15"/>
  <c r="I988" i="15"/>
  <c r="I987" i="15"/>
  <c r="I986" i="15"/>
  <c r="I985" i="15"/>
  <c r="I984" i="15"/>
  <c r="I983" i="15"/>
  <c r="I982" i="15"/>
  <c r="I981" i="15"/>
  <c r="I980" i="15"/>
  <c r="I979" i="15"/>
  <c r="I978" i="15"/>
  <c r="I977" i="15"/>
  <c r="I976" i="15"/>
  <c r="I975" i="15"/>
  <c r="I974" i="15"/>
  <c r="I973" i="15"/>
  <c r="I972" i="15"/>
  <c r="I971" i="15"/>
  <c r="I970" i="15"/>
  <c r="I969" i="15"/>
  <c r="I968" i="15"/>
  <c r="I967" i="15"/>
  <c r="I966" i="15"/>
  <c r="I965" i="15"/>
  <c r="I964" i="15"/>
  <c r="I963" i="15"/>
  <c r="I962" i="15"/>
  <c r="I961" i="15"/>
  <c r="I960" i="15"/>
  <c r="I959" i="15"/>
  <c r="I958" i="15"/>
  <c r="I957" i="15"/>
  <c r="I956" i="15"/>
  <c r="I955" i="15"/>
  <c r="I954" i="15"/>
  <c r="I953" i="15"/>
  <c r="I952" i="15"/>
  <c r="I951" i="15"/>
  <c r="I950" i="15"/>
  <c r="I949" i="15"/>
  <c r="I948" i="15"/>
  <c r="I947" i="15"/>
  <c r="I946" i="15"/>
  <c r="I945" i="15"/>
  <c r="I944" i="15"/>
  <c r="I943" i="15"/>
  <c r="I942" i="15"/>
  <c r="I941" i="15"/>
  <c r="I940" i="15"/>
  <c r="I939" i="15"/>
  <c r="I938" i="15"/>
  <c r="I937" i="15"/>
  <c r="I936" i="15"/>
  <c r="I935" i="15"/>
  <c r="I934" i="15"/>
  <c r="I933" i="15"/>
  <c r="I932" i="15"/>
  <c r="I931" i="15"/>
  <c r="I930" i="15"/>
  <c r="I929" i="15"/>
  <c r="I928" i="15"/>
  <c r="I927" i="15"/>
  <c r="I926" i="15"/>
  <c r="I925" i="15"/>
  <c r="I924" i="15"/>
  <c r="I923" i="15"/>
  <c r="I922" i="15"/>
  <c r="I921" i="15"/>
  <c r="I920" i="15"/>
  <c r="I919" i="15"/>
  <c r="I918" i="15"/>
  <c r="I917" i="15"/>
  <c r="I916" i="15"/>
  <c r="I915" i="15"/>
  <c r="I914" i="15"/>
  <c r="I913" i="15"/>
  <c r="I912" i="15"/>
  <c r="I911" i="15"/>
  <c r="I910" i="15"/>
  <c r="I909" i="15"/>
  <c r="I908" i="15"/>
  <c r="I907" i="15"/>
  <c r="I906" i="15"/>
  <c r="I905" i="15"/>
  <c r="I904" i="15"/>
  <c r="I903" i="15"/>
  <c r="I902" i="15"/>
  <c r="I901" i="15"/>
  <c r="I900" i="15"/>
  <c r="I899" i="15"/>
  <c r="I898" i="15"/>
  <c r="I897" i="15"/>
  <c r="I896" i="15"/>
  <c r="I895" i="15"/>
  <c r="I894" i="15"/>
  <c r="I893" i="15"/>
  <c r="I892" i="15"/>
  <c r="I891" i="15"/>
  <c r="I890" i="15"/>
  <c r="I889" i="15"/>
  <c r="I888" i="15"/>
  <c r="I887" i="15"/>
  <c r="I886" i="15"/>
  <c r="I885" i="15"/>
  <c r="I884" i="15"/>
  <c r="I883" i="15"/>
  <c r="I882" i="15"/>
  <c r="I881" i="15"/>
  <c r="I880" i="15"/>
  <c r="I879" i="15"/>
  <c r="I878" i="15"/>
  <c r="I877" i="15"/>
  <c r="I876" i="15"/>
  <c r="I875" i="15"/>
  <c r="I874" i="15"/>
  <c r="I873" i="15"/>
  <c r="I872" i="15"/>
  <c r="I871" i="15"/>
  <c r="I870" i="15"/>
  <c r="I869" i="15"/>
  <c r="I868" i="15"/>
  <c r="I867" i="15"/>
  <c r="I866" i="15"/>
  <c r="I865" i="15"/>
  <c r="I864" i="15"/>
  <c r="I863" i="15"/>
  <c r="I862" i="15"/>
  <c r="I861" i="15"/>
  <c r="I860" i="15"/>
  <c r="I859" i="15"/>
  <c r="I858" i="15"/>
  <c r="I857" i="15"/>
  <c r="I856" i="15"/>
  <c r="I855" i="15"/>
  <c r="I854" i="15"/>
  <c r="I853" i="15"/>
  <c r="I852" i="15"/>
  <c r="I851" i="15"/>
  <c r="I850" i="15"/>
  <c r="I849" i="15"/>
  <c r="I848" i="15"/>
  <c r="I847" i="15"/>
  <c r="I846" i="15"/>
  <c r="I845" i="15"/>
  <c r="I844" i="15"/>
  <c r="I843" i="15"/>
  <c r="I842" i="15"/>
  <c r="I841" i="15"/>
  <c r="I840" i="15"/>
  <c r="I839" i="15"/>
  <c r="I838" i="15"/>
  <c r="I837" i="15"/>
  <c r="I836" i="15"/>
  <c r="I835" i="15"/>
  <c r="I834" i="15"/>
  <c r="I833" i="15"/>
  <c r="I832" i="15"/>
  <c r="I831" i="15"/>
  <c r="I830" i="15"/>
  <c r="I829" i="15"/>
  <c r="I828" i="15"/>
  <c r="I827" i="15"/>
  <c r="I826" i="15"/>
  <c r="I825" i="15"/>
  <c r="I824" i="15"/>
  <c r="I823" i="15"/>
  <c r="I822" i="15"/>
  <c r="I821" i="15"/>
  <c r="I820" i="15"/>
  <c r="I819" i="15"/>
  <c r="I818" i="15"/>
  <c r="I817" i="15"/>
  <c r="I816" i="15"/>
  <c r="I815" i="15"/>
  <c r="I814" i="15"/>
  <c r="I813" i="15"/>
  <c r="I812" i="15"/>
  <c r="I811" i="15"/>
  <c r="I810" i="15"/>
  <c r="I809" i="15"/>
  <c r="I808" i="15"/>
  <c r="I807" i="15"/>
  <c r="I806" i="15"/>
  <c r="I805" i="15"/>
  <c r="I804" i="15"/>
  <c r="I803" i="15"/>
  <c r="I802" i="15"/>
  <c r="I801" i="15"/>
  <c r="I800" i="15"/>
  <c r="I799" i="15"/>
  <c r="I798" i="15"/>
  <c r="I797" i="15"/>
  <c r="I796" i="15"/>
  <c r="I795" i="15"/>
  <c r="I794" i="15"/>
  <c r="I793" i="15"/>
  <c r="I792" i="15"/>
  <c r="I791" i="15"/>
  <c r="I790" i="15"/>
  <c r="I789" i="15"/>
  <c r="I788" i="15"/>
  <c r="I787" i="15"/>
  <c r="I786" i="15"/>
  <c r="I785" i="15"/>
  <c r="I784" i="15"/>
  <c r="I783" i="15"/>
  <c r="I782" i="15"/>
  <c r="I781" i="15"/>
  <c r="I780" i="15"/>
  <c r="I779" i="15"/>
  <c r="I778" i="15"/>
  <c r="I777" i="15"/>
  <c r="I776" i="15"/>
  <c r="I775" i="15"/>
  <c r="I774" i="15"/>
  <c r="I773" i="15"/>
  <c r="I772" i="15"/>
  <c r="I771" i="15"/>
  <c r="I770" i="15"/>
  <c r="I769" i="15"/>
  <c r="I768" i="15"/>
  <c r="I767" i="15"/>
  <c r="I766" i="15"/>
  <c r="I765" i="15"/>
  <c r="I764" i="15"/>
  <c r="I763" i="15"/>
  <c r="I762" i="15"/>
  <c r="I761" i="15"/>
  <c r="I760" i="15"/>
  <c r="I759" i="15"/>
  <c r="I758" i="15"/>
  <c r="I757" i="15"/>
  <c r="I756" i="15"/>
  <c r="I755" i="15"/>
  <c r="I754" i="15"/>
  <c r="I753" i="15"/>
  <c r="I752" i="15"/>
  <c r="I751" i="15"/>
  <c r="I750" i="15"/>
  <c r="I749" i="15"/>
  <c r="I748" i="15"/>
  <c r="I747" i="15"/>
  <c r="I746" i="15"/>
  <c r="I745" i="15"/>
  <c r="I744" i="15"/>
  <c r="I743" i="15"/>
  <c r="I742" i="15"/>
  <c r="I741" i="15"/>
  <c r="I740" i="15"/>
  <c r="I739" i="15"/>
  <c r="I738" i="15"/>
  <c r="I737" i="15"/>
  <c r="I736" i="15"/>
  <c r="I735" i="15"/>
  <c r="I734" i="15"/>
  <c r="I733" i="15"/>
  <c r="I732" i="15"/>
  <c r="I731" i="15"/>
  <c r="I730" i="15"/>
  <c r="I729" i="15"/>
  <c r="I728" i="15"/>
  <c r="I727" i="15"/>
  <c r="I726" i="15"/>
  <c r="I725" i="15"/>
  <c r="I724" i="15"/>
  <c r="I723" i="15"/>
  <c r="I722" i="15"/>
  <c r="I721" i="15"/>
  <c r="I720" i="15"/>
  <c r="I719" i="15"/>
  <c r="I718" i="15"/>
  <c r="I717" i="15"/>
  <c r="I716" i="15"/>
  <c r="I715" i="15"/>
  <c r="I714" i="15"/>
  <c r="I713" i="15"/>
  <c r="I712" i="15"/>
  <c r="I711" i="15"/>
  <c r="I710" i="15"/>
  <c r="I709" i="15"/>
  <c r="I708" i="15"/>
  <c r="I707" i="15"/>
  <c r="I706" i="15"/>
  <c r="I705" i="15"/>
  <c r="I704" i="15"/>
  <c r="I703" i="15"/>
  <c r="I702" i="15"/>
  <c r="I701" i="15"/>
  <c r="I700" i="15"/>
  <c r="I699" i="15"/>
  <c r="I698" i="15"/>
  <c r="I697" i="15"/>
  <c r="I696" i="15"/>
  <c r="I695" i="15"/>
  <c r="I694" i="15"/>
  <c r="I693" i="15"/>
  <c r="I692" i="15"/>
  <c r="I691" i="15"/>
  <c r="I690" i="15"/>
  <c r="I689" i="15"/>
  <c r="I688" i="15"/>
  <c r="I687" i="15"/>
  <c r="I686" i="15"/>
  <c r="I685" i="15"/>
  <c r="I684" i="15"/>
  <c r="I683" i="15"/>
  <c r="I682" i="15"/>
  <c r="I681" i="15"/>
  <c r="I680" i="15"/>
  <c r="I679" i="15"/>
  <c r="I678" i="15"/>
  <c r="I677" i="15"/>
  <c r="I676" i="15"/>
  <c r="I675" i="15"/>
  <c r="I674" i="15"/>
  <c r="I673" i="15"/>
  <c r="I672" i="15"/>
  <c r="I671" i="15"/>
  <c r="I670" i="15"/>
  <c r="I669" i="15"/>
  <c r="I668" i="15"/>
  <c r="I667" i="15"/>
  <c r="I666" i="15"/>
  <c r="I665" i="15"/>
  <c r="I664" i="15"/>
  <c r="I663" i="15"/>
  <c r="I662" i="15"/>
  <c r="I661" i="15"/>
  <c r="I660" i="15"/>
  <c r="I659" i="15"/>
  <c r="I658" i="15"/>
  <c r="I657" i="15"/>
  <c r="I656" i="15"/>
  <c r="I655" i="15"/>
  <c r="I654" i="15"/>
  <c r="I653" i="15"/>
  <c r="I652" i="15"/>
  <c r="I651" i="15"/>
  <c r="I650" i="15"/>
  <c r="I649" i="15"/>
  <c r="I648" i="15"/>
  <c r="I647" i="15"/>
  <c r="I646" i="15"/>
  <c r="I645" i="15"/>
  <c r="I644" i="15"/>
  <c r="I643" i="15"/>
  <c r="I642" i="15"/>
  <c r="I641" i="15"/>
  <c r="I640" i="15"/>
  <c r="I639" i="15"/>
  <c r="I638" i="15"/>
  <c r="I637" i="15"/>
  <c r="I636" i="15"/>
  <c r="I635" i="15"/>
  <c r="I634" i="15"/>
  <c r="I633" i="15"/>
  <c r="I632" i="15"/>
  <c r="I631" i="15"/>
  <c r="I630" i="15"/>
  <c r="I629" i="15"/>
  <c r="I628" i="15"/>
  <c r="I627" i="15"/>
  <c r="I626" i="15"/>
  <c r="I625" i="15"/>
  <c r="I624" i="15"/>
  <c r="I623" i="15"/>
  <c r="I622" i="15"/>
  <c r="I621" i="15"/>
  <c r="I620" i="15"/>
  <c r="I619" i="15"/>
  <c r="I618" i="15"/>
  <c r="I617" i="15"/>
  <c r="I616" i="15"/>
  <c r="I615" i="15"/>
  <c r="I614" i="15"/>
  <c r="I613" i="15"/>
  <c r="I612" i="15"/>
  <c r="I611" i="15"/>
  <c r="I610" i="15"/>
  <c r="I609" i="15"/>
  <c r="I608" i="15"/>
  <c r="I607" i="15"/>
  <c r="I606" i="15"/>
  <c r="I605" i="15"/>
  <c r="I604" i="15"/>
  <c r="I603" i="15"/>
  <c r="I602" i="15"/>
  <c r="I601" i="15"/>
  <c r="I600" i="15"/>
  <c r="I599" i="15"/>
  <c r="I598" i="15"/>
  <c r="I597" i="15"/>
  <c r="I596" i="15"/>
  <c r="I595" i="15"/>
  <c r="I594" i="15"/>
  <c r="I593" i="15"/>
  <c r="I592" i="15"/>
  <c r="I591" i="15"/>
  <c r="I590" i="15"/>
  <c r="I589" i="15"/>
  <c r="I588" i="15"/>
  <c r="I587" i="15"/>
  <c r="I586" i="15"/>
  <c r="I585" i="15"/>
  <c r="I584" i="15"/>
  <c r="I583" i="15"/>
  <c r="I582" i="15"/>
  <c r="I581" i="15"/>
  <c r="I580" i="15"/>
  <c r="I579" i="15"/>
  <c r="I578" i="15"/>
  <c r="I577" i="15"/>
  <c r="I576" i="15"/>
  <c r="I575" i="15"/>
  <c r="I574" i="15"/>
  <c r="I573" i="15"/>
  <c r="I572" i="15"/>
  <c r="I571" i="15"/>
  <c r="I570" i="15"/>
  <c r="I569" i="15"/>
  <c r="I568" i="15"/>
  <c r="I567" i="15"/>
  <c r="I566" i="15"/>
  <c r="I565" i="15"/>
  <c r="I564" i="15"/>
  <c r="I563" i="15"/>
  <c r="I562" i="15"/>
  <c r="I561" i="15"/>
  <c r="I560" i="15"/>
  <c r="I559" i="15"/>
  <c r="I558" i="15"/>
  <c r="I557" i="15"/>
  <c r="I556" i="15"/>
  <c r="I555" i="15"/>
  <c r="I554" i="15"/>
  <c r="I553" i="15"/>
  <c r="I552" i="15"/>
  <c r="I551" i="15"/>
  <c r="I550" i="15"/>
  <c r="I549" i="15"/>
  <c r="I548" i="15"/>
  <c r="I547" i="15"/>
  <c r="I546" i="15"/>
  <c r="I545" i="15"/>
  <c r="I544" i="15"/>
  <c r="I543" i="15"/>
  <c r="I542" i="15"/>
  <c r="I541" i="15"/>
  <c r="I540" i="15"/>
  <c r="I539" i="15"/>
  <c r="I538" i="15"/>
  <c r="I537" i="15"/>
  <c r="I536" i="15"/>
  <c r="I535" i="15"/>
  <c r="I534" i="15"/>
  <c r="I533" i="15"/>
  <c r="I532" i="15"/>
  <c r="I531" i="15"/>
  <c r="I530" i="15"/>
  <c r="I529" i="15"/>
  <c r="I528" i="15"/>
  <c r="I527" i="15"/>
  <c r="I526" i="15"/>
  <c r="I525" i="15"/>
  <c r="I524" i="15"/>
  <c r="I523" i="15"/>
  <c r="I522" i="15"/>
  <c r="I521" i="15"/>
  <c r="I520" i="15"/>
  <c r="I519" i="15"/>
  <c r="I518" i="15"/>
  <c r="I517" i="15"/>
  <c r="I516" i="15"/>
  <c r="I515" i="15"/>
  <c r="I514" i="15"/>
  <c r="I513" i="15"/>
  <c r="I512" i="15"/>
  <c r="I511" i="15"/>
  <c r="I510" i="15"/>
  <c r="I509" i="15"/>
  <c r="I508" i="15"/>
  <c r="I507" i="15"/>
  <c r="I506" i="15"/>
  <c r="I505" i="15"/>
  <c r="I504" i="15"/>
  <c r="I503" i="15"/>
  <c r="I502" i="15"/>
  <c r="I501" i="15"/>
  <c r="I500" i="15"/>
  <c r="I499" i="15"/>
  <c r="I498" i="15"/>
  <c r="I497" i="15"/>
  <c r="I496" i="15"/>
  <c r="I495" i="15"/>
  <c r="I494" i="15"/>
  <c r="I493" i="15"/>
  <c r="I492" i="15"/>
  <c r="I491" i="15"/>
  <c r="I490" i="15"/>
  <c r="I489" i="15"/>
  <c r="I488" i="15"/>
  <c r="I487" i="15"/>
  <c r="I486" i="15"/>
  <c r="I485" i="15"/>
  <c r="I484" i="15"/>
  <c r="I483" i="15"/>
  <c r="I482" i="15"/>
  <c r="I481" i="15"/>
  <c r="I480" i="15"/>
  <c r="I479" i="15"/>
  <c r="I478" i="15"/>
  <c r="I477" i="15"/>
  <c r="I476" i="15"/>
  <c r="I475" i="15"/>
  <c r="I474" i="15"/>
  <c r="I473" i="15"/>
  <c r="I472" i="15"/>
  <c r="I471" i="15"/>
  <c r="I470" i="15"/>
  <c r="I469" i="15"/>
  <c r="I468" i="15"/>
  <c r="I467" i="15"/>
  <c r="I466" i="15"/>
  <c r="I465" i="15"/>
  <c r="I464" i="15"/>
  <c r="I463" i="15"/>
  <c r="I462" i="15"/>
  <c r="I461" i="15"/>
  <c r="I460" i="15"/>
  <c r="I459" i="15"/>
  <c r="I458" i="15"/>
  <c r="I457" i="15"/>
  <c r="I456" i="15"/>
  <c r="I455" i="15"/>
  <c r="I454" i="15"/>
  <c r="I453" i="15"/>
  <c r="I452" i="15"/>
  <c r="I451" i="15"/>
  <c r="I450" i="15"/>
  <c r="I449" i="15"/>
  <c r="I448" i="15"/>
  <c r="I447" i="15"/>
  <c r="I446" i="15"/>
  <c r="I445" i="15"/>
  <c r="I444" i="15"/>
  <c r="I443" i="15"/>
  <c r="I442" i="15"/>
  <c r="I441" i="15"/>
  <c r="I440" i="15"/>
  <c r="I439" i="15"/>
  <c r="I438" i="15"/>
  <c r="I437" i="15"/>
  <c r="I436" i="15"/>
  <c r="I435" i="15"/>
  <c r="I434" i="15"/>
  <c r="I433" i="15"/>
  <c r="I432" i="15"/>
  <c r="I431" i="15"/>
  <c r="I430" i="15"/>
  <c r="I429" i="15"/>
  <c r="I428" i="15"/>
  <c r="I427" i="15"/>
  <c r="I426" i="15"/>
  <c r="I425" i="15"/>
  <c r="I424" i="15"/>
  <c r="I423" i="15"/>
  <c r="I422" i="15"/>
  <c r="I421" i="15"/>
  <c r="I420" i="15"/>
  <c r="I419" i="15"/>
  <c r="I418" i="15"/>
  <c r="I417" i="15"/>
  <c r="I416" i="15"/>
  <c r="I415" i="15"/>
  <c r="I414" i="15"/>
  <c r="I413" i="15"/>
  <c r="I412" i="15"/>
  <c r="I411" i="15"/>
  <c r="I410" i="15"/>
  <c r="I409" i="15"/>
  <c r="I408" i="15"/>
  <c r="I407" i="15"/>
  <c r="I406" i="15"/>
  <c r="I405" i="15"/>
  <c r="I404" i="15"/>
  <c r="I403" i="15"/>
  <c r="I402" i="15"/>
  <c r="I401" i="15"/>
  <c r="I400" i="15"/>
  <c r="I399" i="15"/>
  <c r="I398" i="15"/>
  <c r="I397" i="15"/>
  <c r="I396" i="15"/>
  <c r="I395" i="15"/>
  <c r="I394" i="15"/>
  <c r="I393" i="15"/>
  <c r="I392" i="15"/>
  <c r="I391" i="15"/>
  <c r="I390" i="15"/>
  <c r="I389" i="15"/>
  <c r="I388" i="15"/>
  <c r="I387" i="15"/>
  <c r="I386" i="15"/>
  <c r="I385" i="15"/>
  <c r="I384" i="15"/>
  <c r="I383" i="15"/>
  <c r="I382" i="15"/>
  <c r="I381" i="15"/>
  <c r="I380" i="15"/>
  <c r="I379" i="15"/>
  <c r="I378" i="15"/>
  <c r="I377" i="15"/>
  <c r="I376" i="15"/>
  <c r="I375" i="15"/>
  <c r="I374" i="15"/>
  <c r="I373" i="15"/>
  <c r="I372" i="15"/>
  <c r="I371" i="15"/>
  <c r="I370" i="15"/>
  <c r="I369" i="15"/>
  <c r="I368" i="15"/>
  <c r="I367" i="15"/>
  <c r="I366" i="15"/>
  <c r="I365" i="15"/>
  <c r="I364" i="15"/>
  <c r="I363" i="15"/>
  <c r="I362" i="15"/>
  <c r="I361" i="15"/>
  <c r="I360" i="15"/>
  <c r="I359" i="15"/>
  <c r="I358" i="15"/>
  <c r="I357" i="15"/>
  <c r="I356" i="15"/>
  <c r="I355" i="15"/>
  <c r="I354" i="15"/>
  <c r="I353" i="15"/>
  <c r="I352" i="15"/>
  <c r="I351" i="15"/>
  <c r="I350" i="15"/>
  <c r="I349" i="15"/>
  <c r="I348" i="15"/>
  <c r="I347" i="15"/>
  <c r="I346" i="15"/>
  <c r="I345" i="15"/>
  <c r="I344" i="15"/>
  <c r="I343" i="15"/>
  <c r="I342" i="15"/>
  <c r="I341" i="15"/>
  <c r="I340" i="15"/>
  <c r="I339" i="15"/>
  <c r="I338" i="15"/>
  <c r="I337" i="15"/>
  <c r="I336" i="15"/>
  <c r="I335" i="15"/>
  <c r="I334" i="15"/>
  <c r="I333" i="15"/>
  <c r="I332" i="15"/>
  <c r="I331" i="15"/>
  <c r="I330" i="15"/>
  <c r="I329" i="15"/>
  <c r="I328" i="15"/>
  <c r="I327" i="15"/>
  <c r="I326" i="15"/>
  <c r="I325" i="15"/>
  <c r="I324" i="15"/>
  <c r="I323" i="15"/>
  <c r="I322" i="15"/>
  <c r="I321" i="15"/>
  <c r="I320" i="15"/>
  <c r="I319" i="15"/>
  <c r="I318" i="15"/>
  <c r="I317" i="15"/>
  <c r="I316" i="15"/>
  <c r="I315" i="15"/>
  <c r="I314" i="15"/>
  <c r="I313" i="15"/>
  <c r="I312" i="15"/>
  <c r="I311" i="15"/>
  <c r="I310" i="15"/>
  <c r="I309" i="15"/>
  <c r="I308" i="15"/>
  <c r="I307" i="15"/>
  <c r="I306" i="15"/>
  <c r="I305" i="15"/>
  <c r="I304" i="15"/>
  <c r="I303" i="15"/>
  <c r="I302" i="15"/>
  <c r="I301" i="15"/>
  <c r="I300" i="15"/>
  <c r="I299" i="15"/>
  <c r="I298" i="15"/>
  <c r="I297" i="15"/>
  <c r="I296" i="15"/>
  <c r="I295" i="15"/>
  <c r="I294" i="15"/>
  <c r="I293" i="15"/>
  <c r="I292" i="15"/>
  <c r="I291" i="15"/>
  <c r="I290" i="15"/>
  <c r="I289" i="15"/>
  <c r="I288" i="15"/>
  <c r="I287" i="15"/>
  <c r="I286" i="15"/>
  <c r="I285" i="15"/>
  <c r="I284" i="15"/>
  <c r="I283" i="15"/>
  <c r="I282" i="15"/>
  <c r="I281" i="15"/>
  <c r="I280" i="15"/>
  <c r="I279" i="15"/>
  <c r="I278" i="15"/>
  <c r="I277" i="15"/>
  <c r="I276" i="15"/>
  <c r="I275" i="15"/>
  <c r="I274" i="15"/>
  <c r="I273" i="15"/>
  <c r="I272" i="15"/>
  <c r="I271" i="15"/>
  <c r="I270" i="15"/>
  <c r="I269" i="15"/>
  <c r="I268" i="15"/>
  <c r="I267" i="15"/>
  <c r="I266" i="15"/>
  <c r="I265" i="15"/>
  <c r="I264" i="15"/>
  <c r="I263" i="15"/>
  <c r="I262" i="15"/>
  <c r="I261" i="15"/>
  <c r="I260" i="15"/>
  <c r="I259" i="15"/>
  <c r="I258" i="15"/>
  <c r="I257" i="15"/>
  <c r="I256" i="15"/>
  <c r="I255" i="15"/>
  <c r="I254" i="15"/>
  <c r="I253" i="15"/>
  <c r="I252" i="15"/>
  <c r="I251" i="15"/>
  <c r="I250" i="15"/>
  <c r="I249" i="15"/>
  <c r="I248" i="15"/>
  <c r="I247" i="15"/>
  <c r="I246" i="15"/>
  <c r="I245" i="15"/>
  <c r="I244" i="15"/>
  <c r="I243" i="15"/>
  <c r="I242" i="15"/>
  <c r="I241" i="15"/>
  <c r="I240" i="15"/>
  <c r="I239" i="15"/>
  <c r="I238" i="15"/>
  <c r="I237" i="15"/>
  <c r="I236" i="15"/>
  <c r="I235" i="15"/>
  <c r="I234" i="15"/>
  <c r="I233" i="15"/>
  <c r="I232" i="15"/>
  <c r="I231" i="15"/>
  <c r="I230" i="15"/>
  <c r="I229" i="15"/>
  <c r="I228" i="15"/>
  <c r="I227" i="15"/>
  <c r="I226" i="15"/>
  <c r="I225" i="15"/>
  <c r="I224" i="15"/>
  <c r="I223" i="15"/>
  <c r="I222" i="15"/>
  <c r="I221" i="15"/>
  <c r="I220" i="15"/>
  <c r="I219" i="15"/>
  <c r="I218" i="15"/>
  <c r="I217" i="15"/>
  <c r="I216" i="15"/>
  <c r="I215" i="15"/>
  <c r="I214" i="15"/>
  <c r="I213" i="15"/>
  <c r="I212" i="15"/>
  <c r="I211" i="15"/>
  <c r="I210" i="15"/>
  <c r="I209" i="15"/>
  <c r="I208" i="15"/>
  <c r="I207" i="15"/>
  <c r="I206" i="15"/>
  <c r="I205" i="15"/>
  <c r="I204" i="15"/>
  <c r="I203" i="15"/>
  <c r="I202" i="15"/>
  <c r="I201" i="15"/>
  <c r="I200" i="15"/>
  <c r="I199" i="15"/>
  <c r="I198" i="15"/>
  <c r="I197" i="15"/>
  <c r="I196" i="15"/>
  <c r="I195" i="15"/>
  <c r="I194" i="15"/>
  <c r="I193" i="15"/>
  <c r="I192" i="15"/>
  <c r="I191" i="15"/>
  <c r="I190" i="15"/>
  <c r="I189" i="15"/>
  <c r="I188" i="15"/>
  <c r="I187" i="15"/>
  <c r="I186" i="15"/>
  <c r="I185" i="15"/>
  <c r="I184" i="15"/>
  <c r="I183" i="15"/>
  <c r="I182" i="15"/>
  <c r="I181" i="15"/>
  <c r="I180" i="15"/>
  <c r="I179" i="15"/>
  <c r="I178" i="15"/>
  <c r="I177" i="15"/>
  <c r="I176" i="15"/>
  <c r="I175" i="15"/>
  <c r="I174" i="15"/>
  <c r="I173" i="15"/>
  <c r="I172" i="15"/>
  <c r="I171" i="15"/>
  <c r="I170" i="15"/>
  <c r="I169" i="15"/>
  <c r="I168" i="15"/>
  <c r="I167" i="15"/>
  <c r="I166" i="15"/>
  <c r="I165" i="15"/>
  <c r="I164" i="15"/>
  <c r="I163" i="15"/>
  <c r="I162" i="15"/>
  <c r="I161" i="15"/>
  <c r="I160" i="15"/>
  <c r="I159" i="15"/>
  <c r="I158" i="15"/>
  <c r="I157" i="15"/>
  <c r="I156" i="15"/>
  <c r="I155" i="15"/>
  <c r="I154" i="15"/>
  <c r="I153" i="15"/>
  <c r="I152" i="15"/>
  <c r="I151" i="15"/>
  <c r="I150" i="15"/>
  <c r="I149" i="15"/>
  <c r="I148" i="15"/>
  <c r="I147" i="15"/>
  <c r="I146" i="15"/>
  <c r="I145" i="15"/>
  <c r="I144" i="15"/>
  <c r="I143" i="15"/>
  <c r="I142" i="15"/>
  <c r="I141" i="15"/>
  <c r="I140" i="15"/>
  <c r="I139" i="15"/>
  <c r="I138" i="15"/>
  <c r="I137" i="15"/>
  <c r="I136" i="15"/>
  <c r="I135" i="15"/>
  <c r="I134" i="15"/>
  <c r="I133" i="15"/>
  <c r="I132" i="15"/>
  <c r="I131" i="15"/>
  <c r="I130" i="15"/>
  <c r="I129" i="15"/>
  <c r="I128" i="15"/>
  <c r="I127" i="15"/>
  <c r="I126" i="15"/>
  <c r="I125" i="15"/>
  <c r="I124" i="15"/>
  <c r="I123" i="15"/>
  <c r="I122" i="15"/>
  <c r="I121" i="15"/>
  <c r="I120" i="15"/>
  <c r="I119" i="15"/>
  <c r="I118" i="15"/>
  <c r="I117" i="15"/>
  <c r="I116" i="15"/>
  <c r="I115" i="15"/>
  <c r="I114" i="15"/>
  <c r="I113" i="15"/>
  <c r="I112" i="15"/>
  <c r="I111" i="15"/>
  <c r="I110" i="15"/>
  <c r="I109" i="15"/>
  <c r="I108" i="15"/>
  <c r="I107" i="15"/>
  <c r="I106" i="15"/>
  <c r="I105" i="15"/>
  <c r="I104" i="15"/>
  <c r="I103" i="15"/>
  <c r="I102" i="15"/>
  <c r="I101" i="15"/>
  <c r="I100" i="15"/>
  <c r="I99" i="15"/>
  <c r="I98" i="15"/>
  <c r="I97" i="15"/>
  <c r="I96" i="15"/>
  <c r="I95" i="15"/>
  <c r="I94" i="15"/>
  <c r="I93" i="15"/>
  <c r="I92" i="15"/>
  <c r="I91" i="15"/>
  <c r="I90" i="15"/>
  <c r="I89" i="15"/>
  <c r="I88" i="15"/>
  <c r="I87" i="15"/>
  <c r="I86" i="15"/>
  <c r="I85" i="15"/>
  <c r="I84" i="15"/>
  <c r="I83" i="15"/>
  <c r="I82" i="15"/>
  <c r="I81" i="15"/>
  <c r="I80" i="15"/>
  <c r="I79" i="15"/>
  <c r="I78" i="15"/>
  <c r="I77" i="15"/>
  <c r="I76" i="15"/>
  <c r="I75" i="15"/>
  <c r="I74" i="15"/>
  <c r="I73" i="15"/>
  <c r="I72" i="15"/>
  <c r="I71" i="15"/>
  <c r="I70" i="15"/>
  <c r="I69" i="15"/>
  <c r="I68" i="15"/>
  <c r="I67" i="15"/>
  <c r="I66" i="15"/>
  <c r="I65" i="15"/>
  <c r="I64" i="15"/>
  <c r="I63" i="15"/>
  <c r="I62" i="15"/>
  <c r="I61" i="15"/>
  <c r="I60" i="15"/>
  <c r="I59" i="15"/>
  <c r="I58" i="15"/>
  <c r="I57" i="15"/>
  <c r="I56" i="15"/>
  <c r="I55" i="15"/>
  <c r="I54" i="15"/>
  <c r="I53" i="15"/>
  <c r="I52" i="15"/>
  <c r="I51" i="15"/>
  <c r="I50" i="15"/>
  <c r="I49" i="15"/>
  <c r="I48" i="15"/>
  <c r="I47" i="15"/>
  <c r="I46" i="15"/>
  <c r="I45" i="15"/>
  <c r="I44" i="15"/>
  <c r="I43" i="15"/>
  <c r="I42" i="15"/>
  <c r="I41" i="15"/>
  <c r="I40" i="15"/>
  <c r="I39" i="15"/>
  <c r="I38" i="15"/>
  <c r="I37" i="15"/>
  <c r="I36" i="15"/>
  <c r="I35" i="15"/>
  <c r="I34" i="15"/>
  <c r="I33" i="15"/>
  <c r="I32" i="15"/>
  <c r="I31" i="15"/>
  <c r="I30" i="15"/>
  <c r="I29" i="15"/>
  <c r="I28" i="15"/>
  <c r="I27" i="15"/>
  <c r="I26" i="15"/>
  <c r="I25" i="15"/>
  <c r="I24" i="15"/>
  <c r="I23" i="15"/>
  <c r="I22" i="15"/>
  <c r="I21" i="15"/>
  <c r="I20" i="15"/>
  <c r="I19" i="15"/>
  <c r="I18" i="15"/>
  <c r="I17" i="15"/>
  <c r="I16" i="15"/>
  <c r="I15" i="15"/>
  <c r="I14" i="15"/>
  <c r="I13" i="15"/>
  <c r="I12" i="15"/>
  <c r="I11" i="15"/>
  <c r="I10" i="15"/>
  <c r="I9" i="15"/>
  <c r="I8" i="15"/>
  <c r="I7" i="15"/>
  <c r="I6" i="15"/>
  <c r="I5" i="15"/>
  <c r="I4" i="15"/>
  <c r="I3" i="15"/>
  <c r="I2" i="15"/>
  <c r="I2047" i="12"/>
  <c r="I2048" i="12"/>
  <c r="I2049" i="12"/>
  <c r="I2050" i="12"/>
  <c r="I2051" i="12"/>
  <c r="I2052" i="12"/>
  <c r="I2053" i="12"/>
  <c r="I2054" i="12"/>
  <c r="I2055" i="12"/>
  <c r="I2056" i="12"/>
  <c r="I2057" i="12"/>
  <c r="I2058" i="12"/>
  <c r="I2059" i="12"/>
  <c r="I2060" i="12"/>
  <c r="I2061" i="12"/>
  <c r="I2062" i="12"/>
  <c r="I2063" i="12"/>
  <c r="I2064" i="12"/>
  <c r="I2065" i="12"/>
  <c r="I2066" i="12"/>
  <c r="I2067" i="12"/>
  <c r="I2068" i="12"/>
  <c r="I2069" i="12"/>
  <c r="I2070" i="12"/>
  <c r="I2071" i="12"/>
  <c r="I2072" i="12"/>
  <c r="I2073" i="12"/>
  <c r="I2074" i="12"/>
  <c r="I2075" i="12"/>
  <c r="I2076" i="12"/>
  <c r="I2077" i="12"/>
  <c r="I2078" i="12"/>
  <c r="I2079" i="12"/>
  <c r="I2080" i="12"/>
  <c r="I2081" i="12"/>
  <c r="I2082" i="12"/>
  <c r="I2083" i="12"/>
  <c r="I2084" i="12"/>
  <c r="I2085" i="12"/>
  <c r="I2086" i="12"/>
  <c r="I2087" i="12"/>
  <c r="I2088" i="12"/>
  <c r="I2089" i="12"/>
  <c r="I2090" i="12"/>
  <c r="I2091" i="12"/>
  <c r="I2092" i="12"/>
  <c r="I2093" i="12"/>
  <c r="I2094" i="12"/>
  <c r="I2095" i="12"/>
  <c r="I2096" i="12"/>
  <c r="I2097" i="12"/>
  <c r="I2098" i="12"/>
  <c r="I2099" i="12"/>
  <c r="I2100" i="12"/>
  <c r="I2101" i="12"/>
  <c r="I2102" i="12"/>
  <c r="I2103" i="12"/>
  <c r="I2104" i="12"/>
  <c r="I2105" i="12"/>
  <c r="I2106" i="12"/>
  <c r="I2107" i="12"/>
  <c r="I2108" i="12"/>
  <c r="I2109" i="12"/>
  <c r="I2110" i="12"/>
  <c r="I2111" i="12"/>
  <c r="I2112" i="12"/>
  <c r="I2113" i="12"/>
  <c r="I2114" i="12"/>
  <c r="I2115" i="12"/>
  <c r="I2116" i="12"/>
  <c r="I2117" i="12"/>
  <c r="I2118" i="12"/>
  <c r="I2119" i="12"/>
  <c r="I2120" i="12"/>
  <c r="I2121" i="12"/>
  <c r="I2122" i="12"/>
  <c r="I2123" i="12"/>
  <c r="I2124" i="12"/>
  <c r="I2125" i="12"/>
  <c r="I2126" i="12"/>
  <c r="I2127" i="12"/>
  <c r="I2128" i="12"/>
  <c r="I2129" i="12"/>
  <c r="I2130" i="12"/>
  <c r="I2131" i="12"/>
  <c r="I2132" i="12"/>
  <c r="I2133" i="12"/>
  <c r="I2134" i="12"/>
  <c r="I2135" i="12"/>
  <c r="I2136" i="12"/>
  <c r="I2137" i="12"/>
  <c r="I2138" i="12"/>
  <c r="I2139" i="12"/>
  <c r="I2140" i="12"/>
  <c r="I2141" i="12"/>
  <c r="I2142" i="12"/>
  <c r="I2143" i="12"/>
  <c r="I2144" i="12"/>
  <c r="I2145" i="12"/>
  <c r="I2146" i="12"/>
  <c r="I2147" i="12"/>
  <c r="I2148" i="12"/>
  <c r="I2149" i="12"/>
  <c r="I2150" i="12"/>
  <c r="I2151" i="12"/>
  <c r="I2152" i="12"/>
  <c r="I2153" i="12"/>
  <c r="I2154" i="12"/>
  <c r="I2155" i="12"/>
  <c r="I2156" i="12"/>
  <c r="I2157" i="12"/>
  <c r="I2158" i="12"/>
  <c r="I2159" i="12"/>
  <c r="I2160" i="12"/>
  <c r="I2161" i="12"/>
  <c r="I2162" i="12"/>
  <c r="I2163" i="12"/>
  <c r="I2164" i="12"/>
  <c r="I2165" i="12"/>
  <c r="I2166" i="12"/>
  <c r="I2167" i="12"/>
  <c r="I2168" i="12"/>
  <c r="I2169" i="12"/>
  <c r="I2170" i="12"/>
  <c r="I2171" i="12"/>
  <c r="I2172" i="12"/>
  <c r="I2173" i="12"/>
  <c r="I2174" i="12"/>
  <c r="I2175" i="12"/>
  <c r="I2176" i="12"/>
  <c r="I2177" i="12"/>
  <c r="I2178" i="12"/>
  <c r="I2179" i="12"/>
  <c r="I2180" i="12"/>
  <c r="I2181" i="12"/>
  <c r="I2182" i="12"/>
  <c r="I2183" i="12"/>
  <c r="I2184" i="12"/>
  <c r="I2185" i="12"/>
  <c r="I2186" i="12"/>
  <c r="I2187" i="12"/>
  <c r="I2188" i="12"/>
  <c r="I2189" i="12"/>
  <c r="I2190" i="12"/>
  <c r="I2191" i="12"/>
  <c r="I2192" i="12"/>
  <c r="I2193" i="12"/>
  <c r="I2194" i="12"/>
  <c r="I2195" i="12"/>
  <c r="I2196" i="12"/>
  <c r="I2197" i="12"/>
  <c r="I2198" i="12"/>
  <c r="I2199" i="12"/>
  <c r="I2200" i="12"/>
  <c r="I2201" i="12"/>
  <c r="I2202" i="12"/>
  <c r="I2203" i="12"/>
  <c r="I2204" i="12"/>
  <c r="I2205" i="12"/>
  <c r="I2206" i="12"/>
  <c r="I2207" i="12"/>
  <c r="I2208" i="12"/>
  <c r="I2209" i="12"/>
  <c r="I2210" i="12"/>
  <c r="I2211" i="12"/>
  <c r="I2212" i="12"/>
  <c r="I2213" i="12"/>
  <c r="I2214" i="12"/>
  <c r="I2215" i="12"/>
  <c r="I2216" i="12"/>
  <c r="I2217" i="12"/>
  <c r="I2218" i="12"/>
  <c r="I2219" i="12"/>
  <c r="I2220" i="12"/>
  <c r="I2221" i="12"/>
  <c r="I2222" i="12"/>
  <c r="I2223" i="12"/>
  <c r="I2224" i="12"/>
  <c r="I2225" i="12"/>
  <c r="I2226" i="12"/>
  <c r="I2227" i="12"/>
  <c r="I2228" i="12"/>
  <c r="I2229" i="12"/>
  <c r="I2230" i="12"/>
  <c r="I2231" i="12"/>
  <c r="I2232" i="12"/>
  <c r="I2233" i="12"/>
  <c r="I2234" i="12"/>
  <c r="I2235" i="12"/>
  <c r="I2236" i="12"/>
  <c r="I2237" i="12"/>
  <c r="I2238" i="12"/>
  <c r="I2239" i="12"/>
  <c r="I2240" i="12"/>
  <c r="I2241" i="12"/>
  <c r="I2242" i="12"/>
  <c r="I2243" i="12"/>
  <c r="I2244" i="12"/>
  <c r="I2245" i="12"/>
  <c r="I2246" i="12"/>
  <c r="I2247" i="12"/>
  <c r="I2248" i="12"/>
  <c r="I2249" i="12"/>
  <c r="I2250" i="12"/>
  <c r="I2251" i="12"/>
  <c r="I2252" i="12"/>
  <c r="I2253" i="12"/>
  <c r="I2254" i="12"/>
  <c r="I2255" i="12"/>
  <c r="I2256" i="12"/>
  <c r="I2257" i="12"/>
  <c r="I2258" i="12"/>
  <c r="I2259" i="12"/>
  <c r="I2260" i="12"/>
  <c r="I2261" i="12"/>
  <c r="I2262" i="12"/>
  <c r="I2263" i="12"/>
  <c r="I2264" i="12"/>
  <c r="I2265" i="12"/>
  <c r="I2266" i="12"/>
  <c r="I2267" i="12"/>
  <c r="I2268" i="12"/>
  <c r="I2269" i="12"/>
  <c r="I2270" i="12"/>
  <c r="I2271" i="12"/>
  <c r="I2272" i="12"/>
  <c r="I2273" i="12"/>
  <c r="I2274" i="12"/>
  <c r="I2275" i="12"/>
  <c r="I2276" i="12"/>
  <c r="I2277" i="12"/>
  <c r="I2278" i="12"/>
  <c r="I2279" i="12"/>
  <c r="I2280" i="12"/>
  <c r="I2281" i="12"/>
  <c r="I2282" i="12"/>
  <c r="I2283" i="12"/>
  <c r="I2284" i="12"/>
  <c r="I2285" i="12"/>
  <c r="I2286" i="12"/>
  <c r="I2287" i="12"/>
  <c r="I2288" i="12"/>
  <c r="I2289" i="12"/>
  <c r="I2290" i="12"/>
  <c r="I2291" i="12"/>
  <c r="I2292" i="12"/>
  <c r="I2293" i="12"/>
  <c r="I2294" i="12"/>
  <c r="I2295" i="12"/>
  <c r="I2296" i="12"/>
  <c r="I2297" i="12"/>
  <c r="I2298" i="12"/>
  <c r="I2299" i="12"/>
  <c r="I2300" i="12"/>
  <c r="I2301" i="12"/>
  <c r="I2302" i="12"/>
  <c r="I2303" i="12"/>
  <c r="I2304" i="12"/>
  <c r="I2305" i="12"/>
  <c r="I2306" i="12"/>
  <c r="I2307" i="12"/>
  <c r="I2308" i="12"/>
  <c r="I2309" i="12"/>
  <c r="I2310" i="12"/>
  <c r="I2311" i="12"/>
  <c r="I2312" i="12"/>
  <c r="I2313" i="12"/>
  <c r="I2314" i="12"/>
  <c r="I2315" i="12"/>
  <c r="I2316" i="12"/>
  <c r="I2317" i="12"/>
  <c r="I2318" i="12"/>
  <c r="I2319" i="12"/>
  <c r="I2320" i="12"/>
  <c r="I2321" i="12"/>
  <c r="I2322" i="12"/>
  <c r="I2323" i="12"/>
  <c r="I2324" i="12"/>
  <c r="I2325" i="12"/>
  <c r="I2326" i="12"/>
  <c r="I2327" i="12"/>
  <c r="I2328" i="12"/>
  <c r="I2329" i="12"/>
  <c r="I2330" i="12"/>
  <c r="I2331" i="12"/>
  <c r="I2332" i="12"/>
  <c r="I2333" i="12"/>
  <c r="I2334" i="12"/>
  <c r="I2335" i="12"/>
  <c r="I2336" i="12"/>
  <c r="I2337" i="12"/>
  <c r="I2338" i="12"/>
  <c r="I2339" i="12"/>
  <c r="I2340" i="12"/>
  <c r="I2341" i="12"/>
  <c r="I2342" i="12"/>
  <c r="I2343" i="12"/>
  <c r="I2344" i="12"/>
  <c r="I2345" i="12"/>
  <c r="I2346" i="12"/>
  <c r="I2347" i="12"/>
  <c r="I2348" i="12"/>
  <c r="I2349" i="12"/>
  <c r="I2350" i="12"/>
  <c r="I2351" i="12"/>
  <c r="I2352" i="12"/>
  <c r="I2353" i="12"/>
  <c r="I2354" i="12"/>
  <c r="I2355" i="12"/>
  <c r="I2356" i="12"/>
  <c r="I2357" i="12"/>
  <c r="I2358" i="12"/>
  <c r="I2359" i="12"/>
  <c r="I2360" i="12"/>
  <c r="I2361" i="12"/>
  <c r="I2362" i="12"/>
  <c r="I2363" i="12"/>
  <c r="I2364" i="12"/>
  <c r="I2365" i="12"/>
  <c r="I2366" i="12"/>
  <c r="I2367" i="12"/>
  <c r="I2368" i="12"/>
  <c r="I2369" i="12"/>
  <c r="I2370" i="12"/>
  <c r="I2371" i="12"/>
  <c r="I2372" i="12"/>
  <c r="I2373" i="12"/>
  <c r="I2374" i="12"/>
  <c r="I2375" i="12"/>
  <c r="I2376" i="12"/>
  <c r="I2377" i="12"/>
  <c r="I2378" i="12"/>
  <c r="I2379" i="12"/>
  <c r="I2380" i="12"/>
  <c r="I2381" i="12"/>
  <c r="I2382" i="12"/>
  <c r="I2383" i="12"/>
  <c r="I2384" i="12"/>
  <c r="I2385" i="12"/>
  <c r="I2386" i="12"/>
  <c r="I2387" i="12"/>
  <c r="I2388" i="12"/>
  <c r="I2389" i="12"/>
  <c r="I2390" i="12"/>
  <c r="I2391" i="12"/>
  <c r="I2392" i="12"/>
  <c r="I2393" i="12"/>
  <c r="I2394" i="12"/>
  <c r="I2395" i="12"/>
  <c r="I2396" i="12"/>
  <c r="I2397" i="12"/>
  <c r="I2398" i="12"/>
  <c r="I2399" i="12"/>
  <c r="I2400" i="12"/>
  <c r="I2401" i="12"/>
  <c r="I2402" i="12"/>
  <c r="I2403" i="12"/>
  <c r="I2404" i="12"/>
  <c r="I2405" i="12"/>
  <c r="I2406" i="12"/>
  <c r="I2407" i="12"/>
  <c r="I2408" i="12"/>
  <c r="I2409" i="12"/>
  <c r="I2410" i="12"/>
  <c r="I2411" i="12"/>
  <c r="I2412" i="12"/>
  <c r="I2413" i="12"/>
  <c r="I2414" i="12"/>
  <c r="I2415" i="12"/>
  <c r="I2416" i="12"/>
  <c r="I2417" i="12"/>
  <c r="I2418" i="12"/>
  <c r="I2419" i="12"/>
  <c r="I2420" i="12"/>
  <c r="I2421" i="12"/>
  <c r="I2422" i="12"/>
  <c r="I2423" i="12"/>
  <c r="I2424" i="12"/>
  <c r="I2425" i="12"/>
  <c r="I2426" i="12"/>
  <c r="I2427" i="12"/>
  <c r="I2428" i="12"/>
  <c r="I2429" i="12"/>
  <c r="I2430" i="12"/>
  <c r="I2431" i="12"/>
  <c r="I2432" i="12"/>
  <c r="I2433" i="12"/>
  <c r="I2434" i="12"/>
  <c r="I2435" i="12"/>
  <c r="I2436" i="12"/>
  <c r="I2437" i="12"/>
  <c r="I2438" i="12"/>
  <c r="I2439" i="12"/>
  <c r="I2440" i="12"/>
  <c r="I2441" i="12"/>
  <c r="I2442" i="12"/>
  <c r="I2443" i="12"/>
  <c r="I2444" i="12"/>
  <c r="I2445" i="12"/>
  <c r="I2446" i="12"/>
  <c r="I2447" i="12"/>
  <c r="I2448" i="12"/>
  <c r="I2449" i="12"/>
  <c r="I2450" i="12"/>
  <c r="I2451" i="12"/>
  <c r="I2452" i="12"/>
  <c r="I2453" i="12"/>
  <c r="I2454" i="12"/>
  <c r="I2455" i="12"/>
  <c r="I2456" i="12"/>
  <c r="I2457" i="12"/>
  <c r="I2458" i="12"/>
  <c r="I2459" i="12"/>
  <c r="I2460" i="12"/>
  <c r="I2461" i="12"/>
  <c r="I2462" i="12"/>
  <c r="I2463" i="12"/>
  <c r="I2464" i="12"/>
  <c r="I2465" i="12"/>
  <c r="I2466" i="12"/>
  <c r="I2467" i="12"/>
  <c r="I2468" i="12"/>
  <c r="I2469" i="12"/>
  <c r="I2470" i="12"/>
  <c r="I2471" i="12"/>
  <c r="I2472" i="12"/>
  <c r="I2473" i="12"/>
  <c r="I2474" i="12"/>
  <c r="I2475" i="12"/>
  <c r="I2476" i="12"/>
  <c r="I2477" i="12"/>
  <c r="I2478" i="12"/>
  <c r="I2479" i="12"/>
  <c r="I2480" i="12"/>
  <c r="I2481" i="12"/>
  <c r="I2482" i="12"/>
  <c r="I2483" i="12"/>
  <c r="I2484" i="12"/>
  <c r="I2485" i="12"/>
  <c r="I2486" i="12"/>
  <c r="I2487" i="12"/>
  <c r="I2488" i="12"/>
  <c r="I2489" i="12"/>
  <c r="I2490" i="12"/>
  <c r="I2491" i="12"/>
  <c r="I2492" i="12"/>
  <c r="I2493" i="12"/>
  <c r="I2494" i="12"/>
  <c r="I2495" i="12"/>
  <c r="I2496" i="12"/>
  <c r="I2497" i="12"/>
  <c r="I2498" i="12"/>
  <c r="I2499" i="12"/>
  <c r="I2500" i="12"/>
  <c r="I2501" i="12"/>
  <c r="I2502" i="12"/>
  <c r="I2503" i="12"/>
  <c r="I2504" i="12"/>
  <c r="I2505" i="12"/>
  <c r="I2506" i="12"/>
  <c r="I2507" i="12"/>
  <c r="I2508" i="12"/>
  <c r="I2509" i="12"/>
  <c r="I2510" i="12"/>
  <c r="I2511" i="12"/>
  <c r="I2512" i="12"/>
  <c r="I2513" i="12"/>
  <c r="I2514" i="12"/>
  <c r="I2515" i="12"/>
  <c r="I2516" i="12"/>
  <c r="I2517" i="12"/>
  <c r="I2518" i="12"/>
  <c r="I2519" i="12"/>
  <c r="I2520" i="12"/>
  <c r="I2521" i="12"/>
  <c r="I2522" i="12"/>
  <c r="I2523" i="12"/>
  <c r="I2524" i="12"/>
  <c r="I2525" i="12"/>
  <c r="I2526" i="12"/>
  <c r="I2527" i="12"/>
  <c r="I2528" i="12"/>
  <c r="I2529" i="12"/>
  <c r="I2530" i="12"/>
  <c r="I2531" i="12"/>
  <c r="I2532" i="12"/>
  <c r="I2533" i="12"/>
  <c r="I2534" i="12"/>
  <c r="I2535" i="12"/>
  <c r="I2536" i="12"/>
  <c r="I2537" i="12"/>
  <c r="I2538" i="12"/>
  <c r="I2539" i="12"/>
  <c r="I2540" i="12"/>
  <c r="I2541" i="12"/>
  <c r="I2542" i="12"/>
  <c r="I2543" i="12"/>
  <c r="I2544" i="12"/>
  <c r="I2545" i="12"/>
  <c r="I2546" i="12"/>
  <c r="I2547" i="12"/>
  <c r="I2548" i="12"/>
  <c r="I2549" i="12"/>
  <c r="I2550" i="12"/>
  <c r="I2551" i="12"/>
  <c r="I2552" i="12"/>
  <c r="I2553" i="12"/>
  <c r="I2554" i="12"/>
  <c r="I2555" i="12"/>
  <c r="I2556" i="12"/>
  <c r="I2557" i="12"/>
  <c r="I2558" i="12"/>
  <c r="I2559" i="12"/>
  <c r="I2560" i="12"/>
  <c r="I2561" i="12"/>
  <c r="I2562" i="12"/>
  <c r="I2563" i="12"/>
  <c r="I2564" i="12"/>
  <c r="I2565" i="12"/>
  <c r="I2566" i="12"/>
  <c r="I2567" i="12"/>
  <c r="I2568" i="12"/>
  <c r="I2569" i="12"/>
  <c r="I2570" i="12"/>
  <c r="I2571" i="12"/>
  <c r="I2572" i="12"/>
  <c r="I2573" i="12"/>
  <c r="I2574" i="12"/>
  <c r="I2575" i="12"/>
  <c r="I2576" i="12"/>
  <c r="I2577" i="12"/>
  <c r="I2578" i="12"/>
  <c r="I2579" i="12"/>
  <c r="I2580" i="12"/>
  <c r="I2581" i="12"/>
  <c r="I2582" i="12"/>
  <c r="I2583" i="12"/>
  <c r="I2584" i="12"/>
  <c r="I2585" i="12"/>
  <c r="I2586" i="12"/>
  <c r="I2587" i="12"/>
  <c r="I2588" i="12"/>
  <c r="I2589" i="12"/>
  <c r="I2590" i="12"/>
  <c r="I2591" i="12"/>
  <c r="I2592" i="12"/>
  <c r="I2593" i="12"/>
  <c r="I2594" i="12"/>
  <c r="I2595" i="12"/>
  <c r="I2596" i="12"/>
  <c r="I2597" i="12"/>
  <c r="I2598" i="12"/>
  <c r="I2599" i="12"/>
  <c r="I2600" i="12"/>
  <c r="I2601" i="12"/>
  <c r="I2602" i="12"/>
  <c r="I2603" i="12"/>
  <c r="I2604" i="12"/>
  <c r="I2605" i="12"/>
  <c r="I2606" i="12"/>
  <c r="I2607" i="12"/>
  <c r="I2608" i="12"/>
  <c r="I2609" i="12"/>
  <c r="I2610" i="12"/>
  <c r="I2611" i="12"/>
  <c r="I2612" i="12"/>
  <c r="I2613" i="12"/>
  <c r="I2614" i="12"/>
  <c r="I2615" i="12"/>
  <c r="I2616" i="12"/>
  <c r="I2617" i="12"/>
  <c r="I2618" i="12"/>
  <c r="I2619" i="12"/>
  <c r="I2620" i="12"/>
  <c r="I2621" i="12"/>
  <c r="I2622" i="12"/>
  <c r="I2623" i="12"/>
  <c r="I2624" i="12"/>
  <c r="I2625" i="12"/>
  <c r="I2626" i="12"/>
  <c r="I2627" i="12"/>
  <c r="I2628" i="12"/>
  <c r="I2629" i="12"/>
  <c r="I2630" i="12"/>
  <c r="I2631" i="12"/>
  <c r="I2632" i="12"/>
  <c r="I2633" i="12"/>
  <c r="I2634" i="12"/>
  <c r="I2635" i="12"/>
  <c r="I2636" i="12"/>
  <c r="I2637" i="12"/>
  <c r="I2638" i="12"/>
  <c r="I2639" i="12"/>
  <c r="I2640" i="12"/>
  <c r="I2641" i="12"/>
  <c r="I2642" i="12"/>
  <c r="I2643" i="12"/>
  <c r="I2644" i="12"/>
  <c r="I2645" i="12"/>
  <c r="I2646" i="12"/>
  <c r="I2647" i="12"/>
  <c r="I2648" i="12"/>
  <c r="I2649" i="12"/>
  <c r="I2650" i="12"/>
  <c r="I2651" i="12"/>
  <c r="I2652" i="12"/>
  <c r="I2653" i="12"/>
  <c r="I2654" i="12"/>
  <c r="I2655" i="12"/>
  <c r="I2656" i="12"/>
  <c r="I2657" i="12"/>
  <c r="I2658" i="12"/>
  <c r="I2659" i="12"/>
  <c r="I2660" i="12"/>
  <c r="I2661" i="12"/>
  <c r="I2662" i="12"/>
  <c r="I2663" i="12"/>
  <c r="I2664" i="12"/>
  <c r="I2665" i="12"/>
  <c r="I2666" i="12"/>
  <c r="I2667" i="12"/>
  <c r="I2668" i="12"/>
  <c r="I2669" i="12"/>
  <c r="I2670" i="12"/>
  <c r="I2671" i="12"/>
  <c r="I2672" i="12"/>
  <c r="I2673" i="12"/>
  <c r="I2674" i="12"/>
  <c r="I2675" i="12"/>
  <c r="I2676" i="12"/>
  <c r="I2677" i="12"/>
  <c r="I2678" i="12"/>
  <c r="I2679" i="12"/>
  <c r="I2680" i="12"/>
  <c r="I2681" i="12"/>
  <c r="I2682" i="12"/>
  <c r="I2683" i="12"/>
  <c r="I2684" i="12"/>
  <c r="I2685" i="12"/>
  <c r="I2686" i="12"/>
  <c r="I2687" i="12"/>
  <c r="I2688" i="12"/>
  <c r="I2689" i="12"/>
  <c r="I2690" i="12"/>
  <c r="I2691" i="12"/>
  <c r="I2692" i="12"/>
  <c r="I2693" i="12"/>
  <c r="I2694" i="12"/>
  <c r="I2695" i="12"/>
  <c r="I2696" i="12"/>
  <c r="I2697" i="12"/>
  <c r="I2698" i="12"/>
  <c r="I2699" i="12"/>
  <c r="I2700" i="12"/>
  <c r="I2701" i="12"/>
  <c r="I2702" i="12"/>
  <c r="I2703" i="12"/>
  <c r="I2704" i="12"/>
  <c r="I2705" i="12"/>
  <c r="I2706" i="12"/>
  <c r="I2707" i="12"/>
  <c r="I2708" i="12"/>
  <c r="I2709" i="12"/>
  <c r="I2710" i="12"/>
  <c r="I2711" i="12"/>
  <c r="I2712" i="12"/>
  <c r="I2713" i="12"/>
  <c r="I2714" i="12"/>
  <c r="I2715" i="12"/>
  <c r="I2716" i="12"/>
  <c r="I2717" i="12"/>
  <c r="I2718" i="12"/>
  <c r="I2719" i="12"/>
  <c r="I2720" i="12"/>
  <c r="I2721" i="12"/>
  <c r="I2722" i="12"/>
  <c r="I2723" i="12"/>
  <c r="I2724" i="12"/>
  <c r="I2725" i="12"/>
  <c r="I2726" i="12"/>
  <c r="I2727" i="12"/>
  <c r="I2728" i="12"/>
  <c r="I2729" i="12"/>
  <c r="I2730" i="12"/>
  <c r="I2731" i="12"/>
  <c r="I2732" i="12"/>
  <c r="I2733" i="12"/>
  <c r="I2734" i="12"/>
  <c r="I2735" i="12"/>
  <c r="I2736" i="12"/>
  <c r="I2737" i="12"/>
  <c r="I2738" i="12"/>
  <c r="I2739" i="12"/>
  <c r="I2740" i="12"/>
  <c r="I2741" i="12"/>
  <c r="I2742" i="12"/>
  <c r="I2743" i="12"/>
  <c r="I2744" i="12"/>
  <c r="I2745" i="12"/>
  <c r="I2746" i="12"/>
  <c r="I2747" i="12"/>
  <c r="I2748" i="12"/>
  <c r="I2749" i="12"/>
  <c r="I2750" i="12"/>
  <c r="I2751" i="12"/>
  <c r="I2752" i="12"/>
  <c r="I2753" i="12"/>
  <c r="I2754" i="12"/>
  <c r="I2755" i="12"/>
  <c r="I2756" i="12"/>
  <c r="I2757" i="12"/>
  <c r="I2758" i="12"/>
  <c r="I2759" i="12"/>
  <c r="I2760" i="12"/>
  <c r="I2761" i="12"/>
  <c r="I2762" i="12"/>
  <c r="I2763" i="12"/>
  <c r="I2764" i="12"/>
  <c r="I2765" i="12"/>
  <c r="I2766" i="12"/>
  <c r="I2767" i="12"/>
  <c r="I2768" i="12"/>
  <c r="I2769" i="12"/>
  <c r="I2770" i="12"/>
  <c r="I2771" i="12"/>
  <c r="I2772" i="12"/>
  <c r="I2773" i="12"/>
  <c r="I2774" i="12"/>
  <c r="I2775" i="12"/>
  <c r="I2776" i="12"/>
  <c r="I2777" i="12"/>
  <c r="I2778" i="12"/>
  <c r="I2779" i="12"/>
  <c r="I2780" i="12"/>
  <c r="I2781" i="12"/>
  <c r="I2782" i="12"/>
  <c r="I2783" i="12"/>
  <c r="I2784" i="12"/>
  <c r="I2785" i="12"/>
  <c r="I2786" i="12"/>
  <c r="I2787" i="12"/>
  <c r="I2788" i="12"/>
  <c r="I2789" i="12"/>
  <c r="I2790" i="12"/>
  <c r="I2791" i="12"/>
  <c r="I2792" i="12"/>
  <c r="I2793" i="12"/>
  <c r="I2794" i="12"/>
  <c r="I2795" i="12"/>
  <c r="I2796" i="12"/>
  <c r="I2797" i="12"/>
  <c r="I2798" i="12"/>
  <c r="I2799" i="12"/>
  <c r="I2800" i="12"/>
  <c r="I2801" i="12"/>
  <c r="I2802" i="12"/>
  <c r="I2803" i="12"/>
  <c r="I2804" i="12"/>
  <c r="I2805" i="12"/>
  <c r="I2806" i="12"/>
  <c r="I2807" i="12"/>
  <c r="I2808" i="12"/>
  <c r="I2809" i="12"/>
  <c r="I2810" i="12"/>
  <c r="I2811" i="12"/>
  <c r="I2812" i="12"/>
  <c r="I2813" i="12"/>
  <c r="I2814" i="12"/>
  <c r="I2815" i="12"/>
  <c r="I2816" i="12"/>
  <c r="I2817" i="12"/>
  <c r="I2818" i="12"/>
  <c r="I2819" i="12"/>
  <c r="I2820" i="12"/>
  <c r="I2821" i="12"/>
  <c r="I2822" i="12"/>
  <c r="I2823" i="12"/>
  <c r="I2824" i="12"/>
  <c r="I2825" i="12"/>
  <c r="I2826" i="12"/>
  <c r="I2827" i="12"/>
  <c r="I2828" i="12"/>
  <c r="I2829" i="12"/>
  <c r="I2830" i="12"/>
  <c r="I2831" i="12"/>
  <c r="I2832" i="12"/>
  <c r="I2833" i="12"/>
  <c r="I2834" i="12"/>
  <c r="I2835" i="12"/>
  <c r="I2836" i="12"/>
  <c r="I2837" i="12"/>
  <c r="I2838" i="12"/>
  <c r="I2839" i="12"/>
  <c r="I2840" i="12"/>
  <c r="I2841" i="12"/>
  <c r="I2842" i="12"/>
  <c r="I2843" i="12"/>
  <c r="I2844" i="12"/>
  <c r="I2845" i="12"/>
  <c r="I2846" i="12"/>
  <c r="I2847" i="12"/>
  <c r="I2848" i="12"/>
  <c r="I2849" i="12"/>
  <c r="I2850" i="12"/>
  <c r="I2851" i="12"/>
  <c r="I2852" i="12"/>
  <c r="I2853" i="12"/>
  <c r="I2854" i="12"/>
  <c r="I2855" i="12"/>
  <c r="I2856" i="12"/>
  <c r="I2857" i="12"/>
  <c r="I2858" i="12"/>
  <c r="I2859" i="12"/>
  <c r="I2860" i="12"/>
  <c r="I2861" i="12"/>
  <c r="I2862" i="12"/>
  <c r="I2863" i="12"/>
  <c r="I2864" i="12"/>
  <c r="I2865" i="12"/>
  <c r="I2866" i="12"/>
  <c r="I2867" i="12"/>
  <c r="I2868" i="12"/>
  <c r="I2869" i="12"/>
  <c r="I2870" i="12"/>
  <c r="I2871" i="12"/>
  <c r="I2872" i="12"/>
  <c r="I2873" i="12"/>
  <c r="I2874" i="12"/>
  <c r="I2875" i="12"/>
  <c r="I2876" i="12"/>
  <c r="I2877" i="12"/>
  <c r="I2878" i="12"/>
  <c r="I2879" i="12"/>
  <c r="I2880" i="12"/>
  <c r="I2881" i="12"/>
  <c r="I2882" i="12"/>
  <c r="I2883" i="12"/>
  <c r="I2884" i="12"/>
  <c r="I2885" i="12"/>
  <c r="I2886" i="12"/>
  <c r="I2887" i="12"/>
  <c r="I2888" i="12"/>
  <c r="I2889" i="12"/>
  <c r="I2890" i="12"/>
  <c r="I2891" i="12"/>
  <c r="I2892" i="12"/>
  <c r="I2893" i="12"/>
  <c r="I2894" i="12"/>
  <c r="I2895" i="12"/>
  <c r="I2896" i="12"/>
  <c r="I2897" i="12"/>
  <c r="I2898" i="12"/>
  <c r="I2899" i="12"/>
  <c r="I2900" i="12"/>
  <c r="I2901" i="12"/>
  <c r="I2902" i="12"/>
  <c r="I2903" i="12"/>
  <c r="I2904" i="12"/>
  <c r="I2905" i="12"/>
  <c r="I2906" i="12"/>
  <c r="I2907" i="12"/>
  <c r="I2908" i="12"/>
  <c r="I2909" i="12"/>
  <c r="I2910" i="12"/>
  <c r="I2911" i="12"/>
  <c r="I2912" i="12"/>
  <c r="I2913" i="12"/>
  <c r="I2914" i="12"/>
  <c r="I2915" i="12"/>
  <c r="I2916" i="12"/>
  <c r="I2917" i="12"/>
  <c r="I2918" i="12"/>
  <c r="I2919" i="12"/>
  <c r="I2920" i="12"/>
  <c r="I2921" i="12"/>
  <c r="I2922" i="12"/>
  <c r="I2923" i="12"/>
  <c r="I2924" i="12"/>
  <c r="I2925" i="12"/>
  <c r="I2926" i="12"/>
  <c r="I2927" i="12"/>
  <c r="I2928" i="12"/>
  <c r="I2929" i="12"/>
  <c r="I2930" i="12"/>
  <c r="I2931" i="12"/>
  <c r="I2932" i="12"/>
  <c r="I2933" i="12"/>
  <c r="I2934" i="12"/>
  <c r="I2935" i="12"/>
  <c r="I2936" i="12"/>
  <c r="I2937" i="12"/>
  <c r="I2938" i="12"/>
  <c r="I2939" i="12"/>
  <c r="I2940" i="12"/>
  <c r="I2941" i="12"/>
  <c r="I2942" i="12"/>
  <c r="I2943" i="12"/>
  <c r="I2944" i="12"/>
  <c r="I2945" i="12"/>
  <c r="I2946" i="12"/>
  <c r="I2947" i="12"/>
  <c r="I2948" i="12"/>
  <c r="I2949" i="12"/>
  <c r="I2950" i="12"/>
  <c r="I2951" i="12"/>
  <c r="I2952" i="12"/>
  <c r="I2953" i="12"/>
  <c r="I2954" i="12"/>
  <c r="I2955" i="12"/>
  <c r="I2956" i="12"/>
  <c r="I2957" i="12"/>
  <c r="I2958" i="12"/>
  <c r="I2959" i="12"/>
  <c r="I2960" i="12"/>
  <c r="I2961" i="12"/>
  <c r="I2962" i="12"/>
  <c r="I2963" i="12"/>
  <c r="I2964" i="12"/>
  <c r="I2965" i="12"/>
  <c r="I2966" i="12"/>
  <c r="I2967" i="12"/>
  <c r="I2968" i="12"/>
  <c r="I2969" i="12"/>
  <c r="I2970" i="12"/>
  <c r="I2971" i="12"/>
  <c r="I2972" i="12"/>
  <c r="I2973" i="12"/>
  <c r="I2974" i="12"/>
  <c r="I2975" i="12"/>
  <c r="I2976" i="12"/>
  <c r="I2977" i="12"/>
  <c r="I2978" i="12"/>
  <c r="I2979" i="12"/>
  <c r="I2980" i="12"/>
  <c r="I2981" i="12"/>
  <c r="I2982" i="12"/>
  <c r="I2983" i="12"/>
  <c r="I2984" i="12"/>
  <c r="I2985" i="12"/>
  <c r="I2986" i="12"/>
  <c r="I2987" i="12"/>
  <c r="I2988" i="12"/>
  <c r="I2989" i="12"/>
  <c r="I2990" i="12"/>
  <c r="I2991" i="12"/>
  <c r="I2992" i="12"/>
  <c r="I2993" i="12"/>
  <c r="I2994" i="12"/>
  <c r="I2995" i="12"/>
  <c r="I2996" i="12"/>
  <c r="I2997" i="12"/>
  <c r="I2998" i="12"/>
  <c r="I2999" i="12"/>
  <c r="I3000" i="12"/>
  <c r="I3001" i="12"/>
  <c r="I3002" i="12"/>
  <c r="I3003" i="12"/>
  <c r="I3004" i="12"/>
  <c r="I3005" i="12"/>
  <c r="I3006" i="12"/>
  <c r="I3007" i="12"/>
  <c r="I3008" i="12"/>
  <c r="I3009" i="12"/>
  <c r="I3010" i="12"/>
  <c r="I3011" i="12"/>
  <c r="I3012" i="12"/>
  <c r="I3013" i="12"/>
  <c r="I3014" i="12"/>
  <c r="I3015" i="12"/>
  <c r="I3016" i="12"/>
  <c r="I3017" i="12"/>
  <c r="I3018" i="12"/>
  <c r="I3019" i="12"/>
  <c r="I3020" i="12"/>
  <c r="I3021" i="12"/>
  <c r="I3022" i="12"/>
  <c r="I3023" i="12"/>
  <c r="I3024" i="12"/>
  <c r="I3025" i="12"/>
  <c r="I3026" i="12"/>
  <c r="I3027" i="12"/>
  <c r="I3028" i="12"/>
  <c r="I3029" i="12"/>
  <c r="I3030" i="12"/>
  <c r="I3031" i="12"/>
  <c r="I3032" i="12"/>
  <c r="I3033" i="12"/>
  <c r="I3034" i="12"/>
  <c r="I3035" i="12"/>
  <c r="I3036" i="12"/>
  <c r="I3037" i="12"/>
  <c r="I3038" i="12"/>
  <c r="I3039" i="12"/>
  <c r="I3040" i="12"/>
  <c r="I3041" i="12"/>
  <c r="I3042" i="12"/>
  <c r="I3043" i="12"/>
  <c r="I3044" i="12"/>
  <c r="I3045" i="12"/>
  <c r="I3046" i="12"/>
  <c r="I3047" i="12"/>
  <c r="I3048" i="12"/>
  <c r="I3049" i="12"/>
  <c r="I3050" i="12"/>
  <c r="I3051" i="12"/>
  <c r="I3052" i="12"/>
  <c r="I3053" i="12"/>
  <c r="I3054" i="12"/>
  <c r="I3055" i="12"/>
  <c r="I3056" i="12"/>
  <c r="I3057" i="12"/>
  <c r="I3058" i="12"/>
  <c r="I3059" i="12"/>
  <c r="I3060" i="12"/>
  <c r="I3061" i="12"/>
  <c r="I3062" i="12"/>
  <c r="I3063" i="12"/>
  <c r="I3064" i="12"/>
  <c r="I3065" i="12"/>
  <c r="I3066" i="12"/>
  <c r="I3067" i="12"/>
  <c r="I3068" i="12"/>
  <c r="I3069" i="12"/>
  <c r="I3070" i="12"/>
  <c r="I3071" i="12"/>
  <c r="I3072" i="12"/>
  <c r="I3073" i="12"/>
  <c r="I3074" i="12"/>
  <c r="I3075" i="12"/>
  <c r="I3076" i="12"/>
  <c r="I3077" i="12"/>
  <c r="I3078" i="12"/>
  <c r="I3079" i="12"/>
  <c r="I3080" i="12"/>
  <c r="I3081" i="12"/>
  <c r="I3082" i="12"/>
  <c r="I3083" i="12"/>
  <c r="I3084" i="12"/>
  <c r="I3085" i="12"/>
  <c r="I3086" i="12"/>
  <c r="I3087" i="12"/>
  <c r="I3088" i="12"/>
  <c r="I3089" i="12"/>
  <c r="I3090" i="12"/>
  <c r="I3091" i="12"/>
  <c r="I3092" i="12"/>
  <c r="I3093" i="12"/>
  <c r="I3094" i="12"/>
  <c r="I3095" i="12"/>
  <c r="I3096" i="12"/>
  <c r="I3097" i="12"/>
  <c r="I3098" i="12"/>
  <c r="I3099" i="12"/>
  <c r="I3100" i="12"/>
  <c r="I3101" i="12"/>
  <c r="I3102" i="12"/>
  <c r="I3103" i="12"/>
  <c r="I3104" i="12"/>
  <c r="I3105" i="12"/>
  <c r="I3106" i="12"/>
  <c r="I3107" i="12"/>
  <c r="I3108" i="12"/>
  <c r="I3109" i="12"/>
  <c r="I3110" i="12"/>
  <c r="I3111" i="12"/>
  <c r="I3112" i="12"/>
  <c r="I3113" i="12"/>
  <c r="I3114" i="12"/>
  <c r="I3115" i="12"/>
  <c r="I3116" i="12"/>
  <c r="I3117" i="12"/>
  <c r="I3118" i="12"/>
  <c r="I3119" i="12"/>
  <c r="I3120" i="12"/>
  <c r="I3121" i="12"/>
  <c r="I3122" i="12"/>
  <c r="I3123" i="12"/>
  <c r="I3124" i="12"/>
  <c r="I3125" i="12"/>
  <c r="I3126" i="12"/>
  <c r="I3127" i="12"/>
  <c r="I3128" i="12"/>
  <c r="I3129" i="12"/>
  <c r="I3130" i="12"/>
  <c r="I3131" i="12"/>
  <c r="I3132" i="12"/>
  <c r="I3133" i="12"/>
  <c r="I3134" i="12"/>
  <c r="I3135" i="12"/>
  <c r="I3136" i="12"/>
  <c r="I3137" i="12"/>
  <c r="I3138" i="12"/>
  <c r="I3139" i="12"/>
  <c r="I3140" i="12"/>
  <c r="I3141" i="12"/>
  <c r="I3142" i="12"/>
  <c r="I3143" i="12"/>
  <c r="I3144" i="12"/>
  <c r="I3145" i="12"/>
  <c r="I3146" i="12"/>
  <c r="I3147" i="12"/>
  <c r="I3148" i="12"/>
  <c r="I3149" i="12"/>
  <c r="I3150" i="12"/>
  <c r="I3151" i="12"/>
  <c r="I3152" i="12"/>
  <c r="I3153" i="12"/>
  <c r="I3154" i="12"/>
  <c r="I3155" i="12"/>
  <c r="I3156" i="12"/>
  <c r="I3157" i="12"/>
  <c r="I3158" i="12"/>
  <c r="I3159" i="12"/>
  <c r="I3160" i="12"/>
  <c r="I3161" i="12"/>
  <c r="I3162" i="12"/>
  <c r="I3163" i="12"/>
  <c r="I3164" i="12"/>
  <c r="I3165" i="12"/>
  <c r="I3166" i="12"/>
  <c r="I3167" i="12"/>
  <c r="I3168" i="12"/>
  <c r="I3169" i="12"/>
  <c r="I3170" i="12"/>
  <c r="I3171" i="12"/>
  <c r="I3172" i="12"/>
  <c r="I3173" i="12"/>
  <c r="I3174" i="12"/>
  <c r="I3175" i="12"/>
  <c r="I3176" i="12"/>
  <c r="I3177" i="12"/>
  <c r="I3178" i="12"/>
  <c r="I3179" i="12"/>
  <c r="I3180" i="12"/>
  <c r="I3181" i="12"/>
  <c r="I3182" i="12"/>
  <c r="I3183" i="12"/>
  <c r="I3184" i="12"/>
  <c r="I3185" i="12"/>
  <c r="I3186" i="12"/>
  <c r="I3187" i="12"/>
  <c r="I3188" i="12"/>
  <c r="I3189" i="12"/>
  <c r="I3190" i="12"/>
  <c r="I3191" i="12"/>
  <c r="I3192" i="12"/>
  <c r="I3193" i="12"/>
  <c r="I3194" i="12"/>
  <c r="I3195" i="12"/>
  <c r="I3196" i="12"/>
  <c r="I3197" i="12"/>
  <c r="I3198" i="12"/>
  <c r="I3199" i="12"/>
  <c r="I3200" i="12"/>
  <c r="I3201" i="12"/>
  <c r="I3202" i="12"/>
  <c r="I3203" i="12"/>
  <c r="I3204" i="12"/>
  <c r="I3205" i="12"/>
  <c r="I3206" i="12"/>
  <c r="I3207" i="12"/>
  <c r="I3208" i="12"/>
  <c r="I3209" i="12"/>
  <c r="I3210" i="12"/>
  <c r="I3211" i="12"/>
  <c r="I3212" i="12"/>
  <c r="I3213" i="12"/>
  <c r="I3214" i="12"/>
  <c r="I3215" i="12"/>
  <c r="I3216" i="12"/>
  <c r="I3217" i="12"/>
  <c r="I3218" i="12"/>
  <c r="I3219" i="12"/>
  <c r="I3220" i="12"/>
  <c r="I3221" i="12"/>
  <c r="I3222" i="12"/>
  <c r="I3223" i="12"/>
  <c r="I3224" i="12"/>
  <c r="I3225" i="12"/>
  <c r="I3226" i="12"/>
  <c r="I3227" i="12"/>
  <c r="I3228" i="12"/>
  <c r="I3229" i="12"/>
  <c r="I3230" i="12"/>
  <c r="I3231" i="12"/>
  <c r="I3232" i="12"/>
  <c r="I3233" i="12"/>
  <c r="I3234" i="12"/>
  <c r="I3235" i="12"/>
  <c r="I3236" i="12"/>
  <c r="I3237" i="12"/>
  <c r="I3238" i="12"/>
  <c r="I3239" i="12"/>
  <c r="I3240" i="12"/>
  <c r="I3241" i="12"/>
  <c r="I3242" i="12"/>
  <c r="I3243" i="12"/>
  <c r="I3244" i="12"/>
  <c r="I3245" i="12"/>
  <c r="I3246" i="12"/>
  <c r="I3247" i="12"/>
  <c r="I3248" i="12"/>
  <c r="I3249" i="12"/>
  <c r="I3250" i="12"/>
  <c r="I3251" i="12"/>
  <c r="I3252" i="12"/>
  <c r="I3253" i="12"/>
  <c r="I3254" i="12"/>
  <c r="I3255" i="12"/>
  <c r="I3256" i="12"/>
  <c r="I3257" i="12"/>
  <c r="I3258" i="12"/>
  <c r="I3259" i="12"/>
  <c r="I3260" i="12"/>
  <c r="I3261" i="12"/>
  <c r="I3262" i="12"/>
  <c r="I3263" i="12"/>
  <c r="I3264" i="12"/>
  <c r="I3265" i="12"/>
  <c r="I3266" i="12"/>
  <c r="I3267" i="12"/>
  <c r="I3268" i="12"/>
  <c r="I3269" i="12"/>
  <c r="I3270" i="12"/>
  <c r="I3271" i="12"/>
  <c r="I3272" i="12"/>
  <c r="I3273" i="12"/>
  <c r="I3274" i="12"/>
  <c r="I3275" i="12"/>
  <c r="I3276" i="12"/>
  <c r="I3277" i="12"/>
  <c r="I3278" i="12"/>
  <c r="I3279" i="12"/>
  <c r="I3280" i="12"/>
  <c r="I3281" i="12"/>
  <c r="I3282" i="12"/>
  <c r="I3283" i="12"/>
  <c r="I3284" i="12"/>
  <c r="I3285" i="12"/>
  <c r="I3286" i="12"/>
  <c r="I3287" i="12"/>
  <c r="I3288" i="12"/>
  <c r="I3289" i="12"/>
  <c r="I3290" i="12"/>
  <c r="I3291" i="12"/>
  <c r="I3292" i="12"/>
  <c r="I3293" i="12"/>
  <c r="I3294" i="12"/>
  <c r="I3295" i="12"/>
  <c r="I3296" i="12"/>
  <c r="I3297" i="12"/>
  <c r="I3298" i="12"/>
  <c r="I3299" i="12"/>
  <c r="I3300" i="12"/>
  <c r="I3301" i="12"/>
  <c r="I3302" i="12"/>
  <c r="I3303" i="12"/>
  <c r="I3304" i="12"/>
  <c r="I3305" i="12"/>
  <c r="I3306" i="12"/>
  <c r="I3307" i="12"/>
  <c r="I3308" i="12"/>
  <c r="I3309" i="12"/>
  <c r="I3310" i="12"/>
  <c r="I3311" i="12"/>
  <c r="I3312" i="12"/>
  <c r="I3313" i="12"/>
  <c r="I3314" i="12"/>
  <c r="I3315" i="12"/>
  <c r="I3316" i="12"/>
  <c r="I3317" i="12"/>
  <c r="I3318" i="12"/>
  <c r="I3319" i="12"/>
  <c r="I3320" i="12"/>
  <c r="I3321" i="12"/>
  <c r="I3322" i="12"/>
  <c r="I3323" i="12"/>
  <c r="I3324" i="12"/>
  <c r="I3325" i="12"/>
  <c r="I3326" i="12"/>
  <c r="I3327" i="12"/>
  <c r="I3328" i="12"/>
  <c r="I3329" i="12"/>
  <c r="I3330" i="12"/>
  <c r="I3331" i="12"/>
  <c r="I3332" i="12"/>
  <c r="I3333" i="12"/>
  <c r="I3334" i="12"/>
  <c r="I3335" i="12"/>
  <c r="I3336" i="12"/>
  <c r="I3337" i="12"/>
  <c r="I3338" i="12"/>
  <c r="I3339" i="12"/>
  <c r="I3340" i="12"/>
  <c r="I3341" i="12"/>
  <c r="I3342" i="12"/>
  <c r="I3343" i="12"/>
  <c r="I3344" i="12"/>
  <c r="I3345" i="12"/>
  <c r="I3346" i="12"/>
  <c r="I3347" i="12"/>
  <c r="I3348" i="12"/>
  <c r="I3349" i="12"/>
  <c r="I3350" i="12"/>
  <c r="I3351" i="12"/>
  <c r="I3352" i="12"/>
  <c r="I3353" i="12"/>
  <c r="I3354" i="12"/>
  <c r="I3355" i="12"/>
  <c r="I3356" i="12"/>
  <c r="I3357" i="12"/>
  <c r="I3358" i="12"/>
  <c r="I3359" i="12"/>
  <c r="I3360" i="12"/>
  <c r="I3361" i="12"/>
  <c r="I3362" i="12"/>
  <c r="I3363" i="12"/>
  <c r="I3364" i="12"/>
  <c r="I3365" i="12"/>
  <c r="I3366" i="12"/>
  <c r="I3367" i="12"/>
  <c r="I3368" i="12"/>
  <c r="I3369" i="12"/>
  <c r="I3370" i="12"/>
  <c r="I3371" i="12"/>
  <c r="I3372" i="12"/>
  <c r="I3373" i="12"/>
  <c r="I3374" i="12"/>
  <c r="I3375" i="12"/>
  <c r="I3376" i="12"/>
  <c r="I3377" i="12"/>
  <c r="I3378" i="12"/>
  <c r="I3379" i="12"/>
  <c r="I3380" i="12"/>
  <c r="I3381" i="12"/>
  <c r="I3382" i="12"/>
  <c r="I3383" i="12"/>
  <c r="I3384" i="12"/>
  <c r="I3385" i="12"/>
  <c r="I3386" i="12"/>
  <c r="I3387" i="12"/>
  <c r="I3388" i="12"/>
  <c r="I3389" i="12"/>
  <c r="I3390" i="12"/>
  <c r="I3391" i="12"/>
  <c r="I3392" i="12"/>
  <c r="I3393" i="12"/>
  <c r="I3394" i="12"/>
  <c r="I3395" i="12"/>
  <c r="I3396" i="12"/>
  <c r="I3397" i="12"/>
  <c r="I3398" i="12"/>
  <c r="I3399" i="12"/>
  <c r="I3400" i="12"/>
  <c r="I3401" i="12"/>
  <c r="I3402" i="12"/>
  <c r="I3403" i="12"/>
  <c r="I3404" i="12"/>
  <c r="I3405" i="12"/>
  <c r="I3406" i="12"/>
  <c r="I3407" i="12"/>
  <c r="I3408" i="12"/>
  <c r="I3409" i="12"/>
  <c r="I3410" i="12"/>
  <c r="I3411" i="12"/>
  <c r="I3412" i="12"/>
  <c r="I3413" i="12"/>
  <c r="I3414" i="12"/>
  <c r="I3415" i="12"/>
  <c r="I3416" i="12"/>
  <c r="I3417" i="12"/>
  <c r="I3418" i="12"/>
  <c r="I3419" i="12"/>
  <c r="I3420" i="12"/>
  <c r="I3421" i="12"/>
  <c r="I3422" i="12"/>
  <c r="I3423" i="12"/>
  <c r="I3424" i="12"/>
  <c r="I3425" i="12"/>
  <c r="I3426" i="12"/>
  <c r="I3427" i="12"/>
  <c r="I3428" i="12"/>
  <c r="I3429" i="12"/>
  <c r="I3430" i="12"/>
  <c r="I3431" i="12"/>
  <c r="I3432" i="12"/>
  <c r="I3433" i="12"/>
  <c r="I3434" i="12"/>
  <c r="I3435" i="12"/>
  <c r="I3436" i="12"/>
  <c r="I3437" i="12"/>
  <c r="I3438" i="12"/>
  <c r="I3439" i="12"/>
  <c r="I3440" i="12"/>
  <c r="I3441" i="12"/>
  <c r="I3442" i="12"/>
  <c r="I3443" i="12"/>
  <c r="I3444" i="12"/>
  <c r="I3445" i="12"/>
  <c r="I3446" i="12"/>
  <c r="I3447" i="12"/>
  <c r="I3448" i="12"/>
  <c r="I3449" i="12"/>
  <c r="I3450" i="12"/>
  <c r="I3451" i="12"/>
  <c r="I3452" i="12"/>
  <c r="I3453" i="12"/>
  <c r="I3454" i="12"/>
  <c r="I3455" i="12"/>
  <c r="I3456" i="12"/>
  <c r="I3457" i="12"/>
  <c r="I3458" i="12"/>
  <c r="I3459" i="12"/>
  <c r="I3460" i="12"/>
  <c r="I3461" i="12"/>
  <c r="I3462" i="12"/>
  <c r="I3463" i="12"/>
  <c r="I3464" i="12"/>
  <c r="I3465" i="12"/>
  <c r="I3466" i="12"/>
  <c r="I3467" i="12"/>
  <c r="I3468" i="12"/>
  <c r="I3469" i="12"/>
  <c r="I3470" i="12"/>
  <c r="I3471" i="12"/>
  <c r="I3472" i="12"/>
  <c r="I3473" i="12"/>
  <c r="I3474" i="12"/>
  <c r="I3475" i="12"/>
  <c r="I3476" i="12"/>
  <c r="I3477" i="12"/>
  <c r="I3478" i="12"/>
  <c r="I3479" i="12"/>
  <c r="I3480" i="12"/>
  <c r="I3481" i="12"/>
  <c r="I3482" i="12"/>
  <c r="I3483" i="12"/>
  <c r="I3484" i="12"/>
  <c r="I3485" i="12"/>
  <c r="I3486" i="12"/>
  <c r="I3487" i="12"/>
  <c r="I3488" i="12"/>
  <c r="I3489" i="12"/>
  <c r="I3490" i="12"/>
  <c r="I3491" i="12"/>
  <c r="I3492" i="12"/>
  <c r="I3493" i="12"/>
  <c r="I3494" i="12"/>
  <c r="I3495" i="12"/>
  <c r="I3496" i="12"/>
  <c r="I3497" i="12"/>
  <c r="I3498" i="12"/>
  <c r="I3499" i="12"/>
  <c r="I3500" i="12"/>
  <c r="I3501" i="12"/>
  <c r="I3502" i="12"/>
  <c r="I3503" i="12"/>
  <c r="I3504" i="12"/>
  <c r="I3505" i="12"/>
  <c r="I3506" i="12"/>
  <c r="I3507" i="12"/>
  <c r="I3508" i="12"/>
  <c r="I3509" i="12"/>
  <c r="I3510" i="12"/>
  <c r="I3511" i="12"/>
  <c r="I3512" i="12"/>
  <c r="I3513" i="12"/>
  <c r="I3514" i="12"/>
  <c r="I3515" i="12"/>
  <c r="I3516" i="12"/>
  <c r="I3517" i="12"/>
  <c r="I3518" i="12"/>
  <c r="I3519" i="12"/>
  <c r="I3520" i="12"/>
  <c r="I3521" i="12"/>
  <c r="I3522" i="12"/>
  <c r="I3523" i="12"/>
  <c r="I3524" i="12"/>
  <c r="I3525" i="12"/>
  <c r="I3526" i="12"/>
  <c r="I3527" i="12"/>
  <c r="I3528" i="12"/>
  <c r="I3529" i="12"/>
  <c r="I3530" i="12"/>
  <c r="I3531" i="12"/>
  <c r="I3532" i="12"/>
  <c r="I3533" i="12"/>
  <c r="I3534" i="12"/>
  <c r="I3535" i="12"/>
  <c r="I3536" i="12"/>
  <c r="I3537" i="12"/>
  <c r="I3538" i="12"/>
  <c r="I3539" i="12"/>
  <c r="I3540" i="12"/>
  <c r="I3541" i="12"/>
  <c r="I3542" i="12"/>
  <c r="I3543" i="12"/>
  <c r="I3544" i="12"/>
  <c r="I3545" i="12"/>
  <c r="I3546" i="12"/>
  <c r="I3547" i="12"/>
  <c r="I3548" i="12"/>
  <c r="I3549" i="12"/>
  <c r="I3550" i="12"/>
  <c r="I3551" i="12"/>
  <c r="I3552" i="12"/>
  <c r="I3553" i="12"/>
  <c r="I3554" i="12"/>
  <c r="I3555" i="12"/>
  <c r="I3556" i="12"/>
  <c r="I3557" i="12"/>
  <c r="I3558" i="12"/>
  <c r="I3559" i="12"/>
  <c r="I3560" i="12"/>
  <c r="I3561" i="12"/>
  <c r="I3562" i="12"/>
  <c r="I3563" i="12"/>
  <c r="I3564" i="12"/>
  <c r="I3565" i="12"/>
  <c r="I3566" i="12"/>
  <c r="I3567" i="12"/>
  <c r="I3568" i="12"/>
  <c r="I3569" i="12"/>
  <c r="I3570" i="12"/>
  <c r="I3571" i="12"/>
  <c r="I3572" i="12"/>
  <c r="I3573" i="12"/>
  <c r="I3574" i="12"/>
  <c r="I3575" i="12"/>
  <c r="I3576" i="12"/>
  <c r="I3577" i="12"/>
  <c r="I3578" i="12"/>
  <c r="I3579" i="12"/>
  <c r="I3580" i="12"/>
  <c r="I3581" i="12"/>
  <c r="I3582" i="12"/>
  <c r="I3583" i="12"/>
  <c r="I3584" i="12"/>
  <c r="I3585" i="12"/>
  <c r="I3586" i="12"/>
  <c r="I3587" i="12"/>
  <c r="I3588" i="12"/>
  <c r="I3589" i="12"/>
  <c r="I3590" i="12"/>
  <c r="I3591" i="12"/>
  <c r="I3592" i="12"/>
  <c r="I3593" i="12"/>
  <c r="I3594" i="12"/>
  <c r="I3595" i="12"/>
  <c r="I3596" i="12"/>
  <c r="I3597" i="12"/>
  <c r="I3598" i="12"/>
  <c r="I3599" i="12"/>
  <c r="I3600" i="12"/>
  <c r="I3601" i="12"/>
  <c r="I3602" i="12"/>
  <c r="I3603" i="12"/>
  <c r="I3604" i="12"/>
  <c r="I3605" i="12"/>
  <c r="I3606" i="12"/>
  <c r="I3607" i="12"/>
  <c r="I3608" i="12"/>
  <c r="I3609" i="12"/>
  <c r="I3610" i="12"/>
  <c r="I3611" i="12"/>
  <c r="I3612" i="12"/>
  <c r="I3613" i="12"/>
  <c r="I3614" i="12"/>
  <c r="I3615" i="12"/>
  <c r="I3616" i="12"/>
  <c r="I3617" i="12"/>
  <c r="I3618" i="12"/>
  <c r="I3619" i="12"/>
  <c r="I3620" i="12"/>
  <c r="I3621" i="12"/>
  <c r="I3622" i="12"/>
  <c r="I3623" i="12"/>
  <c r="I3624" i="12"/>
  <c r="I3625" i="12"/>
  <c r="I3626" i="12"/>
  <c r="I3627" i="12"/>
  <c r="I3628" i="12"/>
  <c r="I3629" i="12"/>
  <c r="I3630" i="12"/>
  <c r="I3631" i="12"/>
  <c r="I3632" i="12"/>
  <c r="I3633" i="12"/>
  <c r="I3634" i="12"/>
  <c r="I3635" i="12"/>
  <c r="I3636" i="12"/>
  <c r="I3637" i="12"/>
  <c r="I3638" i="12"/>
  <c r="I3639" i="12"/>
  <c r="I3640" i="12"/>
  <c r="I3641" i="12"/>
  <c r="I3642" i="12"/>
  <c r="I3643" i="12"/>
  <c r="I3644" i="12"/>
  <c r="I3645" i="12"/>
  <c r="I3646" i="12"/>
  <c r="I3647" i="12"/>
  <c r="I2046" i="12"/>
  <c r="I3" i="13"/>
  <c r="I4" i="13"/>
  <c r="I5" i="13"/>
  <c r="I6" i="13"/>
  <c r="I7" i="13"/>
  <c r="I8" i="13"/>
  <c r="I9" i="13"/>
  <c r="I10" i="13"/>
  <c r="I11" i="13"/>
  <c r="I12" i="13"/>
  <c r="I13" i="13"/>
  <c r="I14" i="13"/>
  <c r="I15" i="13"/>
  <c r="I16" i="13"/>
  <c r="I17" i="13"/>
  <c r="I18" i="13"/>
  <c r="I19" i="13"/>
  <c r="I20" i="13"/>
  <c r="I21" i="13"/>
  <c r="I22" i="13"/>
  <c r="I23" i="13"/>
  <c r="I24" i="13"/>
  <c r="I25" i="13"/>
  <c r="I26" i="13"/>
  <c r="I27" i="13"/>
  <c r="I28" i="13"/>
  <c r="I29" i="13"/>
  <c r="I30" i="13"/>
  <c r="I31" i="13"/>
  <c r="I32" i="13"/>
  <c r="I33" i="13"/>
  <c r="I34" i="13"/>
  <c r="I35" i="13"/>
  <c r="I36" i="13"/>
  <c r="I37" i="13"/>
  <c r="I38" i="13"/>
  <c r="I39" i="13"/>
  <c r="I40" i="13"/>
  <c r="I41" i="13"/>
  <c r="I42" i="13"/>
  <c r="I43" i="13"/>
  <c r="I44" i="13"/>
  <c r="I45" i="13"/>
  <c r="I46" i="13"/>
  <c r="I47" i="13"/>
  <c r="I48" i="13"/>
  <c r="I49" i="13"/>
  <c r="I50" i="13"/>
  <c r="I51" i="13"/>
  <c r="I52" i="13"/>
  <c r="I53" i="13"/>
  <c r="I54" i="13"/>
  <c r="I55" i="13"/>
  <c r="I56" i="13"/>
  <c r="I57" i="13"/>
  <c r="I58" i="13"/>
  <c r="I59" i="13"/>
  <c r="I60" i="13"/>
  <c r="I61" i="13"/>
  <c r="I62" i="13"/>
  <c r="I63" i="13"/>
  <c r="I64" i="13"/>
  <c r="I65" i="13"/>
  <c r="I66" i="13"/>
  <c r="I67" i="13"/>
  <c r="I68" i="13"/>
  <c r="I69" i="13"/>
  <c r="I70" i="13"/>
  <c r="I71" i="13"/>
  <c r="I72" i="13"/>
  <c r="I73" i="13"/>
  <c r="I74" i="13"/>
  <c r="I75" i="13"/>
  <c r="I76" i="13"/>
  <c r="I77" i="13"/>
  <c r="I78" i="13"/>
  <c r="I79" i="13"/>
  <c r="I80" i="13"/>
  <c r="I81" i="13"/>
  <c r="I82" i="13"/>
  <c r="I83" i="13"/>
  <c r="I84" i="13"/>
  <c r="I85" i="13"/>
  <c r="I86" i="13"/>
  <c r="I87" i="13"/>
  <c r="I88" i="13"/>
  <c r="I89" i="13"/>
  <c r="I90" i="13"/>
  <c r="I91" i="13"/>
  <c r="I92" i="13"/>
  <c r="I93" i="13"/>
  <c r="I94" i="13"/>
  <c r="I95" i="13"/>
  <c r="I96" i="13"/>
  <c r="I97" i="13"/>
  <c r="I98" i="13"/>
  <c r="I99" i="13"/>
  <c r="I100" i="13"/>
  <c r="I101" i="13"/>
  <c r="I102" i="13"/>
  <c r="I103" i="13"/>
  <c r="I104" i="13"/>
  <c r="I105" i="13"/>
  <c r="I106" i="13"/>
  <c r="I107" i="13"/>
  <c r="I108" i="13"/>
  <c r="I109" i="13"/>
  <c r="I110" i="13"/>
  <c r="I111" i="13"/>
  <c r="I112" i="13"/>
  <c r="I113" i="13"/>
  <c r="I114" i="13"/>
  <c r="I115" i="13"/>
  <c r="I116" i="13"/>
  <c r="I117" i="13"/>
  <c r="I118" i="13"/>
  <c r="I119" i="13"/>
  <c r="I120" i="13"/>
  <c r="I121" i="13"/>
  <c r="I122" i="13"/>
  <c r="I123" i="13"/>
  <c r="I124" i="13"/>
  <c r="I125" i="13"/>
  <c r="I126" i="13"/>
  <c r="I127" i="13"/>
  <c r="I128" i="13"/>
  <c r="I129" i="13"/>
  <c r="I130" i="13"/>
  <c r="I131" i="13"/>
  <c r="I132" i="13"/>
  <c r="I133" i="13"/>
  <c r="I134" i="13"/>
  <c r="I135" i="13"/>
  <c r="I136" i="13"/>
  <c r="I137" i="13"/>
  <c r="I138" i="13"/>
  <c r="I139" i="13"/>
  <c r="I140" i="13"/>
  <c r="I141" i="13"/>
  <c r="I142" i="13"/>
  <c r="I143" i="13"/>
  <c r="I144" i="13"/>
  <c r="I145" i="13"/>
  <c r="I146" i="13"/>
  <c r="I147" i="13"/>
  <c r="I148" i="13"/>
  <c r="I149" i="13"/>
  <c r="I150" i="13"/>
  <c r="I151" i="13"/>
  <c r="I152" i="13"/>
  <c r="I153" i="13"/>
  <c r="I154" i="13"/>
  <c r="I155" i="13"/>
  <c r="I156" i="13"/>
  <c r="I157" i="13"/>
  <c r="I158" i="13"/>
  <c r="I159" i="13"/>
  <c r="I160" i="13"/>
  <c r="I161" i="13"/>
  <c r="I162" i="13"/>
  <c r="I163" i="13"/>
  <c r="I164" i="13"/>
  <c r="I165" i="13"/>
  <c r="I166" i="13"/>
  <c r="I167" i="13"/>
  <c r="I168" i="13"/>
  <c r="I169" i="13"/>
  <c r="I170" i="13"/>
  <c r="I171" i="13"/>
  <c r="I172" i="13"/>
  <c r="I173" i="13"/>
  <c r="I174" i="13"/>
  <c r="I175" i="13"/>
  <c r="I176" i="13"/>
  <c r="I177" i="13"/>
  <c r="I178" i="13"/>
  <c r="I179" i="13"/>
  <c r="I180" i="13"/>
  <c r="I181" i="13"/>
  <c r="I182" i="13"/>
  <c r="I183" i="13"/>
  <c r="I184" i="13"/>
  <c r="I185" i="13"/>
  <c r="I186" i="13"/>
  <c r="I187" i="13"/>
  <c r="I188" i="13"/>
  <c r="I189" i="13"/>
  <c r="I190" i="13"/>
  <c r="I191" i="13"/>
  <c r="I192" i="13"/>
  <c r="I193" i="13"/>
  <c r="I194" i="13"/>
  <c r="I195" i="13"/>
  <c r="I196" i="13"/>
  <c r="I197" i="13"/>
  <c r="I198" i="13"/>
  <c r="I199" i="13"/>
  <c r="I200" i="13"/>
  <c r="I201" i="13"/>
  <c r="I202" i="13"/>
  <c r="I203" i="13"/>
  <c r="I204" i="13"/>
  <c r="I205" i="13"/>
  <c r="I206" i="13"/>
  <c r="I207" i="13"/>
  <c r="I208" i="13"/>
  <c r="I209" i="13"/>
  <c r="I210" i="13"/>
  <c r="I211" i="13"/>
  <c r="I212" i="13"/>
  <c r="I213" i="13"/>
  <c r="I214" i="13"/>
  <c r="I215" i="13"/>
  <c r="I216" i="13"/>
  <c r="I217" i="13"/>
  <c r="I218" i="13"/>
  <c r="I219" i="13"/>
  <c r="I220" i="13"/>
  <c r="I221" i="13"/>
  <c r="I222" i="13"/>
  <c r="I223" i="13"/>
  <c r="I224" i="13"/>
  <c r="I225" i="13"/>
  <c r="I226" i="13"/>
  <c r="I227" i="13"/>
  <c r="I228" i="13"/>
  <c r="I229" i="13"/>
  <c r="I230" i="13"/>
  <c r="I231" i="13"/>
  <c r="I232" i="13"/>
  <c r="I233" i="13"/>
  <c r="I234" i="13"/>
  <c r="I235" i="13"/>
  <c r="I236" i="13"/>
  <c r="I237" i="13"/>
  <c r="I238" i="13"/>
  <c r="I239" i="13"/>
  <c r="I240" i="13"/>
  <c r="I241" i="13"/>
  <c r="I242" i="13"/>
  <c r="I243" i="13"/>
  <c r="I244" i="13"/>
  <c r="I245" i="13"/>
  <c r="I246" i="13"/>
  <c r="I247" i="13"/>
  <c r="I248" i="13"/>
  <c r="I249" i="13"/>
  <c r="I250" i="13"/>
  <c r="I251" i="13"/>
  <c r="I252" i="13"/>
  <c r="I253" i="13"/>
  <c r="I254" i="13"/>
  <c r="I255" i="13"/>
  <c r="I256" i="13"/>
  <c r="I257" i="13"/>
  <c r="I258" i="13"/>
  <c r="I259" i="13"/>
  <c r="I260" i="13"/>
  <c r="I261" i="13"/>
  <c r="I262" i="13"/>
  <c r="I263" i="13"/>
  <c r="I264" i="13"/>
  <c r="I265" i="13"/>
  <c r="I266" i="13"/>
  <c r="I267" i="13"/>
  <c r="I268" i="13"/>
  <c r="I269" i="13"/>
  <c r="I270" i="13"/>
  <c r="I271" i="13"/>
  <c r="I272" i="13"/>
  <c r="I273" i="13"/>
  <c r="I274" i="13"/>
  <c r="I275" i="13"/>
  <c r="I276" i="13"/>
  <c r="I277" i="13"/>
  <c r="I278" i="13"/>
  <c r="I279" i="13"/>
  <c r="I280" i="13"/>
  <c r="I281" i="13"/>
  <c r="I282" i="13"/>
  <c r="I283" i="13"/>
  <c r="I284" i="13"/>
  <c r="I285" i="13"/>
  <c r="I286" i="13"/>
  <c r="I287" i="13"/>
  <c r="I288" i="13"/>
  <c r="I289" i="13"/>
  <c r="I290" i="13"/>
  <c r="I291" i="13"/>
  <c r="I292" i="13"/>
  <c r="I293" i="13"/>
  <c r="I294" i="13"/>
  <c r="I295" i="13"/>
  <c r="I296" i="13"/>
  <c r="I297" i="13"/>
  <c r="I298" i="13"/>
  <c r="I299" i="13"/>
  <c r="I300" i="13"/>
  <c r="I301" i="13"/>
  <c r="I302" i="13"/>
  <c r="I303" i="13"/>
  <c r="I304" i="13"/>
  <c r="I305" i="13"/>
  <c r="I306" i="13"/>
  <c r="I307" i="13"/>
  <c r="I308" i="13"/>
  <c r="I309" i="13"/>
  <c r="I310" i="13"/>
  <c r="I311" i="13"/>
  <c r="I312" i="13"/>
  <c r="I313" i="13"/>
  <c r="I314" i="13"/>
  <c r="I315" i="13"/>
  <c r="I316" i="13"/>
  <c r="I317" i="13"/>
  <c r="I318" i="13"/>
  <c r="I319" i="13"/>
  <c r="I320" i="13"/>
  <c r="I321" i="13"/>
  <c r="I322" i="13"/>
  <c r="I323" i="13"/>
  <c r="I324" i="13"/>
  <c r="I325" i="13"/>
  <c r="I326" i="13"/>
  <c r="I327" i="13"/>
  <c r="I328" i="13"/>
  <c r="I329" i="13"/>
  <c r="I330" i="13"/>
  <c r="I331" i="13"/>
  <c r="I332" i="13"/>
  <c r="I333" i="13"/>
  <c r="I334" i="13"/>
  <c r="I335" i="13"/>
  <c r="I336" i="13"/>
  <c r="I337" i="13"/>
  <c r="I338" i="13"/>
  <c r="I339" i="13"/>
  <c r="I340" i="13"/>
  <c r="I341" i="13"/>
  <c r="I342" i="13"/>
  <c r="I343" i="13"/>
  <c r="I344" i="13"/>
  <c r="I345" i="13"/>
  <c r="I346" i="13"/>
  <c r="I347" i="13"/>
  <c r="I348" i="13"/>
  <c r="I349" i="13"/>
  <c r="I350" i="13"/>
  <c r="I351" i="13"/>
  <c r="I352" i="13"/>
  <c r="I353" i="13"/>
  <c r="I354" i="13"/>
  <c r="I355" i="13"/>
  <c r="I356" i="13"/>
  <c r="I357" i="13"/>
  <c r="I358" i="13"/>
  <c r="I359" i="13"/>
  <c r="I360" i="13"/>
  <c r="I361" i="13"/>
  <c r="I362" i="13"/>
  <c r="I363" i="13"/>
  <c r="I364" i="13"/>
  <c r="I365" i="13"/>
  <c r="I366" i="13"/>
  <c r="I367" i="13"/>
  <c r="I368" i="13"/>
  <c r="I369" i="13"/>
  <c r="I370" i="13"/>
  <c r="I371" i="13"/>
  <c r="I372" i="13"/>
  <c r="I373" i="13"/>
  <c r="I374" i="13"/>
  <c r="I375" i="13"/>
  <c r="I376" i="13"/>
  <c r="I377" i="13"/>
  <c r="I378" i="13"/>
  <c r="I379" i="13"/>
  <c r="I380" i="13"/>
  <c r="I381" i="13"/>
  <c r="I382" i="13"/>
  <c r="I383" i="13"/>
  <c r="I384" i="13"/>
  <c r="I385" i="13"/>
  <c r="I386" i="13"/>
  <c r="I387" i="13"/>
  <c r="I388" i="13"/>
  <c r="I389" i="13"/>
  <c r="I390" i="13"/>
  <c r="I391" i="13"/>
  <c r="I392" i="13"/>
  <c r="I393" i="13"/>
  <c r="I394" i="13"/>
  <c r="I395" i="13"/>
  <c r="I396" i="13"/>
  <c r="I397" i="13"/>
  <c r="I398" i="13"/>
  <c r="I399" i="13"/>
  <c r="I400" i="13"/>
  <c r="I401" i="13"/>
  <c r="I402" i="13"/>
  <c r="I403" i="13"/>
  <c r="I404" i="13"/>
  <c r="I405" i="13"/>
  <c r="I406" i="13"/>
  <c r="I407" i="13"/>
  <c r="I408" i="13"/>
  <c r="I409" i="13"/>
  <c r="I410" i="13"/>
  <c r="I411" i="13"/>
  <c r="I412" i="13"/>
  <c r="I413" i="13"/>
  <c r="I414" i="13"/>
  <c r="I415" i="13"/>
  <c r="I416" i="13"/>
  <c r="I417" i="13"/>
  <c r="I418" i="13"/>
  <c r="I419" i="13"/>
  <c r="I420" i="13"/>
  <c r="I421" i="13"/>
  <c r="I422" i="13"/>
  <c r="I423" i="13"/>
  <c r="I424" i="13"/>
  <c r="I425" i="13"/>
  <c r="I426" i="13"/>
  <c r="I427" i="13"/>
  <c r="I428" i="13"/>
  <c r="I429" i="13"/>
  <c r="I430" i="13"/>
  <c r="I431" i="13"/>
  <c r="I432" i="13"/>
  <c r="I433" i="13"/>
  <c r="I434" i="13"/>
  <c r="I435" i="13"/>
  <c r="I436" i="13"/>
  <c r="I437" i="13"/>
  <c r="I438" i="13"/>
  <c r="I439" i="13"/>
  <c r="I440" i="13"/>
  <c r="I441" i="13"/>
  <c r="I442" i="13"/>
  <c r="I443" i="13"/>
  <c r="I444" i="13"/>
  <c r="I445" i="13"/>
  <c r="I446" i="13"/>
  <c r="I447" i="13"/>
  <c r="I448" i="13"/>
  <c r="I449" i="13"/>
  <c r="I450" i="13"/>
  <c r="I451" i="13"/>
  <c r="I452" i="13"/>
  <c r="I453" i="13"/>
  <c r="I454" i="13"/>
  <c r="I455" i="13"/>
  <c r="I456" i="13"/>
  <c r="I457" i="13"/>
  <c r="I458" i="13"/>
  <c r="I459" i="13"/>
  <c r="I460" i="13"/>
  <c r="I461" i="13"/>
  <c r="I462" i="13"/>
  <c r="I463" i="13"/>
  <c r="I464" i="13"/>
  <c r="I465" i="13"/>
  <c r="I466" i="13"/>
  <c r="I467" i="13"/>
  <c r="I468" i="13"/>
  <c r="I469" i="13"/>
  <c r="I470" i="13"/>
  <c r="I471" i="13"/>
  <c r="I472" i="13"/>
  <c r="I473" i="13"/>
  <c r="I474" i="13"/>
  <c r="I475" i="13"/>
  <c r="I476" i="13"/>
  <c r="I477" i="13"/>
  <c r="I478" i="13"/>
  <c r="I479" i="13"/>
  <c r="I480" i="13"/>
  <c r="I481" i="13"/>
  <c r="I482" i="13"/>
  <c r="I483" i="13"/>
  <c r="I484" i="13"/>
  <c r="I485" i="13"/>
  <c r="I486" i="13"/>
  <c r="I487" i="13"/>
  <c r="I488" i="13"/>
  <c r="I489" i="13"/>
  <c r="I490" i="13"/>
  <c r="I491" i="13"/>
  <c r="I492" i="13"/>
  <c r="I493" i="13"/>
  <c r="I494" i="13"/>
  <c r="I495" i="13"/>
  <c r="I496" i="13"/>
  <c r="I497" i="13"/>
  <c r="I498" i="13"/>
  <c r="I499" i="13"/>
  <c r="I500" i="13"/>
  <c r="I501" i="13"/>
  <c r="I502" i="13"/>
  <c r="I503" i="13"/>
  <c r="I504" i="13"/>
  <c r="I505" i="13"/>
  <c r="I506" i="13"/>
  <c r="I507" i="13"/>
  <c r="I508" i="13"/>
  <c r="I509" i="13"/>
  <c r="I510" i="13"/>
  <c r="I511" i="13"/>
  <c r="I512" i="13"/>
  <c r="I513" i="13"/>
  <c r="I514" i="13"/>
  <c r="I515" i="13"/>
  <c r="I516" i="13"/>
  <c r="I517" i="13"/>
  <c r="I518" i="13"/>
  <c r="I519" i="13"/>
  <c r="I520" i="13"/>
  <c r="I521" i="13"/>
  <c r="I522" i="13"/>
  <c r="I523" i="13"/>
  <c r="I524" i="13"/>
  <c r="I525" i="13"/>
  <c r="I526" i="13"/>
  <c r="I527" i="13"/>
  <c r="I528" i="13"/>
  <c r="I529" i="13"/>
  <c r="I530" i="13"/>
  <c r="I531" i="13"/>
  <c r="I532" i="13"/>
  <c r="I533" i="13"/>
  <c r="I534" i="13"/>
  <c r="I535" i="13"/>
  <c r="I536" i="13"/>
  <c r="I537" i="13"/>
  <c r="I538" i="13"/>
  <c r="I539" i="13"/>
  <c r="I540" i="13"/>
  <c r="I541" i="13"/>
  <c r="I542" i="13"/>
  <c r="I543" i="13"/>
  <c r="I544" i="13"/>
  <c r="I545" i="13"/>
  <c r="I546" i="13"/>
  <c r="I547" i="13"/>
  <c r="I548" i="13"/>
  <c r="I549" i="13"/>
  <c r="I550" i="13"/>
  <c r="I551" i="13"/>
  <c r="I552" i="13"/>
  <c r="I553" i="13"/>
  <c r="I554" i="13"/>
  <c r="I555" i="13"/>
  <c r="I556" i="13"/>
  <c r="I557" i="13"/>
  <c r="I558" i="13"/>
  <c r="I559" i="13"/>
  <c r="I560" i="13"/>
  <c r="I561" i="13"/>
  <c r="I562" i="13"/>
  <c r="I563" i="13"/>
  <c r="I564" i="13"/>
  <c r="I565" i="13"/>
  <c r="I566" i="13"/>
  <c r="I567" i="13"/>
  <c r="I568" i="13"/>
  <c r="I569" i="13"/>
  <c r="I570" i="13"/>
  <c r="I571" i="13"/>
  <c r="I572" i="13"/>
  <c r="I573" i="13"/>
  <c r="I574" i="13"/>
  <c r="I575" i="13"/>
  <c r="I576" i="13"/>
  <c r="I577" i="13"/>
  <c r="I578" i="13"/>
  <c r="I579" i="13"/>
  <c r="I580" i="13"/>
  <c r="I581" i="13"/>
  <c r="I582" i="13"/>
  <c r="I583" i="13"/>
  <c r="I584" i="13"/>
  <c r="I585" i="13"/>
  <c r="I586" i="13"/>
  <c r="I587" i="13"/>
  <c r="I588" i="13"/>
  <c r="I589" i="13"/>
  <c r="I590" i="13"/>
  <c r="I591" i="13"/>
  <c r="I592" i="13"/>
  <c r="I593" i="13"/>
  <c r="I594" i="13"/>
  <c r="I595" i="13"/>
  <c r="I596" i="13"/>
  <c r="I597" i="13"/>
  <c r="I598" i="13"/>
  <c r="I599" i="13"/>
  <c r="I600" i="13"/>
  <c r="I601" i="13"/>
  <c r="I602" i="13"/>
  <c r="I603" i="13"/>
  <c r="I604" i="13"/>
  <c r="I605" i="13"/>
  <c r="I606" i="13"/>
  <c r="I607" i="13"/>
  <c r="I608" i="13"/>
  <c r="I609" i="13"/>
  <c r="I610" i="13"/>
  <c r="I611" i="13"/>
  <c r="I612" i="13"/>
  <c r="I613" i="13"/>
  <c r="I614" i="13"/>
  <c r="I615" i="13"/>
  <c r="I616" i="13"/>
  <c r="I617" i="13"/>
  <c r="I618" i="13"/>
  <c r="I619" i="13"/>
  <c r="I620" i="13"/>
  <c r="I621" i="13"/>
  <c r="I622" i="13"/>
  <c r="I623" i="13"/>
  <c r="I624" i="13"/>
  <c r="I625" i="13"/>
  <c r="I626" i="13"/>
  <c r="I627" i="13"/>
  <c r="I628" i="13"/>
  <c r="I629" i="13"/>
  <c r="I630" i="13"/>
  <c r="I631" i="13"/>
  <c r="I632" i="13"/>
  <c r="I633" i="13"/>
  <c r="I634" i="13"/>
  <c r="I635" i="13"/>
  <c r="I636" i="13"/>
  <c r="I637" i="13"/>
  <c r="I638" i="13"/>
  <c r="I639" i="13"/>
  <c r="I640" i="13"/>
  <c r="I641" i="13"/>
  <c r="I642" i="13"/>
  <c r="I643" i="13"/>
  <c r="I644" i="13"/>
  <c r="I645" i="13"/>
  <c r="I646" i="13"/>
  <c r="I647" i="13"/>
  <c r="I648" i="13"/>
  <c r="I649" i="13"/>
  <c r="I650" i="13"/>
  <c r="I651" i="13"/>
  <c r="I652" i="13"/>
  <c r="I653" i="13"/>
  <c r="I654" i="13"/>
  <c r="I655" i="13"/>
  <c r="I656" i="13"/>
  <c r="I657" i="13"/>
  <c r="I658" i="13"/>
  <c r="I659" i="13"/>
  <c r="I660" i="13"/>
  <c r="I661" i="13"/>
  <c r="I662" i="13"/>
  <c r="I663" i="13"/>
  <c r="I664" i="13"/>
  <c r="I665" i="13"/>
  <c r="I666" i="13"/>
  <c r="I667" i="13"/>
  <c r="I668" i="13"/>
  <c r="I669" i="13"/>
  <c r="I670" i="13"/>
  <c r="I671" i="13"/>
  <c r="I672" i="13"/>
  <c r="I673" i="13"/>
  <c r="I674" i="13"/>
  <c r="I675" i="13"/>
  <c r="I676" i="13"/>
  <c r="I677" i="13"/>
  <c r="I678" i="13"/>
  <c r="I679" i="13"/>
  <c r="I680" i="13"/>
  <c r="I681" i="13"/>
  <c r="I682" i="13"/>
  <c r="I683" i="13"/>
  <c r="I684" i="13"/>
  <c r="I685" i="13"/>
  <c r="I686" i="13"/>
  <c r="I687" i="13"/>
  <c r="I688" i="13"/>
  <c r="I689" i="13"/>
  <c r="I690" i="13"/>
  <c r="I691" i="13"/>
  <c r="I692" i="13"/>
  <c r="I693" i="13"/>
  <c r="I694" i="13"/>
  <c r="I695" i="13"/>
  <c r="I696" i="13"/>
  <c r="I697" i="13"/>
  <c r="I698" i="13"/>
  <c r="I699" i="13"/>
  <c r="I700" i="13"/>
  <c r="I701" i="13"/>
  <c r="I702" i="13"/>
  <c r="I703" i="13"/>
  <c r="I704" i="13"/>
  <c r="I705" i="13"/>
  <c r="I706" i="13"/>
  <c r="I707" i="13"/>
  <c r="I708" i="13"/>
  <c r="I709" i="13"/>
  <c r="I710" i="13"/>
  <c r="I711" i="13"/>
  <c r="I712" i="13"/>
  <c r="I713" i="13"/>
  <c r="I714" i="13"/>
  <c r="I715" i="13"/>
  <c r="I716" i="13"/>
  <c r="I717" i="13"/>
  <c r="I718" i="13"/>
  <c r="I719" i="13"/>
  <c r="I720" i="13"/>
  <c r="I721" i="13"/>
  <c r="I722" i="13"/>
  <c r="I723" i="13"/>
  <c r="I724" i="13"/>
  <c r="I725" i="13"/>
  <c r="I726" i="13"/>
  <c r="I727" i="13"/>
  <c r="I728" i="13"/>
  <c r="I729" i="13"/>
  <c r="I730" i="13"/>
  <c r="I731" i="13"/>
  <c r="I732" i="13"/>
  <c r="I733" i="13"/>
  <c r="I734" i="13"/>
  <c r="I735" i="13"/>
  <c r="I736" i="13"/>
  <c r="I737" i="13"/>
  <c r="I738" i="13"/>
  <c r="I739" i="13"/>
  <c r="I740" i="13"/>
  <c r="I741" i="13"/>
  <c r="I742" i="13"/>
  <c r="I743" i="13"/>
  <c r="I744" i="13"/>
  <c r="I745" i="13"/>
  <c r="I746" i="13"/>
  <c r="I747" i="13"/>
  <c r="I748" i="13"/>
  <c r="I749" i="13"/>
  <c r="I750" i="13"/>
  <c r="I751" i="13"/>
  <c r="I752" i="13"/>
  <c r="I753" i="13"/>
  <c r="I754" i="13"/>
  <c r="I755" i="13"/>
  <c r="I756" i="13"/>
  <c r="I757" i="13"/>
  <c r="I758" i="13"/>
  <c r="I759" i="13"/>
  <c r="I760" i="13"/>
  <c r="I761" i="13"/>
  <c r="I762" i="13"/>
  <c r="I763" i="13"/>
  <c r="I764" i="13"/>
  <c r="I765" i="13"/>
  <c r="I766" i="13"/>
  <c r="I767" i="13"/>
  <c r="I768" i="13"/>
  <c r="I769" i="13"/>
  <c r="I770" i="13"/>
  <c r="I771" i="13"/>
  <c r="I772" i="13"/>
  <c r="I773" i="13"/>
  <c r="I774" i="13"/>
  <c r="I775" i="13"/>
  <c r="I776" i="13"/>
  <c r="I777" i="13"/>
  <c r="I778" i="13"/>
  <c r="I779" i="13"/>
  <c r="I780" i="13"/>
  <c r="I781" i="13"/>
  <c r="I782" i="13"/>
  <c r="I783" i="13"/>
  <c r="I784" i="13"/>
  <c r="I785" i="13"/>
  <c r="I786" i="13"/>
  <c r="I787" i="13"/>
  <c r="I788" i="13"/>
  <c r="I789" i="13"/>
  <c r="I790" i="13"/>
  <c r="I791" i="13"/>
  <c r="I792" i="13"/>
  <c r="I793" i="13"/>
  <c r="I794" i="13"/>
  <c r="I795" i="13"/>
  <c r="I796" i="13"/>
  <c r="I797" i="13"/>
  <c r="I798" i="13"/>
  <c r="I799" i="13"/>
  <c r="I800" i="13"/>
  <c r="I801" i="13"/>
  <c r="I802" i="13"/>
  <c r="I803" i="13"/>
  <c r="I804" i="13"/>
  <c r="I805" i="13"/>
  <c r="I806" i="13"/>
  <c r="I807" i="13"/>
  <c r="I808" i="13"/>
  <c r="I809" i="13"/>
  <c r="I810" i="13"/>
  <c r="I811" i="13"/>
  <c r="I812" i="13"/>
  <c r="I813" i="13"/>
  <c r="I814" i="13"/>
  <c r="I815" i="13"/>
  <c r="I816" i="13"/>
  <c r="I817" i="13"/>
  <c r="I818" i="13"/>
  <c r="I819" i="13"/>
  <c r="I820" i="13"/>
  <c r="I821" i="13"/>
  <c r="I822" i="13"/>
  <c r="I823" i="13"/>
  <c r="I824" i="13"/>
  <c r="I825" i="13"/>
  <c r="I826" i="13"/>
  <c r="I827" i="13"/>
  <c r="I828" i="13"/>
  <c r="I829" i="13"/>
  <c r="I830" i="13"/>
  <c r="I831" i="13"/>
  <c r="I832" i="13"/>
  <c r="I833" i="13"/>
  <c r="I834" i="13"/>
  <c r="I835" i="13"/>
  <c r="I836" i="13"/>
  <c r="I837" i="13"/>
  <c r="I838" i="13"/>
  <c r="I839" i="13"/>
  <c r="I840" i="13"/>
  <c r="I841" i="13"/>
  <c r="I842" i="13"/>
  <c r="I843" i="13"/>
  <c r="I844" i="13"/>
  <c r="I845" i="13"/>
  <c r="I846" i="13"/>
  <c r="I847" i="13"/>
  <c r="I848" i="13"/>
  <c r="I849" i="13"/>
  <c r="I850" i="13"/>
  <c r="I851" i="13"/>
  <c r="I852" i="13"/>
  <c r="I853" i="13"/>
  <c r="I854" i="13"/>
  <c r="I855" i="13"/>
  <c r="I856" i="13"/>
  <c r="I857" i="13"/>
  <c r="I858" i="13"/>
  <c r="I859" i="13"/>
  <c r="I860" i="13"/>
  <c r="I861" i="13"/>
  <c r="I862" i="13"/>
  <c r="I863" i="13"/>
  <c r="I864" i="13"/>
  <c r="I865" i="13"/>
  <c r="I866" i="13"/>
  <c r="I867" i="13"/>
  <c r="I868" i="13"/>
  <c r="I869" i="13"/>
  <c r="I870" i="13"/>
  <c r="I871" i="13"/>
  <c r="I872" i="13"/>
  <c r="I873" i="13"/>
  <c r="I874" i="13"/>
  <c r="I875" i="13"/>
  <c r="I876" i="13"/>
  <c r="I877" i="13"/>
  <c r="I878" i="13"/>
  <c r="I879" i="13"/>
  <c r="I880" i="13"/>
  <c r="I881" i="13"/>
  <c r="I882" i="13"/>
  <c r="I883" i="13"/>
  <c r="I884" i="13"/>
  <c r="I885" i="13"/>
  <c r="I886" i="13"/>
  <c r="I887" i="13"/>
  <c r="I888" i="13"/>
  <c r="I889" i="13"/>
  <c r="I890" i="13"/>
  <c r="I891" i="13"/>
  <c r="I892" i="13"/>
  <c r="I893" i="13"/>
  <c r="I894" i="13"/>
  <c r="I895" i="13"/>
  <c r="I896" i="13"/>
  <c r="I897" i="13"/>
  <c r="I898" i="13"/>
  <c r="I899" i="13"/>
  <c r="I900" i="13"/>
  <c r="I901" i="13"/>
  <c r="I902" i="13"/>
  <c r="I903" i="13"/>
  <c r="I904" i="13"/>
  <c r="I905" i="13"/>
  <c r="I906" i="13"/>
  <c r="I907" i="13"/>
  <c r="I908" i="13"/>
  <c r="I909" i="13"/>
  <c r="I910" i="13"/>
  <c r="I911" i="13"/>
  <c r="I912" i="13"/>
  <c r="I913" i="13"/>
  <c r="I914" i="13"/>
  <c r="I915" i="13"/>
  <c r="I916" i="13"/>
  <c r="I917" i="13"/>
  <c r="I918" i="13"/>
  <c r="I919" i="13"/>
  <c r="I920" i="13"/>
  <c r="I921" i="13"/>
  <c r="I922" i="13"/>
  <c r="I923" i="13"/>
  <c r="I924" i="13"/>
  <c r="I925" i="13"/>
  <c r="I926" i="13"/>
  <c r="I927" i="13"/>
  <c r="I928" i="13"/>
  <c r="I929" i="13"/>
  <c r="I930" i="13"/>
  <c r="I931" i="13"/>
  <c r="I932" i="13"/>
  <c r="I933" i="13"/>
  <c r="I934" i="13"/>
  <c r="I935" i="13"/>
  <c r="I936" i="13"/>
  <c r="I937" i="13"/>
  <c r="I938" i="13"/>
  <c r="I939" i="13"/>
  <c r="I940" i="13"/>
  <c r="I941" i="13"/>
  <c r="I942" i="13"/>
  <c r="I943" i="13"/>
  <c r="I944" i="13"/>
  <c r="I945" i="13"/>
  <c r="I946" i="13"/>
  <c r="I947" i="13"/>
  <c r="I948" i="13"/>
  <c r="I949" i="13"/>
  <c r="I950" i="13"/>
  <c r="I951" i="13"/>
  <c r="I952" i="13"/>
  <c r="I953" i="13"/>
  <c r="I954" i="13"/>
  <c r="I955" i="13"/>
  <c r="I956" i="13"/>
  <c r="I957" i="13"/>
  <c r="I958" i="13"/>
  <c r="I959" i="13"/>
  <c r="I960" i="13"/>
  <c r="I961" i="13"/>
  <c r="I962" i="13"/>
  <c r="I963" i="13"/>
  <c r="I964" i="13"/>
  <c r="I965" i="13"/>
  <c r="I966" i="13"/>
  <c r="I967" i="13"/>
  <c r="I968" i="13"/>
  <c r="I969" i="13"/>
  <c r="I970" i="13"/>
  <c r="I971" i="13"/>
  <c r="I972" i="13"/>
  <c r="I973" i="13"/>
  <c r="I974" i="13"/>
  <c r="I975" i="13"/>
  <c r="I976" i="13"/>
  <c r="I977" i="13"/>
  <c r="I978" i="13"/>
  <c r="I979" i="13"/>
  <c r="I980" i="13"/>
  <c r="I981" i="13"/>
  <c r="I982" i="13"/>
  <c r="I983" i="13"/>
  <c r="I984" i="13"/>
  <c r="I985" i="13"/>
  <c r="I986" i="13"/>
  <c r="I987" i="13"/>
  <c r="I988" i="13"/>
  <c r="I989" i="13"/>
  <c r="I990" i="13"/>
  <c r="I991" i="13"/>
  <c r="I992" i="13"/>
  <c r="I993" i="13"/>
  <c r="I994" i="13"/>
  <c r="I995" i="13"/>
  <c r="I996" i="13"/>
  <c r="I997" i="13"/>
  <c r="I998" i="13"/>
  <c r="I999" i="13"/>
  <c r="I1000" i="13"/>
  <c r="I1001" i="13"/>
  <c r="I1002" i="13"/>
  <c r="I1003" i="13"/>
  <c r="I1004" i="13"/>
  <c r="I1005" i="13"/>
  <c r="I1006" i="13"/>
  <c r="I1007" i="13"/>
  <c r="I1008" i="13"/>
  <c r="I1009" i="13"/>
  <c r="I1010" i="13"/>
  <c r="I1011" i="13"/>
  <c r="I1012" i="13"/>
  <c r="I1013" i="13"/>
  <c r="I1014" i="13"/>
  <c r="I1015" i="13"/>
  <c r="I1016" i="13"/>
  <c r="I1017" i="13"/>
  <c r="I1018" i="13"/>
  <c r="I1019" i="13"/>
  <c r="I1020" i="13"/>
  <c r="I1021" i="13"/>
  <c r="I1022" i="13"/>
  <c r="I1023" i="13"/>
  <c r="I1024" i="13"/>
  <c r="I1025" i="13"/>
  <c r="I1026" i="13"/>
  <c r="I1027" i="13"/>
  <c r="I1028" i="13"/>
  <c r="I1029" i="13"/>
  <c r="I1030" i="13"/>
  <c r="I1031" i="13"/>
  <c r="I1032" i="13"/>
  <c r="I1033" i="13"/>
  <c r="I1034" i="13"/>
  <c r="I1035" i="13"/>
  <c r="I1036" i="13"/>
  <c r="I1037" i="13"/>
  <c r="I1038" i="13"/>
  <c r="I1039" i="13"/>
  <c r="I1040" i="13"/>
  <c r="I1041" i="13"/>
  <c r="I1042" i="13"/>
  <c r="I1043" i="13"/>
  <c r="I1044" i="13"/>
  <c r="I1045" i="13"/>
  <c r="I1046" i="13"/>
  <c r="I1047" i="13"/>
  <c r="I1048" i="13"/>
  <c r="I1049" i="13"/>
  <c r="I1050" i="13"/>
  <c r="I1051" i="13"/>
  <c r="I1052" i="13"/>
  <c r="I1053" i="13"/>
  <c r="I1054" i="13"/>
  <c r="I1055" i="13"/>
  <c r="I1056" i="13"/>
  <c r="I1057" i="13"/>
  <c r="I1058" i="13"/>
  <c r="I1059" i="13"/>
  <c r="I1060" i="13"/>
  <c r="I1061" i="13"/>
  <c r="I1062" i="13"/>
  <c r="I1063" i="13"/>
  <c r="I1064" i="13"/>
  <c r="I1065" i="13"/>
  <c r="I1066" i="13"/>
  <c r="I1067" i="13"/>
  <c r="I1068" i="13"/>
  <c r="I1069" i="13"/>
  <c r="I1070" i="13"/>
  <c r="I1071" i="13"/>
  <c r="I1072" i="13"/>
  <c r="I1073" i="13"/>
  <c r="I1074" i="13"/>
  <c r="I1075" i="13"/>
  <c r="I1076" i="13"/>
  <c r="I1077" i="13"/>
  <c r="I1078" i="13"/>
  <c r="I1079" i="13"/>
  <c r="I1080" i="13"/>
  <c r="I1081" i="13"/>
  <c r="I1082" i="13"/>
  <c r="I1083" i="13"/>
  <c r="I1084" i="13"/>
  <c r="I1085" i="13"/>
  <c r="I1086" i="13"/>
  <c r="I1087" i="13"/>
  <c r="I1088" i="13"/>
  <c r="I1089" i="13"/>
  <c r="I1090" i="13"/>
  <c r="I1091" i="13"/>
  <c r="I1092" i="13"/>
  <c r="I1093" i="13"/>
  <c r="I1094" i="13"/>
  <c r="I1095" i="13"/>
  <c r="I1096" i="13"/>
  <c r="I1097" i="13"/>
  <c r="I1098" i="13"/>
  <c r="I1099" i="13"/>
  <c r="I1100" i="13"/>
  <c r="I1101" i="13"/>
  <c r="I1102" i="13"/>
  <c r="I1103" i="13"/>
  <c r="I1104" i="13"/>
  <c r="I1105" i="13"/>
  <c r="I1106" i="13"/>
  <c r="I1107" i="13"/>
  <c r="I1108" i="13"/>
  <c r="I1109" i="13"/>
  <c r="I1110" i="13"/>
  <c r="I1111" i="13"/>
  <c r="I1112" i="13"/>
  <c r="I1113" i="13"/>
  <c r="I1114" i="13"/>
  <c r="I1115" i="13"/>
  <c r="I1116" i="13"/>
  <c r="I1117" i="13"/>
  <c r="I1118" i="13"/>
  <c r="I1119" i="13"/>
  <c r="I1120" i="13"/>
  <c r="I1121" i="13"/>
  <c r="I1122" i="13"/>
  <c r="I1123" i="13"/>
  <c r="I1124" i="13"/>
  <c r="I1125" i="13"/>
  <c r="I1126" i="13"/>
  <c r="I1127" i="13"/>
  <c r="I1128" i="13"/>
  <c r="I1129" i="13"/>
  <c r="I1130" i="13"/>
  <c r="I1131" i="13"/>
  <c r="I1132" i="13"/>
  <c r="I1133" i="13"/>
  <c r="I1134" i="13"/>
  <c r="I1135" i="13"/>
  <c r="I1136" i="13"/>
  <c r="I1137" i="13"/>
  <c r="I1138" i="13"/>
  <c r="I1139" i="13"/>
  <c r="I1140" i="13"/>
  <c r="I1141" i="13"/>
  <c r="I1142" i="13"/>
  <c r="I1143" i="13"/>
  <c r="I1144" i="13"/>
  <c r="I1145" i="13"/>
  <c r="I1146" i="13"/>
  <c r="I1147" i="13"/>
  <c r="I1148" i="13"/>
  <c r="I1149" i="13"/>
  <c r="I1150" i="13"/>
  <c r="I1151" i="13"/>
  <c r="I1152" i="13"/>
  <c r="I1153" i="13"/>
  <c r="I1154" i="13"/>
  <c r="I1155" i="13"/>
  <c r="I1156" i="13"/>
  <c r="I1157" i="13"/>
  <c r="I1158" i="13"/>
  <c r="I1159" i="13"/>
  <c r="I1160" i="13"/>
  <c r="I1161" i="13"/>
  <c r="I1162" i="13"/>
  <c r="I1163" i="13"/>
  <c r="I1164" i="13"/>
  <c r="I1165" i="13"/>
  <c r="I1166" i="13"/>
  <c r="I1167" i="13"/>
  <c r="I1168" i="13"/>
  <c r="I1169" i="13"/>
  <c r="I1170" i="13"/>
  <c r="I1171" i="13"/>
  <c r="I1172" i="13"/>
  <c r="I1173" i="13"/>
  <c r="I1174" i="13"/>
  <c r="I1175" i="13"/>
  <c r="I1176" i="13"/>
  <c r="I1177" i="13"/>
  <c r="I1178" i="13"/>
  <c r="I1179" i="13"/>
  <c r="I1180" i="13"/>
  <c r="I1181" i="13"/>
  <c r="I1182" i="13"/>
  <c r="I1183" i="13"/>
  <c r="I1184" i="13"/>
  <c r="I1185" i="13"/>
  <c r="I1186" i="13"/>
  <c r="I1187" i="13"/>
  <c r="I1188" i="13"/>
  <c r="I1189" i="13"/>
  <c r="I1190" i="13"/>
  <c r="I1191" i="13"/>
  <c r="I1192" i="13"/>
  <c r="I1193" i="13"/>
  <c r="I1194" i="13"/>
  <c r="I1195" i="13"/>
  <c r="I1196" i="13"/>
  <c r="I1197" i="13"/>
  <c r="I1198" i="13"/>
  <c r="I1199" i="13"/>
  <c r="I1200" i="13"/>
  <c r="I1201" i="13"/>
  <c r="I1202" i="13"/>
  <c r="I1203" i="13"/>
  <c r="I1204" i="13"/>
  <c r="I1205" i="13"/>
  <c r="I1206" i="13"/>
  <c r="I1207" i="13"/>
  <c r="I1208" i="13"/>
  <c r="I1209" i="13"/>
  <c r="I1210" i="13"/>
  <c r="I1211" i="13"/>
  <c r="I1212" i="13"/>
  <c r="I1213" i="13"/>
  <c r="I1214" i="13"/>
  <c r="I1215" i="13"/>
  <c r="I1216" i="13"/>
  <c r="I1217" i="13"/>
  <c r="I1218" i="13"/>
  <c r="I1219" i="13"/>
  <c r="I1220" i="13"/>
  <c r="I1221" i="13"/>
  <c r="I1222" i="13"/>
  <c r="I1223" i="13"/>
  <c r="I1224" i="13"/>
  <c r="I1225" i="13"/>
  <c r="I1226" i="13"/>
  <c r="I1227" i="13"/>
  <c r="I1228" i="13"/>
  <c r="I1229" i="13"/>
  <c r="I1230" i="13"/>
  <c r="I1231" i="13"/>
  <c r="I1232" i="13"/>
  <c r="I1233" i="13"/>
  <c r="I1234" i="13"/>
  <c r="I1235" i="13"/>
  <c r="I1236" i="13"/>
  <c r="I1237" i="13"/>
  <c r="I1238" i="13"/>
  <c r="I1239" i="13"/>
  <c r="I1240" i="13"/>
  <c r="I1241" i="13"/>
  <c r="I1242" i="13"/>
  <c r="I1243" i="13"/>
  <c r="I1244" i="13"/>
  <c r="I1245" i="13"/>
  <c r="I1246" i="13"/>
  <c r="I1247" i="13"/>
  <c r="I1248" i="13"/>
  <c r="I1249" i="13"/>
  <c r="I1250" i="13"/>
  <c r="I1251" i="13"/>
  <c r="I1252" i="13"/>
  <c r="I1253" i="13"/>
  <c r="I1254" i="13"/>
  <c r="I1255" i="13"/>
  <c r="I1256" i="13"/>
  <c r="I1257" i="13"/>
  <c r="I1258" i="13"/>
  <c r="I1259" i="13"/>
  <c r="I1260" i="13"/>
  <c r="I1261" i="13"/>
  <c r="I1262" i="13"/>
  <c r="I1263" i="13"/>
  <c r="I1264" i="13"/>
  <c r="I1265" i="13"/>
  <c r="I1266" i="13"/>
  <c r="I1267" i="13"/>
  <c r="I1268" i="13"/>
  <c r="I1269" i="13"/>
  <c r="I1270" i="13"/>
  <c r="I1271" i="13"/>
  <c r="I1272" i="13"/>
  <c r="I1273" i="13"/>
  <c r="I1274" i="13"/>
  <c r="I1275" i="13"/>
  <c r="I1276" i="13"/>
  <c r="I1277" i="13"/>
  <c r="I1278" i="13"/>
  <c r="I1279" i="13"/>
  <c r="I1280" i="13"/>
  <c r="I1281" i="13"/>
  <c r="I1282" i="13"/>
  <c r="I1283" i="13"/>
  <c r="I1284" i="13"/>
  <c r="I1285" i="13"/>
  <c r="I1286" i="13"/>
  <c r="I1287" i="13"/>
  <c r="I1288" i="13"/>
  <c r="I1289" i="13"/>
  <c r="I1290" i="13"/>
  <c r="I1291" i="13"/>
  <c r="I1292" i="13"/>
  <c r="I1293" i="13"/>
  <c r="I1294" i="13"/>
  <c r="I1295" i="13"/>
  <c r="I1296" i="13"/>
  <c r="I1297" i="13"/>
  <c r="I1298" i="13"/>
  <c r="I1299" i="13"/>
  <c r="I1300" i="13"/>
  <c r="I1301" i="13"/>
  <c r="I1302" i="13"/>
  <c r="I1303" i="13"/>
  <c r="I1304" i="13"/>
  <c r="I1305" i="13"/>
  <c r="I1306" i="13"/>
  <c r="I1307" i="13"/>
  <c r="I1308" i="13"/>
  <c r="I1309" i="13"/>
  <c r="I1310" i="13"/>
  <c r="I1311" i="13"/>
  <c r="I1312" i="13"/>
  <c r="I1313" i="13"/>
  <c r="I1314" i="13"/>
  <c r="I1315" i="13"/>
  <c r="I1316" i="13"/>
  <c r="I1317" i="13"/>
  <c r="I1318" i="13"/>
  <c r="I1319" i="13"/>
  <c r="I1320" i="13"/>
  <c r="I1321" i="13"/>
  <c r="I1322" i="13"/>
  <c r="I1323" i="13"/>
  <c r="I1324" i="13"/>
  <c r="I1325" i="13"/>
  <c r="I1326" i="13"/>
  <c r="I1327" i="13"/>
  <c r="I1328" i="13"/>
  <c r="I1329" i="13"/>
  <c r="I1330" i="13"/>
  <c r="I1331" i="13"/>
  <c r="I1332" i="13"/>
  <c r="I1333" i="13"/>
  <c r="I1334" i="13"/>
  <c r="I1335" i="13"/>
  <c r="I1336" i="13"/>
  <c r="I1337" i="13"/>
  <c r="I1338" i="13"/>
  <c r="I1339" i="13"/>
  <c r="I1340" i="13"/>
  <c r="I1341" i="13"/>
  <c r="I1342" i="13"/>
  <c r="I1343" i="13"/>
  <c r="I1344" i="13"/>
  <c r="I1345" i="13"/>
  <c r="I1346" i="13"/>
  <c r="I1347" i="13"/>
  <c r="I1348" i="13"/>
  <c r="I1349" i="13"/>
  <c r="I1350" i="13"/>
  <c r="I1351" i="13"/>
  <c r="I1352" i="13"/>
  <c r="I1353" i="13"/>
  <c r="I1354" i="13"/>
  <c r="I1355" i="13"/>
  <c r="I1356" i="13"/>
  <c r="I1357" i="13"/>
  <c r="I1358" i="13"/>
  <c r="I1359" i="13"/>
  <c r="I1360" i="13"/>
  <c r="I1361" i="13"/>
  <c r="I1362" i="13"/>
  <c r="I1363" i="13"/>
  <c r="I1364" i="13"/>
  <c r="I1365" i="13"/>
  <c r="I1366" i="13"/>
  <c r="I1367" i="13"/>
  <c r="I1368" i="13"/>
  <c r="I1369" i="13"/>
  <c r="I1370" i="13"/>
  <c r="I1371" i="13"/>
  <c r="I1372" i="13"/>
  <c r="I1373" i="13"/>
  <c r="I1374" i="13"/>
  <c r="I1375" i="13"/>
  <c r="I1376" i="13"/>
  <c r="I1377" i="13"/>
  <c r="I1378" i="13"/>
  <c r="I1379" i="13"/>
  <c r="I1380" i="13"/>
  <c r="I1381" i="13"/>
  <c r="I1382" i="13"/>
  <c r="I1383" i="13"/>
  <c r="I1384" i="13"/>
  <c r="I1385" i="13"/>
  <c r="I1386" i="13"/>
  <c r="I1387" i="13"/>
  <c r="I1388" i="13"/>
  <c r="I1389" i="13"/>
  <c r="I1390" i="13"/>
  <c r="I1391" i="13"/>
  <c r="I1392" i="13"/>
  <c r="I1393" i="13"/>
  <c r="I1394" i="13"/>
  <c r="I1395" i="13"/>
  <c r="I1396" i="13"/>
  <c r="I1397" i="13"/>
  <c r="I1398" i="13"/>
  <c r="I1399" i="13"/>
  <c r="I1400" i="13"/>
  <c r="I1401" i="13"/>
  <c r="I1402" i="13"/>
  <c r="I1403" i="13"/>
  <c r="I1404" i="13"/>
  <c r="I1405" i="13"/>
  <c r="I1406" i="13"/>
  <c r="I1407" i="13"/>
  <c r="I1408" i="13"/>
  <c r="I1409" i="13"/>
  <c r="I1410" i="13"/>
  <c r="I1411" i="13"/>
  <c r="I1412" i="13"/>
  <c r="I1413" i="13"/>
  <c r="I1414" i="13"/>
  <c r="I1415" i="13"/>
  <c r="I1416" i="13"/>
  <c r="I1417" i="13"/>
  <c r="I1418" i="13"/>
  <c r="I1419" i="13"/>
  <c r="I1420" i="13"/>
  <c r="I1421" i="13"/>
  <c r="I1422" i="13"/>
  <c r="I1423" i="13"/>
  <c r="I1424" i="13"/>
  <c r="I1425" i="13"/>
  <c r="I1426" i="13"/>
  <c r="I1427" i="13"/>
  <c r="I1428" i="13"/>
  <c r="I1429" i="13"/>
  <c r="I1430" i="13"/>
  <c r="I1431" i="13"/>
  <c r="I1432" i="13"/>
  <c r="I1433" i="13"/>
  <c r="I1434" i="13"/>
  <c r="I1435" i="13"/>
  <c r="I1436" i="13"/>
  <c r="I1437" i="13"/>
  <c r="I1438" i="13"/>
  <c r="I1439" i="13"/>
  <c r="I1440" i="13"/>
  <c r="I1441" i="13"/>
  <c r="I1442" i="13"/>
  <c r="I1443" i="13"/>
  <c r="I1444" i="13"/>
  <c r="I1445" i="13"/>
  <c r="I1446" i="13"/>
  <c r="I1447" i="13"/>
  <c r="I1448" i="13"/>
  <c r="I1449" i="13"/>
  <c r="I1450" i="13"/>
  <c r="I1451" i="13"/>
  <c r="I1452" i="13"/>
  <c r="I1453" i="13"/>
  <c r="I1454" i="13"/>
  <c r="I1455" i="13"/>
  <c r="I1456" i="13"/>
  <c r="I1457" i="13"/>
  <c r="I1458" i="13"/>
  <c r="I1459" i="13"/>
  <c r="I1460" i="13"/>
  <c r="I1461" i="13"/>
  <c r="I1462" i="13"/>
  <c r="I1463" i="13"/>
  <c r="I1464" i="13"/>
  <c r="I1465" i="13"/>
  <c r="I1466" i="13"/>
  <c r="I1467" i="13"/>
  <c r="I1468" i="13"/>
  <c r="I1469" i="13"/>
  <c r="I1470" i="13"/>
  <c r="I1471" i="13"/>
  <c r="I1472" i="13"/>
  <c r="I1473" i="13"/>
  <c r="I1474" i="13"/>
  <c r="I1475" i="13"/>
  <c r="I1476" i="13"/>
  <c r="I1477" i="13"/>
  <c r="I1478" i="13"/>
  <c r="I1479" i="13"/>
  <c r="I1480" i="13"/>
  <c r="I1481" i="13"/>
  <c r="I1482" i="13"/>
  <c r="I1483" i="13"/>
  <c r="I1484" i="13"/>
  <c r="I1485" i="13"/>
  <c r="I1486" i="13"/>
  <c r="I1487" i="13"/>
  <c r="I1488" i="13"/>
  <c r="I1489" i="13"/>
  <c r="I1490" i="13"/>
  <c r="I1491" i="13"/>
  <c r="I1492" i="13"/>
  <c r="I1493" i="13"/>
  <c r="I1494" i="13"/>
  <c r="I1495" i="13"/>
  <c r="I1496" i="13"/>
  <c r="I1497" i="13"/>
  <c r="I1498" i="13"/>
  <c r="I1499" i="13"/>
  <c r="I1500" i="13"/>
  <c r="I1501" i="13"/>
  <c r="I1502" i="13"/>
  <c r="I1503" i="13"/>
  <c r="I1504" i="13"/>
  <c r="I1505" i="13"/>
  <c r="I1506" i="13"/>
  <c r="I1507" i="13"/>
  <c r="I1508" i="13"/>
  <c r="I1509" i="13"/>
  <c r="I1510" i="13"/>
  <c r="I1511" i="13"/>
  <c r="I1512" i="13"/>
  <c r="I1513" i="13"/>
  <c r="I1514" i="13"/>
  <c r="I1515" i="13"/>
  <c r="I1516" i="13"/>
  <c r="I1517" i="13"/>
  <c r="I1518" i="13"/>
  <c r="I1519" i="13"/>
  <c r="I1520" i="13"/>
  <c r="I1521" i="13"/>
  <c r="I1522" i="13"/>
  <c r="I1523" i="13"/>
  <c r="I1524" i="13"/>
  <c r="I1525" i="13"/>
  <c r="I1526" i="13"/>
  <c r="I1527" i="13"/>
  <c r="I1528" i="13"/>
  <c r="I1529" i="13"/>
  <c r="I1530" i="13"/>
  <c r="I1531" i="13"/>
  <c r="I1532" i="13"/>
  <c r="I1533" i="13"/>
  <c r="I1534" i="13"/>
  <c r="I1535" i="13"/>
  <c r="I1536" i="13"/>
  <c r="I1537" i="13"/>
  <c r="I1538" i="13"/>
  <c r="I1539" i="13"/>
  <c r="I1540" i="13"/>
  <c r="I1541" i="13"/>
  <c r="I1542" i="13"/>
  <c r="I1543" i="13"/>
  <c r="I1544" i="13"/>
  <c r="I1545" i="13"/>
  <c r="I1546" i="13"/>
  <c r="I1547" i="13"/>
  <c r="I1548" i="13"/>
  <c r="I1549" i="13"/>
  <c r="I1550" i="13"/>
  <c r="I1551" i="13"/>
  <c r="I1552" i="13"/>
  <c r="I1553" i="13"/>
  <c r="I1554" i="13"/>
  <c r="I1555" i="13"/>
  <c r="I1556" i="13"/>
  <c r="I1557" i="13"/>
  <c r="I1558" i="13"/>
  <c r="I1559" i="13"/>
  <c r="I1560" i="13"/>
  <c r="I1561" i="13"/>
  <c r="I1562" i="13"/>
  <c r="I1563" i="13"/>
  <c r="I1564" i="13"/>
  <c r="I1565" i="13"/>
  <c r="I1566" i="13"/>
  <c r="I1567" i="13"/>
  <c r="I1568" i="13"/>
  <c r="I1569" i="13"/>
  <c r="I1570" i="13"/>
  <c r="I1571" i="13"/>
  <c r="I1572" i="13"/>
  <c r="I1573" i="13"/>
  <c r="I1574" i="13"/>
  <c r="I1575" i="13"/>
  <c r="I1576" i="13"/>
  <c r="I1577" i="13"/>
  <c r="I1578" i="13"/>
  <c r="I1579" i="13"/>
  <c r="I1580" i="13"/>
  <c r="I1581" i="13"/>
  <c r="I1582" i="13"/>
  <c r="I1583" i="13"/>
  <c r="I1584" i="13"/>
  <c r="I1585" i="13"/>
  <c r="I1586" i="13"/>
  <c r="I1587" i="13"/>
  <c r="I1588" i="13"/>
  <c r="I1589" i="13"/>
  <c r="I1590" i="13"/>
  <c r="I1591" i="13"/>
  <c r="I1592" i="13"/>
  <c r="I1593" i="13"/>
  <c r="I1594" i="13"/>
  <c r="I1595" i="13"/>
  <c r="I1596" i="13"/>
  <c r="I1597" i="13"/>
  <c r="I1598" i="13"/>
  <c r="I1599" i="13"/>
  <c r="I1600" i="13"/>
  <c r="I1601" i="13"/>
  <c r="I1602" i="13"/>
  <c r="I1603" i="13"/>
  <c r="I1604" i="13"/>
  <c r="I1605" i="13"/>
  <c r="I1606" i="13"/>
  <c r="I1607" i="13"/>
  <c r="I1608" i="13"/>
  <c r="I1609" i="13"/>
  <c r="I1610" i="13"/>
  <c r="I1611" i="13"/>
  <c r="I1612" i="13"/>
  <c r="I1613" i="13"/>
  <c r="I1614" i="13"/>
  <c r="I1615" i="13"/>
  <c r="I1616" i="13"/>
  <c r="I1617" i="13"/>
  <c r="I1618" i="13"/>
  <c r="I1619" i="13"/>
  <c r="I1620" i="13"/>
  <c r="I1621" i="13"/>
  <c r="I1622" i="13"/>
  <c r="I1623" i="13"/>
  <c r="I1624" i="13"/>
  <c r="I1625" i="13"/>
  <c r="I2" i="13"/>
  <c r="G120" i="1"/>
  <c r="H121" i="1"/>
  <c r="G121" i="1"/>
  <c r="G119" i="1"/>
  <c r="H118" i="1"/>
  <c r="G118" i="1"/>
  <c r="H117" i="1"/>
  <c r="G117" i="1"/>
  <c r="H116" i="1"/>
  <c r="G116" i="1"/>
  <c r="H115" i="1"/>
  <c r="G115" i="1"/>
  <c r="G107" i="1"/>
  <c r="H107" i="1"/>
  <c r="G108" i="1"/>
  <c r="H108" i="1"/>
  <c r="G109" i="1"/>
  <c r="H109" i="1"/>
  <c r="G110" i="1"/>
  <c r="H110" i="1"/>
  <c r="G111" i="1"/>
  <c r="H111" i="1"/>
  <c r="G112" i="1"/>
  <c r="H112" i="1"/>
  <c r="G113" i="1"/>
  <c r="H113" i="1"/>
  <c r="G114" i="1"/>
  <c r="H114" i="1"/>
  <c r="E8" i="7"/>
  <c r="G8" i="7"/>
  <c r="E48" i="7"/>
  <c r="E47" i="7"/>
  <c r="E46" i="7"/>
  <c r="E45" i="7"/>
  <c r="E44" i="7"/>
  <c r="E43" i="7"/>
  <c r="E42" i="7"/>
  <c r="E41" i="7"/>
  <c r="E40" i="7"/>
  <c r="E39" i="7"/>
  <c r="E38" i="7"/>
  <c r="E37" i="7"/>
  <c r="E36" i="7"/>
  <c r="E35" i="7"/>
  <c r="E34" i="7"/>
  <c r="E33" i="7"/>
  <c r="E32" i="7"/>
  <c r="E31" i="7"/>
  <c r="E30" i="7"/>
  <c r="E29" i="7"/>
  <c r="E28" i="7"/>
  <c r="E27" i="7"/>
  <c r="E26" i="7"/>
  <c r="E25" i="7"/>
  <c r="E24" i="7"/>
  <c r="E23" i="7"/>
  <c r="E22" i="7"/>
  <c r="E21" i="7"/>
  <c r="E20" i="7"/>
  <c r="E19" i="7"/>
  <c r="E18" i="7"/>
  <c r="E17" i="7"/>
  <c r="E16" i="7"/>
  <c r="E15" i="7"/>
  <c r="E14" i="7"/>
  <c r="E13" i="7"/>
  <c r="E12" i="7"/>
  <c r="E11" i="7"/>
  <c r="E10" i="7"/>
  <c r="E9" i="7"/>
  <c r="E7" i="7"/>
  <c r="E6" i="7"/>
  <c r="E5" i="7"/>
  <c r="E4" i="7"/>
  <c r="E3" i="7"/>
  <c r="B22" i="9"/>
  <c r="B20" i="6"/>
  <c r="D20" i="6"/>
  <c r="C20" i="6"/>
  <c r="D18" i="6"/>
  <c r="C18" i="6"/>
  <c r="B18" i="6"/>
  <c r="R27" i="1"/>
  <c r="Q26" i="1"/>
  <c r="R26" i="1"/>
  <c r="R25" i="1"/>
  <c r="R24" i="1"/>
  <c r="R23" i="1"/>
  <c r="R22" i="1"/>
  <c r="R21" i="1"/>
  <c r="R20" i="1"/>
  <c r="R19" i="1"/>
  <c r="O27" i="1"/>
  <c r="P19" i="1"/>
  <c r="P20" i="1"/>
  <c r="P21" i="1"/>
  <c r="P22" i="1"/>
  <c r="P23" i="1"/>
  <c r="P24" i="1"/>
  <c r="P25" i="1"/>
  <c r="P26" i="1"/>
  <c r="P27" i="1"/>
  <c r="B48" i="7"/>
  <c r="B47" i="7"/>
  <c r="B46" i="7"/>
  <c r="B45" i="7"/>
  <c r="B44" i="7"/>
  <c r="B43" i="7"/>
  <c r="B42" i="7"/>
  <c r="B41" i="7"/>
  <c r="B40" i="7"/>
  <c r="B39" i="7"/>
  <c r="B38" i="7"/>
  <c r="B37" i="7"/>
  <c r="B36" i="7"/>
  <c r="B35" i="7"/>
  <c r="B34" i="7"/>
  <c r="B33" i="7"/>
  <c r="B32" i="7"/>
  <c r="B31" i="7"/>
  <c r="B30" i="7"/>
  <c r="B29" i="7"/>
  <c r="B28" i="7"/>
  <c r="B27" i="7"/>
  <c r="B26" i="7"/>
  <c r="B25" i="7"/>
  <c r="B24" i="7"/>
  <c r="B23" i="7"/>
  <c r="B22" i="7"/>
  <c r="B21" i="7"/>
  <c r="B20" i="7"/>
  <c r="B19" i="7"/>
  <c r="B18" i="7"/>
  <c r="B17" i="7"/>
  <c r="B16" i="7"/>
  <c r="B15" i="7"/>
  <c r="B14" i="7"/>
  <c r="B13" i="7"/>
  <c r="B12" i="7"/>
  <c r="B11" i="7"/>
  <c r="B10" i="7"/>
  <c r="B9" i="7"/>
  <c r="B8" i="7"/>
  <c r="B7" i="7"/>
  <c r="B6" i="7"/>
  <c r="E7" i="6"/>
  <c r="E3" i="6"/>
</calcChain>
</file>

<file path=xl/connections.xml><?xml version="1.0" encoding="utf-8"?>
<connections xmlns="http://schemas.openxmlformats.org/spreadsheetml/2006/main">
  <connection id="1" name="31#06030" type="6" refreshedVersion="0" background="1" saveData="1">
    <textPr fileType="mac" codePage="10008" sourceFile="/Users/JulianChenTW/Desktop/31#06030.txt">
      <textFields count="7">
        <textField/>
        <textField/>
        <textField/>
        <textField/>
        <textField/>
        <textField/>
        <textField/>
      </textFields>
    </textPr>
  </connection>
  <connection id="2" name="SH#600030" type="6" refreshedVersion="0" background="1" saveData="1">
    <textPr fileType="mac" sourceFile="/Users/JulianChenTW/Desktop/SH#600030.txt">
      <textFields count="7">
        <textField/>
        <textField/>
        <textField/>
        <textField/>
        <textField/>
        <textField/>
        <textField/>
      </textFields>
    </textPr>
  </connection>
  <connection id="3" name="SH#6000301" type="6" refreshedVersion="0" background="1" saveData="1">
    <textPr fileType="mac" sourceFile="/Users/JulianChenTW/Desktop/SH#600030.txt">
      <textFields count="7">
        <textField/>
        <textField/>
        <textField/>
        <textField/>
        <textField/>
        <textField/>
        <textField/>
      </textFields>
    </textPr>
  </connection>
  <connection id="4" name="SZ#000750" type="6" refreshedVersion="0" background="1" saveData="1">
    <textPr fileType="mac" codePage="10008" sourceFile="/Users/JulianChenTW/Desktop/SZ#000750.txt">
      <textFields count="7">
        <textField/>
        <textField/>
        <textField/>
        <textField/>
        <textField/>
        <textField/>
        <textField/>
      </textFields>
    </textPr>
  </connection>
</connections>
</file>

<file path=xl/sharedStrings.xml><?xml version="1.0" encoding="utf-8"?>
<sst xmlns="http://schemas.openxmlformats.org/spreadsheetml/2006/main" count="10011" uniqueCount="1332">
  <si>
    <r>
      <rPr>
        <sz val="10"/>
        <color theme="1"/>
        <rFont val="宋体"/>
        <family val="3"/>
        <charset val="134"/>
      </rPr>
      <t>【通关题】</t>
    </r>
    <phoneticPr fontId="4" type="noConversion"/>
  </si>
  <si>
    <t>【附加题】</t>
    <phoneticPr fontId="4" type="noConversion"/>
  </si>
  <si>
    <r>
      <rPr>
        <b/>
        <sz val="14"/>
        <color theme="1"/>
        <rFont val="宋体"/>
        <family val="3"/>
        <charset val="134"/>
      </rPr>
      <t>【18春训营</t>
    </r>
    <r>
      <rPr>
        <b/>
        <sz val="14"/>
        <color theme="1"/>
        <rFont val="Times New Roman"/>
        <family val="1"/>
      </rPr>
      <t>-</t>
    </r>
    <r>
      <rPr>
        <b/>
        <sz val="14"/>
        <color theme="1"/>
        <rFont val="宋体"/>
        <family val="3"/>
        <charset val="134"/>
      </rPr>
      <t>价值投资新时代】任务七：券商-变局</t>
    </r>
    <rPh sb="3" eb="4">
      <t>chun xun</t>
    </rPh>
    <rPh sb="7" eb="8">
      <t>jia zhi tou zi xin shi dai</t>
    </rPh>
    <rPh sb="17" eb="18">
      <t>qi</t>
    </rPh>
    <rPh sb="19" eb="20">
      <t>quan s</t>
    </rPh>
    <rPh sb="22" eb="23">
      <t>bian ju</t>
    </rPh>
    <phoneticPr fontId="4" type="noConversion"/>
  </si>
  <si>
    <t>1. 券商的收入来源主要有哪些？分别占比多少？</t>
    <rPh sb="3" eb="4">
      <t>quan shang de shou ru you na xie</t>
    </rPh>
    <rPh sb="8" eb="9">
      <t>lai y</t>
    </rPh>
    <rPh sb="10" eb="11">
      <t>zhu y</t>
    </rPh>
    <rPh sb="16" eb="17">
      <t>fen bie</t>
    </rPh>
    <rPh sb="18" eb="19">
      <t>zhan bi duo shao</t>
    </rPh>
    <phoneticPr fontId="4" type="noConversion"/>
  </si>
  <si>
    <t>2. 请列出券商收入各项下行业的排名前十。</t>
    <rPh sb="3" eb="4">
      <t>qing lie chu</t>
    </rPh>
    <rPh sb="6" eb="7">
      <t>quan shang shou ru</t>
    </rPh>
    <rPh sb="10" eb="11">
      <t>ge</t>
    </rPh>
    <rPh sb="11" eb="12">
      <t>xiang</t>
    </rPh>
    <rPh sb="12" eb="13">
      <t>xia</t>
    </rPh>
    <rPh sb="13" eb="14">
      <t>hang ye de qian shi</t>
    </rPh>
    <rPh sb="16" eb="17">
      <t>pai m</t>
    </rPh>
    <phoneticPr fontId="4" type="noConversion"/>
  </si>
  <si>
    <t>3. 东方证券（600958）、中信证券（600030）和华泰证券（601688）最主要的不同是什么？</t>
    <rPh sb="3" eb="4">
      <t>dong f</t>
    </rPh>
    <rPh sb="5" eb="6">
      <t>zheng q</t>
    </rPh>
    <rPh sb="16" eb="17">
      <t>zhong xin zheng q</t>
    </rPh>
    <rPh sb="28" eb="29">
      <t>he</t>
    </rPh>
    <rPh sb="29" eb="30">
      <t>hua tai zheng q</t>
    </rPh>
    <rPh sb="41" eb="42">
      <t>zui zhu yao de bu t</t>
    </rPh>
    <rPh sb="47" eb="48">
      <t>shi shen me</t>
    </rPh>
    <phoneticPr fontId="4" type="noConversion"/>
  </si>
  <si>
    <t>4. 中资券商和美国投行最主要的不同是什么？</t>
    <rPh sb="3" eb="4">
      <t>zhong zi quan shang</t>
    </rPh>
    <rPh sb="7" eb="8">
      <t>he</t>
    </rPh>
    <rPh sb="8" eb="9">
      <t>mei guo tou hang</t>
    </rPh>
    <rPh sb="12" eb="13">
      <t>zui zhu y</t>
    </rPh>
    <rPh sb="15" eb="16">
      <t>de</t>
    </rPh>
    <rPh sb="16" eb="17">
      <t>bu t</t>
    </rPh>
    <rPh sb="18" eb="19">
      <t>shi shen m</t>
    </rPh>
    <phoneticPr fontId="4" type="noConversion"/>
  </si>
  <si>
    <t>5. 你认为券商的估值比银行高主要是什么原因？你认为是否合理，为什么？</t>
    <rPh sb="3" eb="4">
      <t>ni ren wei quan shang de gu zhi bi yin h</t>
    </rPh>
    <rPh sb="14" eb="15">
      <t>gao</t>
    </rPh>
    <rPh sb="15" eb="16">
      <t>zhu yao shi shen me yuan yin</t>
    </rPh>
    <rPh sb="23" eb="24">
      <t>ni ren wei</t>
    </rPh>
    <rPh sb="26" eb="27">
      <t>shi fou he li</t>
    </rPh>
    <rPh sb="31" eb="32">
      <t>wei shen me</t>
    </rPh>
    <phoneticPr fontId="4" type="noConversion"/>
  </si>
  <si>
    <t>6. 近几年证券业最主要的政策变化有哪些？</t>
    <rPh sb="3" eb="4">
      <t>jin ji nian</t>
    </rPh>
    <rPh sb="6" eb="7">
      <t>zheng quan ye</t>
    </rPh>
    <rPh sb="9" eb="10">
      <t>zui zhu yao de zheng ce bian hua</t>
    </rPh>
    <rPh sb="17" eb="18">
      <t>you na xie</t>
    </rPh>
    <phoneticPr fontId="4" type="noConversion"/>
  </si>
  <si>
    <t>7. 证券业面临的最主要机遇是什么？</t>
    <rPh sb="3" eb="4">
      <t>zheng quan ye mian lin de zui zhu yao</t>
    </rPh>
    <rPh sb="12" eb="13">
      <t>ji yu</t>
    </rPh>
    <rPh sb="14" eb="15">
      <t>shi shen me</t>
    </rPh>
    <phoneticPr fontId="4" type="noConversion"/>
  </si>
  <si>
    <t>8. 证券业面临的最主要风险是什么？</t>
    <rPh sb="3" eb="4">
      <t>zheng q</t>
    </rPh>
    <rPh sb="5" eb="6">
      <t>ye</t>
    </rPh>
    <rPh sb="6" eb="7">
      <t>mian lin</t>
    </rPh>
    <rPh sb="8" eb="9">
      <t>de</t>
    </rPh>
    <rPh sb="9" eb="10">
      <t>zui zhu yao</t>
    </rPh>
    <rPh sb="12" eb="13">
      <t>feng xian</t>
    </rPh>
    <rPh sb="14" eb="15">
      <t>shi shen m</t>
    </rPh>
    <phoneticPr fontId="4" type="noConversion"/>
  </si>
  <si>
    <r>
      <t xml:space="preserve">2. </t>
    </r>
    <r>
      <rPr>
        <sz val="10"/>
        <color theme="1"/>
        <rFont val="宋体"/>
        <family val="3"/>
        <charset val="134"/>
      </rPr>
      <t>观察第一创业（002797）、华西证券（002926），列举其上市后 PE 最大值、PE 最小值、PB 最大值、PB 最小值、同时段内中信证券和国海证券的 PE／PB 最大最小值，列举附加题的四家公司在该时段内从最高价至最低价的跌幅，说说你的结论。</t>
    </r>
    <rPh sb="3" eb="4">
      <t>guan c</t>
    </rPh>
    <rPh sb="5" eb="6">
      <t>di yi chuang ye</t>
    </rPh>
    <rPh sb="18" eb="19">
      <t>hua xi</t>
    </rPh>
    <rPh sb="20" eb="21">
      <t>zheng q</t>
    </rPh>
    <rPh sb="31" eb="32">
      <t>lie ju</t>
    </rPh>
    <rPh sb="33" eb="34">
      <t>qi</t>
    </rPh>
    <rPh sb="34" eb="35">
      <t>shang shi hou</t>
    </rPh>
    <rPh sb="41" eb="42">
      <t>zui da zhi</t>
    </rPh>
    <rPh sb="48" eb="49">
      <t>zui xiao zhi</t>
    </rPh>
    <rPh sb="66" eb="67">
      <t>tong shi duan</t>
    </rPh>
    <rPh sb="69" eb="70">
      <t>nei</t>
    </rPh>
    <rPh sb="70" eb="71">
      <t>zhong xin zheng q</t>
    </rPh>
    <rPh sb="74" eb="75">
      <t>he</t>
    </rPh>
    <rPh sb="75" eb="76">
      <t>guo hai zheng q</t>
    </rPh>
    <rPh sb="79" eb="80">
      <t>de</t>
    </rPh>
    <rPh sb="87" eb="88">
      <t>zui da zui x</t>
    </rPh>
    <rPh sb="91" eb="92">
      <t>zhi</t>
    </rPh>
    <rPh sb="93" eb="94">
      <t>lie ju</t>
    </rPh>
    <rPh sb="95" eb="96">
      <t>fu jia ti</t>
    </rPh>
    <rPh sb="98" eb="99">
      <t>de</t>
    </rPh>
    <rPh sb="99" eb="100">
      <t>si jia gong si</t>
    </rPh>
    <rPh sb="103" eb="104">
      <t>zai gai shi d</t>
    </rPh>
    <rPh sb="107" eb="108">
      <t>nei</t>
    </rPh>
    <rPh sb="108" eb="109">
      <t>cong</t>
    </rPh>
    <rPh sb="109" eb="110">
      <t>zui gao jia</t>
    </rPh>
    <rPh sb="112" eb="113">
      <t>zhi</t>
    </rPh>
    <rPh sb="113" eb="114">
      <t>zui di j</t>
    </rPh>
    <rPh sb="116" eb="117">
      <t>de</t>
    </rPh>
    <rPh sb="117" eb="118">
      <t>die f</t>
    </rPh>
    <rPh sb="120" eb="121">
      <t>shuo shuo</t>
    </rPh>
    <rPh sb="122" eb="123">
      <t>ni de</t>
    </rPh>
    <rPh sb="124" eb="125">
      <t>jie lun</t>
    </rPh>
    <phoneticPr fontId="4" type="noConversion"/>
  </si>
  <si>
    <t>业务别</t>
    <rPh sb="0" eb="1">
      <t>ye wu</t>
    </rPh>
    <rPh sb="2" eb="3">
      <t>bie</t>
    </rPh>
    <phoneticPr fontId="4" type="noConversion"/>
  </si>
  <si>
    <t>经纪</t>
    <rPh sb="0" eb="1">
      <t>jing ji</t>
    </rPh>
    <phoneticPr fontId="4" type="noConversion"/>
  </si>
  <si>
    <t>投行</t>
    <rPh sb="0" eb="1">
      <t>tou hang</t>
    </rPh>
    <phoneticPr fontId="4" type="noConversion"/>
  </si>
  <si>
    <t>资管</t>
    <rPh sb="0" eb="1">
      <t>zi guan</t>
    </rPh>
    <phoneticPr fontId="4" type="noConversion"/>
  </si>
  <si>
    <t>自营</t>
    <rPh sb="0" eb="1">
      <t>zi ying</t>
    </rPh>
    <phoneticPr fontId="4" type="noConversion"/>
  </si>
  <si>
    <t>信用</t>
    <rPh sb="0" eb="1">
      <t>xin yong</t>
    </rPh>
    <phoneticPr fontId="4" type="noConversion"/>
  </si>
  <si>
    <t>其它</t>
    <rPh sb="0" eb="1">
      <t>qi ta</t>
    </rPh>
    <phoneticPr fontId="4" type="noConversion"/>
  </si>
  <si>
    <t>2017 年</t>
    <rPh sb="5" eb="6">
      <t>nian</t>
    </rPh>
    <phoneticPr fontId="4" type="noConversion"/>
  </si>
  <si>
    <t>2018Q1</t>
    <phoneticPr fontId="4" type="noConversion"/>
  </si>
  <si>
    <t>#1</t>
    <phoneticPr fontId="4" type="noConversion"/>
  </si>
  <si>
    <t>#2</t>
    <phoneticPr fontId="4" type="noConversion"/>
  </si>
  <si>
    <t>#3</t>
  </si>
  <si>
    <t>#4</t>
  </si>
  <si>
    <t>#5</t>
  </si>
  <si>
    <t>#6</t>
  </si>
  <si>
    <t>#7</t>
  </si>
  <si>
    <t>#8</t>
  </si>
  <si>
    <t>#9</t>
  </si>
  <si>
    <t>#10</t>
  </si>
  <si>
    <t>经纪业务</t>
    <rPh sb="0" eb="1">
      <t>jing ji</t>
    </rPh>
    <rPh sb="2" eb="3">
      <t>ye wu</t>
    </rPh>
    <phoneticPr fontId="4" type="noConversion"/>
  </si>
  <si>
    <t>投行业务</t>
    <rPh sb="0" eb="1">
      <t>tou hang ye wu</t>
    </rPh>
    <phoneticPr fontId="4" type="noConversion"/>
  </si>
  <si>
    <t>资管业务</t>
    <rPh sb="0" eb="1">
      <t>zi guan ye wu</t>
    </rPh>
    <phoneticPr fontId="4" type="noConversion"/>
  </si>
  <si>
    <t>自营业务</t>
    <rPh sb="0" eb="1">
      <t>zi ying ye wu</t>
    </rPh>
    <phoneticPr fontId="4" type="noConversion"/>
  </si>
  <si>
    <t>信用业务</t>
    <rPh sb="0" eb="1">
      <t>xin yong ye wu</t>
    </rPh>
    <phoneticPr fontId="4" type="noConversion"/>
  </si>
  <si>
    <t>华泰证券</t>
    <rPh sb="0" eb="1">
      <t>hua tai zheng q</t>
    </rPh>
    <phoneticPr fontId="4" type="noConversion"/>
  </si>
  <si>
    <t>国泰君安</t>
    <rPh sb="0" eb="1">
      <t>guo tai jun an</t>
    </rPh>
    <phoneticPr fontId="4" type="noConversion"/>
  </si>
  <si>
    <t>中信证券</t>
    <rPh sb="0" eb="1">
      <t>zhong xin zheng q</t>
    </rPh>
    <phoneticPr fontId="4" type="noConversion"/>
  </si>
  <si>
    <t>海通证券</t>
    <rPh sb="0" eb="1">
      <t>hai tong zheng q</t>
    </rPh>
    <phoneticPr fontId="4" type="noConversion"/>
  </si>
  <si>
    <t>中国银河</t>
    <rPh sb="0" eb="1">
      <t>zhong guo</t>
    </rPh>
    <rPh sb="2" eb="3">
      <t>yin he</t>
    </rPh>
    <phoneticPr fontId="4" type="noConversion"/>
  </si>
  <si>
    <t>广发证券</t>
    <rPh sb="0" eb="1">
      <t>guang fa zheng q</t>
    </rPh>
    <phoneticPr fontId="4" type="noConversion"/>
  </si>
  <si>
    <t>招商证券</t>
    <rPh sb="0" eb="1">
      <t>zhao shang zheng q</t>
    </rPh>
    <phoneticPr fontId="4" type="noConversion"/>
  </si>
  <si>
    <t>申万宏源</t>
    <rPh sb="0" eb="1">
      <t>shen wan hong y</t>
    </rPh>
    <phoneticPr fontId="4" type="noConversion"/>
  </si>
  <si>
    <t>国信证券</t>
    <rPh sb="0" eb="1">
      <t>guo xin</t>
    </rPh>
    <phoneticPr fontId="4" type="noConversion"/>
  </si>
  <si>
    <t>光大证券</t>
    <rPh sb="0" eb="1">
      <t>guang da</t>
    </rPh>
    <rPh sb="2" eb="3">
      <t>zheng q</t>
    </rPh>
    <phoneticPr fontId="4" type="noConversion"/>
  </si>
  <si>
    <t>方正证券</t>
    <rPh sb="0" eb="1">
      <t>fang zheng zheng q</t>
    </rPh>
    <phoneticPr fontId="4" type="noConversion"/>
  </si>
  <si>
    <t>长江证券</t>
    <rPh sb="0" eb="1">
      <t>chang jiang</t>
    </rPh>
    <rPh sb="2" eb="3">
      <t>zheng q</t>
    </rPh>
    <phoneticPr fontId="4" type="noConversion"/>
  </si>
  <si>
    <t>方正证券</t>
    <rPh sb="0" eb="1">
      <t>fang zheng</t>
    </rPh>
    <phoneticPr fontId="4" type="noConversion"/>
  </si>
  <si>
    <t>兴业证券</t>
    <rPh sb="0" eb="1">
      <t>xing ye</t>
    </rPh>
    <phoneticPr fontId="4" type="noConversion"/>
  </si>
  <si>
    <t>国金证券</t>
    <rPh sb="0" eb="1">
      <t>guo jin</t>
    </rPh>
    <phoneticPr fontId="4" type="noConversion"/>
  </si>
  <si>
    <t>东方证券</t>
    <rPh sb="0" eb="1">
      <t>dong fang zheng q</t>
    </rPh>
    <phoneticPr fontId="4" type="noConversion"/>
  </si>
  <si>
    <t>东吴证券</t>
    <rPh sb="0" eb="1">
      <t>dong wu zheng q</t>
    </rPh>
    <phoneticPr fontId="4" type="noConversion"/>
  </si>
  <si>
    <t>东兴证券</t>
    <rPh sb="0" eb="1">
      <t>dong xing</t>
    </rPh>
    <rPh sb="2" eb="3">
      <t>zheng q</t>
    </rPh>
    <phoneticPr fontId="4" type="noConversion"/>
  </si>
  <si>
    <t>国元证券</t>
    <rPh sb="0" eb="1">
      <t>guo yuan zheng q</t>
    </rPh>
    <phoneticPr fontId="4" type="noConversion"/>
  </si>
  <si>
    <t>东北证券</t>
    <rPh sb="0" eb="1">
      <t>dong bei zheng q</t>
    </rPh>
    <phoneticPr fontId="4" type="noConversion"/>
  </si>
  <si>
    <t>西南证券</t>
    <rPh sb="0" eb="1">
      <t>xi nan zheng q</t>
    </rPh>
    <phoneticPr fontId="4" type="noConversion"/>
  </si>
  <si>
    <t>华安证券</t>
    <rPh sb="0" eb="1">
      <t>hua an zheng q</t>
    </rPh>
    <phoneticPr fontId="4" type="noConversion"/>
  </si>
  <si>
    <t>国海证券</t>
    <rPh sb="0" eb="1">
      <t>guo hai zheng q</t>
    </rPh>
    <phoneticPr fontId="4" type="noConversion"/>
  </si>
  <si>
    <t>中原证券</t>
    <rPh sb="0" eb="1">
      <t>zhong yuan zheng q</t>
    </rPh>
    <phoneticPr fontId="4" type="noConversion"/>
  </si>
  <si>
    <t>第一创业</t>
    <rPh sb="0" eb="1">
      <t>di yi chuang ye</t>
    </rPh>
    <phoneticPr fontId="4" type="noConversion"/>
  </si>
  <si>
    <t>西部证券</t>
    <rPh sb="0" eb="1">
      <t>xi bu zheng q</t>
    </rPh>
    <phoneticPr fontId="4" type="noConversion"/>
  </si>
  <si>
    <t>山西证券</t>
    <rPh sb="0" eb="1">
      <t>shan xi</t>
    </rPh>
    <rPh sb="2" eb="3">
      <t>zheng q</t>
    </rPh>
    <phoneticPr fontId="4" type="noConversion"/>
  </si>
  <si>
    <t>太平洋</t>
    <rPh sb="0" eb="1">
      <t>tai ping y</t>
    </rPh>
    <phoneticPr fontId="4" type="noConversion"/>
  </si>
  <si>
    <t>华泰证券</t>
    <rPh sb="0" eb="1">
      <t>hua tai</t>
    </rPh>
    <phoneticPr fontId="4" type="noConversion"/>
  </si>
  <si>
    <t>广发证券</t>
    <rPh sb="0" eb="1">
      <t>guang fa</t>
    </rPh>
    <phoneticPr fontId="4" type="noConversion"/>
  </si>
  <si>
    <t>国泰君安</t>
    <rPh sb="0" eb="1">
      <t>guo tai jun a</t>
    </rPh>
    <rPh sb="2" eb="3">
      <t>jun</t>
    </rPh>
    <rPh sb="3" eb="4">
      <t>an</t>
    </rPh>
    <phoneticPr fontId="4" type="noConversion"/>
  </si>
  <si>
    <t>申万宏源</t>
    <rPh sb="0" eb="1">
      <t>shen wan</t>
    </rPh>
    <phoneticPr fontId="4" type="noConversion"/>
  </si>
  <si>
    <t>自营</t>
    <rPh sb="0" eb="1">
      <t>zi yng</t>
    </rPh>
    <phoneticPr fontId="4" type="noConversion"/>
  </si>
  <si>
    <t>信用</t>
    <rPh sb="0" eb="1">
      <t>xin y</t>
    </rPh>
    <phoneticPr fontId="4" type="noConversion"/>
  </si>
  <si>
    <t>投行</t>
    <rPh sb="0" eb="1">
      <t>tou h</t>
    </rPh>
    <phoneticPr fontId="4" type="noConversion"/>
  </si>
  <si>
    <t>抵消</t>
    <rPh sb="0" eb="1">
      <t>di xiao</t>
    </rPh>
    <phoneticPr fontId="4" type="noConversion"/>
  </si>
  <si>
    <t>华泰证券</t>
    <rPh sb="0" eb="1">
      <t>hua tai</t>
    </rPh>
    <rPh sb="2" eb="3">
      <t>zheng q</t>
    </rPh>
    <phoneticPr fontId="4" type="noConversion"/>
  </si>
  <si>
    <t>海通证券</t>
    <rPh sb="0" eb="1">
      <t>hai t</t>
    </rPh>
    <rPh sb="2" eb="3">
      <t>zehng q</t>
    </rPh>
    <phoneticPr fontId="4" type="noConversion"/>
  </si>
  <si>
    <t>招商证券</t>
    <rPh sb="0" eb="1">
      <t>zhao s</t>
    </rPh>
    <rPh sb="2" eb="3">
      <t>zheng q</t>
    </rPh>
    <phoneticPr fontId="4" type="noConversion"/>
  </si>
  <si>
    <t>中信建投</t>
    <rPh sb="0" eb="1">
      <t>zhong xin jian t</t>
    </rPh>
    <phoneticPr fontId="4" type="noConversion"/>
  </si>
  <si>
    <t>中信建投</t>
    <rPh sb="0" eb="1">
      <t>zhong xin jian tou</t>
    </rPh>
    <phoneticPr fontId="4" type="noConversion"/>
  </si>
  <si>
    <t>中金公司</t>
    <rPh sb="0" eb="1">
      <t>zhong jin gong si</t>
    </rPh>
    <phoneticPr fontId="4" type="noConversion"/>
  </si>
  <si>
    <t>华泰证券</t>
    <rPh sb="0" eb="1">
      <t>hua t z q</t>
    </rPh>
    <phoneticPr fontId="4" type="noConversion"/>
  </si>
  <si>
    <t>中国银河</t>
    <rPh sb="0" eb="1">
      <t>zhong g</t>
    </rPh>
    <rPh sb="2" eb="3">
      <t>yin h</t>
    </rPh>
    <phoneticPr fontId="4" type="noConversion"/>
  </si>
  <si>
    <t>东方证券</t>
    <rPh sb="0" eb="1">
      <t>dong f</t>
    </rPh>
    <rPh sb="2" eb="3">
      <t>zheng q</t>
    </rPh>
    <phoneticPr fontId="4" type="noConversion"/>
  </si>
  <si>
    <t>分别占比数据：</t>
    <rPh sb="0" eb="1">
      <t>fen bie</t>
    </rPh>
    <rPh sb="2" eb="3">
      <t>zhan bi</t>
    </rPh>
    <rPh sb="4" eb="5">
      <t>shu ju</t>
    </rPh>
    <phoneticPr fontId="4" type="noConversion"/>
  </si>
  <si>
    <t>券商主要收入来源：</t>
    <rPh sb="0" eb="1">
      <t>quan shang</t>
    </rPh>
    <rPh sb="2" eb="3">
      <t>zhu yao</t>
    </rPh>
    <rPh sb="4" eb="5">
      <t>shou ru lai yuan</t>
    </rPh>
    <phoneticPr fontId="4" type="noConversion"/>
  </si>
  <si>
    <t>2、投资银行业务收入：包括承销业务、保荐业务、财务顾问业务等收入</t>
    <rPh sb="11" eb="12">
      <t>bao k</t>
    </rPh>
    <rPh sb="29" eb="30">
      <t>deng</t>
    </rPh>
    <phoneticPr fontId="4" type="noConversion"/>
  </si>
  <si>
    <t>1、经纪业务收入：包括代理买卖证券业务、交易单元席位租赁、代销金融产品等收入</t>
    <rPh sb="9" eb="10">
      <t>bao kuo</t>
    </rPh>
    <rPh sb="35" eb="36">
      <t>deng</t>
    </rPh>
    <phoneticPr fontId="4" type="noConversion"/>
  </si>
  <si>
    <t>6、其它业务收入：其它不包含在前五项内的收入</t>
    <rPh sb="2" eb="3">
      <t>qi ta</t>
    </rPh>
    <rPh sb="4" eb="5">
      <t>ye wu shou ru</t>
    </rPh>
    <rPh sb="9" eb="10">
      <t>qi ta</t>
    </rPh>
    <rPh sb="10" eb="11">
      <t>ta</t>
    </rPh>
    <rPh sb="11" eb="12">
      <t>bu bao han</t>
    </rPh>
    <rPh sb="14" eb="15">
      <t>zai</t>
    </rPh>
    <rPh sb="15" eb="16">
      <t>qain</t>
    </rPh>
    <rPh sb="16" eb="17">
      <t>wu xiang</t>
    </rPh>
    <rPh sb="18" eb="19">
      <t>nei</t>
    </rPh>
    <rPh sb="19" eb="20">
      <t>de</t>
    </rPh>
    <rPh sb="20" eb="21">
      <t>shou ru</t>
    </rPh>
    <phoneticPr fontId="4" type="noConversion"/>
  </si>
  <si>
    <t xml:space="preserve">序号 </t>
  </si>
  <si>
    <t xml:space="preserve">公司名称 </t>
  </si>
  <si>
    <t xml:space="preserve">证券投资收入 </t>
  </si>
  <si>
    <t xml:space="preserve">广发证券 </t>
  </si>
  <si>
    <t xml:space="preserve">中信证券 </t>
  </si>
  <si>
    <t xml:space="preserve">4  华泰证券 </t>
  </si>
  <si>
    <t xml:space="preserve">5  银河证券 </t>
  </si>
  <si>
    <t xml:space="preserve">6  东方证券 </t>
  </si>
  <si>
    <t xml:space="preserve">7  中信建投 </t>
  </si>
  <si>
    <t xml:space="preserve">8  申万宏源 </t>
  </si>
  <si>
    <t xml:space="preserve">9  海通证券 </t>
  </si>
  <si>
    <t xml:space="preserve">10  方正证券 </t>
  </si>
  <si>
    <t xml:space="preserve">11  东北证券 </t>
  </si>
  <si>
    <t xml:space="preserve">12  平安证券 </t>
  </si>
  <si>
    <t xml:space="preserve">13  安信证券 </t>
  </si>
  <si>
    <t xml:space="preserve">14  兴业证券 </t>
  </si>
  <si>
    <t xml:space="preserve">15  渤海证券 </t>
  </si>
  <si>
    <t xml:space="preserve">16  国信证券 </t>
  </si>
  <si>
    <t xml:space="preserve">17  招商证券 </t>
  </si>
  <si>
    <t xml:space="preserve">18  中金公司 </t>
  </si>
  <si>
    <t xml:space="preserve">19  西南证券 </t>
  </si>
  <si>
    <t xml:space="preserve">20  国开证券 </t>
  </si>
  <si>
    <t xml:space="preserve">21  西部证券 </t>
  </si>
  <si>
    <t xml:space="preserve">22  中泰证券 </t>
  </si>
  <si>
    <t xml:space="preserve">23  东兴证券 </t>
  </si>
  <si>
    <t xml:space="preserve">24  财通证券 </t>
  </si>
  <si>
    <t xml:space="preserve">25  东吴证券 </t>
  </si>
  <si>
    <t xml:space="preserve">26  长江证券 </t>
  </si>
  <si>
    <t xml:space="preserve">27  广州证券 </t>
  </si>
  <si>
    <t xml:space="preserve">28  九州证券 </t>
  </si>
  <si>
    <t xml:space="preserve">29  首创证券 </t>
  </si>
  <si>
    <t xml:space="preserve">30  华融证券 </t>
  </si>
  <si>
    <t xml:space="preserve">31  天风证券 </t>
  </si>
  <si>
    <t xml:space="preserve">32  国海证券 </t>
  </si>
  <si>
    <t xml:space="preserve">33  长城证券 </t>
  </si>
  <si>
    <t xml:space="preserve">34  新时代证券 </t>
  </si>
  <si>
    <t xml:space="preserve">35  国元证券 </t>
  </si>
  <si>
    <t xml:space="preserve">36  信达证券 </t>
  </si>
  <si>
    <t xml:space="preserve">37  国金证券 </t>
  </si>
  <si>
    <t xml:space="preserve">38  第一创业 </t>
  </si>
  <si>
    <t xml:space="preserve">39  华西证券 </t>
  </si>
  <si>
    <t xml:space="preserve">40  华林证券 </t>
  </si>
  <si>
    <t xml:space="preserve">41  英大证券 </t>
  </si>
  <si>
    <t xml:space="preserve">42  浙商证券 </t>
  </si>
  <si>
    <t xml:space="preserve">43  太平洋证券 </t>
  </si>
  <si>
    <t xml:space="preserve">44  东莞证券 </t>
  </si>
  <si>
    <t xml:space="preserve">45  中原证券 </t>
  </si>
  <si>
    <t xml:space="preserve">46  国盛证券 </t>
  </si>
  <si>
    <t xml:space="preserve">47  国都证券 27,564 </t>
  </si>
  <si>
    <t xml:space="preserve">48  财达证券 26,720 </t>
  </si>
  <si>
    <t xml:space="preserve">49  华创证券 26,716 </t>
  </si>
  <si>
    <t xml:space="preserve">50  江海证券 23,764 </t>
  </si>
  <si>
    <t xml:space="preserve">51  华金证券 22,536 </t>
  </si>
  <si>
    <t xml:space="preserve">52  中山证券 22,474 </t>
  </si>
  <si>
    <t xml:space="preserve">53  万联证券 22,457 </t>
  </si>
  <si>
    <t xml:space="preserve">54  山西证券 22,290 </t>
  </si>
  <si>
    <t xml:space="preserve">55  华龙证券 21,607 </t>
  </si>
  <si>
    <t xml:space="preserve">56  开源证券 20,747 </t>
  </si>
  <si>
    <t xml:space="preserve">57  联讯证券 20,521 </t>
  </si>
  <si>
    <t xml:space="preserve">58  万和证券 20,314 </t>
  </si>
  <si>
    <t xml:space="preserve">59  国联证券 19,526 </t>
  </si>
  <si>
    <t xml:space="preserve">60  中银国际 19,522 </t>
  </si>
  <si>
    <t xml:space="preserve">61  华宝证券 18,925 </t>
  </si>
  <si>
    <t xml:space="preserve">62  光大证券 18,712 </t>
  </si>
  <si>
    <t xml:space="preserve">63  国融证券 18,536 </t>
  </si>
  <si>
    <t xml:space="preserve">64  南京证券 17,766 </t>
  </si>
  <si>
    <t xml:space="preserve">65  恒泰证券 17,185 </t>
  </si>
  <si>
    <t xml:space="preserve">66  华福证券 14,682 </t>
  </si>
  <si>
    <t xml:space="preserve">67  中天证券 13,825 </t>
  </si>
  <si>
    <t xml:space="preserve">68  联储证券 12,834 </t>
  </si>
  <si>
    <t xml:space="preserve">69  华安证券 12,805 </t>
  </si>
  <si>
    <t xml:space="preserve">70  网信证券 12,086 </t>
  </si>
  <si>
    <t xml:space="preserve">71  川财证券 11,955 </t>
  </si>
  <si>
    <t xml:space="preserve">72  中投证券 11,748 </t>
  </si>
  <si>
    <t xml:space="preserve">73  中航证券 11,573 </t>
  </si>
  <si>
    <t xml:space="preserve">74  华鑫证券 11,078 </t>
  </si>
  <si>
    <t xml:space="preserve">75  德邦证券 10,933 </t>
  </si>
  <si>
    <t xml:space="preserve">76  五矿证券 10,386 </t>
  </si>
  <si>
    <t xml:space="preserve">77  宏信证券 8,993 </t>
  </si>
  <si>
    <t xml:space="preserve">78  银泰证券 7,342 </t>
  </si>
  <si>
    <t xml:space="preserve">79  红塔证券 4,820 </t>
  </si>
  <si>
    <t xml:space="preserve">80  爱建证券 4,356 </t>
  </si>
  <si>
    <t xml:space="preserve">81  瑞银证券 4,130 </t>
  </si>
  <si>
    <t xml:space="preserve">82  华信证券 3,848 </t>
  </si>
  <si>
    <t xml:space="preserve">83  大同证券 3,733 </t>
  </si>
  <si>
    <t xml:space="preserve">84  长城国瑞 3,280 </t>
  </si>
  <si>
    <t xml:space="preserve">85  北京高华 2,517 </t>
  </si>
  <si>
    <t xml:space="preserve">86  中邮证券 1,831 </t>
  </si>
  <si>
    <t xml:space="preserve">87  海际证券 297 </t>
  </si>
  <si>
    <t xml:space="preserve">88  大通证券 46 </t>
  </si>
  <si>
    <t xml:space="preserve">股权投资收入 </t>
  </si>
  <si>
    <t xml:space="preserve">国泰君安 </t>
    <phoneticPr fontId="4" type="noConversion"/>
  </si>
  <si>
    <t xml:space="preserve">广发证券 </t>
    <phoneticPr fontId="4" type="noConversion"/>
  </si>
  <si>
    <t xml:space="preserve">国泰君安 </t>
    <phoneticPr fontId="4" type="noConversion"/>
  </si>
  <si>
    <t xml:space="preserve">国盛证券 </t>
  </si>
  <si>
    <t xml:space="preserve">东莞证券 </t>
  </si>
  <si>
    <t xml:space="preserve">财富证券 </t>
  </si>
  <si>
    <t xml:space="preserve">浙商证券 </t>
  </si>
  <si>
    <t xml:space="preserve">太平洋证券 </t>
  </si>
  <si>
    <t xml:space="preserve">西部证券 </t>
  </si>
  <si>
    <t xml:space="preserve">九州证券 </t>
  </si>
  <si>
    <t xml:space="preserve">大通证券 </t>
    <phoneticPr fontId="4" type="noConversion"/>
  </si>
  <si>
    <t xml:space="preserve">申万宏源 </t>
  </si>
  <si>
    <t xml:space="preserve">招商证券 </t>
  </si>
  <si>
    <t xml:space="preserve">方正证券 </t>
  </si>
  <si>
    <t xml:space="preserve">光大证券 </t>
  </si>
  <si>
    <t xml:space="preserve">国信证券 </t>
  </si>
  <si>
    <t xml:space="preserve">华泰证券 </t>
  </si>
  <si>
    <t xml:space="preserve">华融证券 </t>
  </si>
  <si>
    <t xml:space="preserve">东方证券 </t>
  </si>
  <si>
    <t xml:space="preserve">财通证券 </t>
  </si>
  <si>
    <t xml:space="preserve">兴业证券 </t>
  </si>
  <si>
    <t xml:space="preserve">海通证券 </t>
  </si>
  <si>
    <t xml:space="preserve">国元证券 </t>
  </si>
  <si>
    <t xml:space="preserve">长城证券 </t>
  </si>
  <si>
    <t xml:space="preserve">东吴证券 </t>
  </si>
  <si>
    <t xml:space="preserve">长江证券 </t>
  </si>
  <si>
    <t xml:space="preserve">首创证券 </t>
  </si>
  <si>
    <t xml:space="preserve">西南证券 </t>
  </si>
  <si>
    <t xml:space="preserve">时代证券 </t>
  </si>
  <si>
    <t xml:space="preserve">开源证券 </t>
  </si>
  <si>
    <t xml:space="preserve">第一创业 </t>
  </si>
  <si>
    <t xml:space="preserve">国都证券 </t>
  </si>
  <si>
    <t xml:space="preserve">华龙证券 </t>
  </si>
  <si>
    <t xml:space="preserve">东北证券 </t>
  </si>
  <si>
    <t xml:space="preserve">中泰证券 </t>
  </si>
  <si>
    <t xml:space="preserve">天风证券 </t>
  </si>
  <si>
    <t xml:space="preserve">国海证券 </t>
  </si>
  <si>
    <t xml:space="preserve">国联证券 </t>
  </si>
  <si>
    <t xml:space="preserve">华安证券 </t>
  </si>
  <si>
    <t xml:space="preserve">国金证券 </t>
  </si>
  <si>
    <t xml:space="preserve">中金公司 </t>
  </si>
  <si>
    <t xml:space="preserve">广州证券 </t>
  </si>
  <si>
    <t xml:space="preserve">安信证券 </t>
  </si>
  <si>
    <t xml:space="preserve">南京证券 </t>
  </si>
  <si>
    <t xml:space="preserve">华鑫证券 </t>
  </si>
  <si>
    <t xml:space="preserve">自营业务收入 </t>
    <rPh sb="0" eb="1">
      <t>zi ying</t>
    </rPh>
    <rPh sb="2" eb="3">
      <t>ye wu</t>
    </rPh>
    <phoneticPr fontId="4" type="noConversion"/>
  </si>
  <si>
    <t>东方证券</t>
    <rPh sb="0" eb="1">
      <t>dong fang</t>
    </rPh>
    <phoneticPr fontId="4" type="noConversion"/>
  </si>
  <si>
    <t>数据来源：中国证券业协会 - 2016 年度证券公司会员经营业绩排名情况</t>
    <rPh sb="0" eb="1">
      <t>shu ju</t>
    </rPh>
    <rPh sb="2" eb="3">
      <t>lai yuan</t>
    </rPh>
    <rPh sb="5" eb="6">
      <t>zhong guo zheng quan ye</t>
    </rPh>
    <rPh sb="20" eb="21">
      <t>nian du</t>
    </rPh>
    <rPh sb="22" eb="23">
      <t>zheng quan gong si hui yuan</t>
    </rPh>
    <rPh sb="28" eb="29">
      <t>jing ying ye ji pai ming qing k</t>
    </rPh>
    <phoneticPr fontId="4" type="noConversion"/>
  </si>
  <si>
    <t>表：券商收入各主要项下行业的排名前十（2016 年）</t>
    <rPh sb="0" eb="1">
      <t>biao</t>
    </rPh>
    <rPh sb="7" eb="8">
      <t>zhu y</t>
    </rPh>
    <rPh sb="24" eb="25">
      <t>nian</t>
    </rPh>
    <phoneticPr fontId="4" type="noConversion"/>
  </si>
  <si>
    <t>数据来源：麦肯锡分析</t>
    <rPh sb="0" eb="1">
      <t>shu ju</t>
    </rPh>
    <rPh sb="2" eb="3">
      <t>lai y</t>
    </rPh>
    <rPh sb="5" eb="6">
      <t>mai ken xi</t>
    </rPh>
    <rPh sb="8" eb="9">
      <t>fen xi</t>
    </rPh>
    <phoneticPr fontId="4" type="noConversion"/>
  </si>
  <si>
    <t>图：中美券商经纪业务占总收入比例和净手续费率情况</t>
    <rPh sb="0" eb="1">
      <t>tu</t>
    </rPh>
    <rPh sb="4" eb="5">
      <t>quan shang</t>
    </rPh>
    <rPh sb="6" eb="7">
      <t>jing ji ye wu</t>
    </rPh>
    <rPh sb="10" eb="11">
      <t>zhan bi</t>
    </rPh>
    <rPh sb="11" eb="12">
      <t>zong shou ru</t>
    </rPh>
    <rPh sb="14" eb="15">
      <t>bi li</t>
    </rPh>
    <rPh sb="16" eb="17">
      <t>he</t>
    </rPh>
    <rPh sb="17" eb="18">
      <t>jing</t>
    </rPh>
    <rPh sb="18" eb="19">
      <t>shou xu fei lü</t>
    </rPh>
    <rPh sb="22" eb="23">
      <t>qing k</t>
    </rPh>
    <phoneticPr fontId="4" type="noConversion"/>
  </si>
  <si>
    <t>中资券商传统非常依赖经纪业务收入，模式相对同质化，不过近十年经纪业务占比已从八成迅速下降至三成（仍相当于美国投行 80 年代的水平），转型分化方兴未艾</t>
    <rPh sb="25" eb="26">
      <t>bu g</t>
    </rPh>
    <rPh sb="48" eb="49">
      <t>reng</t>
    </rPh>
    <rPh sb="67" eb="68">
      <t>zhuan xing</t>
    </rPh>
    <rPh sb="69" eb="70">
      <t>fen hua</t>
    </rPh>
    <rPh sb="71" eb="72">
      <t>fang xing wei</t>
    </rPh>
    <phoneticPr fontId="4" type="noConversion"/>
  </si>
  <si>
    <t>5、信用业务收入：包括融资券、约定回购、股票质押等资本中介利息收入</t>
    <rPh sb="2" eb="3">
      <t>xin yong ye wu</t>
    </rPh>
    <rPh sb="6" eb="7">
      <t>shou ru</t>
    </rPh>
    <rPh sb="9" eb="10">
      <t>bao kuo</t>
    </rPh>
    <rPh sb="11" eb="12">
      <t>rong zi quan</t>
    </rPh>
    <rPh sb="15" eb="16">
      <t>yue ding</t>
    </rPh>
    <rPh sb="20" eb="21">
      <t>gu piao zhi ya</t>
    </rPh>
    <rPh sb="24" eb="25">
      <t>deng</t>
    </rPh>
    <rPh sb="25" eb="26">
      <t>zi ben zhong jie</t>
    </rPh>
    <rPh sb="29" eb="30">
      <t>li xi</t>
    </rPh>
    <rPh sb="31" eb="32">
      <t>shou ru</t>
    </rPh>
    <phoneticPr fontId="4" type="noConversion"/>
  </si>
  <si>
    <t>资管</t>
    <rPh sb="0" eb="1">
      <t>zi g</t>
    </rPh>
    <phoneticPr fontId="4" type="noConversion"/>
  </si>
  <si>
    <t>合计</t>
    <rPh sb="0" eb="1">
      <t>he ji</t>
    </rPh>
    <phoneticPr fontId="4" type="noConversion"/>
  </si>
  <si>
    <t>投行1</t>
    <rPh sb="0" eb="1">
      <t>tou h</t>
    </rPh>
    <phoneticPr fontId="4" type="noConversion"/>
  </si>
  <si>
    <t>投行2</t>
    <rPh sb="0" eb="1">
      <t>tou h</t>
    </rPh>
    <phoneticPr fontId="4" type="noConversion"/>
  </si>
  <si>
    <t>其它1</t>
    <rPh sb="0" eb="1">
      <t>qi ta</t>
    </rPh>
    <phoneticPr fontId="4" type="noConversion"/>
  </si>
  <si>
    <t>其它2</t>
    <rPh sb="0" eb="1">
      <t>qi ta</t>
    </rPh>
    <phoneticPr fontId="4" type="noConversion"/>
  </si>
  <si>
    <t>2018Q1</t>
    <phoneticPr fontId="4" type="noConversion"/>
  </si>
  <si>
    <t>表：券商收入结构</t>
    <rPh sb="0" eb="1">
      <t>biao</t>
    </rPh>
    <rPh sb="4" eb="5">
      <t>shou ru jie gou</t>
    </rPh>
    <phoneticPr fontId="4" type="noConversion"/>
  </si>
  <si>
    <t>上市券商</t>
    <rPh sb="0" eb="1">
      <t>shang shi quan s</t>
    </rPh>
    <phoneticPr fontId="4" type="noConversion"/>
  </si>
  <si>
    <t>全体券商</t>
    <rPh sb="0" eb="1">
      <t>quan ti</t>
    </rPh>
    <rPh sb="2" eb="3">
      <t>quan s</t>
    </rPh>
    <phoneticPr fontId="4" type="noConversion"/>
  </si>
  <si>
    <t>数据来源：同花顺、东方财富研究所、中国证券业协会</t>
    <rPh sb="0" eb="1">
      <t>shu ju</t>
    </rPh>
    <rPh sb="2" eb="3">
      <t>lai yuan</t>
    </rPh>
    <rPh sb="5" eb="6">
      <t>tong hua shun</t>
    </rPh>
    <rPh sb="9" eb="10">
      <t>dong fang cai fu yan jiu suo</t>
    </rPh>
    <rPh sb="17" eb="18">
      <t>zhong guo</t>
    </rPh>
    <rPh sb="19" eb="20">
      <t>zheng quan ye</t>
    </rPh>
    <rPh sb="22" eb="23">
      <t>xie hui</t>
    </rPh>
    <phoneticPr fontId="4" type="noConversion"/>
  </si>
  <si>
    <t xml:space="preserve"> 图：中国证券业协会统计 2012-2017 年证券行业收入结构变化</t>
    <rPh sb="1" eb="2">
      <t>tu</t>
    </rPh>
    <rPh sb="3" eb="4">
      <t>zhong g</t>
    </rPh>
    <rPh sb="5" eb="6">
      <t>zheng quan ye xie hui</t>
    </rPh>
    <rPh sb="10" eb="11">
      <t>tong ji</t>
    </rPh>
    <rPh sb="23" eb="24">
      <t>nian</t>
    </rPh>
    <rPh sb="24" eb="25">
      <t>zheng quan hang ye</t>
    </rPh>
    <rPh sb="28" eb="29">
      <t>shou ru jie gou</t>
    </rPh>
    <rPh sb="32" eb="33">
      <t>bian h</t>
    </rPh>
    <phoneticPr fontId="4" type="noConversion"/>
  </si>
  <si>
    <t>代理买卖含席位</t>
    <rPh sb="0" eb="1">
      <t>dai li mai mai</t>
    </rPh>
    <rPh sb="4" eb="5">
      <t>han</t>
    </rPh>
    <rPh sb="5" eb="6">
      <t>xi wei</t>
    </rPh>
    <phoneticPr fontId="4" type="noConversion"/>
  </si>
  <si>
    <t>席位租赁收入</t>
    <rPh sb="0" eb="1">
      <t>xi wei</t>
    </rPh>
    <rPh sb="2" eb="3">
      <t>zu lin</t>
    </rPh>
    <rPh sb="4" eb="5">
      <t>shou ru</t>
    </rPh>
    <phoneticPr fontId="4" type="noConversion"/>
  </si>
  <si>
    <t>代理买卖收入</t>
    <rPh sb="0" eb="1">
      <t>dai li</t>
    </rPh>
    <rPh sb="2" eb="3">
      <t>mai mai</t>
    </rPh>
    <rPh sb="4" eb="5">
      <t>shou r</t>
    </rPh>
    <phoneticPr fontId="4" type="noConversion"/>
  </si>
  <si>
    <t>代理买卖收入监管口径</t>
    <rPh sb="0" eb="1">
      <t>dai li</t>
    </rPh>
    <rPh sb="2" eb="3">
      <t>mai mai shou ru</t>
    </rPh>
    <rPh sb="6" eb="7">
      <t>jian guan</t>
    </rPh>
    <rPh sb="8" eb="9">
      <t>kou j</t>
    </rPh>
    <phoneticPr fontId="4" type="noConversion"/>
  </si>
  <si>
    <t>代销金融产品</t>
    <rPh sb="0" eb="1">
      <t>dai xiao</t>
    </rPh>
    <rPh sb="2" eb="3">
      <t>jin rong chan p</t>
    </rPh>
    <phoneticPr fontId="4" type="noConversion"/>
  </si>
  <si>
    <t>经纪业务收入</t>
    <rPh sb="0" eb="1">
      <t>jing ji</t>
    </rPh>
    <rPh sb="2" eb="3">
      <t>ye wu</t>
    </rPh>
    <rPh sb="4" eb="5">
      <t>shou ru</t>
    </rPh>
    <phoneticPr fontId="4" type="noConversion"/>
  </si>
  <si>
    <t>华泰</t>
    <rPh sb="0" eb="1">
      <t>hua tai</t>
    </rPh>
    <phoneticPr fontId="4" type="noConversion"/>
  </si>
  <si>
    <t>中信</t>
    <rPh sb="0" eb="1">
      <t>zhong xin</t>
    </rPh>
    <phoneticPr fontId="4" type="noConversion"/>
  </si>
  <si>
    <t>东方</t>
    <rPh sb="0" eb="1">
      <t>dong fang</t>
    </rPh>
    <phoneticPr fontId="4" type="noConversion"/>
  </si>
  <si>
    <t>代理买卖证券业务净收入-股票基金交易额*万分之 2.5</t>
    <phoneticPr fontId="4" type="noConversion"/>
  </si>
  <si>
    <t>* 2014 年华泰证券靠低至万4以下的佣金率，上半年以 6.86% 的股基交易量占比超越中信证券的 6.71%，从此以股基交易量计算的经纪业务份额即一骑绝尘稳居行业第一至今</t>
    <rPh sb="7" eb="8">
      <t>nian</t>
    </rPh>
    <rPh sb="15" eb="16">
      <t>wan</t>
    </rPh>
    <rPh sb="17" eb="18">
      <t>yi xia</t>
    </rPh>
    <rPh sb="19" eb="20">
      <t>de</t>
    </rPh>
    <rPh sb="20" eb="21">
      <t>yong jin lü</t>
    </rPh>
    <rPh sb="24" eb="25">
      <t>shang ban n</t>
    </rPh>
    <rPh sb="27" eb="28">
      <t>yi</t>
    </rPh>
    <rPh sb="35" eb="36">
      <t>de</t>
    </rPh>
    <rPh sb="36" eb="37">
      <t>gu ji</t>
    </rPh>
    <rPh sb="38" eb="39">
      <t>jiao yi l</t>
    </rPh>
    <rPh sb="41" eb="42">
      <t>zhan bi</t>
    </rPh>
    <rPh sb="43" eb="44">
      <t>chao yue</t>
    </rPh>
    <rPh sb="45" eb="46">
      <t>zhong xin</t>
    </rPh>
    <rPh sb="47" eb="48">
      <t>zheng q</t>
    </rPh>
    <rPh sb="49" eb="50">
      <t>de</t>
    </rPh>
    <rPh sb="57" eb="58">
      <t>cong ci</t>
    </rPh>
    <rPh sb="59" eb="60">
      <t>yi</t>
    </rPh>
    <rPh sb="60" eb="61">
      <t>gu ji jiao yi l</t>
    </rPh>
    <rPh sb="65" eb="66">
      <t>ji suan</t>
    </rPh>
    <rPh sb="67" eb="68">
      <t>de</t>
    </rPh>
    <rPh sb="68" eb="69">
      <t>jing ji</t>
    </rPh>
    <rPh sb="70" eb="71">
      <t>ye wu</t>
    </rPh>
    <rPh sb="72" eb="73">
      <t>fen e</t>
    </rPh>
    <rPh sb="74" eb="75">
      <t>ji</t>
    </rPh>
    <rPh sb="75" eb="76">
      <t>yi ji jue c</t>
    </rPh>
    <rPh sb="79" eb="80">
      <t>wen ju</t>
    </rPh>
    <rPh sb="81" eb="82">
      <t>hang ye</t>
    </rPh>
    <rPh sb="83" eb="84">
      <t>di yi</t>
    </rPh>
    <rPh sb="85" eb="86">
      <t>zhi jin</t>
    </rPh>
    <phoneticPr fontId="4" type="noConversion"/>
  </si>
  <si>
    <t xml:space="preserve">   2016 年佣金率更低至万2以下，份额达 8.85%，较 2007 年近翻倍，然而经纪业务收入仅排行业第 6，按监管口径计算的代理买卖证券收入甚至无法排到行业中位数以上，</t>
    <rPh sb="12" eb="13">
      <t>geng</t>
    </rPh>
    <rPh sb="22" eb="23">
      <t>da</t>
    </rPh>
    <rPh sb="30" eb="31">
      <t>jiao</t>
    </rPh>
    <rPh sb="37" eb="38">
      <t>nian</t>
    </rPh>
    <rPh sb="38" eb="39">
      <t>jin</t>
    </rPh>
    <rPh sb="39" eb="40">
      <t>fan le</t>
    </rPh>
    <rPh sb="40" eb="41">
      <t>bei</t>
    </rPh>
    <rPh sb="42" eb="43">
      <t>ran er</t>
    </rPh>
    <rPh sb="44" eb="45">
      <t>jing ji</t>
    </rPh>
    <rPh sb="46" eb="47">
      <t>ye wu</t>
    </rPh>
    <rPh sb="48" eb="49">
      <t>shou ru</t>
    </rPh>
    <rPh sb="50" eb="51">
      <t>jin</t>
    </rPh>
    <rPh sb="51" eb="52">
      <t>pai</t>
    </rPh>
    <rPh sb="52" eb="53">
      <t>hang ye</t>
    </rPh>
    <rPh sb="54" eb="55">
      <t>di</t>
    </rPh>
    <rPh sb="58" eb="59">
      <t>an</t>
    </rPh>
    <rPh sb="59" eb="60">
      <t>jian guan kou jing</t>
    </rPh>
    <rPh sb="63" eb="64">
      <t>ji suan</t>
    </rPh>
    <rPh sb="65" eb="66">
      <t>de</t>
    </rPh>
    <rPh sb="66" eb="67">
      <t>dai li</t>
    </rPh>
    <rPh sb="68" eb="69">
      <t>mai mai</t>
    </rPh>
    <rPh sb="70" eb="71">
      <t>zheng quan</t>
    </rPh>
    <rPh sb="72" eb="73">
      <t>shou ru</t>
    </rPh>
    <rPh sb="74" eb="75">
      <t>shen zhi</t>
    </rPh>
    <rPh sb="76" eb="77">
      <t>wu fa</t>
    </rPh>
    <rPh sb="78" eb="79">
      <t>pai dao</t>
    </rPh>
    <rPh sb="80" eb="81">
      <t>hang ye</t>
    </rPh>
    <rPh sb="82" eb="83">
      <t>zhong wei shu</t>
    </rPh>
    <rPh sb="85" eb="86">
      <t>yi shang</t>
    </rPh>
    <phoneticPr fontId="4" type="noConversion"/>
  </si>
  <si>
    <t xml:space="preserve">   该年营收净利更是同比双降，分别衰退 35.6%、41.4%</t>
    <rPh sb="5" eb="6">
      <t>ying shou</t>
    </rPh>
    <rPh sb="7" eb="8">
      <t>jing li</t>
    </rPh>
    <rPh sb="9" eb="10">
      <t>geng shi</t>
    </rPh>
    <rPh sb="11" eb="12">
      <t>tong bi</t>
    </rPh>
    <rPh sb="13" eb="14">
      <t>shuang</t>
    </rPh>
    <rPh sb="14" eb="15">
      <t>jiang</t>
    </rPh>
    <rPh sb="16" eb="17">
      <t>fen bie</t>
    </rPh>
    <rPh sb="18" eb="19">
      <t>shuai tui</t>
    </rPh>
    <phoneticPr fontId="4" type="noConversion"/>
  </si>
  <si>
    <t>东方证券：</t>
    <rPh sb="0" eb="1">
      <t>dong fang zheng q</t>
    </rPh>
    <phoneticPr fontId="4" type="noConversion"/>
  </si>
  <si>
    <t>华泰证券：高度互联网化的战略思维，依靠降低佣金率迅速抢占市场份额（流量经济），但近年佣金率已触底，扣非净利连续两年负增长，依靠财技才免于戴帽</t>
    <rPh sb="0" eb="1">
      <t>hua tai zheng q</t>
    </rPh>
    <rPh sb="5" eb="6">
      <t>gao du</t>
    </rPh>
    <rPh sb="7" eb="8">
      <t>hu lian wang hua</t>
    </rPh>
    <rPh sb="11" eb="12">
      <t>de</t>
    </rPh>
    <rPh sb="12" eb="13">
      <t>zhan lue si w</t>
    </rPh>
    <rPh sb="17" eb="18">
      <t>yi kao</t>
    </rPh>
    <rPh sb="19" eb="20">
      <t>jiang di yong jin lü</t>
    </rPh>
    <rPh sb="24" eb="25">
      <t>xun su</t>
    </rPh>
    <rPh sb="26" eb="27">
      <t>qiang zhan</t>
    </rPh>
    <rPh sb="28" eb="29">
      <t>shi chang</t>
    </rPh>
    <rPh sb="30" eb="31">
      <t>fen e</t>
    </rPh>
    <rPh sb="33" eb="34">
      <t>liu liang</t>
    </rPh>
    <rPh sb="35" eb="36">
      <t>jing ji</t>
    </rPh>
    <rPh sb="39" eb="40">
      <t>dan</t>
    </rPh>
    <rPh sb="40" eb="41">
      <t>jin</t>
    </rPh>
    <rPh sb="41" eb="42">
      <t>nian</t>
    </rPh>
    <rPh sb="42" eb="43">
      <t>yong jin lü</t>
    </rPh>
    <rPh sb="45" eb="46">
      <t>yi</t>
    </rPh>
    <rPh sb="46" eb="47">
      <t>chu di</t>
    </rPh>
    <rPh sb="49" eb="50">
      <t>kou fei jing li</t>
    </rPh>
    <rPh sb="53" eb="54">
      <t>lian xu</t>
    </rPh>
    <rPh sb="55" eb="56">
      <t>liang n</t>
    </rPh>
    <rPh sb="57" eb="58">
      <t>fu zeng z</t>
    </rPh>
    <rPh sb="61" eb="62">
      <t>yi kao</t>
    </rPh>
    <rPh sb="65" eb="66">
      <t>cai</t>
    </rPh>
    <rPh sb="66" eb="67">
      <t>mian yu</t>
    </rPh>
    <rPh sb="68" eb="69">
      <t>dai mao</t>
    </rPh>
    <phoneticPr fontId="4" type="noConversion"/>
  </si>
  <si>
    <t xml:space="preserve">   变更为长期股权投资按权益法核算，产生营业外收入 7.53 亿（均计入非经常性损益），使得营收净利同比分别增长 24.7%、47.9%（扣非净利同比 -0.78%）</t>
    <rPh sb="32" eb="33">
      <t>yi</t>
    </rPh>
    <rPh sb="34" eb="35">
      <t>jun</t>
    </rPh>
    <rPh sb="35" eb="36">
      <t>ji ru</t>
    </rPh>
    <rPh sb="37" eb="38">
      <t>fei jing chang xing</t>
    </rPh>
    <rPh sb="41" eb="42">
      <t>sun yi</t>
    </rPh>
    <rPh sb="45" eb="46">
      <t>shi de</t>
    </rPh>
    <rPh sb="47" eb="48">
      <t>ying shou jing li</t>
    </rPh>
    <rPh sb="51" eb="52">
      <t>tong bi</t>
    </rPh>
    <rPh sb="53" eb="54">
      <t>fen bie</t>
    </rPh>
    <rPh sb="55" eb="56">
      <t>zeng z</t>
    </rPh>
    <rPh sb="70" eb="71">
      <t>kou fei jing li</t>
    </rPh>
    <rPh sb="74" eb="75">
      <t>tong bi</t>
    </rPh>
    <phoneticPr fontId="4" type="noConversion"/>
  </si>
  <si>
    <t>*截止 2017 年，公司投行、资管、资金信用业务继续稳居市场第一；资产管理规模 16673.35 万亿当中机构客户资金 15201.89 万亿，占比 91.17%；经纪业务零售客户数量超</t>
    <rPh sb="11" eb="12">
      <t>gong si</t>
    </rPh>
    <rPh sb="13" eb="14">
      <t>tou hang</t>
    </rPh>
    <rPh sb="16" eb="17">
      <t>zi guan</t>
    </rPh>
    <rPh sb="19" eb="20">
      <t>zi jin</t>
    </rPh>
    <rPh sb="21" eb="22">
      <t>xin yong</t>
    </rPh>
    <rPh sb="23" eb="24">
      <t>ye wu</t>
    </rPh>
    <rPh sb="25" eb="26">
      <t>ji xu</t>
    </rPh>
    <rPh sb="27" eb="28">
      <t>wen ju</t>
    </rPh>
    <rPh sb="29" eb="30">
      <t>shi chang di yi</t>
    </rPh>
    <rPh sb="52" eb="53">
      <t>dang z</t>
    </rPh>
    <phoneticPr fontId="4" type="noConversion"/>
  </si>
  <si>
    <t xml:space="preserve">  770 万户，其中一般法人机构客户数量高达 3.3 万户；境内代理买卖证券款中机构客户占比达到 42.75%</t>
    <phoneticPr fontId="4" type="noConversion"/>
  </si>
  <si>
    <t>中信证券：传统券商龙头，各项业务收入的市场份额均领跑同业，机构客户占比高使其经纪业务无惧牛熊，且由此积累的经验和资源是公司发展多元业务的最大凭恃</t>
    <rPh sb="0" eb="1">
      <t>zhong xin zheng q</t>
    </rPh>
    <rPh sb="5" eb="6">
      <t>chuan tong</t>
    </rPh>
    <rPh sb="7" eb="8">
      <t>quan s</t>
    </rPh>
    <rPh sb="9" eb="10">
      <t>long tou</t>
    </rPh>
    <rPh sb="12" eb="13">
      <t>ge xiang ye wu</t>
    </rPh>
    <rPh sb="16" eb="17">
      <t>shou ru</t>
    </rPh>
    <rPh sb="18" eb="19">
      <t>de</t>
    </rPh>
    <rPh sb="19" eb="20">
      <t>shi chang fen e</t>
    </rPh>
    <rPh sb="29" eb="30">
      <t>ji gou</t>
    </rPh>
    <rPh sb="31" eb="32">
      <t>ke hu</t>
    </rPh>
    <rPh sb="33" eb="34">
      <t>zhan bi</t>
    </rPh>
    <rPh sb="35" eb="36">
      <t>gao</t>
    </rPh>
    <rPh sb="36" eb="37">
      <t>shi de</t>
    </rPh>
    <rPh sb="37" eb="38">
      <t>q</t>
    </rPh>
    <rPh sb="38" eb="39">
      <t>jing ji</t>
    </rPh>
    <rPh sb="40" eb="41">
      <t>ye wu</t>
    </rPh>
    <rPh sb="42" eb="43">
      <t>wu</t>
    </rPh>
    <rPh sb="44" eb="45">
      <t>niu xiong</t>
    </rPh>
    <rPh sb="47" eb="48">
      <t>qie</t>
    </rPh>
    <rPh sb="48" eb="49">
      <t>you ci</t>
    </rPh>
    <rPh sb="50" eb="51">
      <t>ji lei</t>
    </rPh>
    <rPh sb="52" eb="53">
      <t>de</t>
    </rPh>
    <rPh sb="53" eb="54">
      <t>jing yan</t>
    </rPh>
    <rPh sb="55" eb="56">
      <t>he</t>
    </rPh>
    <rPh sb="56" eb="57">
      <t>zi yuan</t>
    </rPh>
    <rPh sb="58" eb="59">
      <t>shi</t>
    </rPh>
    <rPh sb="59" eb="60">
      <t>gong si</t>
    </rPh>
    <rPh sb="61" eb="62">
      <t>fa z</t>
    </rPh>
    <rPh sb="63" eb="64">
      <t>duo y</t>
    </rPh>
    <rPh sb="67" eb="68">
      <t>de</t>
    </rPh>
    <rPh sb="68" eb="69">
      <t>zui da</t>
    </rPh>
    <rPh sb="70" eb="71">
      <t>ping shi</t>
    </rPh>
    <phoneticPr fontId="4" type="noConversion"/>
  </si>
  <si>
    <t xml:space="preserve">   2017 年佣金率则稳定在万1.8（行业平均为万3.36），份额为 7.86%，远超排第二的中信证券（5.69%），该年年报将江苏银行的股权投资会计核算方法由可供出售金融资产</t>
    <rPh sb="12" eb="13">
      <t>ze</t>
    </rPh>
    <rPh sb="15" eb="16">
      <t>zai</t>
    </rPh>
    <rPh sb="45" eb="46">
      <t>pai</t>
    </rPh>
    <rPh sb="46" eb="47">
      <t>di er</t>
    </rPh>
    <rPh sb="48" eb="49">
      <t>de</t>
    </rPh>
    <rPh sb="49" eb="50">
      <t>zhong xin zheng q</t>
    </rPh>
    <rPh sb="61" eb="62">
      <t>gai n</t>
    </rPh>
    <rPh sb="63" eb="64">
      <t>nian b</t>
    </rPh>
    <phoneticPr fontId="4" type="noConversion"/>
  </si>
  <si>
    <t>战略／发展阶段／拳头业务不同，中信是传统券商行业龙头，华泰和东方则代表了互联网券商新兴势力（前者已做到经纪业务交易量份额第一、后者仍发力追赶中）</t>
    <rPh sb="0" eb="1">
      <t>zhan lue</t>
    </rPh>
    <rPh sb="3" eb="4">
      <t>fa zhan</t>
    </rPh>
    <rPh sb="5" eb="6">
      <t>jie d</t>
    </rPh>
    <rPh sb="8" eb="9">
      <t>quan tou</t>
    </rPh>
    <rPh sb="10" eb="11">
      <t>ye wu</t>
    </rPh>
    <rPh sb="12" eb="13">
      <t>bu tong</t>
    </rPh>
    <rPh sb="17" eb="18">
      <t>shi</t>
    </rPh>
    <rPh sb="27" eb="28">
      <t>hua tai</t>
    </rPh>
    <rPh sb="29" eb="30">
      <t>he dong f</t>
    </rPh>
    <rPh sb="32" eb="33">
      <t>ze</t>
    </rPh>
    <rPh sb="35" eb="36">
      <t>le</t>
    </rPh>
    <rPh sb="36" eb="37">
      <t>hu lian wang quan shang</t>
    </rPh>
    <rPh sb="41" eb="42">
      <t>xin xing</t>
    </rPh>
    <rPh sb="43" eb="44">
      <t>shi li</t>
    </rPh>
    <rPh sb="46" eb="47">
      <t>qian zhe</t>
    </rPh>
    <rPh sb="48" eb="49">
      <t>yi</t>
    </rPh>
    <rPh sb="49" eb="50">
      <t>zuo dao</t>
    </rPh>
    <rPh sb="51" eb="52">
      <t>jing ji ye wu</t>
    </rPh>
    <rPh sb="55" eb="56">
      <t>jiao yi l</t>
    </rPh>
    <rPh sb="58" eb="59">
      <t>fen e</t>
    </rPh>
    <rPh sb="60" eb="61">
      <t>di yi</t>
    </rPh>
    <rPh sb="63" eb="64">
      <t>hou zhe</t>
    </rPh>
    <rPh sb="65" eb="66">
      <t>reng</t>
    </rPh>
    <rPh sb="66" eb="67">
      <t>fa li</t>
    </rPh>
    <rPh sb="68" eb="69">
      <t>zhui gan</t>
    </rPh>
    <rPh sb="70" eb="71">
      <t>zhong</t>
    </rPh>
    <phoneticPr fontId="4" type="noConversion"/>
  </si>
  <si>
    <t>9. 08 年华尔街投行崩溃的主要原因是什么？中国的券商面临着多大这样的风险？</t>
    <rPh sb="7" eb="8">
      <t>hua er jie</t>
    </rPh>
    <rPh sb="10" eb="11">
      <t>tou hang</t>
    </rPh>
    <rPh sb="12" eb="13">
      <t>beng kui</t>
    </rPh>
    <rPh sb="14" eb="15">
      <t>de</t>
    </rPh>
    <rPh sb="15" eb="16">
      <t>zhu yao yuan y</t>
    </rPh>
    <rPh sb="19" eb="20">
      <t>shi</t>
    </rPh>
    <rPh sb="20" eb="21">
      <t>shen me</t>
    </rPh>
    <rPh sb="23" eb="24">
      <t>zhong guo</t>
    </rPh>
    <rPh sb="25" eb="26">
      <t>de</t>
    </rPh>
    <rPh sb="26" eb="27">
      <t>quan shang</t>
    </rPh>
    <rPh sb="28" eb="29">
      <t>mian lin zhe</t>
    </rPh>
    <rPh sb="31" eb="32">
      <t>duo da zhe yang de feng x</t>
    </rPh>
    <phoneticPr fontId="4" type="noConversion"/>
  </si>
  <si>
    <t xml:space="preserve">     扣除股权投资（对合营联营企业、子公司的投资收益）</t>
    <rPh sb="5" eb="6">
      <t>kou chu</t>
    </rPh>
    <rPh sb="7" eb="8">
      <t>gu quan tou zi</t>
    </rPh>
    <phoneticPr fontId="4" type="noConversion"/>
  </si>
  <si>
    <t>4、自营业务收入：计算证券投资（交易性金融工具、可供出售或持有至到期金融资产、衍生金融工具的投资收益，和交易性金融工具+衍生金融工具的公允价值变动收益）</t>
    <rPh sb="2" eb="3">
      <t>zi ying</t>
    </rPh>
    <rPh sb="6" eb="7">
      <t>shou ru</t>
    </rPh>
    <rPh sb="9" eb="10">
      <t>ji suan</t>
    </rPh>
    <rPh sb="28" eb="29">
      <t>huo</t>
    </rPh>
    <rPh sb="45" eb="46">
      <t>de</t>
    </rPh>
    <rPh sb="46" eb="47">
      <t>tou zi shou yi</t>
    </rPh>
    <rPh sb="51" eb="52">
      <t>he</t>
    </rPh>
    <rPh sb="66" eb="67">
      <t>de</t>
    </rPh>
    <phoneticPr fontId="4" type="noConversion"/>
  </si>
  <si>
    <t>（18Q1 实现营业收入 97.1 亿，同比增长 12.7%，实现归母净利润 26.9 亿，同比增长 16.9%，自营、经纪、资管净收入逆势增长，投行、信用收入降幅小于同业，业绩表现略</t>
    <rPh sb="57" eb="58">
      <t>zi ying</t>
    </rPh>
    <rPh sb="60" eb="61">
      <t>jing ji</t>
    </rPh>
    <rPh sb="63" eb="64">
      <t>zi guan</t>
    </rPh>
    <rPh sb="65" eb="66">
      <t>jing shou ru</t>
    </rPh>
    <rPh sb="73" eb="74">
      <t>tou hang</t>
    </rPh>
    <rPh sb="76" eb="77">
      <t>xin yong</t>
    </rPh>
    <rPh sb="78" eb="79">
      <t>shou ru</t>
    </rPh>
    <rPh sb="80" eb="81">
      <t>jiang fu</t>
    </rPh>
    <rPh sb="82" eb="83">
      <t>xiao yu</t>
    </rPh>
    <rPh sb="84" eb="85">
      <t>tong ye</t>
    </rPh>
    <phoneticPr fontId="4" type="noConversion"/>
  </si>
  <si>
    <t>超市场预期）</t>
    <phoneticPr fontId="4" type="noConversion"/>
  </si>
  <si>
    <t>（但 18Q1 东证资管董事长陈光明离职自组资管公司，随着股市调整，公司自营投资收益 8.22 亿同比下降 38.4%，连累营收净利双降同比分别降 8.67%、48.34%）</t>
    <rPh sb="1" eb="2">
      <t>dan</t>
    </rPh>
    <rPh sb="8" eb="9">
      <t>dong zheng zi g</t>
    </rPh>
    <rPh sb="12" eb="13">
      <t>dong shi zhang</t>
    </rPh>
    <rPh sb="15" eb="16">
      <t>chen guang ming</t>
    </rPh>
    <rPh sb="18" eb="19">
      <t>li zhi</t>
    </rPh>
    <rPh sb="20" eb="21">
      <t>zi zu</t>
    </rPh>
    <rPh sb="22" eb="23">
      <t>zi guan gong si</t>
    </rPh>
    <rPh sb="27" eb="28">
      <t>sui zhe</t>
    </rPh>
    <rPh sb="29" eb="30">
      <t>gu shi</t>
    </rPh>
    <rPh sb="31" eb="32">
      <t>tiao zheng</t>
    </rPh>
    <rPh sb="36" eb="37">
      <t>zi ying tou zi shou yi</t>
    </rPh>
    <rPh sb="48" eb="49">
      <t>yi</t>
    </rPh>
    <rPh sb="49" eb="50">
      <t>tong bi xia jiang</t>
    </rPh>
    <rPh sb="60" eb="61">
      <t>lian lei</t>
    </rPh>
    <rPh sb="62" eb="63">
      <t>ying shou</t>
    </rPh>
    <rPh sb="64" eb="65">
      <t>jing li</t>
    </rPh>
    <rPh sb="66" eb="67">
      <t>shuang j</t>
    </rPh>
    <rPh sb="68" eb="69">
      <t>tong bi</t>
    </rPh>
    <rPh sb="70" eb="71">
      <t>fen bie</t>
    </rPh>
    <rPh sb="72" eb="73">
      <t>jiang</t>
    </rPh>
    <phoneticPr fontId="4" type="noConversion"/>
  </si>
  <si>
    <t>17 年公司投行、资管、信用收入继续稳居市场第一，经纪、自营收入也居行业前列，在资金实力、金融工具定价和风控、衍生品交易、机构客户资源等方面优势突出</t>
    <rPh sb="34" eb="35">
      <t>hang</t>
    </rPh>
    <rPh sb="39" eb="40">
      <t>zai</t>
    </rPh>
    <rPh sb="40" eb="41">
      <t>zi jin shi li</t>
    </rPh>
    <rPh sb="45" eb="46">
      <t>jin rong gong ju</t>
    </rPh>
    <rPh sb="49" eb="50">
      <t>ding jia</t>
    </rPh>
    <rPh sb="51" eb="52">
      <t>he</t>
    </rPh>
    <rPh sb="52" eb="53">
      <t>feng kong</t>
    </rPh>
    <rPh sb="55" eb="56">
      <t>yan sheng pin</t>
    </rPh>
    <rPh sb="58" eb="59">
      <t>jiao yi</t>
    </rPh>
    <rPh sb="67" eb="68">
      <t>deng</t>
    </rPh>
    <rPh sb="72" eb="73">
      <t>tu chu</t>
    </rPh>
    <phoneticPr fontId="4" type="noConversion"/>
  </si>
  <si>
    <t>华泰：经纪业务等通道类业务为主，低佣圈地已遇瓶颈，“主动转型”效果一般</t>
    <rPh sb="0" eb="1">
      <t>hua tai</t>
    </rPh>
    <rPh sb="3" eb="4">
      <t>jing ji</t>
    </rPh>
    <rPh sb="5" eb="6">
      <t>ye wu</t>
    </rPh>
    <rPh sb="7" eb="8">
      <t>deng</t>
    </rPh>
    <rPh sb="8" eb="9">
      <t>tong dao lei</t>
    </rPh>
    <rPh sb="11" eb="12">
      <t>ye wu</t>
    </rPh>
    <rPh sb="13" eb="14">
      <t>wei zhu</t>
    </rPh>
    <rPh sb="18" eb="19">
      <t>quan di</t>
    </rPh>
    <rPh sb="20" eb="21">
      <t>yi</t>
    </rPh>
    <rPh sb="21" eb="22">
      <t>yu</t>
    </rPh>
    <rPh sb="22" eb="23">
      <t>ping jing</t>
    </rPh>
    <phoneticPr fontId="4" type="noConversion"/>
  </si>
  <si>
    <t>东方：较早走向“自营+主动型资管”业务为主的重资本模式</t>
    <rPh sb="0" eb="1">
      <t>dong fang</t>
    </rPh>
    <rPh sb="3" eb="4">
      <t>jiao</t>
    </rPh>
    <rPh sb="4" eb="5">
      <t>zao</t>
    </rPh>
    <rPh sb="5" eb="6">
      <t>zou xiang</t>
    </rPh>
    <rPh sb="8" eb="9">
      <t>zi ying</t>
    </rPh>
    <rPh sb="11" eb="12">
      <t>zhu dong xing</t>
    </rPh>
    <rPh sb="14" eb="15">
      <t>zi guan</t>
    </rPh>
    <rPh sb="17" eb="18">
      <t>ye wu</t>
    </rPh>
    <rPh sb="19" eb="20">
      <t>wei zhu</t>
    </rPh>
    <rPh sb="21" eb="22">
      <t>de</t>
    </rPh>
    <rPh sb="25" eb="26">
      <t>mo shi</t>
    </rPh>
    <phoneticPr fontId="4" type="noConversion"/>
  </si>
  <si>
    <t>2017 年资产管理业务手续费净收入 19.8 亿，同比增 121%；该年乘着白马股行情，东证资管旗下“东方红”系列爆款公募基金产品口碑彻底打响，年末子公司东证资管的资产</t>
    <rPh sb="24" eb="25">
      <t>yi</t>
    </rPh>
    <rPh sb="26" eb="27">
      <t>tong bi zeng</t>
    </rPh>
    <rPh sb="35" eb="36">
      <t>gai n</t>
    </rPh>
    <rPh sb="75" eb="76">
      <t>zi gong si</t>
    </rPh>
    <rPh sb="82" eb="83">
      <t>de</t>
    </rPh>
    <rPh sb="83" eb="84">
      <t>zi chan guan li gui mo</t>
    </rPh>
    <phoneticPr fontId="4" type="noConversion"/>
  </si>
  <si>
    <t>管理规模为 2144 亿，比 2016 年末大幅增长 39.1%，其中主动管理规模超 2000 亿，占比高达 98%</t>
    <phoneticPr fontId="4" type="noConversion"/>
  </si>
  <si>
    <t>拳头业务去通道程度的差别，造成三家券商的业绩弹性、应对未来变局的能力有很大不同</t>
    <rPh sb="0" eb="1">
      <t>quan tou</t>
    </rPh>
    <rPh sb="2" eb="3">
      <t>ye wu</t>
    </rPh>
    <rPh sb="4" eb="5">
      <t>qu</t>
    </rPh>
    <rPh sb="5" eb="6">
      <t>tong dao</t>
    </rPh>
    <rPh sb="7" eb="8">
      <t>cheng du</t>
    </rPh>
    <rPh sb="9" eb="10">
      <t>de</t>
    </rPh>
    <rPh sb="10" eb="11">
      <t>cha bie</t>
    </rPh>
    <rPh sb="13" eb="14">
      <t>zao cheng</t>
    </rPh>
    <rPh sb="15" eb="16">
      <t>san jia quan s</t>
    </rPh>
    <rPh sb="19" eb="20">
      <t>de</t>
    </rPh>
    <rPh sb="20" eb="21">
      <t>ye ji</t>
    </rPh>
    <rPh sb="22" eb="23">
      <t>tan xing</t>
    </rPh>
    <rPh sb="25" eb="26">
      <t>ying dui</t>
    </rPh>
    <rPh sb="27" eb="28">
      <t>wei l</t>
    </rPh>
    <rPh sb="29" eb="30">
      <t>bian ju</t>
    </rPh>
    <rPh sb="31" eb="32">
      <t>de</t>
    </rPh>
    <rPh sb="32" eb="33">
      <t>neng li</t>
    </rPh>
    <rPh sb="34" eb="35">
      <t>you</t>
    </rPh>
    <rPh sb="35" eb="36">
      <t>hen da bu t</t>
    </rPh>
    <phoneticPr fontId="4" type="noConversion"/>
  </si>
  <si>
    <t>图：美国投行历年各项业务收入占比</t>
    <rPh sb="0" eb="1">
      <t>tu</t>
    </rPh>
    <rPh sb="2" eb="3">
      <t>mei guo</t>
    </rPh>
    <rPh sb="4" eb="5">
      <t>tou hang</t>
    </rPh>
    <rPh sb="6" eb="7">
      <t>li nian</t>
    </rPh>
    <rPh sb="8" eb="9">
      <t>ge x</t>
    </rPh>
    <rPh sb="10" eb="11">
      <t>ye wu</t>
    </rPh>
    <rPh sb="12" eb="13">
      <t>shou ru</t>
    </rPh>
    <rPh sb="14" eb="15">
      <t>zhan bi</t>
    </rPh>
    <phoneticPr fontId="4" type="noConversion"/>
  </si>
  <si>
    <t>数据来源：美国证券业及金融市场协会，申万宏源研究</t>
    <rPh sb="0" eb="1">
      <t>shu ju lai y</t>
    </rPh>
    <rPh sb="18" eb="19">
      <t>shen wan hong y</t>
    </rPh>
    <rPh sb="22" eb="23">
      <t>yan jiu</t>
    </rPh>
    <phoneticPr fontId="4" type="noConversion"/>
  </si>
  <si>
    <t>17 年主动管理资产规模约 2402 亿（同比增 14.6%），主动管理规模占比 30.46%，尚有不少提升空间</t>
    <phoneticPr fontId="4" type="noConversion"/>
  </si>
  <si>
    <t>积极去通道，定向资管业务逐步由被动转主动管理。17 年月均主动管理资产规模为 6230.56 亿元（同比增 49.63%），排名行业第一，主动管理规模占比升至 38.50%</t>
    <rPh sb="52" eb="53">
      <t>zeng</t>
    </rPh>
    <phoneticPr fontId="4" type="noConversion"/>
  </si>
  <si>
    <t>东方证券</t>
    <rPh sb="0" eb="1">
      <t>dong f</t>
    </rPh>
    <rPh sb="2" eb="3">
      <t>z</t>
    </rPh>
    <rPh sb="3" eb="4">
      <t>quan</t>
    </rPh>
    <phoneticPr fontId="4" type="noConversion"/>
  </si>
  <si>
    <t>东北证券</t>
    <rPh sb="0" eb="1">
      <t>dong bei</t>
    </rPh>
    <rPh sb="2" eb="3">
      <t>zheng q</t>
    </rPh>
    <phoneticPr fontId="4" type="noConversion"/>
  </si>
  <si>
    <t>平安证券</t>
    <rPh sb="0" eb="1">
      <t>ping an zheng q</t>
    </rPh>
    <phoneticPr fontId="4" type="noConversion"/>
  </si>
  <si>
    <t>安信证券</t>
    <rPh sb="0" eb="1">
      <t>an xin zheng q</t>
    </rPh>
    <phoneticPr fontId="4" type="noConversion"/>
  </si>
  <si>
    <t>截至 2017 年 6 月，国有商业银行杠杆率倍数为 12.67 倍，股份制商业银行为 15.24 倍，城市商业银行为 15.27 倍，而证券业杠杆率倍数尚不足 3 倍。</t>
    <rPh sb="22" eb="23">
      <t>lü</t>
    </rPh>
    <rPh sb="66" eb="67">
      <t>b</t>
    </rPh>
    <rPh sb="68" eb="69">
      <t>er</t>
    </rPh>
    <rPh sb="69" eb="70">
      <t>zheng quan ye</t>
    </rPh>
    <rPh sb="72" eb="73">
      <t>gang gan</t>
    </rPh>
    <rPh sb="74" eb="75">
      <t>lü</t>
    </rPh>
    <rPh sb="75" eb="76">
      <t>bei shu</t>
    </rPh>
    <rPh sb="77" eb="78">
      <t>shang</t>
    </rPh>
    <rPh sb="78" eb="79">
      <t>bu zu</t>
    </rPh>
    <rPh sb="83" eb="84">
      <t>bei</t>
    </rPh>
    <phoneticPr fontId="4" type="noConversion"/>
  </si>
  <si>
    <t>2007 年华尔街投资银行的杠杆率倍数高达 30 倍以上，亦即仅需 1/30 的资产违约或缩水，就可以使投行破产。</t>
    <rPh sb="5" eb="6">
      <t>nian</t>
    </rPh>
    <rPh sb="6" eb="7">
      <t>hua er jie</t>
    </rPh>
    <rPh sb="9" eb="10">
      <t>tou zi yin hang</t>
    </rPh>
    <rPh sb="13" eb="14">
      <t>de</t>
    </rPh>
    <rPh sb="14" eb="15">
      <t>gang gan lü</t>
    </rPh>
    <rPh sb="17" eb="18">
      <t>bei s</t>
    </rPh>
    <rPh sb="19" eb="20">
      <t>gao da</t>
    </rPh>
    <rPh sb="25" eb="26">
      <t>bei</t>
    </rPh>
    <rPh sb="26" eb="27">
      <t>yi shang</t>
    </rPh>
    <rPh sb="29" eb="30">
      <t>yi ji</t>
    </rPh>
    <rPh sb="31" eb="32">
      <t>jin xu</t>
    </rPh>
    <rPh sb="39" eb="40">
      <t>de</t>
    </rPh>
    <rPh sb="40" eb="41">
      <t>zi chan wei yue</t>
    </rPh>
    <rPh sb="44" eb="45">
      <t>huo</t>
    </rPh>
    <rPh sb="45" eb="46">
      <t>suo shui</t>
    </rPh>
    <rPh sb="48" eb="49">
      <t>jiu ke yi shi</t>
    </rPh>
    <rPh sb="52" eb="53">
      <t>tou h</t>
    </rPh>
    <rPh sb="54" eb="55">
      <t>po chan</t>
    </rPh>
    <phoneticPr fontId="4" type="noConversion"/>
  </si>
  <si>
    <t>2017 年自营投资收益 67.4 亿 = 投资收益 55.3 亿 + 公允价值变动收益 16.9亿 - 对联营合营企业的投资收益 4.8 亿，同比增 140%，收入占比 64%；</t>
    <phoneticPr fontId="4" type="noConversion"/>
  </si>
  <si>
    <t>主要原因是华尔街投行在垃圾债权资产的供应链条中充当了中间人和风险敞口放大器，叠加投行本身过高的杠杆率</t>
    <rPh sb="0" eb="1">
      <t>zhu yao yuan yn</t>
    </rPh>
    <rPh sb="4" eb="5">
      <t>shi</t>
    </rPh>
    <rPh sb="5" eb="6">
      <t>hua er j</t>
    </rPh>
    <rPh sb="8" eb="9">
      <t>tou hang</t>
    </rPh>
    <rPh sb="10" eb="11">
      <t>zai</t>
    </rPh>
    <rPh sb="11" eb="12">
      <t>la ji</t>
    </rPh>
    <rPh sb="13" eb="14">
      <t>zhai q</t>
    </rPh>
    <rPh sb="15" eb="16">
      <t>zi chan</t>
    </rPh>
    <rPh sb="17" eb="18">
      <t>de</t>
    </rPh>
    <rPh sb="18" eb="19">
      <t>gong ying lian tiao</t>
    </rPh>
    <rPh sb="22" eb="23">
      <t>zhong</t>
    </rPh>
    <rPh sb="23" eb="24">
      <t>chong dang</t>
    </rPh>
    <rPh sb="25" eb="26">
      <t>le</t>
    </rPh>
    <rPh sb="26" eb="27">
      <t>zhong jian ren</t>
    </rPh>
    <rPh sb="29" eb="30">
      <t>he</t>
    </rPh>
    <rPh sb="30" eb="31">
      <t>feng xian chang kou</t>
    </rPh>
    <rPh sb="34" eb="35">
      <t>fang da qi</t>
    </rPh>
    <rPh sb="38" eb="39">
      <t>die j</t>
    </rPh>
    <rPh sb="40" eb="41">
      <t>tou h</t>
    </rPh>
    <rPh sb="42" eb="43">
      <t>ben shen</t>
    </rPh>
    <rPh sb="44" eb="45">
      <t>guo gao de</t>
    </rPh>
    <rPh sb="47" eb="48">
      <t>gang gan lü</t>
    </rPh>
    <phoneticPr fontId="4" type="noConversion"/>
  </si>
  <si>
    <t>美国投行传统则起于卖方承销业务，再往经纪、自营等买方业务发展，1975 年美国开始佣金自由化，经纪占比开始显著下降，从 80 年代末至今多数时间的经纪业务占比</t>
    <rPh sb="0" eb="1">
      <t>mei guo tou hang</t>
    </rPh>
    <rPh sb="4" eb="5">
      <t>chuan tong</t>
    </rPh>
    <rPh sb="6" eb="7">
      <t>ze</t>
    </rPh>
    <rPh sb="7" eb="8">
      <t>qi yu</t>
    </rPh>
    <rPh sb="9" eb="10">
      <t>mai fang</t>
    </rPh>
    <rPh sb="11" eb="12">
      <t>cheng xiao</t>
    </rPh>
    <rPh sb="13" eb="14">
      <t>ye wu</t>
    </rPh>
    <rPh sb="16" eb="17">
      <t>zai</t>
    </rPh>
    <rPh sb="17" eb="18">
      <t>wang</t>
    </rPh>
    <rPh sb="18" eb="19">
      <t>jing ji</t>
    </rPh>
    <rPh sb="21" eb="22">
      <t>zi ying</t>
    </rPh>
    <rPh sb="23" eb="24">
      <t>deng</t>
    </rPh>
    <rPh sb="24" eb="25">
      <t>mai fang</t>
    </rPh>
    <rPh sb="26" eb="27">
      <t>ye wu</t>
    </rPh>
    <rPh sb="28" eb="29">
      <t>fa zhan</t>
    </rPh>
    <rPh sb="36" eb="37">
      <t>n</t>
    </rPh>
    <rPh sb="37" eb="38">
      <t>mei guo</t>
    </rPh>
    <rPh sb="39" eb="40">
      <t>kai shi</t>
    </rPh>
    <rPh sb="41" eb="42">
      <t>yong jin zi you h</t>
    </rPh>
    <rPh sb="47" eb="48">
      <t>jing ji</t>
    </rPh>
    <rPh sb="49" eb="50">
      <t>zhan bi</t>
    </rPh>
    <rPh sb="51" eb="52">
      <t>kai shi</t>
    </rPh>
    <rPh sb="53" eb="54">
      <t>xian zhu xia j</t>
    </rPh>
    <rPh sb="58" eb="59">
      <t>cong</t>
    </rPh>
    <rPh sb="63" eb="64">
      <t>nian dai mo</t>
    </rPh>
    <rPh sb="66" eb="67">
      <t>zhi jin</t>
    </rPh>
    <rPh sb="68" eb="69">
      <t>duo ban</t>
    </rPh>
    <rPh sb="69" eb="70">
      <t>shu</t>
    </rPh>
    <rPh sb="70" eb="71">
      <t>shi jian</t>
    </rPh>
    <rPh sb="72" eb="73">
      <t>de</t>
    </rPh>
    <rPh sb="73" eb="74">
      <t>jing ji ye wu</t>
    </rPh>
    <rPh sb="77" eb="78">
      <t>zhan bi</t>
    </rPh>
    <phoneticPr fontId="4" type="noConversion"/>
  </si>
  <si>
    <t>稳定在两成以下，转型分化已有多年，在零售经纪之外的各项业务发展更为成熟，战略多元化差异更加明显</t>
    <phoneticPr fontId="4" type="noConversion"/>
  </si>
  <si>
    <t>具体是这些投行向银行、信贷公司等放款机构购买次级住房贷款证券化产品，再打包为抵押债务出售给世界各地的投资机构</t>
    <rPh sb="0" eb="1">
      <t>ju ti</t>
    </rPh>
    <rPh sb="2" eb="3">
      <t>shi</t>
    </rPh>
    <rPh sb="3" eb="4">
      <t>zhe xie</t>
    </rPh>
    <rPh sb="5" eb="6">
      <t>tou h</t>
    </rPh>
    <rPh sb="8" eb="9">
      <t>yin hang</t>
    </rPh>
    <rPh sb="11" eb="12">
      <t>xin dai gong si</t>
    </rPh>
    <rPh sb="15" eb="16">
      <t>deng</t>
    </rPh>
    <rPh sb="45" eb="46">
      <t>shi jie ge di</t>
    </rPh>
    <rPh sb="49" eb="50">
      <t>de</t>
    </rPh>
    <phoneticPr fontId="4" type="noConversion"/>
  </si>
  <si>
    <t>http://www.sohu.com/a/231460074_467322</t>
    <phoneticPr fontId="4" type="noConversion"/>
  </si>
  <si>
    <t>2018年2月，证监会修订资管产品备案月报，在报表ZGYB1_2产品类别中增加了非标类，指投资于非标准化的资产，包括但不限于信托计划、委托贷款、银行理财、资产收益权、票据、股票质押、非上市股权，百分之八十以上的产品，管理人发行的资产证券化产品也计为非标类。</t>
    <phoneticPr fontId="4" type="noConversion"/>
  </si>
  <si>
    <t>中信：全业务链布局、积极去通道，在开发综合金融服务以满足未来的多层次资本市场方面，具备先发优势</t>
    <rPh sb="0" eb="1">
      <t>zhong xin</t>
    </rPh>
    <rPh sb="3" eb="4">
      <t>quan fang wei</t>
    </rPh>
    <rPh sb="4" eb="5">
      <t>ye wu lian</t>
    </rPh>
    <rPh sb="7" eb="8">
      <t>bu ju</t>
    </rPh>
    <rPh sb="10" eb="11">
      <t>ji ji qu tong dao</t>
    </rPh>
    <rPh sb="16" eb="17">
      <t>zai</t>
    </rPh>
    <rPh sb="17" eb="18">
      <t>kai fa</t>
    </rPh>
    <rPh sb="19" eb="20">
      <t>zong he xing</t>
    </rPh>
    <rPh sb="21" eb="22">
      <t>jin rong</t>
    </rPh>
    <rPh sb="23" eb="24">
      <t>fu wu</t>
    </rPh>
    <rPh sb="25" eb="26">
      <t>yi</t>
    </rPh>
    <rPh sb="38" eb="39">
      <t>fang m</t>
    </rPh>
    <rPh sb="43" eb="44">
      <t>xian fa you shi</t>
    </rPh>
    <phoneticPr fontId="4" type="noConversion"/>
  </si>
  <si>
    <t>与传统经济重信贷、重抵押不同，新经济部门对直接融资尤其是股权直接融资的依赖更强，国际经验表明，与新经济崛起相伴而生、相互促进的，正是直接融资体系的发展</t>
    <phoneticPr fontId="4" type="noConversion"/>
  </si>
  <si>
    <t>壮大。金融以服务实体为生，中国金融业围绕直接融资尤其是股权融资的转型迫在眉睫，资本市场需要在经济转型升级中发挥更大作用。</t>
    <phoneticPr fontId="4" type="noConversion"/>
  </si>
  <si>
    <t>主要原因：</t>
    <rPh sb="0" eb="1">
      <t>zhu yao</t>
    </rPh>
    <rPh sb="2" eb="3">
      <t>yuan yin</t>
    </rPh>
    <phoneticPr fontId="4" type="noConversion"/>
  </si>
  <si>
    <t>相对而言，在去表外的背景下，银行的业务结构同质化特征依然存在，非息收入的增长还需要更多的探索和尝试，息差业务则已过了红利期。</t>
    <rPh sb="0" eb="1">
      <t>xiang dui er yan</t>
    </rPh>
    <rPh sb="5" eb="6">
      <t>zai</t>
    </rPh>
    <rPh sb="6" eb="7">
      <t>qu biao wai</t>
    </rPh>
    <rPh sb="9" eb="10">
      <t>de</t>
    </rPh>
    <rPh sb="10" eb="11">
      <t>bei jing xia</t>
    </rPh>
    <rPh sb="14" eb="15">
      <t>yin hang</t>
    </rPh>
    <rPh sb="16" eb="17">
      <t>de</t>
    </rPh>
    <rPh sb="17" eb="18">
      <t>ye wu</t>
    </rPh>
    <rPh sb="19" eb="20">
      <t>jie g</t>
    </rPh>
    <rPh sb="21" eb="22">
      <t>tong zhi hua</t>
    </rPh>
    <rPh sb="24" eb="25">
      <t>te zheng</t>
    </rPh>
    <rPh sb="26" eb="27">
      <t>yi ran cun zai</t>
    </rPh>
    <rPh sb="31" eb="32">
      <t>fei xi</t>
    </rPh>
    <rPh sb="33" eb="34">
      <t>shou ru</t>
    </rPh>
    <rPh sb="35" eb="36">
      <t>de</t>
    </rPh>
    <rPh sb="36" eb="37">
      <t>zeng zhang</t>
    </rPh>
    <rPh sb="38" eb="39">
      <t>hai</t>
    </rPh>
    <rPh sb="39" eb="40">
      <t>xu yao</t>
    </rPh>
    <rPh sb="41" eb="42">
      <t>geng duo</t>
    </rPh>
    <rPh sb="43" eb="44">
      <t>de</t>
    </rPh>
    <rPh sb="44" eb="45">
      <t>tan suo</t>
    </rPh>
    <rPh sb="46" eb="47">
      <t>he</t>
    </rPh>
    <rPh sb="47" eb="48">
      <t>chang shi</t>
    </rPh>
    <rPh sb="50" eb="51">
      <t>xi cha</t>
    </rPh>
    <rPh sb="52" eb="53">
      <t>ye wu</t>
    </rPh>
    <rPh sb="54" eb="55">
      <t>ze</t>
    </rPh>
    <rPh sb="55" eb="56">
      <t>yi</t>
    </rPh>
    <rPh sb="56" eb="57">
      <t>guo le</t>
    </rPh>
    <rPh sb="58" eb="59">
      <t>hong li qi</t>
    </rPh>
    <phoneticPr fontId="4" type="noConversion"/>
  </si>
  <si>
    <t>历史最低</t>
    <rPh sb="0" eb="1">
      <t>li shi</t>
    </rPh>
    <rPh sb="2" eb="3">
      <t>zui di</t>
    </rPh>
    <phoneticPr fontId="4" type="noConversion"/>
  </si>
  <si>
    <t>海通证券</t>
    <rPh sb="0" eb="1">
      <t>hai tong</t>
    </rPh>
    <phoneticPr fontId="4" type="noConversion"/>
  </si>
  <si>
    <t>招商证券</t>
    <rPh sb="0" eb="1">
      <t>zhao shang</t>
    </rPh>
    <phoneticPr fontId="4" type="noConversion"/>
  </si>
  <si>
    <t>光大证券</t>
    <rPh sb="0" eb="1">
      <t>guang da</t>
    </rPh>
    <phoneticPr fontId="4" type="noConversion"/>
  </si>
  <si>
    <t>兴业证券</t>
    <rPh sb="0" eb="1">
      <t>xing ye</t>
    </rPh>
    <rPh sb="2" eb="3">
      <t>zheng q</t>
    </rPh>
    <phoneticPr fontId="4" type="noConversion"/>
  </si>
  <si>
    <t>东吴证券</t>
    <rPh sb="0" eb="1">
      <t>dong wu</t>
    </rPh>
    <phoneticPr fontId="4" type="noConversion"/>
  </si>
  <si>
    <t>国金证券</t>
    <rPh sb="0" eb="1">
      <t>guo jin zheng q</t>
    </rPh>
    <phoneticPr fontId="4" type="noConversion"/>
  </si>
  <si>
    <t>数据来源：九斗</t>
    <rPh sb="0" eb="1">
      <t>shu ju lai y</t>
    </rPh>
    <phoneticPr fontId="4" type="noConversion"/>
  </si>
  <si>
    <t>1、券商的杠杆低，资产质量较实在，单位清算价值较高，另外，经纪、投行等轻资产业务不需要消耗资金就能产生稳定的现金流，因此还未出现过破净的券商股</t>
    <rPh sb="13" eb="14">
      <t>jiao</t>
    </rPh>
    <rPh sb="17" eb="18">
      <t>dan wei</t>
    </rPh>
    <rPh sb="21" eb="22">
      <t>jia zhi</t>
    </rPh>
    <rPh sb="23" eb="24">
      <t>jiao gao</t>
    </rPh>
    <rPh sb="58" eb="59">
      <t>yin ci</t>
    </rPh>
    <rPh sb="60" eb="61">
      <t>hai wei</t>
    </rPh>
    <rPh sb="64" eb="65">
      <t>guo</t>
    </rPh>
    <rPh sb="65" eb="66">
      <t>po jing</t>
    </rPh>
    <rPh sb="67" eb="68">
      <t>de</t>
    </rPh>
    <rPh sb="68" eb="69">
      <t>quan shang gu</t>
    </rPh>
    <phoneticPr fontId="4" type="noConversion"/>
  </si>
  <si>
    <t>2、从资本市场角度，券商属于直接融资渠道，银行属于间接融资渠道，而未来中国的经济发展，直接融资将更为重要，券商也因此享有未来性估值溢价。</t>
    <rPh sb="2" eb="3">
      <t>cong zi ben shi chang</t>
    </rPh>
    <rPh sb="7" eb="8">
      <t>jiao du</t>
    </rPh>
    <rPh sb="53" eb="54">
      <t>quan shang</t>
    </rPh>
    <rPh sb="55" eb="56">
      <t>ye</t>
    </rPh>
    <rPh sb="56" eb="57">
      <t>yin ci</t>
    </rPh>
    <rPh sb="58" eb="59">
      <t>xiang you</t>
    </rPh>
    <rPh sb="60" eb="61">
      <t>wei lai</t>
    </rPh>
    <rPh sb="62" eb="63">
      <t>xing</t>
    </rPh>
    <rPh sb="63" eb="64">
      <t>gu zhi</t>
    </rPh>
    <rPh sb="65" eb="66">
      <t>yi jia</t>
    </rPh>
    <phoneticPr fontId="4" type="noConversion"/>
  </si>
  <si>
    <t>当前(18/5/11)</t>
    <rPh sb="0" eb="1">
      <t>dang q</t>
    </rPh>
    <phoneticPr fontId="4" type="noConversion"/>
  </si>
  <si>
    <t>15-16股灾底</t>
    <rPh sb="5" eb="6">
      <t>gu zai</t>
    </rPh>
    <rPh sb="7" eb="8">
      <t>di</t>
    </rPh>
    <phoneticPr fontId="4" type="noConversion"/>
  </si>
  <si>
    <t>当前/历史低位</t>
    <rPh sb="0" eb="1">
      <t>dang q</t>
    </rPh>
    <rPh sb="3" eb="4">
      <t>li shi</t>
    </rPh>
    <rPh sb="5" eb="6">
      <t>di wei</t>
    </rPh>
    <phoneticPr fontId="4" type="noConversion"/>
  </si>
  <si>
    <t>当前/15-16底</t>
    <rPh sb="0" eb="1">
      <t>dang q</t>
    </rPh>
    <rPh sb="8" eb="9">
      <t>di</t>
    </rPh>
    <phoneticPr fontId="4" type="noConversion"/>
  </si>
  <si>
    <t>2017 ROE</t>
    <phoneticPr fontId="4" type="noConversion"/>
  </si>
  <si>
    <t>目前券商的市净率水平大部分约在 1.3～1.8 倍之间，个别如海通、东吴、光大低至 1.1 倍，第一创业高至近 3 倍，主要券商估值情况如下表：</t>
    <rPh sb="0" eb="1">
      <t>mu qian</t>
    </rPh>
    <rPh sb="2" eb="3">
      <t>quan shang</t>
    </rPh>
    <rPh sb="4" eb="5">
      <t>de</t>
    </rPh>
    <rPh sb="5" eb="6">
      <t>shi jing lü</t>
    </rPh>
    <rPh sb="8" eb="9">
      <t>shui p</t>
    </rPh>
    <rPh sb="13" eb="14">
      <t>yue</t>
    </rPh>
    <rPh sb="14" eb="15">
      <t>zai</t>
    </rPh>
    <rPh sb="24" eb="25">
      <t>bei</t>
    </rPh>
    <rPh sb="25" eb="26">
      <t>zhi jian</t>
    </rPh>
    <rPh sb="28" eb="29">
      <t>ge bie</t>
    </rPh>
    <rPh sb="30" eb="31">
      <t>ru</t>
    </rPh>
    <rPh sb="31" eb="32">
      <t>hai tong</t>
    </rPh>
    <rPh sb="34" eb="35">
      <t>dong wu</t>
    </rPh>
    <rPh sb="37" eb="38">
      <t>guang da</t>
    </rPh>
    <rPh sb="39" eb="40">
      <t>di zhi</t>
    </rPh>
    <rPh sb="46" eb="47">
      <t>bei</t>
    </rPh>
    <rPh sb="48" eb="49">
      <t>di yi chuang ye</t>
    </rPh>
    <rPh sb="54" eb="55">
      <t>jin</t>
    </rPh>
    <rPh sb="58" eb="59">
      <t>bei</t>
    </rPh>
    <rPh sb="60" eb="61">
      <t>zhu yao</t>
    </rPh>
    <rPh sb="62" eb="63">
      <t>quan s</t>
    </rPh>
    <rPh sb="64" eb="65">
      <t>gu zhi</t>
    </rPh>
    <rPh sb="66" eb="67">
      <t>qing k</t>
    </rPh>
    <phoneticPr fontId="4" type="noConversion"/>
  </si>
  <si>
    <t>--</t>
    <phoneticPr fontId="4" type="noConversion"/>
  </si>
  <si>
    <t>--</t>
    <phoneticPr fontId="4" type="noConversion"/>
  </si>
  <si>
    <t>PE 最大值</t>
    <phoneticPr fontId="4" type="noConversion"/>
  </si>
  <si>
    <t>PE 最小值</t>
    <rPh sb="4" eb="5">
      <t>xiao</t>
    </rPh>
    <phoneticPr fontId="4" type="noConversion"/>
  </si>
  <si>
    <t>PB 最大值</t>
    <phoneticPr fontId="4" type="noConversion"/>
  </si>
  <si>
    <t>PB 最小值</t>
    <rPh sb="4" eb="5">
      <t>xiao</t>
    </rPh>
    <phoneticPr fontId="4" type="noConversion"/>
  </si>
  <si>
    <t>华西证券</t>
    <rPh sb="0" eb="1">
      <t>hua xi</t>
    </rPh>
    <rPh sb="2" eb="3">
      <t>zheng q</t>
    </rPh>
    <phoneticPr fontId="4" type="noConversion"/>
  </si>
  <si>
    <t>上市时间</t>
    <rPh sb="0" eb="1">
      <t>shang shi</t>
    </rPh>
    <rPh sb="2" eb="3">
      <t>shi jian</t>
    </rPh>
    <phoneticPr fontId="4" type="noConversion"/>
  </si>
  <si>
    <t>收益率</t>
    <rPh sb="0" eb="1">
      <t>shou yi lü</t>
    </rPh>
    <phoneticPr fontId="4" type="noConversion"/>
  </si>
  <si>
    <t>最高收盘价</t>
    <rPh sb="0" eb="1">
      <t>zui gao jia</t>
    </rPh>
    <rPh sb="2" eb="3">
      <t>shou pan</t>
    </rPh>
    <phoneticPr fontId="4" type="noConversion"/>
  </si>
  <si>
    <t>最低收盘价</t>
    <rPh sb="0" eb="1">
      <t>zui di jia</t>
    </rPh>
    <rPh sb="2" eb="3">
      <t>shou p</t>
    </rPh>
    <phoneticPr fontId="4" type="noConversion"/>
  </si>
  <si>
    <t>中资券商和美国投行相比，主要不同在于历史和当前业务结构发展（通道 vs 非通道）</t>
    <rPh sb="0" eb="1">
      <t>zhong zi</t>
    </rPh>
    <rPh sb="2" eb="3">
      <t>quan shang</t>
    </rPh>
    <rPh sb="4" eb="5">
      <t>he</t>
    </rPh>
    <rPh sb="5" eb="6">
      <t>mei guo</t>
    </rPh>
    <rPh sb="7" eb="8">
      <t>tou hang</t>
    </rPh>
    <rPh sb="9" eb="10">
      <t>xiang bi</t>
    </rPh>
    <rPh sb="12" eb="13">
      <t>zhu yao bu t</t>
    </rPh>
    <rPh sb="16" eb="17">
      <t>zai yu</t>
    </rPh>
    <rPh sb="18" eb="19">
      <t>li shi</t>
    </rPh>
    <rPh sb="20" eb="21">
      <t>he</t>
    </rPh>
    <rPh sb="21" eb="22">
      <t>dang q</t>
    </rPh>
    <rPh sb="23" eb="24">
      <t>ye wu</t>
    </rPh>
    <rPh sb="25" eb="26">
      <t>jie gou</t>
    </rPh>
    <rPh sb="30" eb="31">
      <t>tong dao</t>
    </rPh>
    <phoneticPr fontId="4" type="noConversion"/>
  </si>
  <si>
    <t>目前资本融资渠道的政策天平向券商倾斜，而银行估值也大部分在底部区域/破净，因此券商相对银行的估值差也有合理性</t>
    <rPh sb="19" eb="20">
      <t>er</t>
    </rPh>
    <rPh sb="20" eb="21">
      <t>yin hang</t>
    </rPh>
    <rPh sb="22" eb="23">
      <t>gu zhi</t>
    </rPh>
    <rPh sb="24" eb="25">
      <t>ye</t>
    </rPh>
    <rPh sb="25" eb="26">
      <t>da bu fen</t>
    </rPh>
    <rPh sb="28" eb="29">
      <t>zai</t>
    </rPh>
    <rPh sb="29" eb="30">
      <t>di bu</t>
    </rPh>
    <rPh sb="31" eb="32">
      <t>qu yu</t>
    </rPh>
    <rPh sb="34" eb="35">
      <t>po jing</t>
    </rPh>
    <rPh sb="37" eb="38">
      <t>yin ci</t>
    </rPh>
    <rPh sb="39" eb="40">
      <t>quan shang</t>
    </rPh>
    <rPh sb="41" eb="42">
      <t>xiang dui</t>
    </rPh>
    <rPh sb="43" eb="44">
      <t>yin hang</t>
    </rPh>
    <rPh sb="45" eb="46">
      <t>de</t>
    </rPh>
    <rPh sb="46" eb="47">
      <t>gu zhi</t>
    </rPh>
    <rPh sb="48" eb="49">
      <t>cha</t>
    </rPh>
    <rPh sb="49" eb="50">
      <t>ye</t>
    </rPh>
    <rPh sb="50" eb="51">
      <t>you</t>
    </rPh>
    <rPh sb="51" eb="52">
      <t>he li xing</t>
    </rPh>
    <phoneticPr fontId="4" type="noConversion"/>
  </si>
  <si>
    <t>从上表看来大部分券商股的估值均接近历史最低位，且较上轮股灾底更低，较充分反映了熊市巨震/强监管周期的业绩影响，因此估值和自身比可被认为是合理的</t>
    <rPh sb="0" eb="1">
      <t>cong</t>
    </rPh>
    <rPh sb="1" eb="2">
      <t>shang</t>
    </rPh>
    <rPh sb="2" eb="3">
      <t>biao</t>
    </rPh>
    <rPh sb="3" eb="4">
      <t>kan lai</t>
    </rPh>
    <rPh sb="5" eb="6">
      <t>da bu fen</t>
    </rPh>
    <rPh sb="8" eb="9">
      <t>quan shang gu</t>
    </rPh>
    <rPh sb="11" eb="12">
      <t>de gu zhi</t>
    </rPh>
    <rPh sb="14" eb="15">
      <t>jun</t>
    </rPh>
    <rPh sb="15" eb="16">
      <t>jie jin</t>
    </rPh>
    <rPh sb="17" eb="18">
      <t>li shi zui di wei</t>
    </rPh>
    <rPh sb="23" eb="24">
      <t>qie</t>
    </rPh>
    <rPh sb="24" eb="25">
      <t>jiao</t>
    </rPh>
    <rPh sb="25" eb="26">
      <t>shang lun</t>
    </rPh>
    <rPh sb="27" eb="28">
      <t>gu zai</t>
    </rPh>
    <rPh sb="29" eb="30">
      <t>di</t>
    </rPh>
    <rPh sb="30" eb="31">
      <t>geng di</t>
    </rPh>
    <rPh sb="33" eb="34">
      <t>jiao chong fen</t>
    </rPh>
    <rPh sb="36" eb="37">
      <t>fan ying le</t>
    </rPh>
    <rPh sb="39" eb="40">
      <t>xiong shi</t>
    </rPh>
    <rPh sb="41" eb="42">
      <t>ju zhen</t>
    </rPh>
    <rPh sb="44" eb="45">
      <t>qiang</t>
    </rPh>
    <rPh sb="45" eb="46">
      <t>jian guan</t>
    </rPh>
    <rPh sb="47" eb="48">
      <t>zhou qi</t>
    </rPh>
    <rPh sb="49" eb="50">
      <t>de</t>
    </rPh>
    <rPh sb="50" eb="51">
      <t>ye ji</t>
    </rPh>
    <rPh sb="52" eb="53">
      <t>ying x</t>
    </rPh>
    <rPh sb="55" eb="56">
      <t>yin ci</t>
    </rPh>
    <rPh sb="57" eb="58">
      <t>gu zhi</t>
    </rPh>
    <rPh sb="59" eb="60">
      <t>he</t>
    </rPh>
    <rPh sb="60" eb="61">
      <t>zi shen bi</t>
    </rPh>
    <rPh sb="64" eb="65">
      <t>bei</t>
    </rPh>
    <rPh sb="67" eb="68">
      <t>shi</t>
    </rPh>
    <rPh sb="68" eb="69">
      <t>he li de</t>
    </rPh>
    <phoneticPr fontId="4" type="noConversion"/>
  </si>
  <si>
    <t>2014 年 5 月，证监会发布的《关于进一步推进证券经营机构创新发展的意见》 支持券商拓宽融资渠道、明确支持证券经营机构进行股权和债权融资，在境内外发行上市、在</t>
    <phoneticPr fontId="4" type="noConversion"/>
  </si>
  <si>
    <t>全国中小企业股份转让系统挂牌，发行优先股、公司债，开展并购重组；鼓励证券经营机构探索新的融资渠道和新型融资工具；支持证券经营机构开展收益凭证业务试点。</t>
    <phoneticPr fontId="4" type="noConversion"/>
  </si>
  <si>
    <t>2015 年中国 A 股在经历上半年的过快上涨后大幅下跌，各类杠杆资金加速离场，公募基金遭遇巨额赎回，期货、现货市场交互下跌，监管机构果断采取措施并积极与各有关</t>
    <phoneticPr fontId="4" type="noConversion"/>
  </si>
  <si>
    <t>部委配合行动，稳定市场，避免可能发生的系统风险。本次股市异动及其危机处理在一定程度上反映国内资本市场仍不够成熟，监管制度有待完善，进一步深化改革和健全</t>
    <phoneticPr fontId="4" type="noConversion"/>
  </si>
  <si>
    <t>制度仍是今后加快监管转型和强化监管的重要途径。</t>
    <phoneticPr fontId="4" type="noConversion"/>
  </si>
  <si>
    <t>2013 年 3 月，中国证监会发布《证券公司分支机构监管规定》，取消了对证券公司设立分支机构的地域、数量、主体条件限制，拓宽了分支机构的经营领域。该规定发布后</t>
    <phoneticPr fontId="4" type="noConversion"/>
  </si>
  <si>
    <t>司开立客户账户规范》和《证券账户非现场开户实施暂行办法》，规定证券公司可以办理见证开户和网上开户。2015 年 4 月，中国证券登记结算有限公司发布《关于取消自</t>
    <phoneticPr fontId="4" type="noConversion"/>
  </si>
  <si>
    <t>然人投资者 A 股等证券账户一人一户限制的通知》，取消自然人投资者开立 A 股账户的一人一户限制，允许自然人投资者根据实际需要开立多个沪、深 A 股账户及场内封闭</t>
    <phoneticPr fontId="4" type="noConversion"/>
  </si>
  <si>
    <t>式基金账户。</t>
    <phoneticPr fontId="4" type="noConversion"/>
  </si>
  <si>
    <t>，各家证券公司加快小规模、低成本、C 类信息技术系统的轻型营业网点的布局与扩张。2013 年 10 月，中国证券业协会、中国证券登记结算有限公司公司分别发布《证券公</t>
    <phoneticPr fontId="4" type="noConversion"/>
  </si>
  <si>
    <t>2012 年创新大会后监管层出台一系列鼓励业务发展的政策，券商资管迎来飞速发展，资产管理规模从 2012 年末的 1.3 万亿提升至 2016 年末的 17.6 万亿元。</t>
    <rPh sb="40" eb="41">
      <t>zi chan guan li gui mo</t>
    </rPh>
    <phoneticPr fontId="4" type="noConversion"/>
  </si>
  <si>
    <t>2016 年以来监管层出台的一系列降杠杆、去通道等政策，引导业务主体提升主动投资能力，行业回归本源。</t>
    <phoneticPr fontId="4" type="noConversion"/>
  </si>
  <si>
    <t>2018 年资管新规落地，打破刚性兑付，规范资金池业务，引导行业去嵌套、去杠杆，对资管行业业态起着重塑的效果。</t>
    <phoneticPr fontId="4" type="noConversion"/>
  </si>
  <si>
    <t>监管部门自 2009 年开始推动证券发行体制改革，证券公司的承销与保荐业务逐渐走向市场化；随着利率市场化的推进，债券发行和承销能力面临更大的挑战。</t>
    <phoneticPr fontId="4" type="noConversion"/>
  </si>
  <si>
    <t>3、经纪业务：政策变革出台和金融互联网技术发展，依靠同质化服务进行价格竞争的局面已难以为续，经纪业务需要通过业务创新与差异化服务实现长远持续发展</t>
    <rPh sb="2" eb="3">
      <t>jing ji</t>
    </rPh>
    <rPh sb="4" eb="5">
      <t>ye wu</t>
    </rPh>
    <rPh sb="7" eb="8">
      <t>zheng ce</t>
    </rPh>
    <rPh sb="9" eb="10">
      <t>bian ge</t>
    </rPh>
    <phoneticPr fontId="4" type="noConversion"/>
  </si>
  <si>
    <t>2、行业监管口径：政策从创新发展转为从严治市、提升证券行业治理水平</t>
    <rPh sb="2" eb="3">
      <t>hang y</t>
    </rPh>
    <rPh sb="6" eb="7">
      <t>kou jing</t>
    </rPh>
    <rPh sb="9" eb="10">
      <t>zheng ce</t>
    </rPh>
    <phoneticPr fontId="4" type="noConversion"/>
  </si>
  <si>
    <t>1、国际化程度提升</t>
    <rPh sb="2" eb="3">
      <t>guo ji hua</t>
    </rPh>
    <rPh sb="5" eb="6">
      <t>cheng d</t>
    </rPh>
    <rPh sb="7" eb="8">
      <t>ti s</t>
    </rPh>
    <phoneticPr fontId="4" type="noConversion"/>
  </si>
  <si>
    <t>2014 年 11 月“沪港通”正式启动，2016 年 12 月“深港通”正式启动，为境外投资者投资境内资本市场提供了更加灵活的选择，与现行的 QFII、RQFII 制度优势互补，资本市场</t>
    <phoneticPr fontId="4" type="noConversion"/>
  </si>
  <si>
    <t>随着融资工具的不断扩充，特别是固定收益类产品的蓬勃发展，证券公司投资银行业务范围得以延伸。</t>
    <phoneticPr fontId="4" type="noConversion"/>
  </si>
  <si>
    <t>4、投行业务：完善直接融资、解决 IPO 堰塞湖问题，承销与保荐业务的地位日渐凸显、盈利模式呈现多元化发展，新经济独角兽回归也创造了更多投行业务空间</t>
    <rPh sb="2" eb="3">
      <t>tou hang</t>
    </rPh>
    <rPh sb="4" eb="5">
      <t>ye wu</t>
    </rPh>
    <rPh sb="7" eb="8">
      <t>wan shan</t>
    </rPh>
    <rPh sb="9" eb="10">
      <t>zhi jie rong zi</t>
    </rPh>
    <rPh sb="14" eb="15">
      <t>jie jue</t>
    </rPh>
    <rPh sb="21" eb="22">
      <t>yan se hu</t>
    </rPh>
    <rPh sb="24" eb="25">
      <t>wen ti</t>
    </rPh>
    <rPh sb="35" eb="36">
      <t>di wei</t>
    </rPh>
    <rPh sb="37" eb="38">
      <t>ri j</t>
    </rPh>
    <rPh sb="39" eb="40">
      <t>tu xian</t>
    </rPh>
    <rPh sb="48" eb="49">
      <t>duo yuan hua</t>
    </rPh>
    <rPh sb="51" eb="52">
      <t>fa zhan</t>
    </rPh>
    <rPh sb="54" eb="55">
      <t>xin jing ji</t>
    </rPh>
    <rPh sb="57" eb="58">
      <t>du jiao shou</t>
    </rPh>
    <rPh sb="60" eb="61">
      <t>hui gui</t>
    </rPh>
    <rPh sb="62" eb="63">
      <t>ye</t>
    </rPh>
    <rPh sb="63" eb="64">
      <t>chuang zao</t>
    </rPh>
    <rPh sb="65" eb="66">
      <t>le</t>
    </rPh>
    <rPh sb="66" eb="67">
      <t>geng d</t>
    </rPh>
    <rPh sb="68" eb="69">
      <t>tou hang</t>
    </rPh>
    <rPh sb="72" eb="73">
      <t>kong j</t>
    </rPh>
    <phoneticPr fontId="4" type="noConversion"/>
  </si>
  <si>
    <t>预留制度空间，做好规则准备。</t>
    <phoneticPr fontId="4" type="noConversion"/>
  </si>
  <si>
    <t>双向开发取得突破性进展。2018 年 5 月 4 日，证监会发布的《存托凭证发行与交易管理办法》（征求意见稿），除了奠定创新企业回归的政策基础，也为未来开通“沪伦通”</t>
    <rPh sb="17" eb="18">
      <t>nian</t>
    </rPh>
    <rPh sb="32" eb="33">
      <t>de</t>
    </rPh>
    <rPh sb="58" eb="59">
      <t>dian ding</t>
    </rPh>
    <rPh sb="66" eb="67">
      <t>de</t>
    </rPh>
    <phoneticPr fontId="4" type="noConversion"/>
  </si>
  <si>
    <t>5、资管业务：业务模式经历从“逐量”到“提质”的转变</t>
    <rPh sb="2" eb="3">
      <t>zi guan</t>
    </rPh>
    <rPh sb="4" eb="5">
      <t>ye wu</t>
    </rPh>
    <rPh sb="7" eb="8">
      <t>ye wu</t>
    </rPh>
    <rPh sb="9" eb="10">
      <t>mo shi</t>
    </rPh>
    <rPh sb="11" eb="12">
      <t>jing li</t>
    </rPh>
    <phoneticPr fontId="4" type="noConversion"/>
  </si>
  <si>
    <t>中国券商投资非标的通道类定向资管计划就是类似的性质（定向资管产品占比仍高达 80% 以上）</t>
    <rPh sb="0" eb="1">
      <t>zhong guo</t>
    </rPh>
    <rPh sb="2" eb="3">
      <t>quan s</t>
    </rPh>
    <rPh sb="4" eb="5">
      <t>tou zi</t>
    </rPh>
    <rPh sb="6" eb="7">
      <t>fei biao</t>
    </rPh>
    <rPh sb="8" eb="9">
      <t>de</t>
    </rPh>
    <rPh sb="9" eb="10">
      <t>tong dao lei</t>
    </rPh>
    <rPh sb="12" eb="13">
      <t>ding xiang</t>
    </rPh>
    <rPh sb="14" eb="15">
      <t>zi guan ji hua</t>
    </rPh>
    <rPh sb="18" eb="19">
      <t>jiu shi</t>
    </rPh>
    <rPh sb="20" eb="21">
      <t>lei si</t>
    </rPh>
    <rPh sb="22" eb="23">
      <t>de</t>
    </rPh>
    <rPh sb="23" eb="24">
      <t>xing zhi</t>
    </rPh>
    <rPh sb="30" eb="31">
      <t>chan pin</t>
    </rPh>
    <phoneticPr fontId="4" type="noConversion"/>
  </si>
  <si>
    <t>2018 年 3 月 30 日，国务院办公厅转发证监会《关于开展创新企业境内发行股票或存托凭证试点若干意见的通知》，明确了新经济公司的认定标准，以优质的新经济公司作为</t>
    <phoneticPr fontId="4" type="noConversion"/>
  </si>
  <si>
    <t>试点，有计划地推动试点公司登陆A股，不仅允许试点红筹企业在境内资本市场发行存托凭证上市，且允许具备股票发行上市条件的可申请在境内发行股票上市；境内注册</t>
    <phoneticPr fontId="4" type="noConversion"/>
  </si>
  <si>
    <t>试点企业可申请在境内发行股票上市。5 月 4 日，证监会即发布《存托凭证发行与交易管理办法》（征求意见稿），为创新企业通过发行 CDR 回归境内资本市场奠定基础。</t>
    <rPh sb="28" eb="29">
      <t>ji</t>
    </rPh>
    <phoneticPr fontId="4" type="noConversion"/>
  </si>
  <si>
    <t>2016 年 6 月 16 日发布修订的《证券公司风险控制指标管理办法》及配套规则。要求券商必须持续符合 4 个核心指标的风险监管标准 (风险覆盖率≥100%、资本杠杆率≥8%、</t>
    <phoneticPr fontId="4" type="noConversion"/>
  </si>
  <si>
    <t>流动性覆盖率≥100%、净稳定资金率≥100%)。证监会相关部门测算，按资本杠杆率指标 8% 的监管标准，并结合流动性指标要求，券商的财务杠杆率为 6 倍左右。而目前</t>
    <rPh sb="80" eb="81">
      <t>er</t>
    </rPh>
    <phoneticPr fontId="4" type="noConversion"/>
  </si>
  <si>
    <t>行业资本杠杆率在 25% 左右，相当于财务杠杆 3 倍左右。截至 2017 年 6 月，国有商业银行杠杆率倍数为 12.67 倍，股份制商业银行为 15.24 倍，城市商业银行为 15.27 倍。</t>
    <rPh sb="52" eb="53">
      <t>lü</t>
    </rPh>
    <rPh sb="96" eb="97">
      <t>b</t>
    </rPh>
    <phoneticPr fontId="4" type="noConversion"/>
  </si>
  <si>
    <t>2018 年 4 月 27 日，一行两会一局联合发布《关于规范金融机构资产管理业务的指导意见》，明确金融机构不得为其他金融机构的资产管理产品提供规避投资范围、杠杆约束</t>
    <phoneticPr fontId="4" type="noConversion"/>
  </si>
  <si>
    <t>然而由于 2016 年以来监管层针对券商资管通道业务已经出台多项整治规范措施，随着资管新规的全面落地，大部分通道业务将逐步萎缩，非标资产投资严格受限；</t>
    <rPh sb="0" eb="1">
      <t>ran er</t>
    </rPh>
    <rPh sb="41" eb="42">
      <t>zi guan</t>
    </rPh>
    <phoneticPr fontId="4" type="noConversion"/>
  </si>
  <si>
    <t>等监管要求的通道服务。此次监管将对于银行通道业务形成较强约束，因此类似于美国次贷危机的风险可望在中国被截断供应链条、从供需两端得到控制。</t>
    <rPh sb="35" eb="36">
      <t>yu</t>
    </rPh>
    <rPh sb="36" eb="37">
      <t>mei guo ci</t>
    </rPh>
    <rPh sb="40" eb="41">
      <t>wei ji</t>
    </rPh>
    <rPh sb="47" eb="48">
      <t>zai</t>
    </rPh>
    <rPh sb="48" eb="49">
      <t>zhong guo</t>
    </rPh>
    <rPh sb="50" eb="51">
      <t>bei</t>
    </rPh>
    <rPh sb="51" eb="52">
      <t>jie duan</t>
    </rPh>
    <rPh sb="53" eb="54">
      <t>gong ying</t>
    </rPh>
    <rPh sb="55" eb="56">
      <t>lian t</t>
    </rPh>
    <rPh sb="59" eb="60">
      <t>gong xu</t>
    </rPh>
    <rPh sb="61" eb="62">
      <t>liang duan</t>
    </rPh>
    <phoneticPr fontId="4" type="noConversion"/>
  </si>
  <si>
    <t>1、市场波动风险：经纪、自营及资管业务与股市及债市环境高度相关，来自股市及债市的波动将会影响证券公司业绩。</t>
    <phoneticPr fontId="4" type="noConversion"/>
  </si>
  <si>
    <t>2、利率风险：固定利率工具使证券公司面临公允价值利率风险，浮动利率工具使证券公司面临现金流利率风险。</t>
    <rPh sb="14" eb="15">
      <t>zheng q</t>
    </rPh>
    <rPh sb="36" eb="37">
      <t>zheng q</t>
    </rPh>
    <phoneticPr fontId="4" type="noConversion"/>
  </si>
  <si>
    <t>3、资产管理业务收入：包括专项资产管理、集合资产管理和定向资产管理等业务类型</t>
    <rPh sb="11" eb="12">
      <t>bao kuo</t>
    </rPh>
    <rPh sb="33" eb="34">
      <t>deng</t>
    </rPh>
    <rPh sb="34" eb="35">
      <t>ye wu</t>
    </rPh>
    <rPh sb="36" eb="37">
      <t>lei xing</t>
    </rPh>
    <phoneticPr fontId="4" type="noConversion"/>
  </si>
  <si>
    <t>1、估值</t>
    <rPh sb="2" eb="3">
      <t>gu zhi</t>
    </rPh>
    <phoneticPr fontId="4" type="noConversion"/>
  </si>
  <si>
    <t>依靠超低佣金率迅速抢占经纪市场份额，连续数年股基交易量居市场第一，但近年其佣金率已触底，扣非净利连续两年负增长，依靠财技才维持营收净利增长（*）</t>
    <rPh sb="2" eb="3">
      <t>chao</t>
    </rPh>
    <rPh sb="11" eb="12">
      <t>jing ji</t>
    </rPh>
    <rPh sb="18" eb="19">
      <t>lian xu</t>
    </rPh>
    <rPh sb="20" eb="21">
      <t>shu nian</t>
    </rPh>
    <rPh sb="22" eb="23">
      <t>gu ji</t>
    </rPh>
    <rPh sb="24" eb="25">
      <t>jiao yi l</t>
    </rPh>
    <rPh sb="27" eb="28">
      <t>ju</t>
    </rPh>
    <rPh sb="28" eb="29">
      <t>shi chang</t>
    </rPh>
    <rPh sb="30" eb="31">
      <t>di yi</t>
    </rPh>
    <rPh sb="61" eb="62">
      <t>wei chi</t>
    </rPh>
    <rPh sb="63" eb="64">
      <t>ying s</t>
    </rPh>
    <rPh sb="65" eb="66">
      <t>jing li</t>
    </rPh>
    <rPh sb="67" eb="68">
      <t>zeng z</t>
    </rPh>
    <phoneticPr fontId="4" type="noConversion"/>
  </si>
  <si>
    <t>Êý¾ÝÀ´Ô´:Í¨´ïÐÅ</t>
  </si>
  <si>
    <t>日期</t>
  </si>
  <si>
    <t>开盘价</t>
  </si>
  <si>
    <t>最高价</t>
  </si>
  <si>
    <t>最低价</t>
  </si>
  <si>
    <t>收盘价</t>
  </si>
  <si>
    <t>成交量</t>
  </si>
  <si>
    <t>数据来源:通达信</t>
  </si>
  <si>
    <t>日期</t>
    <phoneticPr fontId="4" type="noConversion"/>
  </si>
  <si>
    <t>开盘</t>
    <phoneticPr fontId="4" type="noConversion"/>
  </si>
  <si>
    <t>最高</t>
    <phoneticPr fontId="4" type="noConversion"/>
  </si>
  <si>
    <t>最低</t>
    <phoneticPr fontId="4" type="noConversion"/>
  </si>
  <si>
    <t>收盘</t>
    <phoneticPr fontId="4" type="noConversion"/>
  </si>
  <si>
    <t>成交量</t>
    <phoneticPr fontId="4" type="noConversion"/>
  </si>
  <si>
    <t>成交额</t>
    <phoneticPr fontId="4" type="noConversion"/>
  </si>
  <si>
    <t>证券代码</t>
  </si>
  <si>
    <t>证券名称</t>
  </si>
  <si>
    <t>交易时间</t>
  </si>
  <si>
    <t>涨跌</t>
  </si>
  <si>
    <t>涨跌幅%</t>
  </si>
  <si>
    <t>HKDCNY</t>
  </si>
  <si>
    <t>港币中间价</t>
  </si>
  <si>
    <t>——</t>
  </si>
  <si>
    <t>数据来源：东方财富Choice数据</t>
  </si>
  <si>
    <t>汇率</t>
    <rPh sb="0" eb="1">
      <t>hui lü</t>
    </rPh>
    <phoneticPr fontId="4" type="noConversion"/>
  </si>
  <si>
    <t>收盘CNY</t>
    <rPh sb="0" eb="1">
      <t>shou pan</t>
    </rPh>
    <phoneticPr fontId="4" type="noConversion"/>
  </si>
  <si>
    <t>H收盘CNY</t>
    <rPh sb="1" eb="2">
      <t>shou pan</t>
    </rPh>
    <phoneticPr fontId="4" type="noConversion"/>
  </si>
  <si>
    <t>溢价率</t>
    <rPh sb="0" eb="1">
      <t>yi jia lü</t>
    </rPh>
    <phoneticPr fontId="4" type="noConversion"/>
  </si>
  <si>
    <t>2、AH 价差</t>
    <rPh sb="5" eb="6">
      <t>jia cha</t>
    </rPh>
    <phoneticPr fontId="4" type="noConversion"/>
  </si>
  <si>
    <t>图：中信证券历年AH 溢价率（除权价）</t>
    <rPh sb="0" eb="1">
      <t>tu</t>
    </rPh>
    <rPh sb="2" eb="3">
      <t>zhong xin</t>
    </rPh>
    <rPh sb="4" eb="5">
      <t>zheng q</t>
    </rPh>
    <rPh sb="6" eb="7">
      <t>li nian</t>
    </rPh>
    <rPh sb="11" eb="12">
      <t>yi jia lü</t>
    </rPh>
    <rPh sb="15" eb="16">
      <t>chu quan jia</t>
    </rPh>
    <phoneticPr fontId="4" type="noConversion"/>
  </si>
  <si>
    <t>20111010
～20141208</t>
    <phoneticPr fontId="4" type="noConversion"/>
  </si>
  <si>
    <t>20141209
～20180514</t>
    <phoneticPr fontId="4" type="noConversion"/>
  </si>
  <si>
    <t>中位数</t>
    <rPh sb="0" eb="1">
      <t>zhong wie shu</t>
    </rPh>
    <phoneticPr fontId="4" type="noConversion"/>
  </si>
  <si>
    <t>平均值</t>
    <rPh sb="0" eb="1">
      <t>ping jun</t>
    </rPh>
    <rPh sb="2" eb="3">
      <t>zhi</t>
    </rPh>
    <phoneticPr fontId="4" type="noConversion"/>
  </si>
  <si>
    <t>表：中信证券 AH 溢价率情况（当前为 22.53%）</t>
    <rPh sb="0" eb="1">
      <t>biao</t>
    </rPh>
    <rPh sb="2" eb="3">
      <t>zhong xin</t>
    </rPh>
    <rPh sb="4" eb="5">
      <t>zheng quan</t>
    </rPh>
    <rPh sb="10" eb="11">
      <t>yi jia lü</t>
    </rPh>
    <rPh sb="13" eb="14">
      <t>qing k</t>
    </rPh>
    <rPh sb="16" eb="17">
      <t>dang q</t>
    </rPh>
    <rPh sb="18" eb="19">
      <t>wei</t>
    </rPh>
    <phoneticPr fontId="4" type="noConversion"/>
  </si>
  <si>
    <t>全部期间</t>
    <rPh sb="0" eb="1">
      <t>quan</t>
    </rPh>
    <rPh sb="1" eb="2">
      <t>bu</t>
    </rPh>
    <rPh sb="2" eb="3">
      <t>qi jian</t>
    </rPh>
    <phoneticPr fontId="4" type="noConversion"/>
  </si>
  <si>
    <t>当前居历史高位</t>
    <rPh sb="0" eb="1">
      <t>dang qian</t>
    </rPh>
    <rPh sb="2" eb="3">
      <t>ju</t>
    </rPh>
    <rPh sb="3" eb="4">
      <t>li shi</t>
    </rPh>
    <rPh sb="5" eb="6">
      <t>gao wei</t>
    </rPh>
    <phoneticPr fontId="4" type="noConversion"/>
  </si>
  <si>
    <t>--</t>
    <phoneticPr fontId="4" type="noConversion"/>
  </si>
  <si>
    <t>分界线之前多数时间 A 股折价，之后则全为溢价</t>
    <rPh sb="0" eb="1">
      <t>fen jie xian</t>
    </rPh>
    <rPh sb="3" eb="4">
      <t>zhi qian</t>
    </rPh>
    <rPh sb="5" eb="6">
      <t>duo shu shi jian</t>
    </rPh>
    <rPh sb="12" eb="13">
      <t>gu</t>
    </rPh>
    <rPh sb="13" eb="14">
      <t>zhe jia</t>
    </rPh>
    <rPh sb="16" eb="17">
      <t>zhi hou</t>
    </rPh>
    <rPh sb="18" eb="19">
      <t>ze</t>
    </rPh>
    <rPh sb="19" eb="20">
      <t>quan</t>
    </rPh>
    <rPh sb="20" eb="21">
      <t>wei</t>
    </rPh>
    <rPh sb="21" eb="22">
      <t>yi jia</t>
    </rPh>
    <phoneticPr fontId="4" type="noConversion"/>
  </si>
  <si>
    <t>若计入全部 H 股上市后区间，则当前 AH 溢价率处于 76.72% 历史高位</t>
    <rPh sb="0" eb="1">
      <t>ruo</t>
    </rPh>
    <rPh sb="1" eb="2">
      <t>ji ru</t>
    </rPh>
    <rPh sb="3" eb="4">
      <t>quan bu</t>
    </rPh>
    <rPh sb="8" eb="9">
      <t>gu</t>
    </rPh>
    <rPh sb="9" eb="10">
      <t>shang shi hou</t>
    </rPh>
    <rPh sb="12" eb="13">
      <t>qu jian</t>
    </rPh>
    <rPh sb="15" eb="16">
      <t>ze</t>
    </rPh>
    <rPh sb="16" eb="17">
      <t>dang q</t>
    </rPh>
    <rPh sb="22" eb="23">
      <t>yi jia lü</t>
    </rPh>
    <rPh sb="25" eb="26">
      <t>chu yu</t>
    </rPh>
    <rPh sb="35" eb="36">
      <t>li shi gao wei</t>
    </rPh>
    <phoneticPr fontId="4" type="noConversion"/>
  </si>
  <si>
    <t>若仅计入溢价的后期，则当前 AH 溢价率处于 55.33% 历史高位</t>
    <rPh sb="0" eb="1">
      <t>ruo</t>
    </rPh>
    <rPh sb="1" eb="2">
      <t>jin</t>
    </rPh>
    <rPh sb="2" eb="3">
      <t>ji ru</t>
    </rPh>
    <rPh sb="4" eb="5">
      <t>yi jia</t>
    </rPh>
    <rPh sb="6" eb="7">
      <t>de</t>
    </rPh>
    <rPh sb="7" eb="8">
      <t>hou qi</t>
    </rPh>
    <rPh sb="10" eb="11">
      <t>ze</t>
    </rPh>
    <rPh sb="11" eb="12">
      <t>dang qian</t>
    </rPh>
    <rPh sb="17" eb="18">
      <t>yi jia lü</t>
    </rPh>
    <rPh sb="20" eb="21">
      <t>chu yu</t>
    </rPh>
    <rPh sb="30" eb="31">
      <t>li shi gao wei</t>
    </rPh>
    <phoneticPr fontId="4" type="noConversion"/>
  </si>
  <si>
    <r>
      <t xml:space="preserve">1. </t>
    </r>
    <r>
      <rPr>
        <sz val="10"/>
        <color theme="1"/>
        <rFont val="宋体"/>
        <family val="3"/>
        <charset val="134"/>
      </rPr>
      <t>以一大一小，中信证券（600030）和国海证券（000750）为例，试从估值、AH价差、经营月报、A股成交量和资金面信息等多个维度评估券商当前的性价比。</t>
    </r>
    <rPh sb="3" eb="4">
      <t>yi</t>
    </rPh>
    <rPh sb="4" eb="5">
      <t>yi da yi xiao</t>
    </rPh>
    <rPh sb="9" eb="10">
      <t>zhong xin zheng q</t>
    </rPh>
    <rPh sb="21" eb="22">
      <t>he</t>
    </rPh>
    <rPh sb="24" eb="25">
      <t>zheng q</t>
    </rPh>
    <rPh sb="34" eb="35">
      <t>wei li</t>
    </rPh>
    <rPh sb="39" eb="40">
      <t>gu zhi</t>
    </rPh>
    <rPh sb="44" eb="45">
      <t>jia cha</t>
    </rPh>
    <rPh sb="47" eb="48">
      <t>jing ying yu e bao</t>
    </rPh>
    <rPh sb="49" eb="50">
      <t>yu e bao</t>
    </rPh>
    <rPh sb="53" eb="54">
      <t>gu</t>
    </rPh>
    <rPh sb="54" eb="55">
      <t>cheng jiao l</t>
    </rPh>
    <rPh sb="57" eb="58">
      <t>he</t>
    </rPh>
    <rPh sb="58" eb="59">
      <t>zi jin m</t>
    </rPh>
    <rPh sb="61" eb="62">
      <t>xin xi</t>
    </rPh>
    <rPh sb="63" eb="64">
      <t>deng</t>
    </rPh>
    <rPh sb="64" eb="65">
      <t>duo ge wei du</t>
    </rPh>
    <rPh sb="68" eb="69">
      <t>ping gu</t>
    </rPh>
    <rPh sb="70" eb="71">
      <t>quan shang</t>
    </rPh>
    <rPh sb="72" eb="73">
      <t>dang qian</t>
    </rPh>
    <rPh sb="74" eb="75">
      <t>de</t>
    </rPh>
    <rPh sb="75" eb="76">
      <t>xing jia bi</t>
    </rPh>
    <phoneticPr fontId="4" type="noConversion"/>
  </si>
  <si>
    <t>数据日期</t>
  </si>
  <si>
    <t>发行总股本</t>
  </si>
  <si>
    <t>市价总值</t>
  </si>
  <si>
    <t>成交金额</t>
  </si>
  <si>
    <t>A股最高综合股价指数</t>
  </si>
  <si>
    <t>A股最低综合股价指数</t>
  </si>
  <si>
    <t>上海</t>
  </si>
  <si>
    <t>深圳</t>
  </si>
  <si>
    <t>-</t>
  </si>
  <si>
    <t>2018年04月</t>
  </si>
  <si>
    <t>2018年03月</t>
  </si>
  <si>
    <t>2018年02月</t>
  </si>
  <si>
    <t>2018年01月</t>
  </si>
  <si>
    <t>2017年12月</t>
  </si>
  <si>
    <t>2017年11月</t>
  </si>
  <si>
    <t>2017年10月</t>
  </si>
  <si>
    <t>2017年09月</t>
  </si>
  <si>
    <t>2017年08月</t>
  </si>
  <si>
    <t>2017年07月</t>
  </si>
  <si>
    <t>2017年06月</t>
  </si>
  <si>
    <t>2017年05月</t>
  </si>
  <si>
    <t>2017年04月</t>
  </si>
  <si>
    <t>2017年03月</t>
  </si>
  <si>
    <t>2017年02月</t>
  </si>
  <si>
    <t>2017年01月</t>
  </si>
  <si>
    <t>2016年12月</t>
  </si>
  <si>
    <t>2016年11月</t>
  </si>
  <si>
    <t>2016年10月</t>
  </si>
  <si>
    <t>2016年09月</t>
  </si>
  <si>
    <t>2016年08月</t>
  </si>
  <si>
    <t>2016年07月</t>
  </si>
  <si>
    <t>2016年06月</t>
  </si>
  <si>
    <t>2016年05月</t>
  </si>
  <si>
    <t>2016年04月</t>
  </si>
  <si>
    <t>2016年03月</t>
  </si>
  <si>
    <t>2016年02月</t>
  </si>
  <si>
    <t>2016年01月</t>
  </si>
  <si>
    <t>2015年12月</t>
  </si>
  <si>
    <t>2015年11月</t>
  </si>
  <si>
    <t>2015年10月</t>
  </si>
  <si>
    <t>2015年09月</t>
  </si>
  <si>
    <t>2015年08月</t>
  </si>
  <si>
    <t>2015年07月</t>
  </si>
  <si>
    <t>2015年06月</t>
  </si>
  <si>
    <t>2015年05月</t>
  </si>
  <si>
    <t>2015年04月</t>
  </si>
  <si>
    <t>2015年03月</t>
  </si>
  <si>
    <t>2015年02月</t>
  </si>
  <si>
    <t>2015年01月</t>
  </si>
  <si>
    <t>2014年12月</t>
  </si>
  <si>
    <t>2014年11月</t>
  </si>
  <si>
    <t>2014年10月</t>
  </si>
  <si>
    <t>2014年09月</t>
  </si>
  <si>
    <t>2014年08月</t>
  </si>
  <si>
    <t>2014年07月</t>
  </si>
  <si>
    <t>2014年06月</t>
  </si>
  <si>
    <t>2014年05月</t>
  </si>
  <si>
    <t>2014年04月</t>
  </si>
  <si>
    <t>2014年03月</t>
  </si>
  <si>
    <t>2014年02月</t>
  </si>
  <si>
    <t>2014年01月</t>
  </si>
  <si>
    <t>2013年12月</t>
  </si>
  <si>
    <t>2013年11月</t>
  </si>
  <si>
    <t>2013年10月</t>
  </si>
  <si>
    <t>2013年09月</t>
  </si>
  <si>
    <t>2013年08月</t>
  </si>
  <si>
    <t>2013年07月</t>
  </si>
  <si>
    <t>2013年06月</t>
  </si>
  <si>
    <t>2013年05月</t>
  </si>
  <si>
    <t>2013年04月</t>
  </si>
  <si>
    <t>2013年03月</t>
  </si>
  <si>
    <t>2013年02月</t>
  </si>
  <si>
    <t>2013年01月</t>
  </si>
  <si>
    <t>2012年12月</t>
  </si>
  <si>
    <t>2012年11月</t>
  </si>
  <si>
    <t>2012年10月</t>
  </si>
  <si>
    <t>2012年09月</t>
  </si>
  <si>
    <t>2012年08月</t>
  </si>
  <si>
    <t>2012年07月</t>
  </si>
  <si>
    <t>2012年06月</t>
  </si>
  <si>
    <t>2012年05月</t>
  </si>
  <si>
    <t>2012年04月</t>
  </si>
  <si>
    <t>2012年03月</t>
  </si>
  <si>
    <t>2012年02月</t>
  </si>
  <si>
    <t>2012年01月</t>
  </si>
  <si>
    <t>2011年12月</t>
  </si>
  <si>
    <t>2011年11月</t>
  </si>
  <si>
    <t>2011年10月</t>
  </si>
  <si>
    <t>2011年09月</t>
  </si>
  <si>
    <t>2011年08月</t>
  </si>
  <si>
    <t>2011年07月</t>
  </si>
  <si>
    <t>2011年06月</t>
  </si>
  <si>
    <t>2011年05月</t>
  </si>
  <si>
    <t>2011年04月</t>
  </si>
  <si>
    <t>2011年03月</t>
  </si>
  <si>
    <t>2011年02月</t>
  </si>
  <si>
    <t>2011年01月</t>
  </si>
  <si>
    <t>2010年12月</t>
  </si>
  <si>
    <t>2010年11月</t>
  </si>
  <si>
    <t>2010年10月</t>
  </si>
  <si>
    <t>2010年09月</t>
  </si>
  <si>
    <t>2010年08月</t>
  </si>
  <si>
    <t>2010年07月</t>
  </si>
  <si>
    <t>2010年06月</t>
  </si>
  <si>
    <t>2010年05月</t>
  </si>
  <si>
    <t>2010年04月</t>
  </si>
  <si>
    <t>2010年03月</t>
  </si>
  <si>
    <t>2010年02月</t>
  </si>
  <si>
    <t>2010年01月</t>
  </si>
  <si>
    <t>2009年12月</t>
  </si>
  <si>
    <t>2009年11月</t>
  </si>
  <si>
    <t>2009年10月</t>
  </si>
  <si>
    <t>2009年09月</t>
  </si>
  <si>
    <t>2009年08月</t>
  </si>
  <si>
    <t>2009年07月</t>
  </si>
  <si>
    <t>2009年06月</t>
  </si>
  <si>
    <t>2009年05月</t>
  </si>
  <si>
    <t>2009年04月</t>
  </si>
  <si>
    <t>2009年03月</t>
  </si>
  <si>
    <t>2009年02月</t>
  </si>
  <si>
    <t>2009年01月</t>
  </si>
  <si>
    <t>2008年12月</t>
  </si>
  <si>
    <t>2008年11月</t>
  </si>
  <si>
    <t>2008年10月</t>
  </si>
  <si>
    <t>2008年09月</t>
  </si>
  <si>
    <t>2008年08月</t>
  </si>
  <si>
    <t>2008年07月</t>
  </si>
  <si>
    <t>2008年06月</t>
  </si>
  <si>
    <t>2008年05月</t>
  </si>
  <si>
    <t>2008年04月</t>
  </si>
  <si>
    <t>2008年03月</t>
  </si>
  <si>
    <t>2008年02月</t>
  </si>
  <si>
    <t>2008年01月</t>
  </si>
  <si>
    <t>国海</t>
    <rPh sb="0" eb="1">
      <t>guo hai</t>
    </rPh>
    <phoneticPr fontId="4" type="noConversion"/>
  </si>
  <si>
    <t>5、资金面信息</t>
    <rPh sb="2" eb="3">
      <t>zi jin m</t>
    </rPh>
    <rPh sb="5" eb="6">
      <t>xin xi</t>
    </rPh>
    <phoneticPr fontId="4" type="noConversion"/>
  </si>
  <si>
    <t>观察中信溢价率（国海无 H 股），2014 年 12 月初为分界线，</t>
    <rPh sb="0" eb="1">
      <t>guan cha</t>
    </rPh>
    <rPh sb="2" eb="3">
      <t>zhong xin</t>
    </rPh>
    <rPh sb="4" eb="5">
      <t>yi jia lü</t>
    </rPh>
    <rPh sb="22" eb="23">
      <t>nian</t>
    </rPh>
    <rPh sb="27" eb="28">
      <t>yue</t>
    </rPh>
    <rPh sb="28" eb="29">
      <t>chu</t>
    </rPh>
    <rPh sb="29" eb="30">
      <t>wei</t>
    </rPh>
    <rPh sb="30" eb="31">
      <t>fen jie xian</t>
    </rPh>
    <phoneticPr fontId="4" type="noConversion"/>
  </si>
  <si>
    <t>结论：中信溢价率高于历史中枢</t>
    <rPh sb="0" eb="1">
      <t>jie lun</t>
    </rPh>
    <rPh sb="3" eb="4">
      <t>zhong xin</t>
    </rPh>
    <rPh sb="5" eb="6">
      <t>yi jia lü</t>
    </rPh>
    <rPh sb="8" eb="9">
      <t>gao yu</t>
    </rPh>
    <rPh sb="10" eb="11">
      <t>li shi</t>
    </rPh>
    <rPh sb="12" eb="13">
      <t>zhong shu</t>
    </rPh>
    <phoneticPr fontId="4" type="noConversion"/>
  </si>
  <si>
    <t>结论：当前估值，中信证券处于 25% 历史高位，国海证券处于历史底部（自借壳方案公告的 2008 年 11 月起算）</t>
    <rPh sb="0" eb="1">
      <t>jie lun</t>
    </rPh>
    <rPh sb="8" eb="9">
      <t>zhong xin</t>
    </rPh>
    <rPh sb="10" eb="11">
      <t>zheng quan</t>
    </rPh>
    <rPh sb="12" eb="13">
      <t>chu yu</t>
    </rPh>
    <rPh sb="19" eb="20">
      <t>li shi</t>
    </rPh>
    <rPh sb="21" eb="22">
      <t>gao wei</t>
    </rPh>
    <rPh sb="24" eb="25">
      <t>guo hai</t>
    </rPh>
    <rPh sb="26" eb="27">
      <t>zheng q</t>
    </rPh>
    <rPh sb="28" eb="29">
      <t>chu yu</t>
    </rPh>
    <rPh sb="30" eb="31">
      <t>li shi</t>
    </rPh>
    <rPh sb="32" eb="33">
      <t>di bu</t>
    </rPh>
    <rPh sb="35" eb="36">
      <t>zi</t>
    </rPh>
    <rPh sb="36" eb="37">
      <t>jie ke fang an</t>
    </rPh>
    <rPh sb="40" eb="41">
      <t>gong gao</t>
    </rPh>
    <rPh sb="42" eb="43">
      <t>de</t>
    </rPh>
    <rPh sb="49" eb="50">
      <t>n</t>
    </rPh>
    <rPh sb="54" eb="55">
      <t>yue</t>
    </rPh>
    <rPh sb="55" eb="56">
      <t>qi suan</t>
    </rPh>
    <phoneticPr fontId="4" type="noConversion"/>
  </si>
  <si>
    <t>当月净利润</t>
  </si>
  <si>
    <t>当年累计净利润</t>
  </si>
  <si>
    <t>当月营业收入</t>
  </si>
  <si>
    <t>当年累计营业收入</t>
  </si>
  <si>
    <t>净资产</t>
  </si>
  <si>
    <t>净利润</t>
  </si>
  <si>
    <t>(元)</t>
  </si>
  <si>
    <t>同比</t>
  </si>
  <si>
    <t>增长</t>
  </si>
  <si>
    <t>(%)</t>
  </si>
  <si>
    <t>环比</t>
  </si>
  <si>
    <t>累计</t>
  </si>
  <si>
    <t>营业</t>
  </si>
  <si>
    <t>收入</t>
  </si>
  <si>
    <t>营业收入</t>
  </si>
  <si>
    <t>10.41亿</t>
  </si>
  <si>
    <t>13.80亿</t>
  </si>
  <si>
    <t>546.17亿</t>
  </si>
  <si>
    <t>4.14亿</t>
  </si>
  <si>
    <t>10.23亿</t>
  </si>
  <si>
    <t>642.38亿</t>
  </si>
  <si>
    <t>14.63亿</t>
  </si>
  <si>
    <t>21.06亿</t>
  </si>
  <si>
    <t>658.30亿</t>
  </si>
  <si>
    <t>4.85亿</t>
  </si>
  <si>
    <t>12.65亿</t>
  </si>
  <si>
    <t>662.60亿</t>
  </si>
  <si>
    <t>7.78亿</t>
  </si>
  <si>
    <t>17.82亿</t>
  </si>
  <si>
    <t>680.65亿</t>
  </si>
  <si>
    <t>47.85亿</t>
  </si>
  <si>
    <t>81.46亿</t>
  </si>
  <si>
    <t>634.08亿</t>
  </si>
  <si>
    <t>24.74亿</t>
  </si>
  <si>
    <t>45.70亿</t>
  </si>
  <si>
    <t>651.35亿</t>
  </si>
  <si>
    <t>0.34亿</t>
  </si>
  <si>
    <t>3.17亿</t>
  </si>
  <si>
    <t>653.21亿</t>
  </si>
  <si>
    <t>2.94亿</t>
  </si>
  <si>
    <t>3.28亿</t>
  </si>
  <si>
    <t>7.10亿</t>
  </si>
  <si>
    <t>10.27亿</t>
  </si>
  <si>
    <t>676.20亿</t>
  </si>
  <si>
    <t>6.64亿</t>
  </si>
  <si>
    <t>9.91亿</t>
  </si>
  <si>
    <t>13.19亿</t>
  </si>
  <si>
    <t>23.46亿</t>
  </si>
  <si>
    <t>676.01亿</t>
  </si>
  <si>
    <t>10.62亿</t>
  </si>
  <si>
    <t>20.53亿</t>
  </si>
  <si>
    <t>16.71亿</t>
  </si>
  <si>
    <t>40.17亿</t>
  </si>
  <si>
    <t>624.04亿</t>
  </si>
  <si>
    <t>0.85亿</t>
  </si>
  <si>
    <t>21.39亿</t>
  </si>
  <si>
    <t>4.59亿</t>
  </si>
  <si>
    <t>44.75亿</t>
  </si>
  <si>
    <t>617.55亿</t>
  </si>
  <si>
    <t>2.12亿</t>
  </si>
  <si>
    <t>23.50亿</t>
  </si>
  <si>
    <t>6.48亿</t>
  </si>
  <si>
    <t>51.24亿</t>
  </si>
  <si>
    <t>630.62亿</t>
  </si>
  <si>
    <t>8.16亿</t>
  </si>
  <si>
    <t>31.66亿</t>
  </si>
  <si>
    <t>11.72亿</t>
  </si>
  <si>
    <t>62.96亿</t>
  </si>
  <si>
    <t>634.71亿</t>
  </si>
  <si>
    <t>0.64亿</t>
  </si>
  <si>
    <t>32.30亿</t>
  </si>
  <si>
    <t>3.93亿</t>
  </si>
  <si>
    <t>66.88亿</t>
  </si>
  <si>
    <t>632.49亿</t>
  </si>
  <si>
    <t>0.78亿</t>
  </si>
  <si>
    <t>33.08亿</t>
  </si>
  <si>
    <t>3.44亿</t>
  </si>
  <si>
    <t>70.33亿</t>
  </si>
  <si>
    <t>617.73亿</t>
  </si>
  <si>
    <t>-1.29亿</t>
  </si>
  <si>
    <t>31.79亿</t>
  </si>
  <si>
    <t>-0.08亿</t>
  </si>
  <si>
    <t>70.25亿</t>
  </si>
  <si>
    <t>726.73亿</t>
  </si>
  <si>
    <t>34.73亿</t>
  </si>
  <si>
    <t>8.07亿</t>
  </si>
  <si>
    <t>78.32亿</t>
  </si>
  <si>
    <t>734.17亿</t>
  </si>
  <si>
    <t>44.67亿</t>
  </si>
  <si>
    <t>79.40亿</t>
  </si>
  <si>
    <t>90.89亿</t>
  </si>
  <si>
    <t>169.21亿</t>
  </si>
  <si>
    <t>787.13亿</t>
  </si>
  <si>
    <t>1.99亿</t>
  </si>
  <si>
    <t>6.02亿</t>
  </si>
  <si>
    <t>792.84亿</t>
  </si>
  <si>
    <t>2.02亿</t>
  </si>
  <si>
    <t>4.01亿</t>
  </si>
  <si>
    <t>5.70亿</t>
  </si>
  <si>
    <t>798.88亿</t>
  </si>
  <si>
    <t>4.13亿</t>
  </si>
  <si>
    <t>8.14亿</t>
  </si>
  <si>
    <t>9.69亿</t>
  </si>
  <si>
    <t>21.42亿</t>
  </si>
  <si>
    <t>794.22亿</t>
  </si>
  <si>
    <t>3.96亿</t>
  </si>
  <si>
    <t>12.10亿</t>
  </si>
  <si>
    <t>9.32亿</t>
  </si>
  <si>
    <t>30.74亿</t>
  </si>
  <si>
    <t>804.97亿</t>
  </si>
  <si>
    <t>4.70亿</t>
  </si>
  <si>
    <t>16.80亿</t>
  </si>
  <si>
    <t>10.80亿</t>
  </si>
  <si>
    <t>41.54亿</t>
  </si>
  <si>
    <t>807.30亿</t>
  </si>
  <si>
    <t>20.75亿</t>
  </si>
  <si>
    <t>9.92亿</t>
  </si>
  <si>
    <t>51.46亿</t>
  </si>
  <si>
    <t>760.38亿</t>
  </si>
  <si>
    <t>3.47亿</t>
  </si>
  <si>
    <t>24.22亿</t>
  </si>
  <si>
    <t>9.01亿</t>
  </si>
  <si>
    <t>60.48亿</t>
  </si>
  <si>
    <t>757.09亿</t>
  </si>
  <si>
    <t>25.01亿</t>
  </si>
  <si>
    <t>4.23亿</t>
  </si>
  <si>
    <t>64.71亿</t>
  </si>
  <si>
    <t>757.14亿</t>
  </si>
  <si>
    <t>1.93亿</t>
  </si>
  <si>
    <t>26.94亿</t>
  </si>
  <si>
    <t>6.79亿</t>
  </si>
  <si>
    <t>71.50亿</t>
  </si>
  <si>
    <t>760.82亿</t>
  </si>
  <si>
    <t>1.14亿</t>
  </si>
  <si>
    <t>28.08亿</t>
  </si>
  <si>
    <t>5.01亿</t>
  </si>
  <si>
    <t>76.51亿</t>
  </si>
  <si>
    <t>760.52亿</t>
  </si>
  <si>
    <t>1.58亿</t>
  </si>
  <si>
    <t>29.66亿</t>
  </si>
  <si>
    <t>4.74亿</t>
  </si>
  <si>
    <t>81.25亿</t>
  </si>
  <si>
    <t>709.44亿</t>
  </si>
  <si>
    <t>4.35亿</t>
  </si>
  <si>
    <t>34.00亿</t>
  </si>
  <si>
    <t>10.71亿</t>
  </si>
  <si>
    <t>91.96亿</t>
  </si>
  <si>
    <t>725.44亿</t>
  </si>
  <si>
    <t>10.13亿</t>
  </si>
  <si>
    <t>783.96亿</t>
  </si>
  <si>
    <t>2.39亿</t>
  </si>
  <si>
    <t>6.75亿</t>
  </si>
  <si>
    <t>6.94亿</t>
  </si>
  <si>
    <t>17.08亿</t>
  </si>
  <si>
    <t>788.54亿</t>
  </si>
  <si>
    <t>2.58亿</t>
  </si>
  <si>
    <t>9.33亿</t>
  </si>
  <si>
    <t>8.19亿</t>
  </si>
  <si>
    <t>25.27亿</t>
  </si>
  <si>
    <t>784.60亿</t>
  </si>
  <si>
    <t>11.90亿</t>
  </si>
  <si>
    <t>7.19亿</t>
  </si>
  <si>
    <t>32.45亿</t>
  </si>
  <si>
    <t>782.75亿</t>
  </si>
  <si>
    <t>2.77亿</t>
  </si>
  <si>
    <t>14.67亿</t>
  </si>
  <si>
    <t>7.53亿</t>
  </si>
  <si>
    <t>39.98亿</t>
  </si>
  <si>
    <t>788.32亿</t>
  </si>
  <si>
    <t>3.36亿</t>
  </si>
  <si>
    <t>18.03亿</t>
  </si>
  <si>
    <t>9.94亿</t>
  </si>
  <si>
    <t>49.92亿</t>
  </si>
  <si>
    <t>752.57亿</t>
  </si>
  <si>
    <t>3.65亿</t>
  </si>
  <si>
    <t>21.68亿</t>
  </si>
  <si>
    <t>8.83亿</t>
  </si>
  <si>
    <t>58.75亿</t>
  </si>
  <si>
    <t>753.89亿</t>
  </si>
  <si>
    <t>2.05亿</t>
  </si>
  <si>
    <t>23.72亿</t>
  </si>
  <si>
    <t>5.90亿</t>
  </si>
  <si>
    <t>64.66亿</t>
  </si>
  <si>
    <t>758.87亿</t>
  </si>
  <si>
    <t>7.81亿</t>
  </si>
  <si>
    <t>31.53亿</t>
  </si>
  <si>
    <t>16.92亿</t>
  </si>
  <si>
    <t>81.58亿</t>
  </si>
  <si>
    <t>773.00亿</t>
  </si>
  <si>
    <t>1.63亿</t>
  </si>
  <si>
    <t>33.17亿</t>
  </si>
  <si>
    <t>5.35亿</t>
  </si>
  <si>
    <t>86.93亿</t>
  </si>
  <si>
    <t>774.13亿</t>
  </si>
  <si>
    <t>1.46亿</t>
  </si>
  <si>
    <t>34.63亿</t>
  </si>
  <si>
    <t>5.82亿</t>
  </si>
  <si>
    <t>92.75亿</t>
  </si>
  <si>
    <t>776.92亿</t>
  </si>
  <si>
    <t>3.50亿</t>
  </si>
  <si>
    <t>38.13亿</t>
  </si>
  <si>
    <t>16.19亿</t>
  </si>
  <si>
    <t>108.94亿</t>
  </si>
  <si>
    <t>776.87亿</t>
  </si>
  <si>
    <t>3.05亿</t>
  </si>
  <si>
    <t>8.38亿</t>
  </si>
  <si>
    <t>777.72亿</t>
  </si>
  <si>
    <t>4.37亿</t>
  </si>
  <si>
    <t>7.41亿</t>
  </si>
  <si>
    <t>10.52亿</t>
  </si>
  <si>
    <t>18.90亿</t>
  </si>
  <si>
    <t>784.10亿</t>
  </si>
  <si>
    <t>2.01亿</t>
  </si>
  <si>
    <t>9.42亿</t>
  </si>
  <si>
    <t>6.83亿</t>
  </si>
  <si>
    <t>25.74亿</t>
  </si>
  <si>
    <t>785.18亿</t>
  </si>
  <si>
    <t>14.12亿</t>
  </si>
  <si>
    <t>23.54亿</t>
  </si>
  <si>
    <t>9.09亿</t>
  </si>
  <si>
    <t>34.83亿</t>
  </si>
  <si>
    <t>799.26亿</t>
  </si>
  <si>
    <t>3.11亿</t>
  </si>
  <si>
    <t>26.65亿</t>
  </si>
  <si>
    <t>8.93亿</t>
  </si>
  <si>
    <t>43.75亿</t>
  </si>
  <si>
    <t>803.97亿</t>
  </si>
  <si>
    <t>7.36亿</t>
  </si>
  <si>
    <t>15.69亿</t>
  </si>
  <si>
    <t>59.44亿</t>
  </si>
  <si>
    <t>796.60亿</t>
  </si>
  <si>
    <t>5.44亿</t>
  </si>
  <si>
    <t>39.44亿</t>
  </si>
  <si>
    <t>13.37亿</t>
  </si>
  <si>
    <t>72.81亿</t>
  </si>
  <si>
    <t>807.10亿</t>
  </si>
  <si>
    <t>3.98亿</t>
  </si>
  <si>
    <t>43.43亿</t>
  </si>
  <si>
    <t>10.51亿</t>
  </si>
  <si>
    <t>83.32亿</t>
  </si>
  <si>
    <t>812.33亿</t>
  </si>
  <si>
    <t>7.69亿</t>
  </si>
  <si>
    <t>51.12亿</t>
  </si>
  <si>
    <t>17.01亿</t>
  </si>
  <si>
    <t>100.33亿</t>
  </si>
  <si>
    <t>822.49亿</t>
  </si>
  <si>
    <t>6.73亿</t>
  </si>
  <si>
    <t>57.85亿</t>
  </si>
  <si>
    <t>15.43亿</t>
  </si>
  <si>
    <t>115.76亿</t>
  </si>
  <si>
    <t>831.13亿</t>
  </si>
  <si>
    <t>10.66亿</t>
  </si>
  <si>
    <t>68.51亿</t>
  </si>
  <si>
    <t>21.69亿</t>
  </si>
  <si>
    <t>137.45亿</t>
  </si>
  <si>
    <t>844.82亿</t>
  </si>
  <si>
    <t>12.69亿</t>
  </si>
  <si>
    <t>81.20亿</t>
  </si>
  <si>
    <t>31.34亿</t>
  </si>
  <si>
    <t>168.78亿</t>
  </si>
  <si>
    <t>862.29亿</t>
  </si>
  <si>
    <t>12.36亿</t>
  </si>
  <si>
    <t>25.90亿</t>
  </si>
  <si>
    <t>873.38亿</t>
  </si>
  <si>
    <t>5.50亿</t>
  </si>
  <si>
    <t>17.86亿</t>
  </si>
  <si>
    <t>14.36亿</t>
  </si>
  <si>
    <t>40.26亿</t>
  </si>
  <si>
    <t>880.06亿</t>
  </si>
  <si>
    <t>15.19亿</t>
  </si>
  <si>
    <t>33.05亿</t>
  </si>
  <si>
    <t>32.25亿</t>
  </si>
  <si>
    <t>72.52亿</t>
  </si>
  <si>
    <t>898.83亿</t>
  </si>
  <si>
    <t>29.14亿</t>
  </si>
  <si>
    <t>62.19亿</t>
  </si>
  <si>
    <t>56.26亿</t>
  </si>
  <si>
    <t>128.77亿</t>
  </si>
  <si>
    <t>920.84亿</t>
  </si>
  <si>
    <t>15.93亿</t>
  </si>
  <si>
    <t>78.12亿</t>
  </si>
  <si>
    <t>32.64亿</t>
  </si>
  <si>
    <t>161.41亿</t>
  </si>
  <si>
    <t>939.52亿</t>
  </si>
  <si>
    <t>30.11亿</t>
  </si>
  <si>
    <t>108.23亿</t>
  </si>
  <si>
    <t>58.43亿</t>
  </si>
  <si>
    <t>219.84亿</t>
  </si>
  <si>
    <t>1142.62亿</t>
  </si>
  <si>
    <t>18.51亿</t>
  </si>
  <si>
    <t>126.74亿</t>
  </si>
  <si>
    <t>44.14亿</t>
  </si>
  <si>
    <t>263.98亿</t>
  </si>
  <si>
    <t>1156.59亿</t>
  </si>
  <si>
    <t>12.50亿</t>
  </si>
  <si>
    <t>139.25亿</t>
  </si>
  <si>
    <t>26.37亿</t>
  </si>
  <si>
    <t>290.35亿</t>
  </si>
  <si>
    <t>1170.08亿</t>
  </si>
  <si>
    <t>7.52亿</t>
  </si>
  <si>
    <t>146.77亿</t>
  </si>
  <si>
    <t>23.42亿</t>
  </si>
  <si>
    <t>313.77亿</t>
  </si>
  <si>
    <t>1174.79亿</t>
  </si>
  <si>
    <t>13.54亿</t>
  </si>
  <si>
    <t>160.31亿</t>
  </si>
  <si>
    <t>28.28亿</t>
  </si>
  <si>
    <t>342.05亿</t>
  </si>
  <si>
    <t>1192.45亿</t>
  </si>
  <si>
    <t>8.06亿</t>
  </si>
  <si>
    <t>168.37亿</t>
  </si>
  <si>
    <t>23.55亿</t>
  </si>
  <si>
    <t>365.60亿</t>
  </si>
  <si>
    <t>1202.36亿</t>
  </si>
  <si>
    <t>13.35亿</t>
  </si>
  <si>
    <t>181.72亿</t>
  </si>
  <si>
    <t>44.25亿</t>
  </si>
  <si>
    <t>409.85亿</t>
  </si>
  <si>
    <t>1211.27亿</t>
  </si>
  <si>
    <t>-6.01亿</t>
  </si>
  <si>
    <t>2.32亿</t>
  </si>
  <si>
    <t>1197.73亿</t>
  </si>
  <si>
    <t>1.30亿</t>
  </si>
  <si>
    <t>-4.71亿</t>
  </si>
  <si>
    <t>8.96亿</t>
  </si>
  <si>
    <t>11.28亿</t>
  </si>
  <si>
    <t>1200.68亿</t>
  </si>
  <si>
    <t>16.43亿</t>
  </si>
  <si>
    <t>31.84亿</t>
  </si>
  <si>
    <t>43.12亿</t>
  </si>
  <si>
    <t>1208.80亿</t>
  </si>
  <si>
    <t>17.62亿</t>
  </si>
  <si>
    <t>15.66亿</t>
  </si>
  <si>
    <t>58.78亿</t>
  </si>
  <si>
    <t>1213.11亿</t>
  </si>
  <si>
    <t>7.94亿</t>
  </si>
  <si>
    <t>25.56亿</t>
  </si>
  <si>
    <t>17.25亿</t>
  </si>
  <si>
    <t>76.03亿</t>
  </si>
  <si>
    <t>1221.55亿</t>
  </si>
  <si>
    <t>13.00亿</t>
  </si>
  <si>
    <t>38.55亿</t>
  </si>
  <si>
    <t>28.05亿</t>
  </si>
  <si>
    <t>104.08亿</t>
  </si>
  <si>
    <t>1174.38亿</t>
  </si>
  <si>
    <t>9.77亿</t>
  </si>
  <si>
    <t>48.33亿</t>
  </si>
  <si>
    <t>19.86亿</t>
  </si>
  <si>
    <t>123.93亿</t>
  </si>
  <si>
    <t>1185.26亿</t>
  </si>
  <si>
    <t>5.75亿</t>
  </si>
  <si>
    <t>54.07亿</t>
  </si>
  <si>
    <t>14.50亿</t>
  </si>
  <si>
    <t>138.43亿</t>
  </si>
  <si>
    <t>1192.60亿</t>
  </si>
  <si>
    <t>7.62亿</t>
  </si>
  <si>
    <t>61.69亿</t>
  </si>
  <si>
    <t>14.00亿</t>
  </si>
  <si>
    <t>152.43亿</t>
  </si>
  <si>
    <t>1203.56亿</t>
  </si>
  <si>
    <t>7.56亿</t>
  </si>
  <si>
    <t>69.25亿</t>
  </si>
  <si>
    <t>17.61亿</t>
  </si>
  <si>
    <t>170.04亿</t>
  </si>
  <si>
    <t>1213.23亿</t>
  </si>
  <si>
    <t>6.54亿</t>
  </si>
  <si>
    <t>75.79亿</t>
  </si>
  <si>
    <t>20.68亿</t>
  </si>
  <si>
    <t>190.72亿</t>
  </si>
  <si>
    <t>1222.49亿</t>
  </si>
  <si>
    <t>4.29亿</t>
  </si>
  <si>
    <t>80.08亿</t>
  </si>
  <si>
    <t>20.52亿</t>
  </si>
  <si>
    <t>211.24亿</t>
  </si>
  <si>
    <t>1230.71亿</t>
  </si>
  <si>
    <t>2.62亿</t>
  </si>
  <si>
    <t>10.19亿</t>
  </si>
  <si>
    <t>1243.34亿</t>
  </si>
  <si>
    <t>5.05亿</t>
  </si>
  <si>
    <t>7.67亿</t>
  </si>
  <si>
    <t>12.55亿</t>
  </si>
  <si>
    <t>22.73亿</t>
  </si>
  <si>
    <t>1250.38亿</t>
  </si>
  <si>
    <t>17.58亿</t>
  </si>
  <si>
    <t>22.99亿</t>
  </si>
  <si>
    <t>45.72亿</t>
  </si>
  <si>
    <t>1262.77亿</t>
  </si>
  <si>
    <t>2.88亿</t>
  </si>
  <si>
    <t>20.46亿</t>
  </si>
  <si>
    <t>9.25亿</t>
  </si>
  <si>
    <t>54.97亿</t>
  </si>
  <si>
    <t>1264.66亿</t>
  </si>
  <si>
    <t>5.40亿</t>
  </si>
  <si>
    <t>25.86亿</t>
  </si>
  <si>
    <t>13.26亿</t>
  </si>
  <si>
    <t>68.23亿</t>
  </si>
  <si>
    <t>1266.81亿</t>
  </si>
  <si>
    <t>8.84亿</t>
  </si>
  <si>
    <t>34.70亿</t>
  </si>
  <si>
    <t>20.28亿</t>
  </si>
  <si>
    <t>88.50亿</t>
  </si>
  <si>
    <t>1238.96亿</t>
  </si>
  <si>
    <t>7.42亿</t>
  </si>
  <si>
    <t>42.12亿</t>
  </si>
  <si>
    <t>16.08亿</t>
  </si>
  <si>
    <t>104.58亿</t>
  </si>
  <si>
    <t>1244.77亿</t>
  </si>
  <si>
    <t>6.26亿</t>
  </si>
  <si>
    <t>48.38亿</t>
  </si>
  <si>
    <t>14.10亿</t>
  </si>
  <si>
    <t>118.69亿</t>
  </si>
  <si>
    <t>1250.33亿</t>
  </si>
  <si>
    <t>9.34亿</t>
  </si>
  <si>
    <t>57.72亿</t>
  </si>
  <si>
    <t>20.49亿</t>
  </si>
  <si>
    <t>139.17亿</t>
  </si>
  <si>
    <t>1267.11亿</t>
  </si>
  <si>
    <t>17.20亿</t>
  </si>
  <si>
    <t>74.92亿</t>
  </si>
  <si>
    <t>34.95亿</t>
  </si>
  <si>
    <t>174.13亿</t>
  </si>
  <si>
    <t>1272.37亿</t>
  </si>
  <si>
    <t>7.20亿</t>
  </si>
  <si>
    <t>82.12亿</t>
  </si>
  <si>
    <t>15.67亿</t>
  </si>
  <si>
    <t>189.80亿</t>
  </si>
  <si>
    <t>1278.05亿</t>
  </si>
  <si>
    <t>8.77亿</t>
  </si>
  <si>
    <t>24.81亿</t>
  </si>
  <si>
    <t>214.61亿</t>
  </si>
  <si>
    <t>1290.14亿</t>
  </si>
  <si>
    <t>15.90亿</t>
  </si>
  <si>
    <t>1294.75亿</t>
  </si>
  <si>
    <t>3.16亿</t>
  </si>
  <si>
    <t>10.14亿</t>
  </si>
  <si>
    <t>26.04亿</t>
  </si>
  <si>
    <t>1297.90亿</t>
  </si>
  <si>
    <t>9.56亿</t>
  </si>
  <si>
    <t>19.46亿</t>
  </si>
  <si>
    <t>20.23亿</t>
  </si>
  <si>
    <t>46.26亿</t>
  </si>
  <si>
    <t>1307.66亿</t>
  </si>
  <si>
    <t>9.20亿</t>
  </si>
  <si>
    <t>28.67亿</t>
  </si>
  <si>
    <t>20.32亿</t>
  </si>
  <si>
    <t>66.58亿</t>
  </si>
  <si>
    <t>1317.52亿</t>
  </si>
  <si>
    <t>-0.16亿</t>
  </si>
  <si>
    <t>0.31亿</t>
  </si>
  <si>
    <t>26.08亿</t>
  </si>
  <si>
    <t>-0.57亿</t>
  </si>
  <si>
    <t>-0.18亿</t>
  </si>
  <si>
    <t>25.45亿</t>
  </si>
  <si>
    <t>0.14亿</t>
  </si>
  <si>
    <t>0.69亿</t>
  </si>
  <si>
    <t>25.60亿</t>
  </si>
  <si>
    <t>0.17亿</t>
  </si>
  <si>
    <t>0.94亿</t>
  </si>
  <si>
    <t>25.76亿</t>
  </si>
  <si>
    <t>0.13亿</t>
  </si>
  <si>
    <t>1.44亿</t>
  </si>
  <si>
    <t>25.87亿</t>
  </si>
  <si>
    <t>0.01亿</t>
  </si>
  <si>
    <t>0.53亿</t>
  </si>
  <si>
    <t>25.88亿</t>
  </si>
  <si>
    <t>0.03亿</t>
  </si>
  <si>
    <t>0.04亿</t>
  </si>
  <si>
    <t>0.58亿</t>
  </si>
  <si>
    <t>1.11亿</t>
  </si>
  <si>
    <t>25.97亿</t>
  </si>
  <si>
    <t>0.44亿</t>
  </si>
  <si>
    <t>0.49亿</t>
  </si>
  <si>
    <t>1.35亿</t>
  </si>
  <si>
    <t>2.46亿</t>
  </si>
  <si>
    <t>26.18亿</t>
  </si>
  <si>
    <t>0.36亿</t>
  </si>
  <si>
    <t>1.18亿</t>
  </si>
  <si>
    <t>3.64亿</t>
  </si>
  <si>
    <t>26.58亿</t>
  </si>
  <si>
    <t>0.43亿</t>
  </si>
  <si>
    <t>1.28亿</t>
  </si>
  <si>
    <t>5.10亿</t>
  </si>
  <si>
    <t>1.41亿</t>
  </si>
  <si>
    <t>0.84亿</t>
  </si>
  <si>
    <t>5.94亿</t>
  </si>
  <si>
    <t>26.19亿</t>
  </si>
  <si>
    <t>1.54亿</t>
  </si>
  <si>
    <t>0.87亿</t>
  </si>
  <si>
    <t>6.81亿</t>
  </si>
  <si>
    <t>26.31亿</t>
  </si>
  <si>
    <t>-0.04亿</t>
  </si>
  <si>
    <t>1.50亿</t>
  </si>
  <si>
    <t>0.56亿</t>
  </si>
  <si>
    <t>7.37亿</t>
  </si>
  <si>
    <t>26.25亿</t>
  </si>
  <si>
    <t>1.42亿</t>
  </si>
  <si>
    <t>0.66亿</t>
  </si>
  <si>
    <t>8.03亿</t>
  </si>
  <si>
    <t>26.16亿</t>
  </si>
  <si>
    <t>0.10亿</t>
  </si>
  <si>
    <t>1.52亿</t>
  </si>
  <si>
    <t>8.88亿</t>
  </si>
  <si>
    <t>26.28亿</t>
  </si>
  <si>
    <t>-0.09亿</t>
  </si>
  <si>
    <t>1.43亿</t>
  </si>
  <si>
    <t>9.37亿</t>
  </si>
  <si>
    <t>26.22亿</t>
  </si>
  <si>
    <t>-0.41亿</t>
  </si>
  <si>
    <t>1.02亿</t>
  </si>
  <si>
    <t>0.93亿</t>
  </si>
  <si>
    <t>10.30亿</t>
  </si>
  <si>
    <t>25.82亿</t>
  </si>
  <si>
    <t>0.51亿</t>
  </si>
  <si>
    <t>0.16亿</t>
  </si>
  <si>
    <t>0.67亿</t>
  </si>
  <si>
    <t>0.82亿</t>
  </si>
  <si>
    <t>2.35亿</t>
  </si>
  <si>
    <t>26.56亿</t>
  </si>
  <si>
    <t>0.83亿</t>
  </si>
  <si>
    <t>0.89亿</t>
  </si>
  <si>
    <t>3.25亿</t>
  </si>
  <si>
    <t>26.78亿</t>
  </si>
  <si>
    <t>0.38亿</t>
  </si>
  <si>
    <t>1.21亿</t>
  </si>
  <si>
    <t>4.55亿</t>
  </si>
  <si>
    <t>27.16亿</t>
  </si>
  <si>
    <t>0.39亿</t>
  </si>
  <si>
    <t>1.60亿</t>
  </si>
  <si>
    <t>1.40亿</t>
  </si>
  <si>
    <t>5.95亿</t>
  </si>
  <si>
    <t>27.08亿</t>
  </si>
  <si>
    <t>0.08亿</t>
  </si>
  <si>
    <t>1.68亿</t>
  </si>
  <si>
    <t>0.81亿</t>
  </si>
  <si>
    <t>6.77亿</t>
  </si>
  <si>
    <t>27.06亿</t>
  </si>
  <si>
    <t>0.18亿</t>
  </si>
  <si>
    <t>1.86亿</t>
  </si>
  <si>
    <t>7.71亿</t>
  </si>
  <si>
    <t>27.22亿</t>
  </si>
  <si>
    <t>0.41亿</t>
  </si>
  <si>
    <t>2.27亿</t>
  </si>
  <si>
    <t>8.99亿</t>
  </si>
  <si>
    <t>27.62亿</t>
  </si>
  <si>
    <t>0.33亿</t>
  </si>
  <si>
    <t>2.60亿</t>
  </si>
  <si>
    <t>1.53亿</t>
  </si>
  <si>
    <t>27.95亿</t>
  </si>
  <si>
    <t>0.35亿</t>
  </si>
  <si>
    <t>2.95亿</t>
  </si>
  <si>
    <t>1.17亿</t>
  </si>
  <si>
    <t>11.69亿</t>
  </si>
  <si>
    <t>28.29亿</t>
  </si>
  <si>
    <t>2.91亿</t>
  </si>
  <si>
    <t>0.77亿</t>
  </si>
  <si>
    <t>12.45亿</t>
  </si>
  <si>
    <t>60.16亿</t>
  </si>
  <si>
    <t>0.09亿</t>
  </si>
  <si>
    <t>3.00亿</t>
  </si>
  <si>
    <t>1.39亿</t>
  </si>
  <si>
    <t>13.85亿</t>
  </si>
  <si>
    <t>60.25亿</t>
  </si>
  <si>
    <t>0.26亿</t>
  </si>
  <si>
    <t>0.99亿</t>
  </si>
  <si>
    <t>60.51亿</t>
  </si>
  <si>
    <t>0.59亿</t>
  </si>
  <si>
    <t>1.59亿</t>
  </si>
  <si>
    <t>61.10亿</t>
  </si>
  <si>
    <t>1.16亿</t>
  </si>
  <si>
    <t>3.72亿</t>
  </si>
  <si>
    <t>61.35亿</t>
  </si>
  <si>
    <t>1.49亿</t>
  </si>
  <si>
    <t>5.21亿</t>
  </si>
  <si>
    <t>61.76亿</t>
  </si>
  <si>
    <t>0.57亿</t>
  </si>
  <si>
    <t>2.09亿</t>
  </si>
  <si>
    <t>6.65亿</t>
  </si>
  <si>
    <t>62.39亿</t>
  </si>
  <si>
    <t>0.45亿</t>
  </si>
  <si>
    <t>2.53亿</t>
  </si>
  <si>
    <t>8.24亿</t>
  </si>
  <si>
    <t>61.52亿</t>
  </si>
  <si>
    <t>3.06亿</t>
  </si>
  <si>
    <t>1.70亿</t>
  </si>
  <si>
    <t>62.14亿</t>
  </si>
  <si>
    <t>0.73亿</t>
  </si>
  <si>
    <t>3.79亿</t>
  </si>
  <si>
    <t>1.95亿</t>
  </si>
  <si>
    <t>11.89亿</t>
  </si>
  <si>
    <t>62.86亿</t>
  </si>
  <si>
    <t>0.79亿</t>
  </si>
  <si>
    <t>4.58亿</t>
  </si>
  <si>
    <t>2.23亿</t>
  </si>
  <si>
    <t>63.58亿</t>
  </si>
  <si>
    <t>0.55亿</t>
  </si>
  <si>
    <t>5.13亿</t>
  </si>
  <si>
    <t>1.80亿</t>
  </si>
  <si>
    <t>15.92亿</t>
  </si>
  <si>
    <t>64.19亿</t>
  </si>
  <si>
    <t>2.40亿</t>
  </si>
  <si>
    <t>18.32亿</t>
  </si>
  <si>
    <t>65.09亿</t>
  </si>
  <si>
    <t>6.68亿</t>
  </si>
  <si>
    <t>3.33亿</t>
  </si>
  <si>
    <t>21.65亿</t>
  </si>
  <si>
    <t>65.68亿</t>
  </si>
  <si>
    <t>1.05亿</t>
  </si>
  <si>
    <t>2.42亿</t>
  </si>
  <si>
    <t>66.77亿</t>
  </si>
  <si>
    <t>1.62亿</t>
  </si>
  <si>
    <t>1.67亿</t>
  </si>
  <si>
    <t>4.09亿</t>
  </si>
  <si>
    <t>67.37亿</t>
  </si>
  <si>
    <t>2.43亿</t>
  </si>
  <si>
    <t>4.05亿</t>
  </si>
  <si>
    <t>4.89亿</t>
  </si>
  <si>
    <t>8.98亿</t>
  </si>
  <si>
    <t>69.85亿</t>
  </si>
  <si>
    <t>2.73亿</t>
  </si>
  <si>
    <t>6.78亿</t>
  </si>
  <si>
    <t>5.30亿</t>
  </si>
  <si>
    <t>14.28亿</t>
  </si>
  <si>
    <t>69.16亿</t>
  </si>
  <si>
    <t>8.78亿</t>
  </si>
  <si>
    <t>4.04亿</t>
  </si>
  <si>
    <t>71.51亿</t>
  </si>
  <si>
    <t>1.98亿</t>
  </si>
  <si>
    <t>10.76亿</t>
  </si>
  <si>
    <t>22.55亿</t>
  </si>
  <si>
    <t>73.22亿</t>
  </si>
  <si>
    <t>1.48亿</t>
  </si>
  <si>
    <t>12.24亿</t>
  </si>
  <si>
    <t>3.54亿</t>
  </si>
  <si>
    <t>26.09亿</t>
  </si>
  <si>
    <t>123.21亿</t>
  </si>
  <si>
    <t>13.52亿</t>
  </si>
  <si>
    <t>3.26亿</t>
  </si>
  <si>
    <t>29.35亿</t>
  </si>
  <si>
    <t>124.23亿</t>
  </si>
  <si>
    <t>0.15亿</t>
  </si>
  <si>
    <t>13.67亿</t>
  </si>
  <si>
    <t>31.87亿</t>
  </si>
  <si>
    <t>124.31亿</t>
  </si>
  <si>
    <t>0.90亿</t>
  </si>
  <si>
    <t>14.57亿</t>
  </si>
  <si>
    <t>35.03亿</t>
  </si>
  <si>
    <t>125.37亿</t>
  </si>
  <si>
    <t>0.95亿</t>
  </si>
  <si>
    <t>15.52亿</t>
  </si>
  <si>
    <t>3.02亿</t>
  </si>
  <si>
    <t>38.05亿</t>
  </si>
  <si>
    <t>126.41亿</t>
  </si>
  <si>
    <t>1.89亿</t>
  </si>
  <si>
    <t>17.41亿</t>
  </si>
  <si>
    <t>5.93亿</t>
  </si>
  <si>
    <t>43.99亿</t>
  </si>
  <si>
    <t>128.69亿</t>
  </si>
  <si>
    <t>0.61亿</t>
  </si>
  <si>
    <t>128.84亿</t>
  </si>
  <si>
    <t>0.96亿</t>
  </si>
  <si>
    <t>2.16亿</t>
  </si>
  <si>
    <t>129.85亿</t>
  </si>
  <si>
    <t>3.04亿</t>
  </si>
  <si>
    <t>7.74亿</t>
  </si>
  <si>
    <t>131.44亿</t>
  </si>
  <si>
    <t>3.61亿</t>
  </si>
  <si>
    <t>1.83亿</t>
  </si>
  <si>
    <t>9.57亿</t>
  </si>
  <si>
    <t>129.05亿</t>
  </si>
  <si>
    <t>0.88亿</t>
  </si>
  <si>
    <t>4.49亿</t>
  </si>
  <si>
    <t>2.20亿</t>
  </si>
  <si>
    <t>11.77亿</t>
  </si>
  <si>
    <t>129.95亿</t>
  </si>
  <si>
    <t>5.27亿</t>
  </si>
  <si>
    <t>2.11亿</t>
  </si>
  <si>
    <t>13.89亿</t>
  </si>
  <si>
    <t>130.86亿</t>
  </si>
  <si>
    <t>1.24亿</t>
  </si>
  <si>
    <t>6.51亿</t>
  </si>
  <si>
    <t>16.82亿</t>
  </si>
  <si>
    <t>132.23亿</t>
  </si>
  <si>
    <t>1.23亿</t>
  </si>
  <si>
    <t>19.83亿</t>
  </si>
  <si>
    <t>133.62亿</t>
  </si>
  <si>
    <t>23.88亿</t>
  </si>
  <si>
    <t>135.22亿</t>
  </si>
  <si>
    <t>9.75亿</t>
  </si>
  <si>
    <t>3.10亿</t>
  </si>
  <si>
    <t>26.97亿</t>
  </si>
  <si>
    <t>135.55亿</t>
  </si>
  <si>
    <t>10.33亿</t>
  </si>
  <si>
    <t>3.32亿</t>
  </si>
  <si>
    <t>30.29亿</t>
  </si>
  <si>
    <t>135.80亿</t>
  </si>
  <si>
    <t>-0.53亿</t>
  </si>
  <si>
    <t>9.80亿</t>
  </si>
  <si>
    <t>31.77亿</t>
  </si>
  <si>
    <t>134.84亿</t>
  </si>
  <si>
    <t>1.79亿</t>
  </si>
  <si>
    <t>135.50亿</t>
  </si>
  <si>
    <t>0.29亿</t>
  </si>
  <si>
    <t>3.22亿</t>
  </si>
  <si>
    <t>135.79亿</t>
  </si>
  <si>
    <t>1.22亿</t>
  </si>
  <si>
    <t>2.47亿</t>
  </si>
  <si>
    <t>5.69亿</t>
  </si>
  <si>
    <t>137.01亿</t>
  </si>
  <si>
    <t>1.64亿</t>
  </si>
  <si>
    <t>7.33亿</t>
  </si>
  <si>
    <t>133.14亿</t>
  </si>
  <si>
    <t>2.69亿</t>
  </si>
  <si>
    <t>8.54亿</t>
  </si>
  <si>
    <t>133.24亿</t>
  </si>
  <si>
    <t>3.20亿</t>
  </si>
  <si>
    <t>10.40亿</t>
  </si>
  <si>
    <t>133.93亿</t>
  </si>
  <si>
    <t>0.46亿</t>
  </si>
  <si>
    <t>3.66亿</t>
  </si>
  <si>
    <t>12.01亿</t>
  </si>
  <si>
    <t>134.47亿</t>
  </si>
  <si>
    <t>4.24亿</t>
  </si>
  <si>
    <t>13.96亿</t>
  </si>
  <si>
    <t>135.04亿</t>
  </si>
  <si>
    <t>0.52亿</t>
  </si>
  <si>
    <t>4.76亿</t>
  </si>
  <si>
    <t>2.00亿</t>
  </si>
  <si>
    <t>15.96亿</t>
  </si>
  <si>
    <t>135.68亿</t>
  </si>
  <si>
    <t>4.67亿</t>
  </si>
  <si>
    <t>16.54亿</t>
  </si>
  <si>
    <t>135.62亿</t>
  </si>
  <si>
    <t>-0.21亿</t>
  </si>
  <si>
    <t>4.46亿</t>
  </si>
  <si>
    <t>0.60亿</t>
  </si>
  <si>
    <t>17.15亿</t>
  </si>
  <si>
    <t>135.46亿</t>
  </si>
  <si>
    <t>0.65亿</t>
  </si>
  <si>
    <t>134.80亿</t>
  </si>
  <si>
    <t>-0.20亿</t>
  </si>
  <si>
    <t>0.42亿</t>
  </si>
  <si>
    <t>134.57亿</t>
  </si>
  <si>
    <t>0.50亿</t>
  </si>
  <si>
    <t>135.06亿</t>
  </si>
  <si>
    <t>0.12亿</t>
  </si>
  <si>
    <t>1.07亿</t>
  </si>
  <si>
    <t>4.92亿</t>
  </si>
  <si>
    <t>135.19亿</t>
  </si>
  <si>
    <t>(1) 收入</t>
    <rPh sb="4" eb="5">
      <t>shou ru</t>
    </rPh>
    <phoneticPr fontId="4" type="noConversion"/>
  </si>
  <si>
    <t>图：1006～1804 各月的 A 股成交额（左轴，万亿）和中信营收（右轴，亿）</t>
    <rPh sb="0" eb="1">
      <t>tu</t>
    </rPh>
    <rPh sb="12" eb="13">
      <t>ge yue</t>
    </rPh>
    <rPh sb="14" eb="15">
      <t>de</t>
    </rPh>
    <rPh sb="18" eb="19">
      <t>gu</t>
    </rPh>
    <rPh sb="19" eb="20">
      <t>cheng jiao e</t>
    </rPh>
    <rPh sb="26" eb="27">
      <t>wan yi</t>
    </rPh>
    <rPh sb="29" eb="30">
      <t>he</t>
    </rPh>
    <rPh sb="30" eb="31">
      <t>zhong xin</t>
    </rPh>
    <rPh sb="32" eb="33">
      <t>ying s</t>
    </rPh>
    <rPh sb="38" eb="39">
      <t>yi</t>
    </rPh>
    <phoneticPr fontId="4" type="noConversion"/>
  </si>
  <si>
    <t>图：1108～1804 各月的 A 股成交额（左轴，万亿）和国海营收（右轴，亿）</t>
    <rPh sb="0" eb="1">
      <t>tu</t>
    </rPh>
    <rPh sb="12" eb="13">
      <t>ge yue</t>
    </rPh>
    <rPh sb="14" eb="15">
      <t>de</t>
    </rPh>
    <rPh sb="18" eb="19">
      <t>gu</t>
    </rPh>
    <rPh sb="19" eb="20">
      <t>cheng jiao e</t>
    </rPh>
    <rPh sb="26" eb="27">
      <t>wan yi</t>
    </rPh>
    <rPh sb="29" eb="30">
      <t>he</t>
    </rPh>
    <rPh sb="30" eb="31">
      <t>guo h</t>
    </rPh>
    <rPh sb="32" eb="33">
      <t>ying s</t>
    </rPh>
    <rPh sb="38" eb="39">
      <t>yi</t>
    </rPh>
    <phoneticPr fontId="4" type="noConversion"/>
  </si>
  <si>
    <t>3、经营月报 vs A股成交量（拟合度）</t>
    <rPh sb="2" eb="3">
      <t>jing ying yu e bao</t>
    </rPh>
    <rPh sb="4" eb="5">
      <t>yu e bao</t>
    </rPh>
    <phoneticPr fontId="4" type="noConversion"/>
  </si>
  <si>
    <t>(2) 净利</t>
    <rPh sb="4" eb="5">
      <t>jing li</t>
    </rPh>
    <phoneticPr fontId="4" type="noConversion"/>
  </si>
  <si>
    <t>图：1006～1804 各月的 A 股成交额（左轴，万亿）和中信净利（右轴，亿）</t>
    <rPh sb="0" eb="1">
      <t>tu</t>
    </rPh>
    <rPh sb="12" eb="13">
      <t>ge yue</t>
    </rPh>
    <rPh sb="14" eb="15">
      <t>de</t>
    </rPh>
    <rPh sb="18" eb="19">
      <t>gu</t>
    </rPh>
    <rPh sb="19" eb="20">
      <t>cheng jiao e</t>
    </rPh>
    <rPh sb="26" eb="27">
      <t>wan yi</t>
    </rPh>
    <rPh sb="29" eb="30">
      <t>he</t>
    </rPh>
    <rPh sb="30" eb="31">
      <t>zhong xin</t>
    </rPh>
    <rPh sb="32" eb="33">
      <t>jing li</t>
    </rPh>
    <rPh sb="38" eb="39">
      <t>yi</t>
    </rPh>
    <phoneticPr fontId="4" type="noConversion"/>
  </si>
  <si>
    <t>图：1108～1804 各月的 A 股成交额（左轴，万亿）和国海净利（右轴，亿）</t>
    <rPh sb="0" eb="1">
      <t>tu</t>
    </rPh>
    <rPh sb="12" eb="13">
      <t>ge yue</t>
    </rPh>
    <rPh sb="14" eb="15">
      <t>de</t>
    </rPh>
    <rPh sb="18" eb="19">
      <t>gu</t>
    </rPh>
    <rPh sb="19" eb="20">
      <t>cheng jiao e</t>
    </rPh>
    <rPh sb="26" eb="27">
      <t>wan yi</t>
    </rPh>
    <rPh sb="29" eb="30">
      <t>he</t>
    </rPh>
    <rPh sb="30" eb="31">
      <t>guo h</t>
    </rPh>
    <rPh sb="32" eb="33">
      <t>jing li</t>
    </rPh>
    <rPh sb="38" eb="39">
      <t>yi</t>
    </rPh>
    <phoneticPr fontId="4" type="noConversion"/>
  </si>
  <si>
    <t>从业绩和A股成交额的拟合度来看（不考虑若干极值），中信 &gt; 国海，国海前期的业绩平滑度较中信好，然而在15年牛市后波动加剧，到了萝卜章事件受到监管处罚停止若干</t>
    <rPh sb="0" eb="1">
      <t>cong</t>
    </rPh>
    <rPh sb="1" eb="2">
      <t>ye ji</t>
    </rPh>
    <rPh sb="3" eb="4">
      <t>he</t>
    </rPh>
    <rPh sb="6" eb="7">
      <t>cheng jiao e</t>
    </rPh>
    <rPh sb="9" eb="10">
      <t>de</t>
    </rPh>
    <rPh sb="10" eb="11">
      <t>ni he du</t>
    </rPh>
    <rPh sb="13" eb="14">
      <t>lai kan</t>
    </rPh>
    <rPh sb="16" eb="17">
      <t>bu kao lü</t>
    </rPh>
    <rPh sb="19" eb="20">
      <t>ruo gan</t>
    </rPh>
    <rPh sb="21" eb="22">
      <t>ji zhi</t>
    </rPh>
    <rPh sb="25" eb="26">
      <t>zhong xin</t>
    </rPh>
    <rPh sb="30" eb="31">
      <t>guo hai</t>
    </rPh>
    <rPh sb="33" eb="34">
      <t>guo hai</t>
    </rPh>
    <rPh sb="35" eb="36">
      <t>qian qi</t>
    </rPh>
    <rPh sb="37" eb="38">
      <t>de</t>
    </rPh>
    <rPh sb="38" eb="39">
      <t>ye ji</t>
    </rPh>
    <rPh sb="40" eb="41">
      <t>ping hua du</t>
    </rPh>
    <rPh sb="43" eb="44">
      <t>jiao</t>
    </rPh>
    <rPh sb="44" eb="45">
      <t>zhong xin</t>
    </rPh>
    <rPh sb="46" eb="47">
      <t>hao</t>
    </rPh>
    <rPh sb="48" eb="49">
      <t>ran er</t>
    </rPh>
    <rPh sb="50" eb="51">
      <t>zai</t>
    </rPh>
    <rPh sb="53" eb="54">
      <t>nian</t>
    </rPh>
    <rPh sb="54" eb="55">
      <t>niu shi</t>
    </rPh>
    <rPh sb="56" eb="57">
      <t>hou</t>
    </rPh>
    <rPh sb="57" eb="58">
      <t>bo dong</t>
    </rPh>
    <rPh sb="59" eb="60">
      <t>jia ju</t>
    </rPh>
    <rPh sb="62" eb="63">
      <t>dao le</t>
    </rPh>
    <rPh sb="64" eb="65">
      <t>luo bo zhang</t>
    </rPh>
    <rPh sb="67" eb="68">
      <t>shi jian</t>
    </rPh>
    <rPh sb="69" eb="70">
      <t>shou dao</t>
    </rPh>
    <rPh sb="71" eb="72">
      <t>jian guan chu fa</t>
    </rPh>
    <rPh sb="75" eb="76">
      <t>ting zhi</t>
    </rPh>
    <rPh sb="77" eb="78">
      <t>ruo gan ye wu</t>
    </rPh>
    <phoneticPr fontId="4" type="noConversion"/>
  </si>
  <si>
    <t>业务后，国海表现更是明显疲弱，斜率向下，同期的中信则稳中有进</t>
    <rPh sb="8" eb="9">
      <t>geng shi</t>
    </rPh>
    <rPh sb="20" eb="21">
      <t>tong qi</t>
    </rPh>
    <rPh sb="22" eb="23">
      <t>de</t>
    </rPh>
    <rPh sb="23" eb="24">
      <t>zhong xin</t>
    </rPh>
    <rPh sb="25" eb="26">
      <t>ze</t>
    </rPh>
    <rPh sb="26" eb="27">
      <t>wen</t>
    </rPh>
    <rPh sb="27" eb="28">
      <t>zhong</t>
    </rPh>
    <rPh sb="28" eb="29">
      <t>you</t>
    </rPh>
    <rPh sb="29" eb="30">
      <t>jin</t>
    </rPh>
    <phoneticPr fontId="4" type="noConversion"/>
  </si>
  <si>
    <t>表：中信 vs 国海资金面信息与点评</t>
    <rPh sb="0" eb="1">
      <t>biao</t>
    </rPh>
    <rPh sb="2" eb="3">
      <t>zhong xin</t>
    </rPh>
    <rPh sb="8" eb="9">
      <t>guo hai</t>
    </rPh>
    <rPh sb="10" eb="11">
      <t>zi jin mian</t>
    </rPh>
    <rPh sb="13" eb="14">
      <t>xin xi</t>
    </rPh>
    <rPh sb="15" eb="16">
      <t>yu</t>
    </rPh>
    <rPh sb="16" eb="17">
      <t>dian p</t>
    </rPh>
    <phoneticPr fontId="4" type="noConversion"/>
  </si>
  <si>
    <t>公告内容</t>
    <rPh sb="0" eb="1">
      <t>gong gao</t>
    </rPh>
    <rPh sb="2" eb="3">
      <t>nei rong</t>
    </rPh>
    <phoneticPr fontId="4" type="noConversion"/>
  </si>
  <si>
    <t>点评</t>
    <rPh sb="0" eb="1">
      <t>dian p</t>
    </rPh>
    <phoneticPr fontId="4" type="noConversion"/>
  </si>
  <si>
    <t>大股东自2017/11/06起至2018/5/6计划减持不高于0.16%（已结束，结果尚未公告）</t>
    <rPh sb="15" eb="16">
      <t>zhi</t>
    </rPh>
    <rPh sb="37" eb="38">
      <t>yi jie shu</t>
    </rPh>
    <rPh sb="41" eb="42">
      <t>jie guo</t>
    </rPh>
    <rPh sb="43" eb="44">
      <t>shang wei</t>
    </rPh>
    <rPh sb="45" eb="46">
      <t>gong gao</t>
    </rPh>
    <phoneticPr fontId="4" type="noConversion"/>
  </si>
  <si>
    <t>占股比 0.16%、金额约 3.6 亿，信号偏空但影响有限</t>
    <rPh sb="0" eb="1">
      <t>zhan gu bi</t>
    </rPh>
    <rPh sb="10" eb="11">
      <t>jin e</t>
    </rPh>
    <rPh sb="12" eb="13">
      <t>yue</t>
    </rPh>
    <rPh sb="18" eb="19">
      <t>yi</t>
    </rPh>
    <rPh sb="20" eb="21">
      <t>xin hao</t>
    </rPh>
    <rPh sb="22" eb="23">
      <t>pian kong</t>
    </rPh>
    <rPh sb="24" eb="25">
      <t>dan</t>
    </rPh>
    <rPh sb="25" eb="26">
      <t>ying xiang</t>
    </rPh>
    <rPh sb="27" eb="28">
      <t>you xian</t>
    </rPh>
    <phoneticPr fontId="4" type="noConversion"/>
  </si>
  <si>
    <t>大股东自2017/01/19起计划增持不低于2.00%。2017/01/20-2017/05/19实际增持32,796万元，</t>
    <phoneticPr fontId="4" type="noConversion"/>
  </si>
  <si>
    <t>占股比1.20%。</t>
    <phoneticPr fontId="4" type="noConversion"/>
  </si>
  <si>
    <t>高管于2017/01/24-2017/11/24，增持160万元，占股比0.007%。</t>
    <phoneticPr fontId="4" type="noConversion"/>
  </si>
  <si>
    <t>公司董事/股东增持，计划不少于 1 亿元，动机同上</t>
    <rPh sb="0" eb="1">
      <t>gong si</t>
    </rPh>
    <rPh sb="2" eb="3">
      <t>dong shi</t>
    </rPh>
    <rPh sb="5" eb="6">
      <t>gu dong</t>
    </rPh>
    <rPh sb="7" eb="8">
      <t>zeng chi</t>
    </rPh>
    <rPh sb="10" eb="11">
      <t>ji hua</t>
    </rPh>
    <rPh sb="12" eb="13">
      <t>bu shao yu</t>
    </rPh>
    <rPh sb="18" eb="19">
      <t>yi</t>
    </rPh>
    <rPh sb="19" eb="20">
      <t>yuan</t>
    </rPh>
    <rPh sb="21" eb="22">
      <t>dong ji</t>
    </rPh>
    <rPh sb="23" eb="24">
      <t>tong shang</t>
    </rPh>
    <phoneticPr fontId="4" type="noConversion"/>
  </si>
  <si>
    <t>高管于2018/04/16-2018/4/19，减持约 1.47 亿元，占股比0.83%。</t>
    <rPh sb="24" eb="25">
      <t>jian chi</t>
    </rPh>
    <rPh sb="26" eb="27">
      <t>yue</t>
    </rPh>
    <rPh sb="33" eb="34">
      <t>yi</t>
    </rPh>
    <phoneticPr fontId="4" type="noConversion"/>
  </si>
  <si>
    <t>最终小额增持 160 万元，随后大笔减持 1.47 亿元，偏空</t>
    <rPh sb="2" eb="3">
      <t>xiao e</t>
    </rPh>
    <rPh sb="14" eb="15">
      <t>sui hou</t>
    </rPh>
    <rPh sb="16" eb="17">
      <t>da bi</t>
    </rPh>
    <rPh sb="18" eb="19">
      <t>jian chi</t>
    </rPh>
    <rPh sb="26" eb="27">
      <t>yi yuan</t>
    </rPh>
    <rPh sb="29" eb="30">
      <t>pian kong</t>
    </rPh>
    <phoneticPr fontId="4" type="noConversion"/>
  </si>
  <si>
    <t>占股比超 1%，动机为萝卜章事件利空兜底，信号偏多</t>
    <rPh sb="0" eb="1">
      <t>zhan gu bi</t>
    </rPh>
    <rPh sb="3" eb="4">
      <t>chao</t>
    </rPh>
    <rPh sb="8" eb="9">
      <t>dong ji</t>
    </rPh>
    <rPh sb="10" eb="11">
      <t>wei</t>
    </rPh>
    <rPh sb="11" eb="12">
      <t>luo bo zhang</t>
    </rPh>
    <rPh sb="14" eb="15">
      <t>shi jian</t>
    </rPh>
    <rPh sb="16" eb="17">
      <t>li kong</t>
    </rPh>
    <rPh sb="18" eb="19">
      <t>dou di</t>
    </rPh>
    <phoneticPr fontId="4" type="noConversion"/>
  </si>
  <si>
    <t>大股东自2017/05/20起计划增持不低于2.00%。2017/05/22-2017/05/26实际增持23,478万元，</t>
    <phoneticPr fontId="4" type="noConversion"/>
  </si>
  <si>
    <t>占股比1.05%。</t>
    <phoneticPr fontId="4" type="noConversion"/>
  </si>
  <si>
    <t>占股比超 1%，动机为萝卜章事件后续的监管处罚利空</t>
    <rPh sb="0" eb="1">
      <t>zhan gu bi</t>
    </rPh>
    <rPh sb="3" eb="4">
      <t>chao</t>
    </rPh>
    <rPh sb="8" eb="9">
      <t>dong ji</t>
    </rPh>
    <rPh sb="10" eb="11">
      <t>wei</t>
    </rPh>
    <rPh sb="11" eb="12">
      <t>luo bo zhang</t>
    </rPh>
    <rPh sb="14" eb="15">
      <t>shi jian</t>
    </rPh>
    <rPh sb="16" eb="17">
      <t>hou xu</t>
    </rPh>
    <rPh sb="18" eb="19">
      <t>de</t>
    </rPh>
    <rPh sb="19" eb="20">
      <t>jian guan</t>
    </rPh>
    <rPh sb="23" eb="24">
      <t>li kong</t>
    </rPh>
    <phoneticPr fontId="4" type="noConversion"/>
  </si>
  <si>
    <t>兜底，信号偏多</t>
    <phoneticPr fontId="4" type="noConversion"/>
  </si>
  <si>
    <t>多维度评估结果：性价比而言，国海 &gt; 中信，国海被暂停资产管理产品备案一年、暂停新开证券账户一年及暂不受理债券承销业务有关文件一年，期限将满，</t>
    <rPh sb="0" eb="1">
      <t>duo wei du</t>
    </rPh>
    <rPh sb="3" eb="4">
      <t>ping gu</t>
    </rPh>
    <rPh sb="5" eb="6">
      <t>jie guo</t>
    </rPh>
    <rPh sb="8" eb="9">
      <t>xing jia bi</t>
    </rPh>
    <rPh sb="11" eb="12">
      <t>er yan</t>
    </rPh>
    <rPh sb="14" eb="15">
      <t>guo hai</t>
    </rPh>
    <rPh sb="19" eb="20">
      <t>zhong xin</t>
    </rPh>
    <rPh sb="22" eb="23">
      <t>guo hai</t>
    </rPh>
    <rPh sb="24" eb="25">
      <t>bei</t>
    </rPh>
    <rPh sb="66" eb="67">
      <t>qi xian</t>
    </rPh>
    <rPh sb="68" eb="69">
      <t>jiang man</t>
    </rPh>
    <phoneticPr fontId="4" type="noConversion"/>
  </si>
  <si>
    <t>PB 当前值</t>
    <rPh sb="3" eb="4">
      <t>dang qian</t>
    </rPh>
    <rPh sb="5" eb="6">
      <t>zhi</t>
    </rPh>
    <phoneticPr fontId="4" type="noConversion"/>
  </si>
  <si>
    <t>PE 当前值</t>
    <rPh sb="3" eb="4">
      <t>dang q</t>
    </rPh>
    <phoneticPr fontId="4" type="noConversion"/>
  </si>
  <si>
    <t xml:space="preserve">   因此国海具备困境反转的可能性，具有观察价值</t>
    <rPh sb="3" eb="4">
      <t>yin ci</t>
    </rPh>
    <rPh sb="5" eb="6">
      <t>guo hai</t>
    </rPh>
    <rPh sb="7" eb="8">
      <t>ju bei</t>
    </rPh>
    <rPh sb="9" eb="10">
      <t>kun jing</t>
    </rPh>
    <rPh sb="11" eb="12">
      <t>fan zhuan</t>
    </rPh>
    <rPh sb="13" eb="14">
      <t>de</t>
    </rPh>
    <rPh sb="14" eb="15">
      <t>ke neng xing</t>
    </rPh>
    <rPh sb="18" eb="19">
      <t>ju you</t>
    </rPh>
    <rPh sb="20" eb="21">
      <t>guan cha</t>
    </rPh>
    <rPh sb="22" eb="23">
      <t>jia zhi</t>
    </rPh>
    <phoneticPr fontId="4" type="noConversion"/>
  </si>
  <si>
    <t>1、市场向上：股市中期已经历了两年熊市/震荡市，长期因为整体经济在发展，股市最终是向上走的。</t>
    <rPh sb="2" eb="3">
      <t>shi chang</t>
    </rPh>
    <rPh sb="4" eb="5">
      <t>xiang shang</t>
    </rPh>
    <rPh sb="7" eb="8">
      <t>gu shi</t>
    </rPh>
    <rPh sb="9" eb="10">
      <t>zhong qi</t>
    </rPh>
    <rPh sb="11" eb="12">
      <t>yi</t>
    </rPh>
    <rPh sb="12" eb="13">
      <t>jing li</t>
    </rPh>
    <rPh sb="14" eb="15">
      <t>le</t>
    </rPh>
    <rPh sb="15" eb="16">
      <t>liang n</t>
    </rPh>
    <rPh sb="17" eb="18">
      <t>xiong shi</t>
    </rPh>
    <rPh sb="20" eb="21">
      <t>zhen dang shi</t>
    </rPh>
    <rPh sb="24" eb="25">
      <t>chang qi</t>
    </rPh>
    <phoneticPr fontId="4" type="noConversion"/>
  </si>
  <si>
    <t>3、买方需求的增长和深化：居民财富的持续积累及其日益提升的资产增值保值需求</t>
    <rPh sb="2" eb="3">
      <t>mai fang</t>
    </rPh>
    <rPh sb="4" eb="5">
      <t>xu qiu</t>
    </rPh>
    <rPh sb="6" eb="7">
      <t>de</t>
    </rPh>
    <rPh sb="7" eb="8">
      <t>zeng</t>
    </rPh>
    <rPh sb="9" eb="10">
      <t>he</t>
    </rPh>
    <rPh sb="10" eb="11">
      <t>shen hua</t>
    </rPh>
    <rPh sb="20" eb="21">
      <t>ji lei</t>
    </rPh>
    <phoneticPr fontId="4" type="noConversion"/>
  </si>
  <si>
    <t>2、卖方需求的增加：新经济背景下直接金融重要性突出</t>
    <rPh sb="2" eb="3">
      <t>mai fang</t>
    </rPh>
    <rPh sb="4" eb="5">
      <t>xu qiu</t>
    </rPh>
    <rPh sb="6" eb="7">
      <t>de</t>
    </rPh>
    <rPh sb="7" eb="8">
      <t>zeng jia</t>
    </rPh>
    <rPh sb="10" eb="11">
      <t>xin jing ji</t>
    </rPh>
    <rPh sb="13" eb="14">
      <t>bei jing xia</t>
    </rPh>
    <rPh sb="16" eb="17">
      <t>zhi jie jin r</t>
    </rPh>
    <rPh sb="20" eb="21">
      <t>zhong yao xing</t>
    </rPh>
    <rPh sb="23" eb="24">
      <t>tu chu</t>
    </rPh>
    <phoneticPr fontId="4" type="noConversion"/>
  </si>
  <si>
    <t>第一创业上市刚满三年，已从高点跌去四分之三，如今在低位附近徘徊，基本面方面，资管业务是亮点，17年月均资管规模同比降 5.39% 之下，资管业务收入同比增 10.32%</t>
    <rPh sb="0" eb="1">
      <t>di yi chuang ye</t>
    </rPh>
    <rPh sb="4" eb="5">
      <t>shang shi</t>
    </rPh>
    <rPh sb="6" eb="7">
      <t>gang</t>
    </rPh>
    <rPh sb="8" eb="9">
      <t>san nian</t>
    </rPh>
    <rPh sb="11" eb="12">
      <t>yi</t>
    </rPh>
    <rPh sb="12" eb="13">
      <t>cong</t>
    </rPh>
    <rPh sb="13" eb="14">
      <t>gao dian</t>
    </rPh>
    <rPh sb="15" eb="16">
      <t>die qu</t>
    </rPh>
    <rPh sb="17" eb="18">
      <t>si fen zhi san</t>
    </rPh>
    <rPh sb="22" eb="23">
      <t>ru jin</t>
    </rPh>
    <rPh sb="24" eb="25">
      <t>zai</t>
    </rPh>
    <rPh sb="25" eb="26">
      <t>di wei</t>
    </rPh>
    <rPh sb="27" eb="28">
      <t>fu jin</t>
    </rPh>
    <rPh sb="29" eb="30">
      <t>pai h</t>
    </rPh>
    <rPh sb="32" eb="33">
      <t>ji ben m</t>
    </rPh>
    <rPh sb="35" eb="36">
      <t>fang m</t>
    </rPh>
    <rPh sb="38" eb="39">
      <t>zi guan ye wu</t>
    </rPh>
    <rPh sb="42" eb="43">
      <t>shi</t>
    </rPh>
    <rPh sb="43" eb="44">
      <t>liang d</t>
    </rPh>
    <rPh sb="48" eb="49">
      <t>nian</t>
    </rPh>
    <rPh sb="49" eb="50">
      <t>yue jun</t>
    </rPh>
    <rPh sb="51" eb="52">
      <t>zi guan</t>
    </rPh>
    <rPh sb="53" eb="54">
      <t>gui mo</t>
    </rPh>
    <rPh sb="55" eb="56">
      <t>tong bi</t>
    </rPh>
    <rPh sb="57" eb="58">
      <t>jiang</t>
    </rPh>
    <rPh sb="65" eb="66">
      <t>zhi xia</t>
    </rPh>
    <rPh sb="68" eb="69">
      <t>zi guan</t>
    </rPh>
    <rPh sb="70" eb="71">
      <t>ye wu</t>
    </rPh>
    <rPh sb="72" eb="73">
      <t>shou ru</t>
    </rPh>
    <rPh sb="74" eb="75">
      <t>tong bi</t>
    </rPh>
    <rPh sb="76" eb="77">
      <t>zeng</t>
    </rPh>
    <phoneticPr fontId="4" type="noConversion"/>
  </si>
  <si>
    <t>占比上升到 35.28%（相较 16 年的 30.79%）超越经纪业务，结构方面定向理财产品有所减少，主动管理产品收益较好，缺点是当前 PB 仍明显比同业高，估值缺乏安全边际</t>
    <rPh sb="0" eb="1">
      <t>zhan bi</t>
    </rPh>
    <rPh sb="2" eb="3">
      <t>shang sheng</t>
    </rPh>
    <rPh sb="4" eb="5">
      <t>dao</t>
    </rPh>
    <rPh sb="13" eb="14">
      <t>xiang</t>
    </rPh>
    <rPh sb="14" eb="15">
      <t>jiao</t>
    </rPh>
    <rPh sb="19" eb="20">
      <t>nian</t>
    </rPh>
    <rPh sb="20" eb="21">
      <t>de</t>
    </rPh>
    <rPh sb="29" eb="30">
      <t>chao yue</t>
    </rPh>
    <rPh sb="31" eb="32">
      <t>jing ji</t>
    </rPh>
    <rPh sb="33" eb="34">
      <t>ye wu</t>
    </rPh>
    <rPh sb="36" eb="37">
      <t>jie gou</t>
    </rPh>
    <rPh sb="38" eb="39">
      <t>fang m</t>
    </rPh>
    <rPh sb="40" eb="41">
      <t>ding xiang</t>
    </rPh>
    <rPh sb="42" eb="43">
      <t>li cai</t>
    </rPh>
    <rPh sb="44" eb="45">
      <t>chan pin</t>
    </rPh>
    <rPh sb="46" eb="47">
      <t>you suo jian shao</t>
    </rPh>
    <rPh sb="51" eb="52">
      <t>zhu dong guan li</t>
    </rPh>
    <rPh sb="55" eb="56">
      <t>chan pin</t>
    </rPh>
    <rPh sb="57" eb="58">
      <t>shou yi</t>
    </rPh>
    <rPh sb="59" eb="60">
      <t>jiao hao</t>
    </rPh>
    <rPh sb="62" eb="63">
      <t>que dian</t>
    </rPh>
    <rPh sb="64" eb="65">
      <t>shi</t>
    </rPh>
    <rPh sb="65" eb="66">
      <t>dang q</t>
    </rPh>
    <rPh sb="71" eb="72">
      <t>reng</t>
    </rPh>
    <rPh sb="72" eb="73">
      <t>ming xian</t>
    </rPh>
    <rPh sb="74" eb="75">
      <t>bi</t>
    </rPh>
    <rPh sb="75" eb="76">
      <t>tong ye</t>
    </rPh>
    <rPh sb="77" eb="78">
      <t>gao</t>
    </rPh>
    <rPh sb="79" eb="80">
      <t>gu zhi</t>
    </rPh>
    <rPh sb="81" eb="82">
      <t>que fa</t>
    </rPh>
    <rPh sb="83" eb="84">
      <t>an quan bian ji</t>
    </rPh>
    <phoneticPr fontId="4" type="noConversion"/>
  </si>
  <si>
    <t>前景变数较大</t>
    <rPh sb="0" eb="1">
      <t>qian jing</t>
    </rPh>
    <rPh sb="2" eb="3">
      <t>bian shu</t>
    </rPh>
    <rPh sb="4" eb="5">
      <t>jiao da</t>
    </rPh>
    <phoneticPr fontId="4" type="noConversion"/>
  </si>
  <si>
    <t>华西证券刚上市不久，募资 49 亿元，资金运用计划较为大而全，第一项为“优化证券营业网点”，其余项目为结构优化，不过公司偏处西南、经纪业务占比过半是绝对主营，</t>
    <rPh sb="0" eb="1">
      <t>hua xi zheng q</t>
    </rPh>
    <rPh sb="4" eb="5">
      <t>gang shang shi</t>
    </rPh>
    <rPh sb="7" eb="8">
      <t>bu jiu</t>
    </rPh>
    <rPh sb="10" eb="11">
      <t>mu zi</t>
    </rPh>
    <rPh sb="16" eb="17">
      <t>yi</t>
    </rPh>
    <rPh sb="17" eb="18">
      <t>yuan</t>
    </rPh>
    <rPh sb="19" eb="20">
      <t>zi jin</t>
    </rPh>
    <rPh sb="21" eb="22">
      <t>yun yong</t>
    </rPh>
    <rPh sb="23" eb="24">
      <t>ji hua</t>
    </rPh>
    <rPh sb="25" eb="26">
      <t>jiao</t>
    </rPh>
    <rPh sb="26" eb="27">
      <t>wei</t>
    </rPh>
    <rPh sb="27" eb="28">
      <t>da er quan</t>
    </rPh>
    <rPh sb="31" eb="32">
      <t>di yi xiang</t>
    </rPh>
    <rPh sb="34" eb="35">
      <t>wei</t>
    </rPh>
    <rPh sb="36" eb="37">
      <t>you hua</t>
    </rPh>
    <rPh sb="38" eb="39">
      <t>zheng quan</t>
    </rPh>
    <rPh sb="40" eb="41">
      <t>ying ye</t>
    </rPh>
    <rPh sb="42" eb="43">
      <t>wang d</t>
    </rPh>
    <rPh sb="46" eb="47">
      <t>qi yu</t>
    </rPh>
    <rPh sb="48" eb="49">
      <t>xiang mu</t>
    </rPh>
    <rPh sb="50" eb="51">
      <t>wei</t>
    </rPh>
    <rPh sb="51" eb="52">
      <t>jie gou</t>
    </rPh>
    <rPh sb="53" eb="54">
      <t>you hua</t>
    </rPh>
    <rPh sb="56" eb="57">
      <t>bu guo</t>
    </rPh>
    <rPh sb="58" eb="59">
      <t>gong si</t>
    </rPh>
    <rPh sb="60" eb="61">
      <t>pian chu</t>
    </rPh>
    <rPh sb="62" eb="63">
      <t>xin an</t>
    </rPh>
    <rPh sb="65" eb="66">
      <t>jing ji</t>
    </rPh>
    <rPh sb="67" eb="68">
      <t>ye wu</t>
    </rPh>
    <rPh sb="69" eb="70">
      <t>zhan bi</t>
    </rPh>
    <rPh sb="71" eb="72">
      <t>guo ban</t>
    </rPh>
    <rPh sb="73" eb="74">
      <t>shi</t>
    </rPh>
    <rPh sb="74" eb="75">
      <t>jue dui</t>
    </rPh>
    <rPh sb="76" eb="77">
      <t>zhu ying</t>
    </rPh>
    <phoneticPr fontId="4" type="noConversion"/>
  </si>
  <si>
    <t>综合上题来综合评估，四家券商的关注排序为：国海 &gt; 中信 &gt; 第一 &gt; 华西</t>
    <rPh sb="0" eb="1">
      <t>zong he</t>
    </rPh>
    <rPh sb="4" eb="5">
      <t>lai</t>
    </rPh>
    <rPh sb="5" eb="6">
      <t>zong he</t>
    </rPh>
    <rPh sb="7" eb="8">
      <t>ping gu</t>
    </rPh>
    <rPh sb="10" eb="11">
      <t>si jia</t>
    </rPh>
    <rPh sb="12" eb="13">
      <t>quan shang</t>
    </rPh>
    <rPh sb="14" eb="15">
      <t>de</t>
    </rPh>
    <rPh sb="15" eb="16">
      <t>guan zhu</t>
    </rPh>
    <rPh sb="17" eb="18">
      <t>pai xu</t>
    </rPh>
    <rPh sb="19" eb="20">
      <t>wei</t>
    </rPh>
    <rPh sb="21" eb="22">
      <t>guo hai</t>
    </rPh>
    <rPh sb="26" eb="27">
      <t>zhong xin</t>
    </rPh>
    <rPh sb="27" eb="28">
      <t>xin</t>
    </rPh>
    <rPh sb="31" eb="32">
      <t>di yi</t>
    </rPh>
    <rPh sb="36" eb="37">
      <t>hua xi</t>
    </rPh>
    <phoneticPr fontId="4" type="noConversion"/>
  </si>
  <si>
    <r>
      <t>中信在资金面信息较平淡，国海“高管”净减持属于股权分置限售非流通股解禁套现行为，而</t>
    </r>
    <r>
      <rPr>
        <b/>
        <u/>
        <sz val="10"/>
        <color theme="1"/>
        <rFont val="Times New Roman"/>
      </rPr>
      <t>大股东真金白银前后拿出 5.6 亿元占股比 2.25% 救亲儿子，</t>
    </r>
    <rPh sb="0" eb="1">
      <t>zhong xin</t>
    </rPh>
    <rPh sb="2" eb="3">
      <t>zai</t>
    </rPh>
    <rPh sb="3" eb="4">
      <t>zi jin m</t>
    </rPh>
    <rPh sb="6" eb="7">
      <t>xin xi</t>
    </rPh>
    <rPh sb="8" eb="9">
      <t>jiao</t>
    </rPh>
    <rPh sb="9" eb="10">
      <t>ping dan</t>
    </rPh>
    <rPh sb="12" eb="13">
      <t>guo hai</t>
    </rPh>
    <rPh sb="15" eb="16">
      <t>gao guan</t>
    </rPh>
    <rPh sb="18" eb="19">
      <t>jing</t>
    </rPh>
    <rPh sb="19" eb="20">
      <t>jian chi</t>
    </rPh>
    <rPh sb="21" eb="22">
      <t>shu yu</t>
    </rPh>
    <rPh sb="23" eb="24">
      <t>gu quan fen zhi</t>
    </rPh>
    <rPh sb="27" eb="28">
      <t>xian shou</t>
    </rPh>
    <rPh sb="29" eb="30">
      <t>fei liu tong gu</t>
    </rPh>
    <rPh sb="33" eb="34">
      <t>jie jin</t>
    </rPh>
    <rPh sb="35" eb="36">
      <t>tao xian</t>
    </rPh>
    <rPh sb="37" eb="38">
      <t>xing wei</t>
    </rPh>
    <rPh sb="40" eb="41">
      <t>er</t>
    </rPh>
    <rPh sb="41" eb="42">
      <t>da gu dong</t>
    </rPh>
    <rPh sb="44" eb="45">
      <t>zhen jin bai yin</t>
    </rPh>
    <rPh sb="48" eb="49">
      <t>qian hou</t>
    </rPh>
    <rPh sb="50" eb="51">
      <t>na chu</t>
    </rPh>
    <rPh sb="57" eb="58">
      <t>yi</t>
    </rPh>
    <rPh sb="58" eb="59">
      <t>yuan</t>
    </rPh>
    <rPh sb="59" eb="60">
      <t>zhan gu bi</t>
    </rPh>
    <rPh sb="69" eb="70">
      <t>jiu</t>
    </rPh>
    <rPh sb="70" eb="71">
      <t>qin er zi</t>
    </rPh>
    <phoneticPr fontId="4" type="noConversion"/>
  </si>
  <si>
    <r>
      <rPr>
        <b/>
        <u/>
        <sz val="10"/>
        <color theme="1"/>
        <rFont val="Times New Roman"/>
      </rPr>
      <t>增持均价 5.87，较现价倒挂 42.7%</t>
    </r>
    <r>
      <rPr>
        <b/>
        <sz val="10"/>
        <color theme="1"/>
        <rFont val="Times New Roman"/>
        <family val="1"/>
      </rPr>
      <t>，资金面信号仍偏多</t>
    </r>
    <rPh sb="25" eb="26">
      <t>xin hao</t>
    </rPh>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</si>
</sst>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76" formatCode="_ * #,##0.00_ ;_ * \-#,##0.00_ ;_ * &quot;-&quot;??_ ;_ @_ "/>
    <numFmt numFmtId="177" formatCode="0.0%"/>
    <numFmt numFmtId="178" formatCode="#,##0_);[Red]\(#,##0\)"/>
    <numFmt numFmtId="179" formatCode="0.00_);[Red]\(0.00\)"/>
    <numFmt numFmtId="180" formatCode="#,##0.0_ "/>
    <numFmt numFmtId="181" formatCode="#,##0.0000"/>
  </numFmts>
  <fonts count="38" x14ac:knownFonts="1">
    <font>
      <sz val="11"/>
      <color theme="1"/>
      <name val="等线"/>
      <family val="2"/>
      <charset val="134"/>
      <scheme val="minor"/>
    </font>
    <font>
      <sz val="12"/>
      <color theme="1"/>
      <name val="等线"/>
      <family val="2"/>
      <charset val="134"/>
      <scheme val="minor"/>
    </font>
    <font>
      <sz val="12"/>
      <color theme="1"/>
      <name val="等线"/>
      <family val="2"/>
      <charset val="134"/>
      <scheme val="minor"/>
    </font>
    <font>
      <sz val="10"/>
      <color theme="1"/>
      <name val="Times New Roman"/>
      <family val="1"/>
    </font>
    <font>
      <sz val="9"/>
      <name val="等线"/>
      <family val="2"/>
      <charset val="134"/>
      <scheme val="minor"/>
    </font>
    <font>
      <sz val="10"/>
      <color theme="1"/>
      <name val="宋体"/>
      <family val="3"/>
      <charset val="134"/>
    </font>
    <font>
      <sz val="10"/>
      <color theme="1"/>
      <name val="Arial"/>
      <family val="2"/>
      <charset val="134"/>
    </font>
    <font>
      <b/>
      <sz val="10"/>
      <color theme="1"/>
      <name val="Times New Roman"/>
      <family val="1"/>
    </font>
    <font>
      <b/>
      <sz val="14"/>
      <color theme="1"/>
      <name val="宋体"/>
      <family val="3"/>
      <charset val="134"/>
    </font>
    <font>
      <sz val="14"/>
      <color theme="1"/>
      <name val="宋体"/>
      <family val="3"/>
      <charset val="134"/>
    </font>
    <font>
      <sz val="11"/>
      <color theme="1"/>
      <name val="等线"/>
      <family val="2"/>
      <charset val="134"/>
      <scheme val="minor"/>
    </font>
    <font>
      <b/>
      <sz val="14"/>
      <color theme="1"/>
      <name val="Times New Roman"/>
      <family val="1"/>
    </font>
    <font>
      <u/>
      <sz val="11"/>
      <color theme="11"/>
      <name val="等线"/>
      <family val="2"/>
      <charset val="134"/>
      <scheme val="minor"/>
    </font>
    <font>
      <sz val="11"/>
      <color theme="1"/>
      <name val="Times New Roman"/>
    </font>
    <font>
      <sz val="11"/>
      <color indexed="8"/>
      <name val="Calibri"/>
    </font>
    <font>
      <u/>
      <sz val="11"/>
      <color theme="10"/>
      <name val="等线"/>
      <family val="2"/>
      <charset val="134"/>
      <scheme val="minor"/>
    </font>
    <font>
      <sz val="9"/>
      <color theme="1"/>
      <name val="Times New Roman"/>
      <family val="1"/>
    </font>
    <font>
      <sz val="11"/>
      <color indexed="8"/>
      <name val="宋体"/>
      <family val="3"/>
      <charset val="134"/>
    </font>
    <font>
      <sz val="10"/>
      <color rgb="FFC00000"/>
      <name val="Times New Roman"/>
    </font>
    <font>
      <b/>
      <sz val="10"/>
      <color theme="9" tint="-0.249977111117893"/>
      <name val="Times New Roman"/>
    </font>
    <font>
      <sz val="9"/>
      <color theme="1"/>
      <name val="Arial Unicode MS"/>
    </font>
    <font>
      <sz val="11"/>
      <color rgb="FF000000"/>
      <name val="Tahoma"/>
    </font>
    <font>
      <sz val="9"/>
      <color theme="1"/>
      <name val="等线"/>
      <charset val="136"/>
      <scheme val="minor"/>
    </font>
    <font>
      <sz val="10"/>
      <color theme="4" tint="-0.499984740745262"/>
      <name val="Times New Roman"/>
      <family val="1"/>
    </font>
    <font>
      <sz val="10"/>
      <color theme="0"/>
      <name val="Times New Roman"/>
      <family val="1"/>
    </font>
    <font>
      <sz val="10"/>
      <name val="Arial"/>
    </font>
    <font>
      <b/>
      <sz val="12"/>
      <color indexed="8"/>
      <name val="Arial"/>
    </font>
    <font>
      <sz val="11"/>
      <color indexed="8"/>
      <name val="Arial"/>
    </font>
    <font>
      <sz val="12"/>
      <color rgb="FF484848"/>
      <name val="宋体"/>
      <family val="3"/>
      <charset val="134"/>
    </font>
    <font>
      <sz val="12"/>
      <color rgb="FF484848"/>
      <name val="等线"/>
      <charset val="136"/>
      <scheme val="minor"/>
    </font>
    <font>
      <sz val="12"/>
      <color rgb="FF333333"/>
      <name val="Arial"/>
    </font>
    <font>
      <u/>
      <sz val="12"/>
      <color rgb="FF00298F"/>
      <name val="Arial"/>
    </font>
    <font>
      <sz val="12"/>
      <color rgb="FF009900"/>
      <name val="Arial"/>
    </font>
    <font>
      <sz val="12"/>
      <color rgb="FFFF0000"/>
      <name val="Arial"/>
    </font>
    <font>
      <b/>
      <sz val="10"/>
      <color rgb="FFC00000"/>
      <name val="Times New Roman"/>
      <family val="1"/>
    </font>
    <font>
      <sz val="12"/>
      <color rgb="FF353535"/>
      <name val=".PingFangSC-Regular"/>
      <family val="1"/>
    </font>
    <font>
      <sz val="12"/>
      <color theme="0"/>
      <name val="等线"/>
      <family val="2"/>
      <charset val="134"/>
      <scheme val="minor"/>
    </font>
    <font>
      <b/>
      <u/>
      <sz val="10"/>
      <color theme="1"/>
      <name val="Times New Roman"/>
    </font>
  </fonts>
  <fills count="5">
    <fill>
      <patternFill patternType="none"/>
    </fill>
    <fill>
      <patternFill patternType="gray125"/>
    </fill>
    <fill>
      <patternFill patternType="solid">
        <fgColor theme="3" tint="0.79998168889431442"/>
        <bgColor indexed="64"/>
      </patternFill>
    </fill>
    <fill>
      <patternFill patternType="solid">
        <fgColor theme="0"/>
        <bgColor indexed="64"/>
      </patternFill>
    </fill>
    <fill>
      <patternFill patternType="solid">
        <fgColor theme="2"/>
        <bgColor indexed="64"/>
      </patternFill>
    </fill>
  </fills>
  <borders count="17">
    <border>
      <left/>
      <right/>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style="dashed">
        <color auto="1"/>
      </top>
      <bottom style="dashed">
        <color auto="1"/>
      </bottom>
      <diagonal/>
    </border>
    <border>
      <left/>
      <right/>
      <top style="dashed">
        <color auto="1"/>
      </top>
      <bottom style="dashed">
        <color auto="1"/>
      </bottom>
      <diagonal/>
    </border>
    <border>
      <left/>
      <right/>
      <top style="dashed">
        <color auto="1"/>
      </top>
      <bottom style="thin">
        <color auto="1"/>
      </bottom>
      <diagonal/>
    </border>
    <border>
      <left/>
      <right/>
      <top style="dashed">
        <color auto="1"/>
      </top>
      <bottom/>
      <diagonal/>
    </border>
    <border>
      <left/>
      <right/>
      <top style="thin">
        <color auto="1"/>
      </top>
      <bottom style="dashed">
        <color auto="1"/>
      </bottom>
      <diagonal/>
    </border>
    <border>
      <left style="thin">
        <color auto="1"/>
      </left>
      <right/>
      <top style="dashed">
        <color auto="1"/>
      </top>
      <bottom style="thin">
        <color auto="1"/>
      </bottom>
      <diagonal/>
    </border>
    <border>
      <left style="thin">
        <color auto="1"/>
      </left>
      <right/>
      <top style="dashed">
        <color auto="1"/>
      </top>
      <bottom/>
      <diagonal/>
    </border>
    <border>
      <left/>
      <right/>
      <top/>
      <bottom style="dashed">
        <color auto="1"/>
      </bottom>
      <diagonal/>
    </border>
  </borders>
  <cellStyleXfs count="61">
    <xf numFmtId="0" fontId="0" fillId="0" borderId="0">
      <alignment vertical="center"/>
    </xf>
    <xf numFmtId="0" fontId="6" fillId="0" borderId="0">
      <alignment vertical="center"/>
    </xf>
    <xf numFmtId="176" fontId="6" fillId="0" borderId="0" applyFont="0" applyFill="0" applyBorder="0" applyAlignment="0" applyProtection="0">
      <alignment vertical="center"/>
    </xf>
    <xf numFmtId="9" fontId="10" fillId="0" borderId="0" applyFont="0" applyFill="0" applyBorder="0" applyAlignment="0" applyProtection="0"/>
    <xf numFmtId="0" fontId="12"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4" fillId="0" borderId="0" applyFill="0" applyProtection="0"/>
    <xf numFmtId="0" fontId="14" fillId="0" borderId="0" applyFill="0" applyProtection="0"/>
    <xf numFmtId="0" fontId="14" fillId="0" borderId="0" applyFill="0" applyProtection="0"/>
    <xf numFmtId="0" fontId="12"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4" fillId="0" borderId="0" applyFill="0" applyProtection="0"/>
    <xf numFmtId="0" fontId="14" fillId="0" borderId="0" applyFill="0" applyProtection="0"/>
    <xf numFmtId="0" fontId="15"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4" fillId="0" borderId="0" applyFill="0" applyProtection="0"/>
    <xf numFmtId="0" fontId="14" fillId="0" borderId="0" applyFill="0" applyProtection="0"/>
    <xf numFmtId="0" fontId="2" fillId="0" borderId="0"/>
    <xf numFmtId="0" fontId="17" fillId="0" borderId="0">
      <alignment vertical="center"/>
    </xf>
    <xf numFmtId="0" fontId="12"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25" fillId="0" borderId="0"/>
    <xf numFmtId="0" fontId="12"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2" fillId="0" borderId="0" applyNumberFormat="0" applyFill="0" applyBorder="0" applyAlignment="0" applyProtection="0">
      <alignment vertical="center"/>
    </xf>
  </cellStyleXfs>
  <cellXfs count="164">
    <xf numFmtId="0" fontId="0" fillId="0" borderId="0" xfId="0">
      <alignment vertical="center"/>
    </xf>
    <xf numFmtId="0" fontId="3" fillId="0" borderId="0" xfId="0" applyFont="1" applyAlignment="1">
      <alignment vertical="center"/>
    </xf>
    <xf numFmtId="0" fontId="3" fillId="0" borderId="1" xfId="0" applyFont="1" applyBorder="1" applyAlignment="1">
      <alignment vertical="center"/>
    </xf>
    <xf numFmtId="0" fontId="3" fillId="0" borderId="0" xfId="0" applyFont="1" applyBorder="1" applyAlignment="1">
      <alignment vertical="center"/>
    </xf>
    <xf numFmtId="0" fontId="3" fillId="0" borderId="2" xfId="0" applyFont="1" applyBorder="1" applyAlignment="1">
      <alignment vertical="center"/>
    </xf>
    <xf numFmtId="0" fontId="3" fillId="0" borderId="1" xfId="0" applyFont="1" applyFill="1" applyBorder="1" applyAlignment="1">
      <alignment vertical="center"/>
    </xf>
    <xf numFmtId="0" fontId="3" fillId="0" borderId="0" xfId="0" applyFont="1" applyFill="1" applyBorder="1" applyAlignment="1">
      <alignment vertical="center"/>
    </xf>
    <xf numFmtId="0" fontId="3" fillId="0" borderId="2" xfId="0" applyFont="1" applyFill="1" applyBorder="1" applyAlignment="1">
      <alignment vertical="center"/>
    </xf>
    <xf numFmtId="0" fontId="3" fillId="0" borderId="0" xfId="0" applyFont="1" applyFill="1" applyAlignment="1">
      <alignment vertical="center"/>
    </xf>
    <xf numFmtId="0" fontId="3" fillId="0" borderId="3" xfId="0" applyFont="1" applyBorder="1" applyAlignment="1">
      <alignment vertical="center"/>
    </xf>
    <xf numFmtId="0" fontId="3" fillId="0" borderId="4" xfId="0" applyFont="1" applyBorder="1" applyAlignment="1">
      <alignment vertical="center"/>
    </xf>
    <xf numFmtId="0" fontId="3" fillId="0" borderId="5" xfId="0" applyFont="1" applyBorder="1" applyAlignment="1">
      <alignment vertical="center"/>
    </xf>
    <xf numFmtId="0" fontId="3" fillId="0" borderId="1" xfId="0" applyFont="1" applyBorder="1" applyAlignment="1">
      <alignment horizontal="left" vertical="center"/>
    </xf>
    <xf numFmtId="177" fontId="3" fillId="0" borderId="0" xfId="0" applyNumberFormat="1" applyFont="1" applyBorder="1" applyAlignment="1">
      <alignment horizontal="right" vertical="center"/>
    </xf>
    <xf numFmtId="178" fontId="3" fillId="0" borderId="0" xfId="0" applyNumberFormat="1" applyFont="1" applyBorder="1" applyAlignment="1">
      <alignment horizontal="right" vertical="center"/>
    </xf>
    <xf numFmtId="0" fontId="3" fillId="0" borderId="0" xfId="0" applyFont="1" applyBorder="1" applyAlignment="1">
      <alignment vertical="center" wrapText="1"/>
    </xf>
    <xf numFmtId="14" fontId="3" fillId="0" borderId="0" xfId="0" applyNumberFormat="1" applyFont="1" applyAlignment="1">
      <alignment vertical="center"/>
    </xf>
    <xf numFmtId="0" fontId="3" fillId="0" borderId="0" xfId="0" applyFont="1" applyFill="1" applyBorder="1" applyAlignment="1">
      <alignment horizontal="right" vertical="center" wrapText="1"/>
    </xf>
    <xf numFmtId="0" fontId="3" fillId="0" borderId="0" xfId="0" applyFont="1" applyFill="1" applyBorder="1" applyAlignment="1">
      <alignment horizontal="right" vertical="center"/>
    </xf>
    <xf numFmtId="0" fontId="3" fillId="0" borderId="0" xfId="0" applyFont="1" applyBorder="1" applyAlignment="1">
      <alignment horizontal="center" vertical="center"/>
    </xf>
    <xf numFmtId="0" fontId="3" fillId="0" borderId="0" xfId="0" applyFont="1" applyFill="1" applyBorder="1" applyAlignment="1">
      <alignment horizontal="left" vertical="center"/>
    </xf>
    <xf numFmtId="0" fontId="11" fillId="0" borderId="0" xfId="0" applyFont="1" applyAlignment="1">
      <alignment vertical="center"/>
    </xf>
    <xf numFmtId="0" fontId="3" fillId="0" borderId="1" xfId="0" applyFont="1" applyFill="1" applyBorder="1" applyAlignment="1">
      <alignment horizontal="left" vertical="center"/>
    </xf>
    <xf numFmtId="9" fontId="3" fillId="0" borderId="0" xfId="0" applyNumberFormat="1" applyFont="1" applyAlignment="1">
      <alignment vertical="center"/>
    </xf>
    <xf numFmtId="0" fontId="3" fillId="0" borderId="0" xfId="0" applyFont="1" applyBorder="1" applyAlignment="1">
      <alignment horizontal="left" vertical="center" wrapText="1"/>
    </xf>
    <xf numFmtId="0" fontId="3" fillId="0" borderId="1" xfId="0" applyFont="1" applyBorder="1" applyAlignment="1">
      <alignment horizontal="left" vertical="center" wrapText="1"/>
    </xf>
    <xf numFmtId="0" fontId="3" fillId="0" borderId="0" xfId="0" applyFont="1" applyFill="1" applyBorder="1" applyAlignment="1">
      <alignment horizontal="left" vertical="center" wrapText="1"/>
    </xf>
    <xf numFmtId="0" fontId="3" fillId="0" borderId="1" xfId="0" applyFont="1" applyFill="1" applyBorder="1" applyAlignment="1">
      <alignment horizontal="left" vertical="center" wrapText="1"/>
    </xf>
    <xf numFmtId="0" fontId="3" fillId="3" borderId="1" xfId="0" applyFont="1" applyFill="1" applyBorder="1" applyAlignment="1">
      <alignment horizontal="left" vertical="center" wrapText="1"/>
    </xf>
    <xf numFmtId="0" fontId="3" fillId="3" borderId="0" xfId="0" applyFont="1" applyFill="1" applyBorder="1" applyAlignment="1">
      <alignment horizontal="left" vertical="center" wrapText="1"/>
    </xf>
    <xf numFmtId="0" fontId="3" fillId="3" borderId="2" xfId="0" applyFont="1" applyFill="1" applyBorder="1" applyAlignment="1">
      <alignment horizontal="left" vertical="center" wrapText="1"/>
    </xf>
    <xf numFmtId="0" fontId="3" fillId="0" borderId="0" xfId="0" applyFont="1" applyFill="1" applyBorder="1" applyAlignment="1">
      <alignment horizontal="left" vertical="center" wrapText="1"/>
    </xf>
    <xf numFmtId="0" fontId="3" fillId="0" borderId="2" xfId="0" applyFont="1" applyFill="1" applyBorder="1" applyAlignment="1">
      <alignment horizontal="left" vertical="center" wrapText="1"/>
    </xf>
    <xf numFmtId="0" fontId="9" fillId="0" borderId="1" xfId="0" applyFont="1" applyBorder="1" applyAlignment="1">
      <alignment vertical="center"/>
    </xf>
    <xf numFmtId="0" fontId="13" fillId="0" borderId="0" xfId="0" applyFont="1" applyFill="1" applyAlignment="1">
      <alignment horizontal="center" vertical="center"/>
    </xf>
    <xf numFmtId="0" fontId="3" fillId="0" borderId="0" xfId="0" applyFont="1" applyFill="1" applyBorder="1" applyAlignment="1">
      <alignment horizontal="left" vertical="center" wrapText="1"/>
    </xf>
    <xf numFmtId="0" fontId="3" fillId="0" borderId="2" xfId="0" applyFont="1" applyFill="1" applyBorder="1" applyAlignment="1">
      <alignment horizontal="left" vertical="center" wrapText="1"/>
    </xf>
    <xf numFmtId="0" fontId="3" fillId="0" borderId="0" xfId="0" applyFont="1" applyFill="1" applyBorder="1" applyAlignment="1">
      <alignment horizontal="left" vertical="center" wrapText="1"/>
    </xf>
    <xf numFmtId="0" fontId="7" fillId="0" borderId="1" xfId="0" applyFont="1" applyFill="1" applyBorder="1" applyAlignment="1">
      <alignment horizontal="left" vertical="center"/>
    </xf>
    <xf numFmtId="0" fontId="3" fillId="0" borderId="0" xfId="0" applyFont="1" applyFill="1" applyBorder="1" applyAlignment="1">
      <alignment horizontal="left" vertical="center" wrapText="1"/>
    </xf>
    <xf numFmtId="10" fontId="3" fillId="0" borderId="0" xfId="3" applyNumberFormat="1" applyFont="1" applyFill="1" applyBorder="1" applyAlignment="1">
      <alignment horizontal="center" vertical="center" wrapText="1"/>
    </xf>
    <xf numFmtId="0" fontId="3" fillId="0" borderId="0" xfId="0" applyFont="1" applyFill="1" applyBorder="1" applyAlignment="1">
      <alignment horizontal="center" vertical="center" wrapText="1"/>
    </xf>
    <xf numFmtId="0" fontId="16" fillId="0" borderId="0" xfId="0" applyFont="1" applyFill="1" applyBorder="1" applyAlignment="1">
      <alignment horizontal="center" vertical="center" wrapText="1"/>
    </xf>
    <xf numFmtId="179" fontId="3" fillId="0" borderId="0" xfId="0" applyNumberFormat="1" applyFont="1" applyBorder="1" applyAlignment="1">
      <alignment horizontal="center" vertical="center"/>
    </xf>
    <xf numFmtId="0" fontId="7" fillId="0" borderId="0" xfId="0" applyFont="1" applyFill="1" applyBorder="1" applyAlignment="1">
      <alignment vertical="center"/>
    </xf>
    <xf numFmtId="0" fontId="3" fillId="0" borderId="0" xfId="0" applyFont="1" applyFill="1" applyBorder="1" applyAlignment="1">
      <alignment horizontal="left" vertical="center" wrapText="1"/>
    </xf>
    <xf numFmtId="0" fontId="3" fillId="0" borderId="2" xfId="0" applyFont="1" applyFill="1" applyBorder="1" applyAlignment="1">
      <alignment horizontal="left" vertical="center" wrapText="1"/>
    </xf>
    <xf numFmtId="0" fontId="3" fillId="0" borderId="1" xfId="0" applyFont="1" applyFill="1" applyBorder="1" applyAlignment="1">
      <alignment horizontal="left" vertical="center" wrapText="1"/>
    </xf>
    <xf numFmtId="0" fontId="3" fillId="0" borderId="0" xfId="0" applyFont="1" applyFill="1" applyBorder="1" applyAlignment="1">
      <alignment horizontal="left" vertical="center" wrapText="1"/>
    </xf>
    <xf numFmtId="0" fontId="3" fillId="0" borderId="2" xfId="0" applyFont="1" applyFill="1" applyBorder="1" applyAlignment="1">
      <alignment horizontal="left" vertical="center" wrapText="1"/>
    </xf>
    <xf numFmtId="0" fontId="3" fillId="0" borderId="0" xfId="0" applyFont="1" applyBorder="1" applyAlignment="1">
      <alignment horizontal="left" vertical="center"/>
    </xf>
    <xf numFmtId="10" fontId="0" fillId="0" borderId="0" xfId="3" applyNumberFormat="1" applyFont="1" applyAlignment="1">
      <alignment vertical="center"/>
    </xf>
    <xf numFmtId="10" fontId="3" fillId="0" borderId="1" xfId="0" applyNumberFormat="1" applyFont="1" applyFill="1" applyBorder="1" applyAlignment="1">
      <alignment horizontal="left" vertical="center"/>
    </xf>
    <xf numFmtId="9" fontId="3" fillId="3" borderId="0" xfId="0" applyNumberFormat="1" applyFont="1" applyFill="1" applyBorder="1" applyAlignment="1">
      <alignment horizontal="right" vertical="center" wrapText="1"/>
    </xf>
    <xf numFmtId="0" fontId="3" fillId="3" borderId="0" xfId="0" quotePrefix="1" applyFont="1" applyFill="1" applyBorder="1" applyAlignment="1">
      <alignment horizontal="right" vertical="center" wrapText="1"/>
    </xf>
    <xf numFmtId="0" fontId="3" fillId="0" borderId="13" xfId="0" applyFont="1" applyFill="1" applyBorder="1" applyAlignment="1">
      <alignment vertical="center"/>
    </xf>
    <xf numFmtId="0" fontId="18" fillId="0" borderId="0" xfId="0" applyFont="1" applyFill="1" applyAlignment="1">
      <alignment vertical="center"/>
    </xf>
    <xf numFmtId="0" fontId="3" fillId="0" borderId="0" xfId="0" applyFont="1">
      <alignment vertical="center"/>
    </xf>
    <xf numFmtId="0" fontId="3" fillId="0" borderId="4" xfId="0" applyFont="1" applyFill="1" applyBorder="1" applyAlignment="1">
      <alignment horizontal="left" vertical="center"/>
    </xf>
    <xf numFmtId="0" fontId="3" fillId="0" borderId="11" xfId="0" applyFont="1" applyFill="1" applyBorder="1" applyAlignment="1">
      <alignment horizontal="left" vertical="center"/>
    </xf>
    <xf numFmtId="0" fontId="3" fillId="0" borderId="10" xfId="0" applyFont="1" applyFill="1" applyBorder="1" applyAlignment="1">
      <alignment horizontal="left" vertical="center"/>
    </xf>
    <xf numFmtId="0" fontId="3" fillId="0" borderId="10" xfId="0" applyFont="1" applyFill="1" applyBorder="1" applyAlignment="1">
      <alignment horizontal="left" vertical="center" wrapText="1"/>
    </xf>
    <xf numFmtId="9" fontId="3" fillId="0" borderId="0" xfId="0" applyNumberFormat="1" applyFont="1" applyFill="1" applyBorder="1" applyAlignment="1">
      <alignment horizontal="center" vertical="center" wrapText="1"/>
    </xf>
    <xf numFmtId="0" fontId="3" fillId="0" borderId="3" xfId="0" applyFont="1" applyFill="1" applyBorder="1" applyAlignment="1">
      <alignment horizontal="left" vertical="center" wrapText="1"/>
    </xf>
    <xf numFmtId="9" fontId="3" fillId="0" borderId="4" xfId="0" applyNumberFormat="1" applyFont="1" applyFill="1" applyBorder="1" applyAlignment="1">
      <alignment horizontal="center" vertical="center" wrapText="1"/>
    </xf>
    <xf numFmtId="0" fontId="3" fillId="0" borderId="4" xfId="0" applyFont="1" applyFill="1" applyBorder="1" applyAlignment="1">
      <alignment horizontal="center" vertical="center" wrapText="1"/>
    </xf>
    <xf numFmtId="0" fontId="3" fillId="0" borderId="9" xfId="0" applyFont="1" applyFill="1" applyBorder="1" applyAlignment="1">
      <alignment horizontal="left" vertical="center" wrapText="1"/>
    </xf>
    <xf numFmtId="9" fontId="3" fillId="0" borderId="10" xfId="0" applyNumberFormat="1" applyFont="1" applyFill="1" applyBorder="1" applyAlignment="1">
      <alignment horizontal="center" vertical="center" wrapText="1"/>
    </xf>
    <xf numFmtId="0" fontId="3" fillId="0" borderId="10" xfId="0" applyFont="1" applyFill="1" applyBorder="1" applyAlignment="1">
      <alignment vertical="center"/>
    </xf>
    <xf numFmtId="0" fontId="3" fillId="0" borderId="10" xfId="0" applyFont="1" applyFill="1" applyBorder="1" applyAlignment="1">
      <alignment horizontal="center" vertical="center" wrapText="1"/>
    </xf>
    <xf numFmtId="0" fontId="3" fillId="0" borderId="11" xfId="0" applyFont="1" applyFill="1" applyBorder="1" applyAlignment="1">
      <alignment vertical="center"/>
    </xf>
    <xf numFmtId="0" fontId="3" fillId="0" borderId="13" xfId="0" applyFont="1" applyFill="1" applyBorder="1" applyAlignment="1">
      <alignment horizontal="left" vertical="center"/>
    </xf>
    <xf numFmtId="10" fontId="3" fillId="0" borderId="11" xfId="3" applyNumberFormat="1" applyFont="1" applyFill="1" applyBorder="1" applyAlignment="1">
      <alignment vertical="center"/>
    </xf>
    <xf numFmtId="0" fontId="3" fillId="0" borderId="12" xfId="0" applyFont="1" applyFill="1" applyBorder="1" applyAlignment="1">
      <alignment vertical="center"/>
    </xf>
    <xf numFmtId="0" fontId="21" fillId="0" borderId="0" xfId="0" applyFont="1">
      <alignment vertical="center"/>
    </xf>
    <xf numFmtId="0" fontId="22" fillId="0" borderId="0" xfId="0" applyFont="1">
      <alignment vertical="center"/>
    </xf>
    <xf numFmtId="0" fontId="1" fillId="0" borderId="0" xfId="0" applyFont="1">
      <alignment vertical="center"/>
    </xf>
    <xf numFmtId="3" fontId="0" fillId="0" borderId="0" xfId="0" applyNumberFormat="1">
      <alignment vertical="center"/>
    </xf>
    <xf numFmtId="3" fontId="1" fillId="0" borderId="0" xfId="0" applyNumberFormat="1" applyFont="1">
      <alignment vertical="center"/>
    </xf>
    <xf numFmtId="0" fontId="7" fillId="0" borderId="0" xfId="0" applyFont="1" applyBorder="1" applyAlignment="1">
      <alignment vertical="center"/>
    </xf>
    <xf numFmtId="9" fontId="3" fillId="0" borderId="0" xfId="3" applyFont="1" applyAlignment="1">
      <alignment vertical="center"/>
    </xf>
    <xf numFmtId="0" fontId="3" fillId="0" borderId="4" xfId="0" applyFont="1" applyFill="1" applyBorder="1" applyAlignment="1">
      <alignment horizontal="center" vertical="center" wrapText="1"/>
    </xf>
    <xf numFmtId="4" fontId="20" fillId="0" borderId="0" xfId="0" applyNumberFormat="1" applyFont="1">
      <alignment vertical="center"/>
    </xf>
    <xf numFmtId="180" fontId="0" fillId="0" borderId="0" xfId="0" applyNumberFormat="1">
      <alignment vertical="center"/>
    </xf>
    <xf numFmtId="0" fontId="23" fillId="0" borderId="0" xfId="0" applyFont="1" applyBorder="1" applyAlignment="1">
      <alignment vertical="center"/>
    </xf>
    <xf numFmtId="0" fontId="15" fillId="0" borderId="0" xfId="53">
      <alignment vertical="center"/>
    </xf>
    <xf numFmtId="0" fontId="3" fillId="0" borderId="4" xfId="0" applyFont="1" applyBorder="1" applyAlignment="1">
      <alignment horizontal="left" vertical="center"/>
    </xf>
    <xf numFmtId="14" fontId="3" fillId="0" borderId="4" xfId="0" applyNumberFormat="1" applyFont="1" applyFill="1" applyBorder="1" applyAlignment="1">
      <alignment horizontal="center" vertical="center" wrapText="1"/>
    </xf>
    <xf numFmtId="0" fontId="3" fillId="0" borderId="13" xfId="0" applyFont="1" applyBorder="1" applyAlignment="1">
      <alignment horizontal="left" vertical="center"/>
    </xf>
    <xf numFmtId="10" fontId="3" fillId="0" borderId="13" xfId="0" applyNumberFormat="1" applyFont="1" applyFill="1" applyBorder="1" applyAlignment="1">
      <alignment horizontal="right" vertical="center" wrapText="1" indent="1"/>
    </xf>
    <xf numFmtId="0" fontId="3" fillId="0" borderId="13" xfId="0" applyFont="1" applyFill="1" applyBorder="1" applyAlignment="1">
      <alignment horizontal="center" vertical="center" wrapText="1"/>
    </xf>
    <xf numFmtId="10" fontId="3" fillId="0" borderId="13" xfId="3" applyNumberFormat="1" applyFont="1" applyFill="1" applyBorder="1" applyAlignment="1">
      <alignment horizontal="right" vertical="center" wrapText="1" indent="1"/>
    </xf>
    <xf numFmtId="0" fontId="3" fillId="0" borderId="10" xfId="0" applyFont="1" applyBorder="1" applyAlignment="1">
      <alignment horizontal="left" vertical="center"/>
    </xf>
    <xf numFmtId="10" fontId="3" fillId="0" borderId="10" xfId="0" applyNumberFormat="1" applyFont="1" applyFill="1" applyBorder="1" applyAlignment="1">
      <alignment horizontal="right" vertical="center" wrapText="1" indent="1"/>
    </xf>
    <xf numFmtId="10" fontId="3" fillId="0" borderId="10" xfId="3" applyNumberFormat="1" applyFont="1" applyFill="1" applyBorder="1" applyAlignment="1">
      <alignment horizontal="right" vertical="center" wrapText="1" indent="1"/>
    </xf>
    <xf numFmtId="2" fontId="3" fillId="0" borderId="10" xfId="0" applyNumberFormat="1" applyFont="1" applyFill="1" applyBorder="1" applyAlignment="1">
      <alignment horizontal="center" vertical="center" wrapText="1"/>
    </xf>
    <xf numFmtId="0" fontId="3" fillId="0" borderId="11" xfId="0" applyFont="1" applyBorder="1" applyAlignment="1">
      <alignment horizontal="left" vertical="center"/>
    </xf>
    <xf numFmtId="10" fontId="3" fillId="0" borderId="11" xfId="0" applyNumberFormat="1" applyFont="1" applyFill="1" applyBorder="1" applyAlignment="1">
      <alignment horizontal="right" vertical="center" wrapText="1" indent="1"/>
    </xf>
    <xf numFmtId="10" fontId="3" fillId="0" borderId="11" xfId="3" applyNumberFormat="1" applyFont="1" applyFill="1" applyBorder="1" applyAlignment="1">
      <alignment horizontal="right" vertical="center" wrapText="1" indent="1"/>
    </xf>
    <xf numFmtId="2" fontId="3" fillId="0" borderId="11" xfId="0" applyNumberFormat="1" applyFont="1" applyFill="1" applyBorder="1" applyAlignment="1">
      <alignment horizontal="center" vertical="center" wrapText="1"/>
    </xf>
    <xf numFmtId="2" fontId="3" fillId="0" borderId="11" xfId="0" quotePrefix="1" applyNumberFormat="1" applyFont="1" applyFill="1" applyBorder="1" applyAlignment="1">
      <alignment horizontal="center" vertical="center" wrapText="1"/>
    </xf>
    <xf numFmtId="10" fontId="19" fillId="0" borderId="10" xfId="3" applyNumberFormat="1" applyFont="1" applyFill="1" applyBorder="1" applyAlignment="1">
      <alignment horizontal="right" vertical="center" wrapText="1" indent="1"/>
    </xf>
    <xf numFmtId="2" fontId="3" fillId="0" borderId="10" xfId="0" quotePrefix="1" applyNumberFormat="1" applyFont="1" applyFill="1" applyBorder="1" applyAlignment="1">
      <alignment horizontal="center" vertical="center" wrapText="1"/>
    </xf>
    <xf numFmtId="10" fontId="3" fillId="0" borderId="10" xfId="3" quotePrefix="1" applyNumberFormat="1" applyFont="1" applyFill="1" applyBorder="1" applyAlignment="1">
      <alignment horizontal="center" vertical="center" wrapText="1"/>
    </xf>
    <xf numFmtId="0" fontId="3" fillId="0" borderId="13" xfId="0" applyFont="1" applyFill="1" applyBorder="1" applyAlignment="1">
      <alignment horizontal="right" vertical="center" wrapText="1" indent="2"/>
    </xf>
    <xf numFmtId="0" fontId="3" fillId="0" borderId="10" xfId="0" applyFont="1" applyFill="1" applyBorder="1" applyAlignment="1">
      <alignment horizontal="right" vertical="center" wrapText="1" indent="2"/>
    </xf>
    <xf numFmtId="0" fontId="3" fillId="0" borderId="11" xfId="0" applyFont="1" applyFill="1" applyBorder="1" applyAlignment="1">
      <alignment horizontal="right" vertical="center" wrapText="1" indent="2"/>
    </xf>
    <xf numFmtId="0" fontId="3" fillId="4" borderId="10" xfId="0" applyFont="1" applyFill="1" applyBorder="1" applyAlignment="1">
      <alignment horizontal="right" vertical="center" wrapText="1" indent="2"/>
    </xf>
    <xf numFmtId="0" fontId="3" fillId="4" borderId="11" xfId="0" applyFont="1" applyFill="1" applyBorder="1" applyAlignment="1">
      <alignment horizontal="right" vertical="center" wrapText="1" indent="2"/>
    </xf>
    <xf numFmtId="14" fontId="3" fillId="0" borderId="10" xfId="0" applyNumberFormat="1" applyFont="1" applyFill="1" applyBorder="1" applyAlignment="1">
      <alignment horizontal="center" vertical="center"/>
    </xf>
    <xf numFmtId="14" fontId="3" fillId="0" borderId="13" xfId="0" applyNumberFormat="1" applyFont="1" applyFill="1" applyBorder="1" applyAlignment="1">
      <alignment horizontal="center" vertical="center"/>
    </xf>
    <xf numFmtId="2" fontId="3" fillId="0" borderId="10" xfId="0" applyNumberFormat="1" applyFont="1" applyFill="1" applyBorder="1" applyAlignment="1">
      <alignment horizontal="right" vertical="center" wrapText="1" indent="2"/>
    </xf>
    <xf numFmtId="10" fontId="19" fillId="0" borderId="11" xfId="3" applyNumberFormat="1" applyFont="1" applyFill="1" applyBorder="1" applyAlignment="1">
      <alignment horizontal="right" vertical="center" wrapText="1" indent="1"/>
    </xf>
    <xf numFmtId="2" fontId="3" fillId="0" borderId="11" xfId="0" applyNumberFormat="1" applyFont="1" applyFill="1" applyBorder="1" applyAlignment="1">
      <alignment horizontal="right" vertical="center" wrapText="1" indent="2"/>
    </xf>
    <xf numFmtId="0" fontId="24" fillId="0" borderId="0" xfId="0" applyFont="1" applyAlignment="1">
      <alignment vertical="center"/>
    </xf>
    <xf numFmtId="0" fontId="24" fillId="0" borderId="0" xfId="0" applyFont="1" applyAlignment="1">
      <alignment horizontal="right" vertical="center"/>
    </xf>
    <xf numFmtId="9" fontId="24" fillId="0" borderId="0" xfId="3" applyNumberFormat="1" applyFont="1" applyAlignment="1">
      <alignment vertical="center"/>
    </xf>
    <xf numFmtId="9" fontId="24" fillId="0" borderId="0" xfId="3" applyFont="1" applyAlignment="1">
      <alignment vertical="center"/>
    </xf>
    <xf numFmtId="0" fontId="3" fillId="3" borderId="0" xfId="0" applyFont="1" applyFill="1" applyBorder="1" applyAlignment="1">
      <alignment horizontal="left" vertical="center"/>
    </xf>
    <xf numFmtId="14" fontId="0" fillId="0" borderId="0" xfId="0" applyNumberFormat="1">
      <alignment vertical="center"/>
    </xf>
    <xf numFmtId="0" fontId="26" fillId="0" borderId="0" xfId="54" applyFont="1" applyAlignment="1">
      <alignment horizontal="center" wrapText="1"/>
    </xf>
    <xf numFmtId="0" fontId="25" fillId="0" borderId="0" xfId="54"/>
    <xf numFmtId="14" fontId="25" fillId="0" borderId="0" xfId="54" applyNumberFormat="1" applyAlignment="1">
      <alignment horizontal="left"/>
    </xf>
    <xf numFmtId="181" fontId="25" fillId="0" borderId="0" xfId="54" applyNumberFormat="1"/>
    <xf numFmtId="0" fontId="27" fillId="0" borderId="0" xfId="54" applyFont="1" applyAlignment="1">
      <alignment horizontal="left"/>
    </xf>
    <xf numFmtId="10" fontId="0" fillId="0" borderId="0" xfId="0" applyNumberFormat="1">
      <alignment vertical="center"/>
    </xf>
    <xf numFmtId="0" fontId="3" fillId="0" borderId="3" xfId="0" applyFont="1" applyFill="1" applyBorder="1" applyAlignment="1">
      <alignment horizontal="left" vertical="center"/>
    </xf>
    <xf numFmtId="0" fontId="3" fillId="0" borderId="4" xfId="0" applyFont="1" applyFill="1" applyBorder="1" applyAlignment="1">
      <alignment horizontal="left" vertical="center" wrapText="1"/>
    </xf>
    <xf numFmtId="10" fontId="3" fillId="0" borderId="0" xfId="0" applyNumberFormat="1" applyFont="1" applyFill="1" applyBorder="1" applyAlignment="1">
      <alignment horizontal="left" vertical="center" wrapText="1"/>
    </xf>
    <xf numFmtId="0" fontId="3" fillId="0" borderId="6" xfId="0" applyFont="1" applyFill="1" applyBorder="1" applyAlignment="1">
      <alignment horizontal="left" vertical="center"/>
    </xf>
    <xf numFmtId="0" fontId="3" fillId="0" borderId="14" xfId="0" applyFont="1" applyFill="1" applyBorder="1" applyAlignment="1">
      <alignment horizontal="left" vertical="center"/>
    </xf>
    <xf numFmtId="10" fontId="3" fillId="0" borderId="7" xfId="0" applyNumberFormat="1" applyFont="1" applyFill="1" applyBorder="1" applyAlignment="1">
      <alignment horizontal="right" vertical="center" wrapText="1" indent="1"/>
    </xf>
    <xf numFmtId="0" fontId="3" fillId="0" borderId="15" xfId="0" applyFont="1" applyFill="1" applyBorder="1" applyAlignment="1">
      <alignment horizontal="left" vertical="center"/>
    </xf>
    <xf numFmtId="0" fontId="28" fillId="0" borderId="0" xfId="0" applyFont="1">
      <alignment vertical="center"/>
    </xf>
    <xf numFmtId="0" fontId="0" fillId="0" borderId="0" xfId="0" applyAlignment="1"/>
    <xf numFmtId="0" fontId="29" fillId="0" borderId="0" xfId="0" applyFont="1">
      <alignment vertical="center"/>
    </xf>
    <xf numFmtId="10" fontId="3" fillId="0" borderId="12" xfId="0" applyNumberFormat="1" applyFont="1" applyFill="1" applyBorder="1" applyAlignment="1">
      <alignment horizontal="right" vertical="center" wrapText="1" indent="1"/>
    </xf>
    <xf numFmtId="10" fontId="3" fillId="0" borderId="11" xfId="0" quotePrefix="1" applyNumberFormat="1" applyFont="1" applyFill="1" applyBorder="1" applyAlignment="1">
      <alignment horizontal="right" vertical="center" wrapText="1" indent="1"/>
    </xf>
    <xf numFmtId="177" fontId="3" fillId="0" borderId="13" xfId="3" applyNumberFormat="1" applyFont="1" applyFill="1" applyBorder="1" applyAlignment="1">
      <alignment horizontal="center" vertical="center" wrapText="1"/>
    </xf>
    <xf numFmtId="177" fontId="3" fillId="0" borderId="10" xfId="3" applyNumberFormat="1" applyFont="1" applyFill="1" applyBorder="1" applyAlignment="1">
      <alignment horizontal="center" vertical="center" wrapText="1"/>
    </xf>
    <xf numFmtId="177" fontId="3" fillId="0" borderId="11" xfId="3" applyNumberFormat="1" applyFont="1" applyFill="1" applyBorder="1" applyAlignment="1">
      <alignment horizontal="center" vertical="center" wrapText="1"/>
    </xf>
    <xf numFmtId="0" fontId="31" fillId="0" borderId="0" xfId="0" applyFont="1">
      <alignment vertical="center"/>
    </xf>
    <xf numFmtId="0" fontId="30" fillId="0" borderId="0" xfId="0" applyFont="1">
      <alignment vertical="center"/>
    </xf>
    <xf numFmtId="0" fontId="32" fillId="0" borderId="0" xfId="0" applyFont="1">
      <alignment vertical="center"/>
    </xf>
    <xf numFmtId="0" fontId="33" fillId="0" borderId="0" xfId="0" applyFont="1">
      <alignment vertical="center"/>
    </xf>
    <xf numFmtId="0" fontId="3" fillId="0" borderId="12" xfId="0" applyFont="1" applyFill="1" applyBorder="1" applyAlignment="1">
      <alignment horizontal="left" vertical="center" wrapText="1"/>
    </xf>
    <xf numFmtId="0" fontId="3" fillId="0" borderId="12" xfId="0" applyFont="1" applyFill="1" applyBorder="1" applyAlignment="1">
      <alignment horizontal="left" vertical="center"/>
    </xf>
    <xf numFmtId="0" fontId="3" fillId="0" borderId="16" xfId="0" applyFont="1" applyFill="1" applyBorder="1" applyAlignment="1">
      <alignment horizontal="left" vertical="center"/>
    </xf>
    <xf numFmtId="0" fontId="3" fillId="0" borderId="16" xfId="0" applyFont="1" applyFill="1" applyBorder="1" applyAlignment="1">
      <alignment horizontal="left" vertical="center" wrapText="1"/>
    </xf>
    <xf numFmtId="0" fontId="34" fillId="0" borderId="1" xfId="0" applyFont="1" applyFill="1" applyBorder="1" applyAlignment="1">
      <alignment horizontal="left" vertical="center"/>
    </xf>
    <xf numFmtId="0" fontId="18" fillId="0" borderId="0" xfId="0" applyFont="1" applyFill="1" applyBorder="1" applyAlignment="1">
      <alignment horizontal="left" vertical="center" wrapText="1"/>
    </xf>
    <xf numFmtId="0" fontId="34" fillId="0" borderId="0" xfId="0" applyFont="1" applyFill="1" applyBorder="1" applyAlignment="1">
      <alignment horizontal="left" vertical="center"/>
    </xf>
    <xf numFmtId="0" fontId="35" fillId="0" borderId="0" xfId="0" applyFont="1">
      <alignment vertical="center"/>
    </xf>
    <xf numFmtId="0" fontId="3" fillId="2" borderId="1" xfId="0" applyFont="1" applyFill="1" applyBorder="1" applyAlignment="1">
      <alignment horizontal="left" vertical="center" wrapText="1"/>
    </xf>
    <xf numFmtId="0" fontId="3" fillId="2" borderId="0" xfId="0" applyFont="1" applyFill="1" applyBorder="1" applyAlignment="1">
      <alignment horizontal="left" vertical="center" wrapText="1"/>
    </xf>
    <xf numFmtId="0" fontId="3" fillId="2" borderId="2" xfId="0" applyFont="1" applyFill="1" applyBorder="1" applyAlignment="1">
      <alignment horizontal="left" vertical="center" wrapText="1"/>
    </xf>
    <xf numFmtId="0" fontId="3" fillId="0" borderId="4" xfId="0" applyFont="1" applyBorder="1" applyAlignment="1">
      <alignment horizontal="center" vertical="center"/>
    </xf>
    <xf numFmtId="0" fontId="3" fillId="0" borderId="4" xfId="0" applyFont="1" applyFill="1" applyBorder="1" applyAlignment="1">
      <alignment horizontal="center" vertical="center" wrapText="1"/>
    </xf>
    <xf numFmtId="0" fontId="3" fillId="2" borderId="6" xfId="0" applyFont="1" applyFill="1" applyBorder="1" applyAlignment="1">
      <alignment horizontal="left" vertical="center" wrapText="1"/>
    </xf>
    <xf numFmtId="0" fontId="3" fillId="2" borderId="7" xfId="0" applyFont="1" applyFill="1" applyBorder="1" applyAlignment="1">
      <alignment horizontal="left" vertical="center" wrapText="1"/>
    </xf>
    <xf numFmtId="0" fontId="3" fillId="2" borderId="8" xfId="0" applyFont="1" applyFill="1" applyBorder="1" applyAlignment="1">
      <alignment horizontal="left" vertical="center" wrapText="1"/>
    </xf>
    <xf numFmtId="0" fontId="1" fillId="0" borderId="0" xfId="0" applyFont="1">
      <alignment vertical="center"/>
    </xf>
    <xf numFmtId="0" fontId="24" fillId="0" borderId="0" xfId="0" applyFont="1" applyBorder="1" applyAlignment="1">
      <alignment vertical="center"/>
    </xf>
    <xf numFmtId="3" fontId="36" fillId="0" borderId="0" xfId="0" applyNumberFormat="1" applyFont="1">
      <alignment vertical="center"/>
    </xf>
  </cellXfs>
  <cellStyles count="61">
    <cellStyle name="百分比" xfId="3" builtinId="5"/>
    <cellStyle name="常规" xfId="0" builtinId="0"/>
    <cellStyle name="常规 10" xfId="34"/>
    <cellStyle name="常规 11" xfId="35"/>
    <cellStyle name="常规 12" xfId="54"/>
    <cellStyle name="常规 2" xfId="1"/>
    <cellStyle name="常规 3" xfId="7"/>
    <cellStyle name="常规 4" xfId="8"/>
    <cellStyle name="常规 5" xfId="9"/>
    <cellStyle name="常规 6" xfId="16"/>
    <cellStyle name="常规 7" xfId="17"/>
    <cellStyle name="常规 8" xfId="32"/>
    <cellStyle name="常规 9" xfId="33"/>
    <cellStyle name="超链接" xfId="18" builtinId="8" hidden="1"/>
    <cellStyle name="超链接" xfId="20" builtinId="8" hidden="1"/>
    <cellStyle name="超链接" xfId="22" builtinId="8" hidden="1"/>
    <cellStyle name="超链接" xfId="24" builtinId="8" hidden="1"/>
    <cellStyle name="超链接" xfId="26" builtinId="8" hidden="1"/>
    <cellStyle name="超链接" xfId="28" builtinId="8" hidden="1"/>
    <cellStyle name="超链接" xfId="41" builtinId="8" hidden="1"/>
    <cellStyle name="超链接" xfId="43" builtinId="8" hidden="1"/>
    <cellStyle name="超链接" xfId="45" builtinId="8" hidden="1"/>
    <cellStyle name="超链接" xfId="47" builtinId="8" hidden="1"/>
    <cellStyle name="超链接" xfId="49" builtinId="8" hidden="1"/>
    <cellStyle name="超链接" xfId="51" builtinId="8" hidden="1"/>
    <cellStyle name="超链接" xfId="53" builtinId="8"/>
    <cellStyle name="千位分隔 2" xfId="2"/>
    <cellStyle name="已访问的超链接" xfId="4" builtinId="9" hidden="1"/>
    <cellStyle name="已访问的超链接" xfId="5" builtinId="9" hidden="1"/>
    <cellStyle name="已访问的超链接" xfId="6" builtinId="9" hidden="1"/>
    <cellStyle name="已访问的超链接" xfId="10" builtinId="9" hidden="1"/>
    <cellStyle name="已访问的超链接" xfId="11" builtinId="9" hidden="1"/>
    <cellStyle name="已访问的超链接" xfId="12" builtinId="9" hidden="1"/>
    <cellStyle name="已访问的超链接" xfId="13" builtinId="9" hidden="1"/>
    <cellStyle name="已访问的超链接" xfId="14" builtinId="9" hidden="1"/>
    <cellStyle name="已访问的超链接" xfId="15" builtinId="9" hidden="1"/>
    <cellStyle name="已访问的超链接" xfId="19" builtinId="9" hidden="1"/>
    <cellStyle name="已访问的超链接" xfId="21" builtinId="9" hidden="1"/>
    <cellStyle name="已访问的超链接" xfId="23" builtinId="9" hidden="1"/>
    <cellStyle name="已访问的超链接" xfId="25" builtinId="9" hidden="1"/>
    <cellStyle name="已访问的超链接" xfId="27" builtinId="9" hidden="1"/>
    <cellStyle name="已访问的超链接" xfId="29" builtinId="9" hidden="1"/>
    <cellStyle name="已访问的超链接" xfId="30" builtinId="9" hidden="1"/>
    <cellStyle name="已访问的超链接" xfId="31" builtinId="9" hidden="1"/>
    <cellStyle name="已访问的超链接" xfId="36" builtinId="9" hidden="1"/>
    <cellStyle name="已访问的超链接" xfId="37" builtinId="9" hidden="1"/>
    <cellStyle name="已访问的超链接" xfId="38" builtinId="9" hidden="1"/>
    <cellStyle name="已访问的超链接" xfId="39" builtinId="9" hidden="1"/>
    <cellStyle name="已访问的超链接" xfId="40" builtinId="9" hidden="1"/>
    <cellStyle name="已访问的超链接" xfId="42" builtinId="9" hidden="1"/>
    <cellStyle name="已访问的超链接" xfId="44" builtinId="9" hidden="1"/>
    <cellStyle name="已访问的超链接" xfId="46" builtinId="9" hidden="1"/>
    <cellStyle name="已访问的超链接" xfId="48" builtinId="9" hidden="1"/>
    <cellStyle name="已访问的超链接" xfId="50" builtinId="9" hidden="1"/>
    <cellStyle name="已访问的超链接" xfId="52" builtinId="9" hidden="1"/>
    <cellStyle name="已访问的超链接" xfId="55" builtinId="9" hidden="1"/>
    <cellStyle name="已访问的超链接" xfId="56" builtinId="9" hidden="1"/>
    <cellStyle name="已访问的超链接" xfId="57" builtinId="9" hidden="1"/>
    <cellStyle name="已访问的超链接" xfId="58" builtinId="9" hidden="1"/>
    <cellStyle name="已访问的超链接" xfId="59" builtinId="9" hidden="1"/>
    <cellStyle name="已访问的超链接" xfId="60" builtinId="9" hidden="1"/>
  </cellStyles>
  <dxfs count="2">
    <dxf>
      <font>
        <color rgb="FFC00000"/>
      </font>
      <fill>
        <patternFill patternType="none">
          <bgColor auto="1"/>
        </patternFill>
      </fill>
    </dxf>
    <dxf>
      <font>
        <color rgb="FF00B050"/>
      </font>
      <fill>
        <patternFill patternType="none">
          <bgColor auto="1"/>
        </patternFill>
      </fill>
    </dxf>
  </dxfs>
  <tableStyles count="0" defaultTableStyle="TableStyleMedium2" defaultPivotStyle="PivotStyleLight16"/>
  <colors>
    <mruColors>
      <color rgb="FFE9D3E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theme" Target="theme/theme1.xml"/><Relationship Id="rId15" Type="http://schemas.openxmlformats.org/officeDocument/2006/relationships/connections" Target="connections.xml"/><Relationship Id="rId16" Type="http://schemas.openxmlformats.org/officeDocument/2006/relationships/styles" Target="styles.xml"/><Relationship Id="rId17" Type="http://schemas.openxmlformats.org/officeDocument/2006/relationships/sharedStrings" Target="sharedStrings.xml"/><Relationship Id="rId18"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charts/_rels/chart2.xml.rels><?xml version="1.0" encoding="UTF-8" standalone="yes"?>
<Relationships xmlns="http://schemas.openxmlformats.org/package/2006/relationships"><Relationship Id="rId1" Type="http://schemas.microsoft.com/office/2011/relationships/chartStyle" Target="style1.xml"/><Relationship Id="rId2" Type="http://schemas.microsoft.com/office/2011/relationships/chartColorStyle" Target="colors1.xml"/></Relationships>
</file>

<file path=xl/charts/_rels/chart3.xml.rels><?xml version="1.0" encoding="UTF-8" standalone="yes"?>
<Relationships xmlns="http://schemas.openxmlformats.org/package/2006/relationships"><Relationship Id="rId1" Type="http://schemas.microsoft.com/office/2011/relationships/chartStyle" Target="style2.xml"/><Relationship Id="rId2" Type="http://schemas.microsoft.com/office/2011/relationships/chartColorStyle" Target="colors2.xml"/></Relationships>
</file>

<file path=xl/charts/_rels/chart4.xml.rels><?xml version="1.0" encoding="UTF-8" standalone="yes"?>
<Relationships xmlns="http://schemas.openxmlformats.org/package/2006/relationships"><Relationship Id="rId1" Type="http://schemas.microsoft.com/office/2011/relationships/chartStyle" Target="style3.xml"/><Relationship Id="rId2" Type="http://schemas.microsoft.com/office/2011/relationships/chartColorStyle" Target="colors3.xml"/></Relationships>
</file>

<file path=xl/charts/_rels/chart5.xml.rels><?xml version="1.0" encoding="UTF-8" standalone="yes"?>
<Relationships xmlns="http://schemas.openxmlformats.org/package/2006/relationships"><Relationship Id="rId1" Type="http://schemas.microsoft.com/office/2011/relationships/chartStyle" Target="style4.xml"/><Relationship Id="rId2" Type="http://schemas.microsoft.com/office/2011/relationships/chartColorStyle" Target="colors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7"/>
          <c:order val="0"/>
          <c:tx>
            <c:strRef>
              <c:f>中信AH!$I$1</c:f>
              <c:strCache>
                <c:ptCount val="1"/>
                <c:pt idx="0">
                  <c:v>溢价率</c:v>
                </c:pt>
              </c:strCache>
            </c:strRef>
          </c:tx>
          <c:spPr>
            <a:ln w="12700"/>
          </c:spPr>
          <c:marker>
            <c:symbol val="none"/>
          </c:marker>
          <c:cat>
            <c:numRef>
              <c:f>中信AH!$A$2:$A$1603</c:f>
              <c:numCache>
                <c:formatCode>m/d/yy</c:formatCode>
                <c:ptCount val="1602"/>
                <c:pt idx="0">
                  <c:v>40826.0</c:v>
                </c:pt>
                <c:pt idx="1">
                  <c:v>40827.0</c:v>
                </c:pt>
                <c:pt idx="2">
                  <c:v>40828.0</c:v>
                </c:pt>
                <c:pt idx="3">
                  <c:v>40829.0</c:v>
                </c:pt>
                <c:pt idx="4">
                  <c:v>40830.0</c:v>
                </c:pt>
                <c:pt idx="5">
                  <c:v>40833.0</c:v>
                </c:pt>
                <c:pt idx="6">
                  <c:v>40834.0</c:v>
                </c:pt>
                <c:pt idx="7">
                  <c:v>40835.0</c:v>
                </c:pt>
                <c:pt idx="8">
                  <c:v>40836.0</c:v>
                </c:pt>
                <c:pt idx="9">
                  <c:v>40837.0</c:v>
                </c:pt>
                <c:pt idx="10">
                  <c:v>40840.0</c:v>
                </c:pt>
                <c:pt idx="11">
                  <c:v>40841.0</c:v>
                </c:pt>
                <c:pt idx="12">
                  <c:v>40842.0</c:v>
                </c:pt>
                <c:pt idx="13">
                  <c:v>40843.0</c:v>
                </c:pt>
                <c:pt idx="14">
                  <c:v>40844.0</c:v>
                </c:pt>
                <c:pt idx="15">
                  <c:v>40847.0</c:v>
                </c:pt>
                <c:pt idx="16">
                  <c:v>40848.0</c:v>
                </c:pt>
                <c:pt idx="17">
                  <c:v>40849.0</c:v>
                </c:pt>
                <c:pt idx="18">
                  <c:v>40850.0</c:v>
                </c:pt>
                <c:pt idx="19">
                  <c:v>40851.0</c:v>
                </c:pt>
                <c:pt idx="20">
                  <c:v>40854.0</c:v>
                </c:pt>
                <c:pt idx="21">
                  <c:v>40855.0</c:v>
                </c:pt>
                <c:pt idx="22">
                  <c:v>40856.0</c:v>
                </c:pt>
                <c:pt idx="23">
                  <c:v>40857.0</c:v>
                </c:pt>
                <c:pt idx="24">
                  <c:v>40858.0</c:v>
                </c:pt>
                <c:pt idx="25">
                  <c:v>40861.0</c:v>
                </c:pt>
                <c:pt idx="26">
                  <c:v>40862.0</c:v>
                </c:pt>
                <c:pt idx="27">
                  <c:v>40863.0</c:v>
                </c:pt>
                <c:pt idx="28">
                  <c:v>40864.0</c:v>
                </c:pt>
                <c:pt idx="29">
                  <c:v>40865.0</c:v>
                </c:pt>
                <c:pt idx="30">
                  <c:v>40868.0</c:v>
                </c:pt>
                <c:pt idx="31">
                  <c:v>40869.0</c:v>
                </c:pt>
                <c:pt idx="32">
                  <c:v>40870.0</c:v>
                </c:pt>
                <c:pt idx="33">
                  <c:v>40871.0</c:v>
                </c:pt>
                <c:pt idx="34">
                  <c:v>40872.0</c:v>
                </c:pt>
                <c:pt idx="35">
                  <c:v>40875.0</c:v>
                </c:pt>
                <c:pt idx="36">
                  <c:v>40876.0</c:v>
                </c:pt>
                <c:pt idx="37">
                  <c:v>40877.0</c:v>
                </c:pt>
                <c:pt idx="38">
                  <c:v>40878.0</c:v>
                </c:pt>
                <c:pt idx="39">
                  <c:v>40879.0</c:v>
                </c:pt>
                <c:pt idx="40">
                  <c:v>40882.0</c:v>
                </c:pt>
                <c:pt idx="41">
                  <c:v>40883.0</c:v>
                </c:pt>
                <c:pt idx="42">
                  <c:v>40884.0</c:v>
                </c:pt>
                <c:pt idx="43">
                  <c:v>40885.0</c:v>
                </c:pt>
                <c:pt idx="44">
                  <c:v>40886.0</c:v>
                </c:pt>
                <c:pt idx="45">
                  <c:v>40889.0</c:v>
                </c:pt>
                <c:pt idx="46">
                  <c:v>40890.0</c:v>
                </c:pt>
                <c:pt idx="47">
                  <c:v>40891.0</c:v>
                </c:pt>
                <c:pt idx="48">
                  <c:v>40892.0</c:v>
                </c:pt>
                <c:pt idx="49">
                  <c:v>40893.0</c:v>
                </c:pt>
                <c:pt idx="50">
                  <c:v>40896.0</c:v>
                </c:pt>
                <c:pt idx="51">
                  <c:v>40897.0</c:v>
                </c:pt>
                <c:pt idx="52">
                  <c:v>40898.0</c:v>
                </c:pt>
                <c:pt idx="53">
                  <c:v>40899.0</c:v>
                </c:pt>
                <c:pt idx="54">
                  <c:v>40903.0</c:v>
                </c:pt>
                <c:pt idx="55">
                  <c:v>40904.0</c:v>
                </c:pt>
                <c:pt idx="56">
                  <c:v>40905.0</c:v>
                </c:pt>
                <c:pt idx="57">
                  <c:v>40906.0</c:v>
                </c:pt>
                <c:pt idx="58">
                  <c:v>40907.0</c:v>
                </c:pt>
                <c:pt idx="59">
                  <c:v>40912.0</c:v>
                </c:pt>
                <c:pt idx="60">
                  <c:v>40913.0</c:v>
                </c:pt>
                <c:pt idx="61">
                  <c:v>40914.0</c:v>
                </c:pt>
                <c:pt idx="62">
                  <c:v>40917.0</c:v>
                </c:pt>
                <c:pt idx="63">
                  <c:v>40918.0</c:v>
                </c:pt>
                <c:pt idx="64">
                  <c:v>40919.0</c:v>
                </c:pt>
                <c:pt idx="65">
                  <c:v>40920.0</c:v>
                </c:pt>
                <c:pt idx="66">
                  <c:v>40921.0</c:v>
                </c:pt>
                <c:pt idx="67">
                  <c:v>40924.0</c:v>
                </c:pt>
                <c:pt idx="68">
                  <c:v>40925.0</c:v>
                </c:pt>
                <c:pt idx="69">
                  <c:v>40926.0</c:v>
                </c:pt>
                <c:pt idx="70">
                  <c:v>40927.0</c:v>
                </c:pt>
                <c:pt idx="71">
                  <c:v>40928.0</c:v>
                </c:pt>
                <c:pt idx="72">
                  <c:v>40938.0</c:v>
                </c:pt>
                <c:pt idx="73">
                  <c:v>40939.0</c:v>
                </c:pt>
                <c:pt idx="74">
                  <c:v>40940.0</c:v>
                </c:pt>
                <c:pt idx="75">
                  <c:v>40941.0</c:v>
                </c:pt>
                <c:pt idx="76">
                  <c:v>40942.0</c:v>
                </c:pt>
                <c:pt idx="77">
                  <c:v>40945.0</c:v>
                </c:pt>
                <c:pt idx="78">
                  <c:v>40946.0</c:v>
                </c:pt>
                <c:pt idx="79">
                  <c:v>40947.0</c:v>
                </c:pt>
                <c:pt idx="80">
                  <c:v>40948.0</c:v>
                </c:pt>
                <c:pt idx="81">
                  <c:v>40949.0</c:v>
                </c:pt>
                <c:pt idx="82">
                  <c:v>40952.0</c:v>
                </c:pt>
                <c:pt idx="83">
                  <c:v>40953.0</c:v>
                </c:pt>
                <c:pt idx="84">
                  <c:v>40954.0</c:v>
                </c:pt>
                <c:pt idx="85">
                  <c:v>40955.0</c:v>
                </c:pt>
                <c:pt idx="86">
                  <c:v>40956.0</c:v>
                </c:pt>
                <c:pt idx="87">
                  <c:v>40959.0</c:v>
                </c:pt>
                <c:pt idx="88">
                  <c:v>40960.0</c:v>
                </c:pt>
                <c:pt idx="89">
                  <c:v>40961.0</c:v>
                </c:pt>
                <c:pt idx="90">
                  <c:v>40962.0</c:v>
                </c:pt>
                <c:pt idx="91">
                  <c:v>40963.0</c:v>
                </c:pt>
                <c:pt idx="92">
                  <c:v>40966.0</c:v>
                </c:pt>
                <c:pt idx="93">
                  <c:v>40967.0</c:v>
                </c:pt>
                <c:pt idx="94">
                  <c:v>40968.0</c:v>
                </c:pt>
                <c:pt idx="95">
                  <c:v>40969.0</c:v>
                </c:pt>
                <c:pt idx="96">
                  <c:v>40970.0</c:v>
                </c:pt>
                <c:pt idx="97">
                  <c:v>40973.0</c:v>
                </c:pt>
                <c:pt idx="98">
                  <c:v>40974.0</c:v>
                </c:pt>
                <c:pt idx="99">
                  <c:v>40975.0</c:v>
                </c:pt>
                <c:pt idx="100">
                  <c:v>40976.0</c:v>
                </c:pt>
                <c:pt idx="101">
                  <c:v>40977.0</c:v>
                </c:pt>
                <c:pt idx="102">
                  <c:v>40980.0</c:v>
                </c:pt>
                <c:pt idx="103">
                  <c:v>40981.0</c:v>
                </c:pt>
                <c:pt idx="104">
                  <c:v>40982.0</c:v>
                </c:pt>
                <c:pt idx="105">
                  <c:v>40983.0</c:v>
                </c:pt>
                <c:pt idx="106">
                  <c:v>40984.0</c:v>
                </c:pt>
                <c:pt idx="107">
                  <c:v>40987.0</c:v>
                </c:pt>
                <c:pt idx="108">
                  <c:v>40988.0</c:v>
                </c:pt>
                <c:pt idx="109">
                  <c:v>40989.0</c:v>
                </c:pt>
                <c:pt idx="110">
                  <c:v>40990.0</c:v>
                </c:pt>
                <c:pt idx="111">
                  <c:v>40991.0</c:v>
                </c:pt>
                <c:pt idx="112">
                  <c:v>40994.0</c:v>
                </c:pt>
                <c:pt idx="113">
                  <c:v>40995.0</c:v>
                </c:pt>
                <c:pt idx="114">
                  <c:v>40996.0</c:v>
                </c:pt>
                <c:pt idx="115">
                  <c:v>40997.0</c:v>
                </c:pt>
                <c:pt idx="116">
                  <c:v>40998.0</c:v>
                </c:pt>
                <c:pt idx="117">
                  <c:v>41004.0</c:v>
                </c:pt>
                <c:pt idx="118">
                  <c:v>41005.0</c:v>
                </c:pt>
                <c:pt idx="119">
                  <c:v>41008.0</c:v>
                </c:pt>
                <c:pt idx="120">
                  <c:v>41009.0</c:v>
                </c:pt>
                <c:pt idx="121">
                  <c:v>41010.0</c:v>
                </c:pt>
                <c:pt idx="122">
                  <c:v>41011.0</c:v>
                </c:pt>
                <c:pt idx="123">
                  <c:v>41012.0</c:v>
                </c:pt>
                <c:pt idx="124">
                  <c:v>41015.0</c:v>
                </c:pt>
                <c:pt idx="125">
                  <c:v>41016.0</c:v>
                </c:pt>
                <c:pt idx="126">
                  <c:v>41017.0</c:v>
                </c:pt>
                <c:pt idx="127">
                  <c:v>41018.0</c:v>
                </c:pt>
                <c:pt idx="128">
                  <c:v>41019.0</c:v>
                </c:pt>
                <c:pt idx="129">
                  <c:v>41022.0</c:v>
                </c:pt>
                <c:pt idx="130">
                  <c:v>41023.0</c:v>
                </c:pt>
                <c:pt idx="131">
                  <c:v>41024.0</c:v>
                </c:pt>
                <c:pt idx="132">
                  <c:v>41025.0</c:v>
                </c:pt>
                <c:pt idx="133">
                  <c:v>41026.0</c:v>
                </c:pt>
                <c:pt idx="134">
                  <c:v>41031.0</c:v>
                </c:pt>
                <c:pt idx="135">
                  <c:v>41032.0</c:v>
                </c:pt>
                <c:pt idx="136">
                  <c:v>41033.0</c:v>
                </c:pt>
                <c:pt idx="137">
                  <c:v>41036.0</c:v>
                </c:pt>
                <c:pt idx="138">
                  <c:v>41037.0</c:v>
                </c:pt>
                <c:pt idx="139">
                  <c:v>41038.0</c:v>
                </c:pt>
                <c:pt idx="140">
                  <c:v>41039.0</c:v>
                </c:pt>
                <c:pt idx="141">
                  <c:v>41040.0</c:v>
                </c:pt>
                <c:pt idx="142">
                  <c:v>41043.0</c:v>
                </c:pt>
                <c:pt idx="143">
                  <c:v>41044.0</c:v>
                </c:pt>
                <c:pt idx="144">
                  <c:v>41045.0</c:v>
                </c:pt>
                <c:pt idx="145">
                  <c:v>41046.0</c:v>
                </c:pt>
                <c:pt idx="146">
                  <c:v>41047.0</c:v>
                </c:pt>
                <c:pt idx="147">
                  <c:v>41050.0</c:v>
                </c:pt>
                <c:pt idx="148">
                  <c:v>41051.0</c:v>
                </c:pt>
                <c:pt idx="149">
                  <c:v>41052.0</c:v>
                </c:pt>
                <c:pt idx="150">
                  <c:v>41053.0</c:v>
                </c:pt>
                <c:pt idx="151">
                  <c:v>41054.0</c:v>
                </c:pt>
                <c:pt idx="152">
                  <c:v>41057.0</c:v>
                </c:pt>
                <c:pt idx="153">
                  <c:v>41058.0</c:v>
                </c:pt>
                <c:pt idx="154">
                  <c:v>41059.0</c:v>
                </c:pt>
                <c:pt idx="155">
                  <c:v>41060.0</c:v>
                </c:pt>
                <c:pt idx="156">
                  <c:v>41061.0</c:v>
                </c:pt>
                <c:pt idx="157">
                  <c:v>41064.0</c:v>
                </c:pt>
                <c:pt idx="158">
                  <c:v>41065.0</c:v>
                </c:pt>
                <c:pt idx="159">
                  <c:v>41066.0</c:v>
                </c:pt>
                <c:pt idx="160">
                  <c:v>41067.0</c:v>
                </c:pt>
                <c:pt idx="161">
                  <c:v>41068.0</c:v>
                </c:pt>
                <c:pt idx="162">
                  <c:v>41071.0</c:v>
                </c:pt>
                <c:pt idx="163">
                  <c:v>41072.0</c:v>
                </c:pt>
                <c:pt idx="164">
                  <c:v>41073.0</c:v>
                </c:pt>
                <c:pt idx="165">
                  <c:v>41074.0</c:v>
                </c:pt>
                <c:pt idx="166">
                  <c:v>41075.0</c:v>
                </c:pt>
                <c:pt idx="167">
                  <c:v>41078.0</c:v>
                </c:pt>
                <c:pt idx="168">
                  <c:v>41079.0</c:v>
                </c:pt>
                <c:pt idx="169">
                  <c:v>41081.0</c:v>
                </c:pt>
                <c:pt idx="170">
                  <c:v>41085.0</c:v>
                </c:pt>
                <c:pt idx="171">
                  <c:v>41086.0</c:v>
                </c:pt>
                <c:pt idx="172">
                  <c:v>41087.0</c:v>
                </c:pt>
                <c:pt idx="173">
                  <c:v>41088.0</c:v>
                </c:pt>
                <c:pt idx="174">
                  <c:v>41089.0</c:v>
                </c:pt>
                <c:pt idx="175">
                  <c:v>41092.0</c:v>
                </c:pt>
                <c:pt idx="176">
                  <c:v>41093.0</c:v>
                </c:pt>
                <c:pt idx="177">
                  <c:v>41094.0</c:v>
                </c:pt>
                <c:pt idx="178">
                  <c:v>41095.0</c:v>
                </c:pt>
                <c:pt idx="179">
                  <c:v>41096.0</c:v>
                </c:pt>
                <c:pt idx="180">
                  <c:v>41099.0</c:v>
                </c:pt>
                <c:pt idx="181">
                  <c:v>41100.0</c:v>
                </c:pt>
                <c:pt idx="182">
                  <c:v>41101.0</c:v>
                </c:pt>
                <c:pt idx="183">
                  <c:v>41102.0</c:v>
                </c:pt>
                <c:pt idx="184">
                  <c:v>41103.0</c:v>
                </c:pt>
                <c:pt idx="185">
                  <c:v>41106.0</c:v>
                </c:pt>
                <c:pt idx="186">
                  <c:v>41107.0</c:v>
                </c:pt>
                <c:pt idx="187">
                  <c:v>41108.0</c:v>
                </c:pt>
                <c:pt idx="188">
                  <c:v>41109.0</c:v>
                </c:pt>
                <c:pt idx="189">
                  <c:v>41110.0</c:v>
                </c:pt>
                <c:pt idx="190">
                  <c:v>41113.0</c:v>
                </c:pt>
                <c:pt idx="191">
                  <c:v>41114.0</c:v>
                </c:pt>
                <c:pt idx="192">
                  <c:v>41115.0</c:v>
                </c:pt>
                <c:pt idx="193">
                  <c:v>41116.0</c:v>
                </c:pt>
                <c:pt idx="194">
                  <c:v>41117.0</c:v>
                </c:pt>
                <c:pt idx="195">
                  <c:v>41120.0</c:v>
                </c:pt>
                <c:pt idx="196">
                  <c:v>41121.0</c:v>
                </c:pt>
                <c:pt idx="197">
                  <c:v>41122.0</c:v>
                </c:pt>
                <c:pt idx="198">
                  <c:v>41123.0</c:v>
                </c:pt>
                <c:pt idx="199">
                  <c:v>41124.0</c:v>
                </c:pt>
                <c:pt idx="200">
                  <c:v>41127.0</c:v>
                </c:pt>
                <c:pt idx="201">
                  <c:v>41128.0</c:v>
                </c:pt>
                <c:pt idx="202">
                  <c:v>41129.0</c:v>
                </c:pt>
                <c:pt idx="203">
                  <c:v>41130.0</c:v>
                </c:pt>
                <c:pt idx="204">
                  <c:v>41131.0</c:v>
                </c:pt>
                <c:pt idx="205">
                  <c:v>41134.0</c:v>
                </c:pt>
                <c:pt idx="206">
                  <c:v>41135.0</c:v>
                </c:pt>
                <c:pt idx="207">
                  <c:v>41136.0</c:v>
                </c:pt>
                <c:pt idx="208">
                  <c:v>41137.0</c:v>
                </c:pt>
                <c:pt idx="209">
                  <c:v>41138.0</c:v>
                </c:pt>
                <c:pt idx="210">
                  <c:v>41141.0</c:v>
                </c:pt>
                <c:pt idx="211">
                  <c:v>41142.0</c:v>
                </c:pt>
                <c:pt idx="212">
                  <c:v>41143.0</c:v>
                </c:pt>
                <c:pt idx="213">
                  <c:v>41144.0</c:v>
                </c:pt>
                <c:pt idx="214">
                  <c:v>41145.0</c:v>
                </c:pt>
                <c:pt idx="215">
                  <c:v>41148.0</c:v>
                </c:pt>
                <c:pt idx="216">
                  <c:v>41149.0</c:v>
                </c:pt>
                <c:pt idx="217">
                  <c:v>41150.0</c:v>
                </c:pt>
                <c:pt idx="218">
                  <c:v>41151.0</c:v>
                </c:pt>
                <c:pt idx="219">
                  <c:v>41152.0</c:v>
                </c:pt>
                <c:pt idx="220">
                  <c:v>41155.0</c:v>
                </c:pt>
                <c:pt idx="221">
                  <c:v>41156.0</c:v>
                </c:pt>
                <c:pt idx="222">
                  <c:v>41157.0</c:v>
                </c:pt>
                <c:pt idx="223">
                  <c:v>41158.0</c:v>
                </c:pt>
                <c:pt idx="224">
                  <c:v>41159.0</c:v>
                </c:pt>
                <c:pt idx="225">
                  <c:v>41162.0</c:v>
                </c:pt>
                <c:pt idx="226">
                  <c:v>41163.0</c:v>
                </c:pt>
                <c:pt idx="227">
                  <c:v>41164.0</c:v>
                </c:pt>
                <c:pt idx="228">
                  <c:v>41165.0</c:v>
                </c:pt>
                <c:pt idx="229">
                  <c:v>41166.0</c:v>
                </c:pt>
                <c:pt idx="230">
                  <c:v>41169.0</c:v>
                </c:pt>
                <c:pt idx="231">
                  <c:v>41170.0</c:v>
                </c:pt>
                <c:pt idx="232">
                  <c:v>41171.0</c:v>
                </c:pt>
                <c:pt idx="233">
                  <c:v>41172.0</c:v>
                </c:pt>
                <c:pt idx="234">
                  <c:v>41173.0</c:v>
                </c:pt>
                <c:pt idx="235">
                  <c:v>41176.0</c:v>
                </c:pt>
                <c:pt idx="236">
                  <c:v>41177.0</c:v>
                </c:pt>
                <c:pt idx="237">
                  <c:v>41178.0</c:v>
                </c:pt>
                <c:pt idx="238">
                  <c:v>41179.0</c:v>
                </c:pt>
                <c:pt idx="239">
                  <c:v>41180.0</c:v>
                </c:pt>
                <c:pt idx="240">
                  <c:v>41190.0</c:v>
                </c:pt>
                <c:pt idx="241">
                  <c:v>41191.0</c:v>
                </c:pt>
                <c:pt idx="242">
                  <c:v>41192.0</c:v>
                </c:pt>
                <c:pt idx="243">
                  <c:v>41193.0</c:v>
                </c:pt>
                <c:pt idx="244">
                  <c:v>41194.0</c:v>
                </c:pt>
                <c:pt idx="245">
                  <c:v>41197.0</c:v>
                </c:pt>
                <c:pt idx="246">
                  <c:v>41198.0</c:v>
                </c:pt>
                <c:pt idx="247">
                  <c:v>41199.0</c:v>
                </c:pt>
                <c:pt idx="248">
                  <c:v>41200.0</c:v>
                </c:pt>
                <c:pt idx="249">
                  <c:v>41201.0</c:v>
                </c:pt>
                <c:pt idx="250">
                  <c:v>41204.0</c:v>
                </c:pt>
                <c:pt idx="251">
                  <c:v>41205.0</c:v>
                </c:pt>
                <c:pt idx="252">
                  <c:v>41206.0</c:v>
                </c:pt>
                <c:pt idx="253">
                  <c:v>41207.0</c:v>
                </c:pt>
                <c:pt idx="254">
                  <c:v>41208.0</c:v>
                </c:pt>
                <c:pt idx="255">
                  <c:v>41211.0</c:v>
                </c:pt>
                <c:pt idx="256">
                  <c:v>41212.0</c:v>
                </c:pt>
                <c:pt idx="257">
                  <c:v>41213.0</c:v>
                </c:pt>
                <c:pt idx="258">
                  <c:v>41214.0</c:v>
                </c:pt>
                <c:pt idx="259">
                  <c:v>41215.0</c:v>
                </c:pt>
                <c:pt idx="260">
                  <c:v>41218.0</c:v>
                </c:pt>
                <c:pt idx="261">
                  <c:v>41219.0</c:v>
                </c:pt>
                <c:pt idx="262">
                  <c:v>41220.0</c:v>
                </c:pt>
                <c:pt idx="263">
                  <c:v>41221.0</c:v>
                </c:pt>
                <c:pt idx="264">
                  <c:v>41222.0</c:v>
                </c:pt>
                <c:pt idx="265">
                  <c:v>41225.0</c:v>
                </c:pt>
                <c:pt idx="266">
                  <c:v>41226.0</c:v>
                </c:pt>
                <c:pt idx="267">
                  <c:v>41227.0</c:v>
                </c:pt>
                <c:pt idx="268">
                  <c:v>41228.0</c:v>
                </c:pt>
                <c:pt idx="269">
                  <c:v>41229.0</c:v>
                </c:pt>
                <c:pt idx="270">
                  <c:v>41232.0</c:v>
                </c:pt>
                <c:pt idx="271">
                  <c:v>41233.0</c:v>
                </c:pt>
                <c:pt idx="272">
                  <c:v>41234.0</c:v>
                </c:pt>
                <c:pt idx="273">
                  <c:v>41235.0</c:v>
                </c:pt>
                <c:pt idx="274">
                  <c:v>41236.0</c:v>
                </c:pt>
                <c:pt idx="275">
                  <c:v>41239.0</c:v>
                </c:pt>
                <c:pt idx="276">
                  <c:v>41240.0</c:v>
                </c:pt>
                <c:pt idx="277">
                  <c:v>41241.0</c:v>
                </c:pt>
                <c:pt idx="278">
                  <c:v>41242.0</c:v>
                </c:pt>
                <c:pt idx="279">
                  <c:v>41243.0</c:v>
                </c:pt>
                <c:pt idx="280">
                  <c:v>41246.0</c:v>
                </c:pt>
                <c:pt idx="281">
                  <c:v>41247.0</c:v>
                </c:pt>
                <c:pt idx="282">
                  <c:v>41248.0</c:v>
                </c:pt>
                <c:pt idx="283">
                  <c:v>41249.0</c:v>
                </c:pt>
                <c:pt idx="284">
                  <c:v>41250.0</c:v>
                </c:pt>
                <c:pt idx="285">
                  <c:v>41253.0</c:v>
                </c:pt>
                <c:pt idx="286">
                  <c:v>41254.0</c:v>
                </c:pt>
                <c:pt idx="287">
                  <c:v>41255.0</c:v>
                </c:pt>
                <c:pt idx="288">
                  <c:v>41256.0</c:v>
                </c:pt>
                <c:pt idx="289">
                  <c:v>41257.0</c:v>
                </c:pt>
                <c:pt idx="290">
                  <c:v>41260.0</c:v>
                </c:pt>
                <c:pt idx="291">
                  <c:v>41261.0</c:v>
                </c:pt>
                <c:pt idx="292">
                  <c:v>41262.0</c:v>
                </c:pt>
                <c:pt idx="293">
                  <c:v>41263.0</c:v>
                </c:pt>
                <c:pt idx="294">
                  <c:v>41264.0</c:v>
                </c:pt>
                <c:pt idx="295">
                  <c:v>41267.0</c:v>
                </c:pt>
                <c:pt idx="296">
                  <c:v>41268.0</c:v>
                </c:pt>
                <c:pt idx="297">
                  <c:v>41269.0</c:v>
                </c:pt>
                <c:pt idx="298">
                  <c:v>41270.0</c:v>
                </c:pt>
                <c:pt idx="299">
                  <c:v>41271.0</c:v>
                </c:pt>
                <c:pt idx="300">
                  <c:v>41274.0</c:v>
                </c:pt>
                <c:pt idx="301">
                  <c:v>41278.0</c:v>
                </c:pt>
                <c:pt idx="302">
                  <c:v>41281.0</c:v>
                </c:pt>
                <c:pt idx="303">
                  <c:v>41282.0</c:v>
                </c:pt>
                <c:pt idx="304">
                  <c:v>41283.0</c:v>
                </c:pt>
                <c:pt idx="305">
                  <c:v>41284.0</c:v>
                </c:pt>
                <c:pt idx="306">
                  <c:v>41285.0</c:v>
                </c:pt>
                <c:pt idx="307">
                  <c:v>41288.0</c:v>
                </c:pt>
                <c:pt idx="308">
                  <c:v>41289.0</c:v>
                </c:pt>
                <c:pt idx="309">
                  <c:v>41290.0</c:v>
                </c:pt>
                <c:pt idx="310">
                  <c:v>41291.0</c:v>
                </c:pt>
                <c:pt idx="311">
                  <c:v>41292.0</c:v>
                </c:pt>
                <c:pt idx="312">
                  <c:v>41295.0</c:v>
                </c:pt>
                <c:pt idx="313">
                  <c:v>41296.0</c:v>
                </c:pt>
                <c:pt idx="314">
                  <c:v>41297.0</c:v>
                </c:pt>
                <c:pt idx="315">
                  <c:v>41298.0</c:v>
                </c:pt>
                <c:pt idx="316">
                  <c:v>41299.0</c:v>
                </c:pt>
                <c:pt idx="317">
                  <c:v>41302.0</c:v>
                </c:pt>
                <c:pt idx="318">
                  <c:v>41303.0</c:v>
                </c:pt>
                <c:pt idx="319">
                  <c:v>41304.0</c:v>
                </c:pt>
                <c:pt idx="320">
                  <c:v>41305.0</c:v>
                </c:pt>
                <c:pt idx="321">
                  <c:v>41306.0</c:v>
                </c:pt>
                <c:pt idx="322">
                  <c:v>41309.0</c:v>
                </c:pt>
                <c:pt idx="323">
                  <c:v>41310.0</c:v>
                </c:pt>
                <c:pt idx="324">
                  <c:v>41311.0</c:v>
                </c:pt>
                <c:pt idx="325">
                  <c:v>41312.0</c:v>
                </c:pt>
                <c:pt idx="326">
                  <c:v>41313.0</c:v>
                </c:pt>
                <c:pt idx="327">
                  <c:v>41323.0</c:v>
                </c:pt>
                <c:pt idx="328">
                  <c:v>41324.0</c:v>
                </c:pt>
                <c:pt idx="329">
                  <c:v>41325.0</c:v>
                </c:pt>
                <c:pt idx="330">
                  <c:v>41326.0</c:v>
                </c:pt>
                <c:pt idx="331">
                  <c:v>41327.0</c:v>
                </c:pt>
                <c:pt idx="332">
                  <c:v>41330.0</c:v>
                </c:pt>
                <c:pt idx="333">
                  <c:v>41331.0</c:v>
                </c:pt>
                <c:pt idx="334">
                  <c:v>41332.0</c:v>
                </c:pt>
                <c:pt idx="335">
                  <c:v>41333.0</c:v>
                </c:pt>
                <c:pt idx="336">
                  <c:v>41334.0</c:v>
                </c:pt>
                <c:pt idx="337">
                  <c:v>41337.0</c:v>
                </c:pt>
                <c:pt idx="338">
                  <c:v>41338.0</c:v>
                </c:pt>
                <c:pt idx="339">
                  <c:v>41339.0</c:v>
                </c:pt>
                <c:pt idx="340">
                  <c:v>41340.0</c:v>
                </c:pt>
                <c:pt idx="341">
                  <c:v>41341.0</c:v>
                </c:pt>
                <c:pt idx="342">
                  <c:v>41344.0</c:v>
                </c:pt>
                <c:pt idx="343">
                  <c:v>41345.0</c:v>
                </c:pt>
                <c:pt idx="344">
                  <c:v>41346.0</c:v>
                </c:pt>
                <c:pt idx="345">
                  <c:v>41347.0</c:v>
                </c:pt>
                <c:pt idx="346">
                  <c:v>41348.0</c:v>
                </c:pt>
                <c:pt idx="347">
                  <c:v>41351.0</c:v>
                </c:pt>
                <c:pt idx="348">
                  <c:v>41352.0</c:v>
                </c:pt>
                <c:pt idx="349">
                  <c:v>41353.0</c:v>
                </c:pt>
                <c:pt idx="350">
                  <c:v>41354.0</c:v>
                </c:pt>
                <c:pt idx="351">
                  <c:v>41355.0</c:v>
                </c:pt>
                <c:pt idx="352">
                  <c:v>41358.0</c:v>
                </c:pt>
                <c:pt idx="353">
                  <c:v>41359.0</c:v>
                </c:pt>
                <c:pt idx="354">
                  <c:v>41360.0</c:v>
                </c:pt>
                <c:pt idx="355">
                  <c:v>41361.0</c:v>
                </c:pt>
                <c:pt idx="356">
                  <c:v>41362.0</c:v>
                </c:pt>
                <c:pt idx="357">
                  <c:v>41365.0</c:v>
                </c:pt>
                <c:pt idx="358">
                  <c:v>41366.0</c:v>
                </c:pt>
                <c:pt idx="359">
                  <c:v>41367.0</c:v>
                </c:pt>
                <c:pt idx="360">
                  <c:v>41372.0</c:v>
                </c:pt>
                <c:pt idx="361">
                  <c:v>41373.0</c:v>
                </c:pt>
                <c:pt idx="362">
                  <c:v>41374.0</c:v>
                </c:pt>
                <c:pt idx="363">
                  <c:v>41375.0</c:v>
                </c:pt>
                <c:pt idx="364">
                  <c:v>41376.0</c:v>
                </c:pt>
                <c:pt idx="365">
                  <c:v>41379.0</c:v>
                </c:pt>
                <c:pt idx="366">
                  <c:v>41380.0</c:v>
                </c:pt>
                <c:pt idx="367">
                  <c:v>41381.0</c:v>
                </c:pt>
                <c:pt idx="368">
                  <c:v>41382.0</c:v>
                </c:pt>
                <c:pt idx="369">
                  <c:v>41383.0</c:v>
                </c:pt>
                <c:pt idx="370">
                  <c:v>41386.0</c:v>
                </c:pt>
                <c:pt idx="371">
                  <c:v>41387.0</c:v>
                </c:pt>
                <c:pt idx="372">
                  <c:v>41388.0</c:v>
                </c:pt>
                <c:pt idx="373">
                  <c:v>41389.0</c:v>
                </c:pt>
                <c:pt idx="374">
                  <c:v>41390.0</c:v>
                </c:pt>
                <c:pt idx="375">
                  <c:v>41396.0</c:v>
                </c:pt>
                <c:pt idx="376">
                  <c:v>41397.0</c:v>
                </c:pt>
                <c:pt idx="377">
                  <c:v>41400.0</c:v>
                </c:pt>
                <c:pt idx="378">
                  <c:v>41401.0</c:v>
                </c:pt>
                <c:pt idx="379">
                  <c:v>41402.0</c:v>
                </c:pt>
                <c:pt idx="380">
                  <c:v>41403.0</c:v>
                </c:pt>
                <c:pt idx="381">
                  <c:v>41404.0</c:v>
                </c:pt>
                <c:pt idx="382">
                  <c:v>41407.0</c:v>
                </c:pt>
                <c:pt idx="383">
                  <c:v>41408.0</c:v>
                </c:pt>
                <c:pt idx="384">
                  <c:v>41409.0</c:v>
                </c:pt>
                <c:pt idx="385">
                  <c:v>41410.0</c:v>
                </c:pt>
                <c:pt idx="386">
                  <c:v>41411.0</c:v>
                </c:pt>
                <c:pt idx="387">
                  <c:v>41414.0</c:v>
                </c:pt>
                <c:pt idx="388">
                  <c:v>41415.0</c:v>
                </c:pt>
                <c:pt idx="389">
                  <c:v>41416.0</c:v>
                </c:pt>
                <c:pt idx="390">
                  <c:v>41417.0</c:v>
                </c:pt>
                <c:pt idx="391">
                  <c:v>41418.0</c:v>
                </c:pt>
                <c:pt idx="392">
                  <c:v>41421.0</c:v>
                </c:pt>
                <c:pt idx="393">
                  <c:v>41422.0</c:v>
                </c:pt>
                <c:pt idx="394">
                  <c:v>41423.0</c:v>
                </c:pt>
                <c:pt idx="395">
                  <c:v>41424.0</c:v>
                </c:pt>
                <c:pt idx="396">
                  <c:v>41425.0</c:v>
                </c:pt>
                <c:pt idx="397">
                  <c:v>41428.0</c:v>
                </c:pt>
                <c:pt idx="398">
                  <c:v>41429.0</c:v>
                </c:pt>
                <c:pt idx="399">
                  <c:v>41430.0</c:v>
                </c:pt>
                <c:pt idx="400">
                  <c:v>41431.0</c:v>
                </c:pt>
                <c:pt idx="401">
                  <c:v>41432.0</c:v>
                </c:pt>
                <c:pt idx="402">
                  <c:v>41438.0</c:v>
                </c:pt>
                <c:pt idx="403">
                  <c:v>41439.0</c:v>
                </c:pt>
                <c:pt idx="404">
                  <c:v>41442.0</c:v>
                </c:pt>
                <c:pt idx="405">
                  <c:v>41443.0</c:v>
                </c:pt>
                <c:pt idx="406">
                  <c:v>41444.0</c:v>
                </c:pt>
                <c:pt idx="407">
                  <c:v>41445.0</c:v>
                </c:pt>
                <c:pt idx="408">
                  <c:v>41446.0</c:v>
                </c:pt>
                <c:pt idx="409">
                  <c:v>41449.0</c:v>
                </c:pt>
                <c:pt idx="410">
                  <c:v>41450.0</c:v>
                </c:pt>
                <c:pt idx="411">
                  <c:v>41451.0</c:v>
                </c:pt>
                <c:pt idx="412">
                  <c:v>41452.0</c:v>
                </c:pt>
                <c:pt idx="413">
                  <c:v>41453.0</c:v>
                </c:pt>
                <c:pt idx="414">
                  <c:v>41456.0</c:v>
                </c:pt>
                <c:pt idx="415">
                  <c:v>41457.0</c:v>
                </c:pt>
                <c:pt idx="416">
                  <c:v>41458.0</c:v>
                </c:pt>
                <c:pt idx="417">
                  <c:v>41459.0</c:v>
                </c:pt>
                <c:pt idx="418">
                  <c:v>41460.0</c:v>
                </c:pt>
                <c:pt idx="419">
                  <c:v>41463.0</c:v>
                </c:pt>
                <c:pt idx="420">
                  <c:v>41464.0</c:v>
                </c:pt>
                <c:pt idx="421">
                  <c:v>41465.0</c:v>
                </c:pt>
                <c:pt idx="422">
                  <c:v>41466.0</c:v>
                </c:pt>
                <c:pt idx="423">
                  <c:v>41467.0</c:v>
                </c:pt>
                <c:pt idx="424">
                  <c:v>41470.0</c:v>
                </c:pt>
                <c:pt idx="425">
                  <c:v>41471.0</c:v>
                </c:pt>
                <c:pt idx="426">
                  <c:v>41472.0</c:v>
                </c:pt>
                <c:pt idx="427">
                  <c:v>41473.0</c:v>
                </c:pt>
                <c:pt idx="428">
                  <c:v>41474.0</c:v>
                </c:pt>
                <c:pt idx="429">
                  <c:v>41477.0</c:v>
                </c:pt>
                <c:pt idx="430">
                  <c:v>41478.0</c:v>
                </c:pt>
                <c:pt idx="431">
                  <c:v>41479.0</c:v>
                </c:pt>
                <c:pt idx="432">
                  <c:v>41480.0</c:v>
                </c:pt>
                <c:pt idx="433">
                  <c:v>41481.0</c:v>
                </c:pt>
                <c:pt idx="434">
                  <c:v>41484.0</c:v>
                </c:pt>
                <c:pt idx="435">
                  <c:v>41485.0</c:v>
                </c:pt>
                <c:pt idx="436">
                  <c:v>41486.0</c:v>
                </c:pt>
                <c:pt idx="437">
                  <c:v>41487.0</c:v>
                </c:pt>
                <c:pt idx="438">
                  <c:v>41488.0</c:v>
                </c:pt>
                <c:pt idx="439">
                  <c:v>41491.0</c:v>
                </c:pt>
                <c:pt idx="440">
                  <c:v>41492.0</c:v>
                </c:pt>
                <c:pt idx="441">
                  <c:v>41493.0</c:v>
                </c:pt>
                <c:pt idx="442">
                  <c:v>41494.0</c:v>
                </c:pt>
                <c:pt idx="443">
                  <c:v>41495.0</c:v>
                </c:pt>
                <c:pt idx="444">
                  <c:v>41498.0</c:v>
                </c:pt>
                <c:pt idx="445">
                  <c:v>41499.0</c:v>
                </c:pt>
                <c:pt idx="446">
                  <c:v>41500.0</c:v>
                </c:pt>
                <c:pt idx="447">
                  <c:v>41501.0</c:v>
                </c:pt>
                <c:pt idx="448">
                  <c:v>41502.0</c:v>
                </c:pt>
                <c:pt idx="449">
                  <c:v>41505.0</c:v>
                </c:pt>
                <c:pt idx="450">
                  <c:v>41506.0</c:v>
                </c:pt>
                <c:pt idx="451">
                  <c:v>41507.0</c:v>
                </c:pt>
                <c:pt idx="452">
                  <c:v>41508.0</c:v>
                </c:pt>
                <c:pt idx="453">
                  <c:v>41509.0</c:v>
                </c:pt>
                <c:pt idx="454">
                  <c:v>41512.0</c:v>
                </c:pt>
                <c:pt idx="455">
                  <c:v>41513.0</c:v>
                </c:pt>
                <c:pt idx="456">
                  <c:v>41514.0</c:v>
                </c:pt>
                <c:pt idx="457">
                  <c:v>41515.0</c:v>
                </c:pt>
                <c:pt idx="458">
                  <c:v>41516.0</c:v>
                </c:pt>
                <c:pt idx="459">
                  <c:v>41519.0</c:v>
                </c:pt>
                <c:pt idx="460">
                  <c:v>41520.0</c:v>
                </c:pt>
                <c:pt idx="461">
                  <c:v>41521.0</c:v>
                </c:pt>
                <c:pt idx="462">
                  <c:v>41522.0</c:v>
                </c:pt>
                <c:pt idx="463">
                  <c:v>41523.0</c:v>
                </c:pt>
                <c:pt idx="464">
                  <c:v>41526.0</c:v>
                </c:pt>
                <c:pt idx="465">
                  <c:v>41527.0</c:v>
                </c:pt>
                <c:pt idx="466">
                  <c:v>41528.0</c:v>
                </c:pt>
                <c:pt idx="467">
                  <c:v>41529.0</c:v>
                </c:pt>
                <c:pt idx="468">
                  <c:v>41530.0</c:v>
                </c:pt>
                <c:pt idx="469">
                  <c:v>41533.0</c:v>
                </c:pt>
                <c:pt idx="470">
                  <c:v>41534.0</c:v>
                </c:pt>
                <c:pt idx="471">
                  <c:v>41535.0</c:v>
                </c:pt>
                <c:pt idx="472">
                  <c:v>41540.0</c:v>
                </c:pt>
                <c:pt idx="473">
                  <c:v>41541.0</c:v>
                </c:pt>
                <c:pt idx="474">
                  <c:v>41542.0</c:v>
                </c:pt>
                <c:pt idx="475">
                  <c:v>41543.0</c:v>
                </c:pt>
                <c:pt idx="476">
                  <c:v>41544.0</c:v>
                </c:pt>
                <c:pt idx="477">
                  <c:v>41547.0</c:v>
                </c:pt>
                <c:pt idx="478">
                  <c:v>41555.0</c:v>
                </c:pt>
                <c:pt idx="479">
                  <c:v>41556.0</c:v>
                </c:pt>
                <c:pt idx="480">
                  <c:v>41557.0</c:v>
                </c:pt>
                <c:pt idx="481">
                  <c:v>41558.0</c:v>
                </c:pt>
                <c:pt idx="482">
                  <c:v>41561.0</c:v>
                </c:pt>
                <c:pt idx="483">
                  <c:v>41562.0</c:v>
                </c:pt>
                <c:pt idx="484">
                  <c:v>41563.0</c:v>
                </c:pt>
                <c:pt idx="485">
                  <c:v>41564.0</c:v>
                </c:pt>
                <c:pt idx="486">
                  <c:v>41565.0</c:v>
                </c:pt>
                <c:pt idx="487">
                  <c:v>41568.0</c:v>
                </c:pt>
                <c:pt idx="488">
                  <c:v>41569.0</c:v>
                </c:pt>
                <c:pt idx="489">
                  <c:v>41570.0</c:v>
                </c:pt>
                <c:pt idx="490">
                  <c:v>41571.0</c:v>
                </c:pt>
                <c:pt idx="491">
                  <c:v>41572.0</c:v>
                </c:pt>
                <c:pt idx="492">
                  <c:v>41575.0</c:v>
                </c:pt>
                <c:pt idx="493">
                  <c:v>41576.0</c:v>
                </c:pt>
                <c:pt idx="494">
                  <c:v>41577.0</c:v>
                </c:pt>
                <c:pt idx="495">
                  <c:v>41578.0</c:v>
                </c:pt>
                <c:pt idx="496">
                  <c:v>41579.0</c:v>
                </c:pt>
                <c:pt idx="497">
                  <c:v>41582.0</c:v>
                </c:pt>
                <c:pt idx="498">
                  <c:v>41583.0</c:v>
                </c:pt>
                <c:pt idx="499">
                  <c:v>41584.0</c:v>
                </c:pt>
                <c:pt idx="500">
                  <c:v>41585.0</c:v>
                </c:pt>
                <c:pt idx="501">
                  <c:v>41586.0</c:v>
                </c:pt>
                <c:pt idx="502">
                  <c:v>41589.0</c:v>
                </c:pt>
                <c:pt idx="503">
                  <c:v>41590.0</c:v>
                </c:pt>
                <c:pt idx="504">
                  <c:v>41591.0</c:v>
                </c:pt>
                <c:pt idx="505">
                  <c:v>41592.0</c:v>
                </c:pt>
                <c:pt idx="506">
                  <c:v>41593.0</c:v>
                </c:pt>
                <c:pt idx="507">
                  <c:v>41596.0</c:v>
                </c:pt>
                <c:pt idx="508">
                  <c:v>41597.0</c:v>
                </c:pt>
                <c:pt idx="509">
                  <c:v>41598.0</c:v>
                </c:pt>
                <c:pt idx="510">
                  <c:v>41599.0</c:v>
                </c:pt>
                <c:pt idx="511">
                  <c:v>41600.0</c:v>
                </c:pt>
                <c:pt idx="512">
                  <c:v>41603.0</c:v>
                </c:pt>
                <c:pt idx="513">
                  <c:v>41604.0</c:v>
                </c:pt>
                <c:pt idx="514">
                  <c:v>41605.0</c:v>
                </c:pt>
                <c:pt idx="515">
                  <c:v>41606.0</c:v>
                </c:pt>
                <c:pt idx="516">
                  <c:v>41607.0</c:v>
                </c:pt>
                <c:pt idx="517">
                  <c:v>41610.0</c:v>
                </c:pt>
                <c:pt idx="518">
                  <c:v>41611.0</c:v>
                </c:pt>
                <c:pt idx="519">
                  <c:v>41612.0</c:v>
                </c:pt>
                <c:pt idx="520">
                  <c:v>41613.0</c:v>
                </c:pt>
                <c:pt idx="521">
                  <c:v>41614.0</c:v>
                </c:pt>
                <c:pt idx="522">
                  <c:v>41617.0</c:v>
                </c:pt>
                <c:pt idx="523">
                  <c:v>41618.0</c:v>
                </c:pt>
                <c:pt idx="524">
                  <c:v>41619.0</c:v>
                </c:pt>
                <c:pt idx="525">
                  <c:v>41620.0</c:v>
                </c:pt>
                <c:pt idx="526">
                  <c:v>41621.0</c:v>
                </c:pt>
                <c:pt idx="527">
                  <c:v>41624.0</c:v>
                </c:pt>
                <c:pt idx="528">
                  <c:v>41625.0</c:v>
                </c:pt>
                <c:pt idx="529">
                  <c:v>41626.0</c:v>
                </c:pt>
                <c:pt idx="530">
                  <c:v>41627.0</c:v>
                </c:pt>
                <c:pt idx="531">
                  <c:v>41628.0</c:v>
                </c:pt>
                <c:pt idx="532">
                  <c:v>41631.0</c:v>
                </c:pt>
                <c:pt idx="533">
                  <c:v>41632.0</c:v>
                </c:pt>
                <c:pt idx="534">
                  <c:v>41633.0</c:v>
                </c:pt>
                <c:pt idx="535">
                  <c:v>41634.0</c:v>
                </c:pt>
                <c:pt idx="536">
                  <c:v>41635.0</c:v>
                </c:pt>
                <c:pt idx="537">
                  <c:v>41638.0</c:v>
                </c:pt>
                <c:pt idx="538">
                  <c:v>41639.0</c:v>
                </c:pt>
                <c:pt idx="539">
                  <c:v>41641.0</c:v>
                </c:pt>
                <c:pt idx="540">
                  <c:v>41642.0</c:v>
                </c:pt>
                <c:pt idx="541">
                  <c:v>41645.0</c:v>
                </c:pt>
                <c:pt idx="542">
                  <c:v>41646.0</c:v>
                </c:pt>
                <c:pt idx="543">
                  <c:v>41647.0</c:v>
                </c:pt>
                <c:pt idx="544">
                  <c:v>41648.0</c:v>
                </c:pt>
                <c:pt idx="545">
                  <c:v>41649.0</c:v>
                </c:pt>
                <c:pt idx="546">
                  <c:v>41652.0</c:v>
                </c:pt>
                <c:pt idx="547">
                  <c:v>41653.0</c:v>
                </c:pt>
                <c:pt idx="548">
                  <c:v>41654.0</c:v>
                </c:pt>
                <c:pt idx="549">
                  <c:v>41655.0</c:v>
                </c:pt>
                <c:pt idx="550">
                  <c:v>41656.0</c:v>
                </c:pt>
                <c:pt idx="551">
                  <c:v>41659.0</c:v>
                </c:pt>
                <c:pt idx="552">
                  <c:v>41660.0</c:v>
                </c:pt>
                <c:pt idx="553">
                  <c:v>41661.0</c:v>
                </c:pt>
                <c:pt idx="554">
                  <c:v>41662.0</c:v>
                </c:pt>
                <c:pt idx="555">
                  <c:v>41663.0</c:v>
                </c:pt>
                <c:pt idx="556">
                  <c:v>41666.0</c:v>
                </c:pt>
                <c:pt idx="557">
                  <c:v>41667.0</c:v>
                </c:pt>
                <c:pt idx="558">
                  <c:v>41668.0</c:v>
                </c:pt>
                <c:pt idx="559">
                  <c:v>41669.0</c:v>
                </c:pt>
                <c:pt idx="560">
                  <c:v>41677.0</c:v>
                </c:pt>
                <c:pt idx="561">
                  <c:v>41680.0</c:v>
                </c:pt>
                <c:pt idx="562">
                  <c:v>41681.0</c:v>
                </c:pt>
                <c:pt idx="563">
                  <c:v>41682.0</c:v>
                </c:pt>
                <c:pt idx="564">
                  <c:v>41683.0</c:v>
                </c:pt>
                <c:pt idx="565">
                  <c:v>41684.0</c:v>
                </c:pt>
                <c:pt idx="566">
                  <c:v>41687.0</c:v>
                </c:pt>
                <c:pt idx="567">
                  <c:v>41688.0</c:v>
                </c:pt>
                <c:pt idx="568">
                  <c:v>41689.0</c:v>
                </c:pt>
                <c:pt idx="569">
                  <c:v>41690.0</c:v>
                </c:pt>
                <c:pt idx="570">
                  <c:v>41691.0</c:v>
                </c:pt>
                <c:pt idx="571">
                  <c:v>41694.0</c:v>
                </c:pt>
                <c:pt idx="572">
                  <c:v>41695.0</c:v>
                </c:pt>
                <c:pt idx="573">
                  <c:v>41696.0</c:v>
                </c:pt>
                <c:pt idx="574">
                  <c:v>41697.0</c:v>
                </c:pt>
                <c:pt idx="575">
                  <c:v>41698.0</c:v>
                </c:pt>
                <c:pt idx="576">
                  <c:v>41701.0</c:v>
                </c:pt>
                <c:pt idx="577">
                  <c:v>41702.0</c:v>
                </c:pt>
                <c:pt idx="578">
                  <c:v>41703.0</c:v>
                </c:pt>
                <c:pt idx="579">
                  <c:v>41704.0</c:v>
                </c:pt>
                <c:pt idx="580">
                  <c:v>41705.0</c:v>
                </c:pt>
                <c:pt idx="581">
                  <c:v>41708.0</c:v>
                </c:pt>
                <c:pt idx="582">
                  <c:v>41709.0</c:v>
                </c:pt>
                <c:pt idx="583">
                  <c:v>41710.0</c:v>
                </c:pt>
                <c:pt idx="584">
                  <c:v>41711.0</c:v>
                </c:pt>
                <c:pt idx="585">
                  <c:v>41712.0</c:v>
                </c:pt>
                <c:pt idx="586">
                  <c:v>41715.0</c:v>
                </c:pt>
                <c:pt idx="587">
                  <c:v>41716.0</c:v>
                </c:pt>
                <c:pt idx="588">
                  <c:v>41717.0</c:v>
                </c:pt>
                <c:pt idx="589">
                  <c:v>41718.0</c:v>
                </c:pt>
                <c:pt idx="590">
                  <c:v>41719.0</c:v>
                </c:pt>
                <c:pt idx="591">
                  <c:v>41722.0</c:v>
                </c:pt>
                <c:pt idx="592">
                  <c:v>41723.0</c:v>
                </c:pt>
                <c:pt idx="593">
                  <c:v>41724.0</c:v>
                </c:pt>
                <c:pt idx="594">
                  <c:v>41725.0</c:v>
                </c:pt>
                <c:pt idx="595">
                  <c:v>41726.0</c:v>
                </c:pt>
                <c:pt idx="596">
                  <c:v>41729.0</c:v>
                </c:pt>
                <c:pt idx="597">
                  <c:v>41730.0</c:v>
                </c:pt>
                <c:pt idx="598">
                  <c:v>41731.0</c:v>
                </c:pt>
                <c:pt idx="599">
                  <c:v>41732.0</c:v>
                </c:pt>
                <c:pt idx="600">
                  <c:v>41733.0</c:v>
                </c:pt>
                <c:pt idx="601">
                  <c:v>41737.0</c:v>
                </c:pt>
                <c:pt idx="602">
                  <c:v>41738.0</c:v>
                </c:pt>
                <c:pt idx="603">
                  <c:v>41739.0</c:v>
                </c:pt>
                <c:pt idx="604">
                  <c:v>41740.0</c:v>
                </c:pt>
                <c:pt idx="605">
                  <c:v>41743.0</c:v>
                </c:pt>
                <c:pt idx="606">
                  <c:v>41744.0</c:v>
                </c:pt>
                <c:pt idx="607">
                  <c:v>41745.0</c:v>
                </c:pt>
                <c:pt idx="608">
                  <c:v>41746.0</c:v>
                </c:pt>
                <c:pt idx="609">
                  <c:v>41747.0</c:v>
                </c:pt>
                <c:pt idx="610">
                  <c:v>41750.0</c:v>
                </c:pt>
                <c:pt idx="611">
                  <c:v>41751.0</c:v>
                </c:pt>
                <c:pt idx="612">
                  <c:v>41752.0</c:v>
                </c:pt>
                <c:pt idx="613">
                  <c:v>41753.0</c:v>
                </c:pt>
                <c:pt idx="614">
                  <c:v>41754.0</c:v>
                </c:pt>
                <c:pt idx="615">
                  <c:v>41757.0</c:v>
                </c:pt>
                <c:pt idx="616">
                  <c:v>41758.0</c:v>
                </c:pt>
                <c:pt idx="617">
                  <c:v>41759.0</c:v>
                </c:pt>
                <c:pt idx="618">
                  <c:v>41764.0</c:v>
                </c:pt>
                <c:pt idx="619">
                  <c:v>41765.0</c:v>
                </c:pt>
                <c:pt idx="620">
                  <c:v>41766.0</c:v>
                </c:pt>
                <c:pt idx="621">
                  <c:v>41767.0</c:v>
                </c:pt>
                <c:pt idx="622">
                  <c:v>41768.0</c:v>
                </c:pt>
                <c:pt idx="623">
                  <c:v>41771.0</c:v>
                </c:pt>
                <c:pt idx="624">
                  <c:v>41772.0</c:v>
                </c:pt>
                <c:pt idx="625">
                  <c:v>41773.0</c:v>
                </c:pt>
                <c:pt idx="626">
                  <c:v>41774.0</c:v>
                </c:pt>
                <c:pt idx="627">
                  <c:v>41775.0</c:v>
                </c:pt>
                <c:pt idx="628">
                  <c:v>41778.0</c:v>
                </c:pt>
                <c:pt idx="629">
                  <c:v>41779.0</c:v>
                </c:pt>
                <c:pt idx="630">
                  <c:v>41780.0</c:v>
                </c:pt>
                <c:pt idx="631">
                  <c:v>41781.0</c:v>
                </c:pt>
                <c:pt idx="632">
                  <c:v>41782.0</c:v>
                </c:pt>
                <c:pt idx="633">
                  <c:v>41785.0</c:v>
                </c:pt>
                <c:pt idx="634">
                  <c:v>41786.0</c:v>
                </c:pt>
                <c:pt idx="635">
                  <c:v>41787.0</c:v>
                </c:pt>
                <c:pt idx="636">
                  <c:v>41788.0</c:v>
                </c:pt>
                <c:pt idx="637">
                  <c:v>41789.0</c:v>
                </c:pt>
                <c:pt idx="638">
                  <c:v>41793.0</c:v>
                </c:pt>
                <c:pt idx="639">
                  <c:v>41794.0</c:v>
                </c:pt>
                <c:pt idx="640">
                  <c:v>41795.0</c:v>
                </c:pt>
                <c:pt idx="641">
                  <c:v>41796.0</c:v>
                </c:pt>
                <c:pt idx="642">
                  <c:v>41799.0</c:v>
                </c:pt>
                <c:pt idx="643">
                  <c:v>41800.0</c:v>
                </c:pt>
                <c:pt idx="644">
                  <c:v>41801.0</c:v>
                </c:pt>
                <c:pt idx="645">
                  <c:v>41802.0</c:v>
                </c:pt>
                <c:pt idx="646">
                  <c:v>41803.0</c:v>
                </c:pt>
                <c:pt idx="647">
                  <c:v>41806.0</c:v>
                </c:pt>
                <c:pt idx="648">
                  <c:v>41807.0</c:v>
                </c:pt>
                <c:pt idx="649">
                  <c:v>41808.0</c:v>
                </c:pt>
                <c:pt idx="650">
                  <c:v>41809.0</c:v>
                </c:pt>
                <c:pt idx="651">
                  <c:v>41810.0</c:v>
                </c:pt>
                <c:pt idx="652">
                  <c:v>41813.0</c:v>
                </c:pt>
                <c:pt idx="653">
                  <c:v>41814.0</c:v>
                </c:pt>
                <c:pt idx="654">
                  <c:v>41815.0</c:v>
                </c:pt>
                <c:pt idx="655">
                  <c:v>41816.0</c:v>
                </c:pt>
                <c:pt idx="656">
                  <c:v>41817.0</c:v>
                </c:pt>
                <c:pt idx="657">
                  <c:v>41820.0</c:v>
                </c:pt>
                <c:pt idx="658">
                  <c:v>41821.0</c:v>
                </c:pt>
                <c:pt idx="659">
                  <c:v>41822.0</c:v>
                </c:pt>
                <c:pt idx="660">
                  <c:v>41823.0</c:v>
                </c:pt>
                <c:pt idx="661">
                  <c:v>41824.0</c:v>
                </c:pt>
                <c:pt idx="662">
                  <c:v>41827.0</c:v>
                </c:pt>
                <c:pt idx="663">
                  <c:v>41828.0</c:v>
                </c:pt>
                <c:pt idx="664">
                  <c:v>41829.0</c:v>
                </c:pt>
                <c:pt idx="665">
                  <c:v>41830.0</c:v>
                </c:pt>
                <c:pt idx="666">
                  <c:v>41831.0</c:v>
                </c:pt>
                <c:pt idx="667">
                  <c:v>41834.0</c:v>
                </c:pt>
                <c:pt idx="668">
                  <c:v>41835.0</c:v>
                </c:pt>
                <c:pt idx="669">
                  <c:v>41836.0</c:v>
                </c:pt>
                <c:pt idx="670">
                  <c:v>41837.0</c:v>
                </c:pt>
                <c:pt idx="671">
                  <c:v>41838.0</c:v>
                </c:pt>
                <c:pt idx="672">
                  <c:v>41841.0</c:v>
                </c:pt>
                <c:pt idx="673">
                  <c:v>41842.0</c:v>
                </c:pt>
                <c:pt idx="674">
                  <c:v>41843.0</c:v>
                </c:pt>
                <c:pt idx="675">
                  <c:v>41844.0</c:v>
                </c:pt>
                <c:pt idx="676">
                  <c:v>41845.0</c:v>
                </c:pt>
                <c:pt idx="677">
                  <c:v>41848.0</c:v>
                </c:pt>
                <c:pt idx="678">
                  <c:v>41849.0</c:v>
                </c:pt>
                <c:pt idx="679">
                  <c:v>41850.0</c:v>
                </c:pt>
                <c:pt idx="680">
                  <c:v>41851.0</c:v>
                </c:pt>
                <c:pt idx="681">
                  <c:v>41852.0</c:v>
                </c:pt>
                <c:pt idx="682">
                  <c:v>41855.0</c:v>
                </c:pt>
                <c:pt idx="683">
                  <c:v>41856.0</c:v>
                </c:pt>
                <c:pt idx="684">
                  <c:v>41857.0</c:v>
                </c:pt>
                <c:pt idx="685">
                  <c:v>41858.0</c:v>
                </c:pt>
                <c:pt idx="686">
                  <c:v>41859.0</c:v>
                </c:pt>
                <c:pt idx="687">
                  <c:v>41862.0</c:v>
                </c:pt>
                <c:pt idx="688">
                  <c:v>41863.0</c:v>
                </c:pt>
                <c:pt idx="689">
                  <c:v>41864.0</c:v>
                </c:pt>
                <c:pt idx="690">
                  <c:v>41865.0</c:v>
                </c:pt>
                <c:pt idx="691">
                  <c:v>41866.0</c:v>
                </c:pt>
                <c:pt idx="692">
                  <c:v>41869.0</c:v>
                </c:pt>
                <c:pt idx="693">
                  <c:v>41870.0</c:v>
                </c:pt>
                <c:pt idx="694">
                  <c:v>41871.0</c:v>
                </c:pt>
                <c:pt idx="695">
                  <c:v>41872.0</c:v>
                </c:pt>
                <c:pt idx="696">
                  <c:v>41873.0</c:v>
                </c:pt>
                <c:pt idx="697">
                  <c:v>41876.0</c:v>
                </c:pt>
                <c:pt idx="698">
                  <c:v>41877.0</c:v>
                </c:pt>
                <c:pt idx="699">
                  <c:v>41878.0</c:v>
                </c:pt>
                <c:pt idx="700">
                  <c:v>41879.0</c:v>
                </c:pt>
                <c:pt idx="701">
                  <c:v>41880.0</c:v>
                </c:pt>
                <c:pt idx="702">
                  <c:v>41883.0</c:v>
                </c:pt>
                <c:pt idx="703">
                  <c:v>41884.0</c:v>
                </c:pt>
                <c:pt idx="704">
                  <c:v>41885.0</c:v>
                </c:pt>
                <c:pt idx="705">
                  <c:v>41886.0</c:v>
                </c:pt>
                <c:pt idx="706">
                  <c:v>41887.0</c:v>
                </c:pt>
                <c:pt idx="707">
                  <c:v>41891.0</c:v>
                </c:pt>
                <c:pt idx="708">
                  <c:v>41892.0</c:v>
                </c:pt>
                <c:pt idx="709">
                  <c:v>41893.0</c:v>
                </c:pt>
                <c:pt idx="710">
                  <c:v>41894.0</c:v>
                </c:pt>
                <c:pt idx="711">
                  <c:v>41897.0</c:v>
                </c:pt>
                <c:pt idx="712">
                  <c:v>41898.0</c:v>
                </c:pt>
                <c:pt idx="713">
                  <c:v>41899.0</c:v>
                </c:pt>
                <c:pt idx="714">
                  <c:v>41900.0</c:v>
                </c:pt>
                <c:pt idx="715">
                  <c:v>41901.0</c:v>
                </c:pt>
                <c:pt idx="716">
                  <c:v>41904.0</c:v>
                </c:pt>
                <c:pt idx="717">
                  <c:v>41905.0</c:v>
                </c:pt>
                <c:pt idx="718">
                  <c:v>41906.0</c:v>
                </c:pt>
                <c:pt idx="719">
                  <c:v>41907.0</c:v>
                </c:pt>
                <c:pt idx="720">
                  <c:v>41908.0</c:v>
                </c:pt>
                <c:pt idx="721">
                  <c:v>41911.0</c:v>
                </c:pt>
                <c:pt idx="722">
                  <c:v>41912.0</c:v>
                </c:pt>
                <c:pt idx="723">
                  <c:v>41920.0</c:v>
                </c:pt>
                <c:pt idx="724">
                  <c:v>41921.0</c:v>
                </c:pt>
                <c:pt idx="725">
                  <c:v>41922.0</c:v>
                </c:pt>
                <c:pt idx="726">
                  <c:v>41925.0</c:v>
                </c:pt>
                <c:pt idx="727">
                  <c:v>41926.0</c:v>
                </c:pt>
                <c:pt idx="728">
                  <c:v>41927.0</c:v>
                </c:pt>
                <c:pt idx="729">
                  <c:v>41928.0</c:v>
                </c:pt>
                <c:pt idx="730">
                  <c:v>41929.0</c:v>
                </c:pt>
                <c:pt idx="731">
                  <c:v>41932.0</c:v>
                </c:pt>
                <c:pt idx="732">
                  <c:v>41933.0</c:v>
                </c:pt>
                <c:pt idx="733">
                  <c:v>41934.0</c:v>
                </c:pt>
                <c:pt idx="734">
                  <c:v>41935.0</c:v>
                </c:pt>
                <c:pt idx="735">
                  <c:v>41936.0</c:v>
                </c:pt>
                <c:pt idx="736">
                  <c:v>41939.0</c:v>
                </c:pt>
                <c:pt idx="737">
                  <c:v>41940.0</c:v>
                </c:pt>
                <c:pt idx="738">
                  <c:v>41941.0</c:v>
                </c:pt>
                <c:pt idx="739">
                  <c:v>41942.0</c:v>
                </c:pt>
                <c:pt idx="740">
                  <c:v>41943.0</c:v>
                </c:pt>
                <c:pt idx="741">
                  <c:v>41946.0</c:v>
                </c:pt>
                <c:pt idx="742">
                  <c:v>41947.0</c:v>
                </c:pt>
                <c:pt idx="743">
                  <c:v>41948.0</c:v>
                </c:pt>
                <c:pt idx="744">
                  <c:v>41949.0</c:v>
                </c:pt>
                <c:pt idx="745">
                  <c:v>41950.0</c:v>
                </c:pt>
                <c:pt idx="746">
                  <c:v>41953.0</c:v>
                </c:pt>
                <c:pt idx="747">
                  <c:v>41954.0</c:v>
                </c:pt>
                <c:pt idx="748">
                  <c:v>41955.0</c:v>
                </c:pt>
                <c:pt idx="749">
                  <c:v>41956.0</c:v>
                </c:pt>
                <c:pt idx="750">
                  <c:v>41957.0</c:v>
                </c:pt>
                <c:pt idx="751">
                  <c:v>41960.0</c:v>
                </c:pt>
                <c:pt idx="752">
                  <c:v>41961.0</c:v>
                </c:pt>
                <c:pt idx="753">
                  <c:v>41962.0</c:v>
                </c:pt>
                <c:pt idx="754">
                  <c:v>41963.0</c:v>
                </c:pt>
                <c:pt idx="755">
                  <c:v>41964.0</c:v>
                </c:pt>
                <c:pt idx="756">
                  <c:v>41967.0</c:v>
                </c:pt>
                <c:pt idx="757">
                  <c:v>41968.0</c:v>
                </c:pt>
                <c:pt idx="758">
                  <c:v>41969.0</c:v>
                </c:pt>
                <c:pt idx="759">
                  <c:v>41970.0</c:v>
                </c:pt>
                <c:pt idx="760">
                  <c:v>41971.0</c:v>
                </c:pt>
                <c:pt idx="761">
                  <c:v>41974.0</c:v>
                </c:pt>
                <c:pt idx="762">
                  <c:v>41975.0</c:v>
                </c:pt>
                <c:pt idx="763">
                  <c:v>41976.0</c:v>
                </c:pt>
                <c:pt idx="764">
                  <c:v>41977.0</c:v>
                </c:pt>
                <c:pt idx="765">
                  <c:v>41978.0</c:v>
                </c:pt>
                <c:pt idx="766">
                  <c:v>41981.0</c:v>
                </c:pt>
                <c:pt idx="767">
                  <c:v>41982.0</c:v>
                </c:pt>
                <c:pt idx="768">
                  <c:v>41983.0</c:v>
                </c:pt>
                <c:pt idx="769">
                  <c:v>41984.0</c:v>
                </c:pt>
                <c:pt idx="770">
                  <c:v>41985.0</c:v>
                </c:pt>
                <c:pt idx="771">
                  <c:v>41988.0</c:v>
                </c:pt>
                <c:pt idx="772">
                  <c:v>41989.0</c:v>
                </c:pt>
                <c:pt idx="773">
                  <c:v>41990.0</c:v>
                </c:pt>
                <c:pt idx="774">
                  <c:v>41991.0</c:v>
                </c:pt>
                <c:pt idx="775">
                  <c:v>41992.0</c:v>
                </c:pt>
                <c:pt idx="776">
                  <c:v>41995.0</c:v>
                </c:pt>
                <c:pt idx="777">
                  <c:v>41996.0</c:v>
                </c:pt>
                <c:pt idx="778">
                  <c:v>41997.0</c:v>
                </c:pt>
                <c:pt idx="779">
                  <c:v>41998.0</c:v>
                </c:pt>
                <c:pt idx="780">
                  <c:v>41999.0</c:v>
                </c:pt>
                <c:pt idx="781">
                  <c:v>42002.0</c:v>
                </c:pt>
                <c:pt idx="782">
                  <c:v>42003.0</c:v>
                </c:pt>
                <c:pt idx="783">
                  <c:v>42004.0</c:v>
                </c:pt>
                <c:pt idx="784">
                  <c:v>42009.0</c:v>
                </c:pt>
                <c:pt idx="785">
                  <c:v>42010.0</c:v>
                </c:pt>
                <c:pt idx="786">
                  <c:v>42011.0</c:v>
                </c:pt>
                <c:pt idx="787">
                  <c:v>42012.0</c:v>
                </c:pt>
                <c:pt idx="788">
                  <c:v>42013.0</c:v>
                </c:pt>
                <c:pt idx="789">
                  <c:v>42016.0</c:v>
                </c:pt>
                <c:pt idx="790">
                  <c:v>42017.0</c:v>
                </c:pt>
                <c:pt idx="791">
                  <c:v>42018.0</c:v>
                </c:pt>
                <c:pt idx="792">
                  <c:v>42019.0</c:v>
                </c:pt>
                <c:pt idx="793">
                  <c:v>42020.0</c:v>
                </c:pt>
                <c:pt idx="794">
                  <c:v>42023.0</c:v>
                </c:pt>
                <c:pt idx="795">
                  <c:v>42024.0</c:v>
                </c:pt>
                <c:pt idx="796">
                  <c:v>42025.0</c:v>
                </c:pt>
                <c:pt idx="797">
                  <c:v>42026.0</c:v>
                </c:pt>
                <c:pt idx="798">
                  <c:v>42027.0</c:v>
                </c:pt>
                <c:pt idx="799">
                  <c:v>42030.0</c:v>
                </c:pt>
                <c:pt idx="800">
                  <c:v>42031.0</c:v>
                </c:pt>
                <c:pt idx="801">
                  <c:v>42032.0</c:v>
                </c:pt>
                <c:pt idx="802">
                  <c:v>42033.0</c:v>
                </c:pt>
                <c:pt idx="803">
                  <c:v>42034.0</c:v>
                </c:pt>
                <c:pt idx="804">
                  <c:v>42037.0</c:v>
                </c:pt>
                <c:pt idx="805">
                  <c:v>42038.0</c:v>
                </c:pt>
                <c:pt idx="806">
                  <c:v>42039.0</c:v>
                </c:pt>
                <c:pt idx="807">
                  <c:v>42040.0</c:v>
                </c:pt>
                <c:pt idx="808">
                  <c:v>42041.0</c:v>
                </c:pt>
                <c:pt idx="809">
                  <c:v>42044.0</c:v>
                </c:pt>
                <c:pt idx="810">
                  <c:v>42045.0</c:v>
                </c:pt>
                <c:pt idx="811">
                  <c:v>42046.0</c:v>
                </c:pt>
                <c:pt idx="812">
                  <c:v>42047.0</c:v>
                </c:pt>
                <c:pt idx="813">
                  <c:v>42048.0</c:v>
                </c:pt>
                <c:pt idx="814">
                  <c:v>42051.0</c:v>
                </c:pt>
                <c:pt idx="815">
                  <c:v>42052.0</c:v>
                </c:pt>
                <c:pt idx="816">
                  <c:v>42060.0</c:v>
                </c:pt>
                <c:pt idx="817">
                  <c:v>42061.0</c:v>
                </c:pt>
                <c:pt idx="818">
                  <c:v>42062.0</c:v>
                </c:pt>
                <c:pt idx="819">
                  <c:v>42065.0</c:v>
                </c:pt>
                <c:pt idx="820">
                  <c:v>42066.0</c:v>
                </c:pt>
                <c:pt idx="821">
                  <c:v>42067.0</c:v>
                </c:pt>
                <c:pt idx="822">
                  <c:v>42068.0</c:v>
                </c:pt>
                <c:pt idx="823">
                  <c:v>42069.0</c:v>
                </c:pt>
                <c:pt idx="824">
                  <c:v>42072.0</c:v>
                </c:pt>
                <c:pt idx="825">
                  <c:v>42073.0</c:v>
                </c:pt>
                <c:pt idx="826">
                  <c:v>42074.0</c:v>
                </c:pt>
                <c:pt idx="827">
                  <c:v>42075.0</c:v>
                </c:pt>
                <c:pt idx="828">
                  <c:v>42076.0</c:v>
                </c:pt>
                <c:pt idx="829">
                  <c:v>42079.0</c:v>
                </c:pt>
                <c:pt idx="830">
                  <c:v>42080.0</c:v>
                </c:pt>
                <c:pt idx="831">
                  <c:v>42081.0</c:v>
                </c:pt>
                <c:pt idx="832">
                  <c:v>42082.0</c:v>
                </c:pt>
                <c:pt idx="833">
                  <c:v>42083.0</c:v>
                </c:pt>
                <c:pt idx="834">
                  <c:v>42086.0</c:v>
                </c:pt>
                <c:pt idx="835">
                  <c:v>42087.0</c:v>
                </c:pt>
                <c:pt idx="836">
                  <c:v>42088.0</c:v>
                </c:pt>
                <c:pt idx="837">
                  <c:v>42089.0</c:v>
                </c:pt>
                <c:pt idx="838">
                  <c:v>42090.0</c:v>
                </c:pt>
                <c:pt idx="839">
                  <c:v>42093.0</c:v>
                </c:pt>
                <c:pt idx="840">
                  <c:v>42094.0</c:v>
                </c:pt>
                <c:pt idx="841">
                  <c:v>42095.0</c:v>
                </c:pt>
                <c:pt idx="842">
                  <c:v>42096.0</c:v>
                </c:pt>
                <c:pt idx="843">
                  <c:v>42097.0</c:v>
                </c:pt>
                <c:pt idx="844">
                  <c:v>42101.0</c:v>
                </c:pt>
                <c:pt idx="845">
                  <c:v>42102.0</c:v>
                </c:pt>
                <c:pt idx="846">
                  <c:v>42103.0</c:v>
                </c:pt>
                <c:pt idx="847">
                  <c:v>42104.0</c:v>
                </c:pt>
                <c:pt idx="848">
                  <c:v>42107.0</c:v>
                </c:pt>
                <c:pt idx="849">
                  <c:v>42108.0</c:v>
                </c:pt>
                <c:pt idx="850">
                  <c:v>42109.0</c:v>
                </c:pt>
                <c:pt idx="851">
                  <c:v>42110.0</c:v>
                </c:pt>
                <c:pt idx="852">
                  <c:v>42111.0</c:v>
                </c:pt>
                <c:pt idx="853">
                  <c:v>42114.0</c:v>
                </c:pt>
                <c:pt idx="854">
                  <c:v>42115.0</c:v>
                </c:pt>
                <c:pt idx="855">
                  <c:v>42116.0</c:v>
                </c:pt>
                <c:pt idx="856">
                  <c:v>42117.0</c:v>
                </c:pt>
                <c:pt idx="857">
                  <c:v>42118.0</c:v>
                </c:pt>
                <c:pt idx="858">
                  <c:v>42121.0</c:v>
                </c:pt>
                <c:pt idx="859">
                  <c:v>42122.0</c:v>
                </c:pt>
                <c:pt idx="860">
                  <c:v>42123.0</c:v>
                </c:pt>
                <c:pt idx="861">
                  <c:v>42124.0</c:v>
                </c:pt>
                <c:pt idx="862">
                  <c:v>42128.0</c:v>
                </c:pt>
                <c:pt idx="863">
                  <c:v>42129.0</c:v>
                </c:pt>
                <c:pt idx="864">
                  <c:v>42130.0</c:v>
                </c:pt>
                <c:pt idx="865">
                  <c:v>42131.0</c:v>
                </c:pt>
                <c:pt idx="866">
                  <c:v>42132.0</c:v>
                </c:pt>
                <c:pt idx="867">
                  <c:v>42135.0</c:v>
                </c:pt>
                <c:pt idx="868">
                  <c:v>42136.0</c:v>
                </c:pt>
                <c:pt idx="869">
                  <c:v>42137.0</c:v>
                </c:pt>
                <c:pt idx="870">
                  <c:v>42138.0</c:v>
                </c:pt>
                <c:pt idx="871">
                  <c:v>42139.0</c:v>
                </c:pt>
                <c:pt idx="872">
                  <c:v>42142.0</c:v>
                </c:pt>
                <c:pt idx="873">
                  <c:v>42143.0</c:v>
                </c:pt>
                <c:pt idx="874">
                  <c:v>42144.0</c:v>
                </c:pt>
                <c:pt idx="875">
                  <c:v>42145.0</c:v>
                </c:pt>
                <c:pt idx="876">
                  <c:v>42146.0</c:v>
                </c:pt>
                <c:pt idx="877">
                  <c:v>42149.0</c:v>
                </c:pt>
                <c:pt idx="878">
                  <c:v>42150.0</c:v>
                </c:pt>
                <c:pt idx="879">
                  <c:v>42151.0</c:v>
                </c:pt>
                <c:pt idx="880">
                  <c:v>42152.0</c:v>
                </c:pt>
                <c:pt idx="881">
                  <c:v>42153.0</c:v>
                </c:pt>
                <c:pt idx="882">
                  <c:v>42156.0</c:v>
                </c:pt>
                <c:pt idx="883">
                  <c:v>42157.0</c:v>
                </c:pt>
                <c:pt idx="884">
                  <c:v>42158.0</c:v>
                </c:pt>
                <c:pt idx="885">
                  <c:v>42159.0</c:v>
                </c:pt>
                <c:pt idx="886">
                  <c:v>42160.0</c:v>
                </c:pt>
                <c:pt idx="887">
                  <c:v>42163.0</c:v>
                </c:pt>
                <c:pt idx="888">
                  <c:v>42164.0</c:v>
                </c:pt>
                <c:pt idx="889">
                  <c:v>42165.0</c:v>
                </c:pt>
                <c:pt idx="890">
                  <c:v>42166.0</c:v>
                </c:pt>
                <c:pt idx="891">
                  <c:v>42167.0</c:v>
                </c:pt>
                <c:pt idx="892">
                  <c:v>42170.0</c:v>
                </c:pt>
                <c:pt idx="893">
                  <c:v>42171.0</c:v>
                </c:pt>
                <c:pt idx="894">
                  <c:v>42172.0</c:v>
                </c:pt>
                <c:pt idx="895">
                  <c:v>42173.0</c:v>
                </c:pt>
                <c:pt idx="896">
                  <c:v>42174.0</c:v>
                </c:pt>
                <c:pt idx="897">
                  <c:v>42178.0</c:v>
                </c:pt>
                <c:pt idx="898">
                  <c:v>42179.0</c:v>
                </c:pt>
                <c:pt idx="899">
                  <c:v>42180.0</c:v>
                </c:pt>
                <c:pt idx="900">
                  <c:v>42181.0</c:v>
                </c:pt>
                <c:pt idx="901">
                  <c:v>42184.0</c:v>
                </c:pt>
                <c:pt idx="902">
                  <c:v>42185.0</c:v>
                </c:pt>
                <c:pt idx="903">
                  <c:v>42186.0</c:v>
                </c:pt>
                <c:pt idx="904">
                  <c:v>42187.0</c:v>
                </c:pt>
                <c:pt idx="905">
                  <c:v>42188.0</c:v>
                </c:pt>
                <c:pt idx="906">
                  <c:v>42191.0</c:v>
                </c:pt>
                <c:pt idx="907">
                  <c:v>42192.0</c:v>
                </c:pt>
                <c:pt idx="908">
                  <c:v>42193.0</c:v>
                </c:pt>
                <c:pt idx="909">
                  <c:v>42194.0</c:v>
                </c:pt>
                <c:pt idx="910">
                  <c:v>42195.0</c:v>
                </c:pt>
                <c:pt idx="911">
                  <c:v>42198.0</c:v>
                </c:pt>
                <c:pt idx="912">
                  <c:v>42199.0</c:v>
                </c:pt>
                <c:pt idx="913">
                  <c:v>42200.0</c:v>
                </c:pt>
                <c:pt idx="914">
                  <c:v>42201.0</c:v>
                </c:pt>
                <c:pt idx="915">
                  <c:v>42202.0</c:v>
                </c:pt>
                <c:pt idx="916">
                  <c:v>42205.0</c:v>
                </c:pt>
                <c:pt idx="917">
                  <c:v>42206.0</c:v>
                </c:pt>
                <c:pt idx="918">
                  <c:v>42207.0</c:v>
                </c:pt>
                <c:pt idx="919">
                  <c:v>42208.0</c:v>
                </c:pt>
                <c:pt idx="920">
                  <c:v>42209.0</c:v>
                </c:pt>
                <c:pt idx="921">
                  <c:v>42212.0</c:v>
                </c:pt>
                <c:pt idx="922">
                  <c:v>42213.0</c:v>
                </c:pt>
                <c:pt idx="923">
                  <c:v>42214.0</c:v>
                </c:pt>
                <c:pt idx="924">
                  <c:v>42215.0</c:v>
                </c:pt>
                <c:pt idx="925">
                  <c:v>42216.0</c:v>
                </c:pt>
                <c:pt idx="926">
                  <c:v>42219.0</c:v>
                </c:pt>
                <c:pt idx="927">
                  <c:v>42220.0</c:v>
                </c:pt>
                <c:pt idx="928">
                  <c:v>42221.0</c:v>
                </c:pt>
                <c:pt idx="929">
                  <c:v>42222.0</c:v>
                </c:pt>
                <c:pt idx="930">
                  <c:v>42223.0</c:v>
                </c:pt>
                <c:pt idx="931">
                  <c:v>42226.0</c:v>
                </c:pt>
                <c:pt idx="932">
                  <c:v>42227.0</c:v>
                </c:pt>
                <c:pt idx="933">
                  <c:v>42228.0</c:v>
                </c:pt>
                <c:pt idx="934">
                  <c:v>42229.0</c:v>
                </c:pt>
                <c:pt idx="935">
                  <c:v>42230.0</c:v>
                </c:pt>
                <c:pt idx="936">
                  <c:v>42233.0</c:v>
                </c:pt>
                <c:pt idx="937">
                  <c:v>42234.0</c:v>
                </c:pt>
                <c:pt idx="938">
                  <c:v>42235.0</c:v>
                </c:pt>
                <c:pt idx="939">
                  <c:v>42236.0</c:v>
                </c:pt>
                <c:pt idx="940">
                  <c:v>42237.0</c:v>
                </c:pt>
                <c:pt idx="941">
                  <c:v>42240.0</c:v>
                </c:pt>
                <c:pt idx="942">
                  <c:v>42241.0</c:v>
                </c:pt>
                <c:pt idx="943">
                  <c:v>42242.0</c:v>
                </c:pt>
                <c:pt idx="944">
                  <c:v>42243.0</c:v>
                </c:pt>
                <c:pt idx="945">
                  <c:v>42244.0</c:v>
                </c:pt>
                <c:pt idx="946">
                  <c:v>42247.0</c:v>
                </c:pt>
                <c:pt idx="947">
                  <c:v>42248.0</c:v>
                </c:pt>
                <c:pt idx="948">
                  <c:v>42249.0</c:v>
                </c:pt>
                <c:pt idx="949">
                  <c:v>42254.0</c:v>
                </c:pt>
                <c:pt idx="950">
                  <c:v>42255.0</c:v>
                </c:pt>
                <c:pt idx="951">
                  <c:v>42256.0</c:v>
                </c:pt>
                <c:pt idx="952">
                  <c:v>42257.0</c:v>
                </c:pt>
                <c:pt idx="953">
                  <c:v>42258.0</c:v>
                </c:pt>
                <c:pt idx="954">
                  <c:v>42261.0</c:v>
                </c:pt>
                <c:pt idx="955">
                  <c:v>42262.0</c:v>
                </c:pt>
                <c:pt idx="956">
                  <c:v>42263.0</c:v>
                </c:pt>
                <c:pt idx="957">
                  <c:v>42264.0</c:v>
                </c:pt>
                <c:pt idx="958">
                  <c:v>42265.0</c:v>
                </c:pt>
                <c:pt idx="959">
                  <c:v>42268.0</c:v>
                </c:pt>
                <c:pt idx="960">
                  <c:v>42269.0</c:v>
                </c:pt>
                <c:pt idx="961">
                  <c:v>42270.0</c:v>
                </c:pt>
                <c:pt idx="962">
                  <c:v>42271.0</c:v>
                </c:pt>
                <c:pt idx="963">
                  <c:v>42272.0</c:v>
                </c:pt>
                <c:pt idx="964">
                  <c:v>42275.0</c:v>
                </c:pt>
                <c:pt idx="965">
                  <c:v>42276.0</c:v>
                </c:pt>
                <c:pt idx="966">
                  <c:v>42277.0</c:v>
                </c:pt>
                <c:pt idx="967">
                  <c:v>42285.0</c:v>
                </c:pt>
                <c:pt idx="968">
                  <c:v>42286.0</c:v>
                </c:pt>
                <c:pt idx="969">
                  <c:v>42289.0</c:v>
                </c:pt>
                <c:pt idx="970">
                  <c:v>42290.0</c:v>
                </c:pt>
                <c:pt idx="971">
                  <c:v>42291.0</c:v>
                </c:pt>
                <c:pt idx="972">
                  <c:v>42292.0</c:v>
                </c:pt>
                <c:pt idx="973">
                  <c:v>42293.0</c:v>
                </c:pt>
                <c:pt idx="974">
                  <c:v>42296.0</c:v>
                </c:pt>
                <c:pt idx="975">
                  <c:v>42297.0</c:v>
                </c:pt>
                <c:pt idx="976">
                  <c:v>42298.0</c:v>
                </c:pt>
                <c:pt idx="977">
                  <c:v>42299.0</c:v>
                </c:pt>
                <c:pt idx="978">
                  <c:v>42300.0</c:v>
                </c:pt>
                <c:pt idx="979">
                  <c:v>42303.0</c:v>
                </c:pt>
                <c:pt idx="980">
                  <c:v>42304.0</c:v>
                </c:pt>
                <c:pt idx="981">
                  <c:v>42305.0</c:v>
                </c:pt>
                <c:pt idx="982">
                  <c:v>42306.0</c:v>
                </c:pt>
                <c:pt idx="983">
                  <c:v>42307.0</c:v>
                </c:pt>
                <c:pt idx="984">
                  <c:v>42310.0</c:v>
                </c:pt>
                <c:pt idx="985">
                  <c:v>42311.0</c:v>
                </c:pt>
                <c:pt idx="986">
                  <c:v>42312.0</c:v>
                </c:pt>
                <c:pt idx="987">
                  <c:v>42313.0</c:v>
                </c:pt>
                <c:pt idx="988">
                  <c:v>42314.0</c:v>
                </c:pt>
                <c:pt idx="989">
                  <c:v>42317.0</c:v>
                </c:pt>
                <c:pt idx="990">
                  <c:v>42318.0</c:v>
                </c:pt>
                <c:pt idx="991">
                  <c:v>42319.0</c:v>
                </c:pt>
                <c:pt idx="992">
                  <c:v>42320.0</c:v>
                </c:pt>
                <c:pt idx="993">
                  <c:v>42321.0</c:v>
                </c:pt>
                <c:pt idx="994">
                  <c:v>42324.0</c:v>
                </c:pt>
                <c:pt idx="995">
                  <c:v>42325.0</c:v>
                </c:pt>
                <c:pt idx="996">
                  <c:v>42326.0</c:v>
                </c:pt>
                <c:pt idx="997">
                  <c:v>42327.0</c:v>
                </c:pt>
                <c:pt idx="998">
                  <c:v>42328.0</c:v>
                </c:pt>
                <c:pt idx="999">
                  <c:v>42331.0</c:v>
                </c:pt>
                <c:pt idx="1000">
                  <c:v>42332.0</c:v>
                </c:pt>
                <c:pt idx="1001">
                  <c:v>42333.0</c:v>
                </c:pt>
                <c:pt idx="1002">
                  <c:v>42334.0</c:v>
                </c:pt>
                <c:pt idx="1003">
                  <c:v>42335.0</c:v>
                </c:pt>
                <c:pt idx="1004">
                  <c:v>42338.0</c:v>
                </c:pt>
                <c:pt idx="1005">
                  <c:v>42339.0</c:v>
                </c:pt>
                <c:pt idx="1006">
                  <c:v>42340.0</c:v>
                </c:pt>
                <c:pt idx="1007">
                  <c:v>42341.0</c:v>
                </c:pt>
                <c:pt idx="1008">
                  <c:v>42342.0</c:v>
                </c:pt>
                <c:pt idx="1009">
                  <c:v>42345.0</c:v>
                </c:pt>
                <c:pt idx="1010">
                  <c:v>42346.0</c:v>
                </c:pt>
                <c:pt idx="1011">
                  <c:v>42347.0</c:v>
                </c:pt>
                <c:pt idx="1012">
                  <c:v>42348.0</c:v>
                </c:pt>
                <c:pt idx="1013">
                  <c:v>42349.0</c:v>
                </c:pt>
                <c:pt idx="1014">
                  <c:v>42352.0</c:v>
                </c:pt>
                <c:pt idx="1015">
                  <c:v>42353.0</c:v>
                </c:pt>
                <c:pt idx="1016">
                  <c:v>42354.0</c:v>
                </c:pt>
                <c:pt idx="1017">
                  <c:v>42355.0</c:v>
                </c:pt>
                <c:pt idx="1018">
                  <c:v>42356.0</c:v>
                </c:pt>
                <c:pt idx="1019">
                  <c:v>42359.0</c:v>
                </c:pt>
                <c:pt idx="1020">
                  <c:v>42360.0</c:v>
                </c:pt>
                <c:pt idx="1021">
                  <c:v>42361.0</c:v>
                </c:pt>
                <c:pt idx="1022">
                  <c:v>42362.0</c:v>
                </c:pt>
                <c:pt idx="1023">
                  <c:v>42363.0</c:v>
                </c:pt>
                <c:pt idx="1024">
                  <c:v>42366.0</c:v>
                </c:pt>
                <c:pt idx="1025">
                  <c:v>42367.0</c:v>
                </c:pt>
                <c:pt idx="1026">
                  <c:v>42368.0</c:v>
                </c:pt>
                <c:pt idx="1027">
                  <c:v>42369.0</c:v>
                </c:pt>
                <c:pt idx="1028">
                  <c:v>42373.0</c:v>
                </c:pt>
                <c:pt idx="1029">
                  <c:v>42374.0</c:v>
                </c:pt>
                <c:pt idx="1030">
                  <c:v>42375.0</c:v>
                </c:pt>
                <c:pt idx="1031">
                  <c:v>42376.0</c:v>
                </c:pt>
                <c:pt idx="1032">
                  <c:v>42377.0</c:v>
                </c:pt>
                <c:pt idx="1033">
                  <c:v>42380.0</c:v>
                </c:pt>
                <c:pt idx="1034">
                  <c:v>42381.0</c:v>
                </c:pt>
                <c:pt idx="1035">
                  <c:v>42382.0</c:v>
                </c:pt>
                <c:pt idx="1036">
                  <c:v>42383.0</c:v>
                </c:pt>
                <c:pt idx="1037">
                  <c:v>42384.0</c:v>
                </c:pt>
                <c:pt idx="1038">
                  <c:v>42387.0</c:v>
                </c:pt>
                <c:pt idx="1039">
                  <c:v>42388.0</c:v>
                </c:pt>
                <c:pt idx="1040">
                  <c:v>42389.0</c:v>
                </c:pt>
                <c:pt idx="1041">
                  <c:v>42390.0</c:v>
                </c:pt>
                <c:pt idx="1042">
                  <c:v>42391.0</c:v>
                </c:pt>
                <c:pt idx="1043">
                  <c:v>42394.0</c:v>
                </c:pt>
                <c:pt idx="1044">
                  <c:v>42395.0</c:v>
                </c:pt>
                <c:pt idx="1045">
                  <c:v>42396.0</c:v>
                </c:pt>
                <c:pt idx="1046">
                  <c:v>42397.0</c:v>
                </c:pt>
                <c:pt idx="1047">
                  <c:v>42398.0</c:v>
                </c:pt>
                <c:pt idx="1048">
                  <c:v>42401.0</c:v>
                </c:pt>
                <c:pt idx="1049">
                  <c:v>42402.0</c:v>
                </c:pt>
                <c:pt idx="1050">
                  <c:v>42403.0</c:v>
                </c:pt>
                <c:pt idx="1051">
                  <c:v>42404.0</c:v>
                </c:pt>
                <c:pt idx="1052">
                  <c:v>42405.0</c:v>
                </c:pt>
                <c:pt idx="1053">
                  <c:v>42415.0</c:v>
                </c:pt>
                <c:pt idx="1054">
                  <c:v>42416.0</c:v>
                </c:pt>
                <c:pt idx="1055">
                  <c:v>42417.0</c:v>
                </c:pt>
                <c:pt idx="1056">
                  <c:v>42418.0</c:v>
                </c:pt>
                <c:pt idx="1057">
                  <c:v>42419.0</c:v>
                </c:pt>
                <c:pt idx="1058">
                  <c:v>42422.0</c:v>
                </c:pt>
                <c:pt idx="1059">
                  <c:v>42423.0</c:v>
                </c:pt>
                <c:pt idx="1060">
                  <c:v>42424.0</c:v>
                </c:pt>
                <c:pt idx="1061">
                  <c:v>42425.0</c:v>
                </c:pt>
                <c:pt idx="1062">
                  <c:v>42426.0</c:v>
                </c:pt>
                <c:pt idx="1063">
                  <c:v>42429.0</c:v>
                </c:pt>
                <c:pt idx="1064">
                  <c:v>42430.0</c:v>
                </c:pt>
                <c:pt idx="1065">
                  <c:v>42431.0</c:v>
                </c:pt>
                <c:pt idx="1066">
                  <c:v>42432.0</c:v>
                </c:pt>
                <c:pt idx="1067">
                  <c:v>42433.0</c:v>
                </c:pt>
                <c:pt idx="1068">
                  <c:v>42436.0</c:v>
                </c:pt>
                <c:pt idx="1069">
                  <c:v>42437.0</c:v>
                </c:pt>
                <c:pt idx="1070">
                  <c:v>42438.0</c:v>
                </c:pt>
                <c:pt idx="1071">
                  <c:v>42439.0</c:v>
                </c:pt>
                <c:pt idx="1072">
                  <c:v>42440.0</c:v>
                </c:pt>
                <c:pt idx="1073">
                  <c:v>42443.0</c:v>
                </c:pt>
                <c:pt idx="1074">
                  <c:v>42444.0</c:v>
                </c:pt>
                <c:pt idx="1075">
                  <c:v>42445.0</c:v>
                </c:pt>
                <c:pt idx="1076">
                  <c:v>42446.0</c:v>
                </c:pt>
                <c:pt idx="1077">
                  <c:v>42447.0</c:v>
                </c:pt>
                <c:pt idx="1078">
                  <c:v>42450.0</c:v>
                </c:pt>
                <c:pt idx="1079">
                  <c:v>42451.0</c:v>
                </c:pt>
                <c:pt idx="1080">
                  <c:v>42452.0</c:v>
                </c:pt>
                <c:pt idx="1081">
                  <c:v>42453.0</c:v>
                </c:pt>
                <c:pt idx="1082">
                  <c:v>42454.0</c:v>
                </c:pt>
                <c:pt idx="1083">
                  <c:v>42457.0</c:v>
                </c:pt>
                <c:pt idx="1084">
                  <c:v>42458.0</c:v>
                </c:pt>
                <c:pt idx="1085">
                  <c:v>42459.0</c:v>
                </c:pt>
                <c:pt idx="1086">
                  <c:v>42460.0</c:v>
                </c:pt>
                <c:pt idx="1087">
                  <c:v>42461.0</c:v>
                </c:pt>
                <c:pt idx="1088">
                  <c:v>42465.0</c:v>
                </c:pt>
                <c:pt idx="1089">
                  <c:v>42466.0</c:v>
                </c:pt>
                <c:pt idx="1090">
                  <c:v>42467.0</c:v>
                </c:pt>
                <c:pt idx="1091">
                  <c:v>42468.0</c:v>
                </c:pt>
                <c:pt idx="1092">
                  <c:v>42471.0</c:v>
                </c:pt>
                <c:pt idx="1093">
                  <c:v>42472.0</c:v>
                </c:pt>
                <c:pt idx="1094">
                  <c:v>42473.0</c:v>
                </c:pt>
                <c:pt idx="1095">
                  <c:v>42474.0</c:v>
                </c:pt>
                <c:pt idx="1096">
                  <c:v>42475.0</c:v>
                </c:pt>
                <c:pt idx="1097">
                  <c:v>42478.0</c:v>
                </c:pt>
                <c:pt idx="1098">
                  <c:v>42479.0</c:v>
                </c:pt>
                <c:pt idx="1099">
                  <c:v>42480.0</c:v>
                </c:pt>
                <c:pt idx="1100">
                  <c:v>42481.0</c:v>
                </c:pt>
                <c:pt idx="1101">
                  <c:v>42482.0</c:v>
                </c:pt>
                <c:pt idx="1102">
                  <c:v>42485.0</c:v>
                </c:pt>
                <c:pt idx="1103">
                  <c:v>42486.0</c:v>
                </c:pt>
                <c:pt idx="1104">
                  <c:v>42487.0</c:v>
                </c:pt>
                <c:pt idx="1105">
                  <c:v>42488.0</c:v>
                </c:pt>
                <c:pt idx="1106">
                  <c:v>42489.0</c:v>
                </c:pt>
                <c:pt idx="1107">
                  <c:v>42493.0</c:v>
                </c:pt>
                <c:pt idx="1108">
                  <c:v>42494.0</c:v>
                </c:pt>
                <c:pt idx="1109">
                  <c:v>42495.0</c:v>
                </c:pt>
                <c:pt idx="1110">
                  <c:v>42496.0</c:v>
                </c:pt>
                <c:pt idx="1111">
                  <c:v>42499.0</c:v>
                </c:pt>
                <c:pt idx="1112">
                  <c:v>42500.0</c:v>
                </c:pt>
                <c:pt idx="1113">
                  <c:v>42501.0</c:v>
                </c:pt>
                <c:pt idx="1114">
                  <c:v>42502.0</c:v>
                </c:pt>
                <c:pt idx="1115">
                  <c:v>42503.0</c:v>
                </c:pt>
                <c:pt idx="1116">
                  <c:v>42506.0</c:v>
                </c:pt>
                <c:pt idx="1117">
                  <c:v>42507.0</c:v>
                </c:pt>
                <c:pt idx="1118">
                  <c:v>42508.0</c:v>
                </c:pt>
                <c:pt idx="1119">
                  <c:v>42509.0</c:v>
                </c:pt>
                <c:pt idx="1120">
                  <c:v>42510.0</c:v>
                </c:pt>
                <c:pt idx="1121">
                  <c:v>42513.0</c:v>
                </c:pt>
                <c:pt idx="1122">
                  <c:v>42514.0</c:v>
                </c:pt>
                <c:pt idx="1123">
                  <c:v>42515.0</c:v>
                </c:pt>
                <c:pt idx="1124">
                  <c:v>42516.0</c:v>
                </c:pt>
                <c:pt idx="1125">
                  <c:v>42517.0</c:v>
                </c:pt>
                <c:pt idx="1126">
                  <c:v>42520.0</c:v>
                </c:pt>
                <c:pt idx="1127">
                  <c:v>42521.0</c:v>
                </c:pt>
                <c:pt idx="1128">
                  <c:v>42522.0</c:v>
                </c:pt>
                <c:pt idx="1129">
                  <c:v>42523.0</c:v>
                </c:pt>
                <c:pt idx="1130">
                  <c:v>42524.0</c:v>
                </c:pt>
                <c:pt idx="1131">
                  <c:v>42527.0</c:v>
                </c:pt>
                <c:pt idx="1132">
                  <c:v>42528.0</c:v>
                </c:pt>
                <c:pt idx="1133">
                  <c:v>42529.0</c:v>
                </c:pt>
                <c:pt idx="1134">
                  <c:v>42534.0</c:v>
                </c:pt>
                <c:pt idx="1135">
                  <c:v>42535.0</c:v>
                </c:pt>
                <c:pt idx="1136">
                  <c:v>42536.0</c:v>
                </c:pt>
                <c:pt idx="1137">
                  <c:v>42537.0</c:v>
                </c:pt>
                <c:pt idx="1138">
                  <c:v>42538.0</c:v>
                </c:pt>
                <c:pt idx="1139">
                  <c:v>42541.0</c:v>
                </c:pt>
                <c:pt idx="1140">
                  <c:v>42542.0</c:v>
                </c:pt>
                <c:pt idx="1141">
                  <c:v>42543.0</c:v>
                </c:pt>
                <c:pt idx="1142">
                  <c:v>42544.0</c:v>
                </c:pt>
                <c:pt idx="1143">
                  <c:v>42545.0</c:v>
                </c:pt>
                <c:pt idx="1144">
                  <c:v>42548.0</c:v>
                </c:pt>
                <c:pt idx="1145">
                  <c:v>42549.0</c:v>
                </c:pt>
                <c:pt idx="1146">
                  <c:v>42550.0</c:v>
                </c:pt>
                <c:pt idx="1147">
                  <c:v>42551.0</c:v>
                </c:pt>
                <c:pt idx="1148">
                  <c:v>42552.0</c:v>
                </c:pt>
                <c:pt idx="1149">
                  <c:v>42555.0</c:v>
                </c:pt>
                <c:pt idx="1150">
                  <c:v>42556.0</c:v>
                </c:pt>
                <c:pt idx="1151">
                  <c:v>42557.0</c:v>
                </c:pt>
                <c:pt idx="1152">
                  <c:v>42558.0</c:v>
                </c:pt>
                <c:pt idx="1153">
                  <c:v>42559.0</c:v>
                </c:pt>
                <c:pt idx="1154">
                  <c:v>42562.0</c:v>
                </c:pt>
                <c:pt idx="1155">
                  <c:v>42563.0</c:v>
                </c:pt>
                <c:pt idx="1156">
                  <c:v>42564.0</c:v>
                </c:pt>
                <c:pt idx="1157">
                  <c:v>42565.0</c:v>
                </c:pt>
                <c:pt idx="1158">
                  <c:v>42566.0</c:v>
                </c:pt>
                <c:pt idx="1159">
                  <c:v>42569.0</c:v>
                </c:pt>
                <c:pt idx="1160">
                  <c:v>42570.0</c:v>
                </c:pt>
                <c:pt idx="1161">
                  <c:v>42571.0</c:v>
                </c:pt>
                <c:pt idx="1162">
                  <c:v>42572.0</c:v>
                </c:pt>
                <c:pt idx="1163">
                  <c:v>42573.0</c:v>
                </c:pt>
                <c:pt idx="1164">
                  <c:v>42576.0</c:v>
                </c:pt>
                <c:pt idx="1165">
                  <c:v>42577.0</c:v>
                </c:pt>
                <c:pt idx="1166">
                  <c:v>42578.0</c:v>
                </c:pt>
                <c:pt idx="1167">
                  <c:v>42579.0</c:v>
                </c:pt>
                <c:pt idx="1168">
                  <c:v>42580.0</c:v>
                </c:pt>
                <c:pt idx="1169">
                  <c:v>42583.0</c:v>
                </c:pt>
                <c:pt idx="1170">
                  <c:v>42584.0</c:v>
                </c:pt>
                <c:pt idx="1171">
                  <c:v>42585.0</c:v>
                </c:pt>
                <c:pt idx="1172">
                  <c:v>42586.0</c:v>
                </c:pt>
                <c:pt idx="1173">
                  <c:v>42587.0</c:v>
                </c:pt>
                <c:pt idx="1174">
                  <c:v>42590.0</c:v>
                </c:pt>
                <c:pt idx="1175">
                  <c:v>42591.0</c:v>
                </c:pt>
                <c:pt idx="1176">
                  <c:v>42592.0</c:v>
                </c:pt>
                <c:pt idx="1177">
                  <c:v>42593.0</c:v>
                </c:pt>
                <c:pt idx="1178">
                  <c:v>42594.0</c:v>
                </c:pt>
                <c:pt idx="1179">
                  <c:v>42597.0</c:v>
                </c:pt>
                <c:pt idx="1180">
                  <c:v>42598.0</c:v>
                </c:pt>
                <c:pt idx="1181">
                  <c:v>42599.0</c:v>
                </c:pt>
                <c:pt idx="1182">
                  <c:v>42600.0</c:v>
                </c:pt>
                <c:pt idx="1183">
                  <c:v>42601.0</c:v>
                </c:pt>
                <c:pt idx="1184">
                  <c:v>42604.0</c:v>
                </c:pt>
                <c:pt idx="1185">
                  <c:v>42605.0</c:v>
                </c:pt>
                <c:pt idx="1186">
                  <c:v>42606.0</c:v>
                </c:pt>
                <c:pt idx="1187">
                  <c:v>42607.0</c:v>
                </c:pt>
                <c:pt idx="1188">
                  <c:v>42608.0</c:v>
                </c:pt>
                <c:pt idx="1189">
                  <c:v>42611.0</c:v>
                </c:pt>
                <c:pt idx="1190">
                  <c:v>42612.0</c:v>
                </c:pt>
                <c:pt idx="1191">
                  <c:v>42613.0</c:v>
                </c:pt>
                <c:pt idx="1192">
                  <c:v>42614.0</c:v>
                </c:pt>
                <c:pt idx="1193">
                  <c:v>42615.0</c:v>
                </c:pt>
                <c:pt idx="1194">
                  <c:v>42618.0</c:v>
                </c:pt>
                <c:pt idx="1195">
                  <c:v>42619.0</c:v>
                </c:pt>
                <c:pt idx="1196">
                  <c:v>42620.0</c:v>
                </c:pt>
                <c:pt idx="1197">
                  <c:v>42621.0</c:v>
                </c:pt>
                <c:pt idx="1198">
                  <c:v>42622.0</c:v>
                </c:pt>
                <c:pt idx="1199">
                  <c:v>42625.0</c:v>
                </c:pt>
                <c:pt idx="1200">
                  <c:v>42626.0</c:v>
                </c:pt>
                <c:pt idx="1201">
                  <c:v>42627.0</c:v>
                </c:pt>
                <c:pt idx="1202">
                  <c:v>42632.0</c:v>
                </c:pt>
                <c:pt idx="1203">
                  <c:v>42633.0</c:v>
                </c:pt>
                <c:pt idx="1204">
                  <c:v>42634.0</c:v>
                </c:pt>
                <c:pt idx="1205">
                  <c:v>42635.0</c:v>
                </c:pt>
                <c:pt idx="1206">
                  <c:v>42636.0</c:v>
                </c:pt>
                <c:pt idx="1207">
                  <c:v>42639.0</c:v>
                </c:pt>
                <c:pt idx="1208">
                  <c:v>42640.0</c:v>
                </c:pt>
                <c:pt idx="1209">
                  <c:v>42641.0</c:v>
                </c:pt>
                <c:pt idx="1210">
                  <c:v>42642.0</c:v>
                </c:pt>
                <c:pt idx="1211">
                  <c:v>42643.0</c:v>
                </c:pt>
                <c:pt idx="1212">
                  <c:v>42653.0</c:v>
                </c:pt>
                <c:pt idx="1213">
                  <c:v>42654.0</c:v>
                </c:pt>
                <c:pt idx="1214">
                  <c:v>42655.0</c:v>
                </c:pt>
                <c:pt idx="1215">
                  <c:v>42656.0</c:v>
                </c:pt>
                <c:pt idx="1216">
                  <c:v>42657.0</c:v>
                </c:pt>
                <c:pt idx="1217">
                  <c:v>42660.0</c:v>
                </c:pt>
                <c:pt idx="1218">
                  <c:v>42661.0</c:v>
                </c:pt>
                <c:pt idx="1219">
                  <c:v>42662.0</c:v>
                </c:pt>
                <c:pt idx="1220">
                  <c:v>42663.0</c:v>
                </c:pt>
                <c:pt idx="1221">
                  <c:v>42664.0</c:v>
                </c:pt>
                <c:pt idx="1222">
                  <c:v>42667.0</c:v>
                </c:pt>
                <c:pt idx="1223">
                  <c:v>42668.0</c:v>
                </c:pt>
                <c:pt idx="1224">
                  <c:v>42669.0</c:v>
                </c:pt>
                <c:pt idx="1225">
                  <c:v>42670.0</c:v>
                </c:pt>
                <c:pt idx="1226">
                  <c:v>42671.0</c:v>
                </c:pt>
                <c:pt idx="1227">
                  <c:v>42674.0</c:v>
                </c:pt>
                <c:pt idx="1228">
                  <c:v>42675.0</c:v>
                </c:pt>
                <c:pt idx="1229">
                  <c:v>42676.0</c:v>
                </c:pt>
                <c:pt idx="1230">
                  <c:v>42677.0</c:v>
                </c:pt>
                <c:pt idx="1231">
                  <c:v>42678.0</c:v>
                </c:pt>
                <c:pt idx="1232">
                  <c:v>42681.0</c:v>
                </c:pt>
                <c:pt idx="1233">
                  <c:v>42682.0</c:v>
                </c:pt>
                <c:pt idx="1234">
                  <c:v>42683.0</c:v>
                </c:pt>
                <c:pt idx="1235">
                  <c:v>42684.0</c:v>
                </c:pt>
                <c:pt idx="1236">
                  <c:v>42685.0</c:v>
                </c:pt>
                <c:pt idx="1237">
                  <c:v>42688.0</c:v>
                </c:pt>
                <c:pt idx="1238">
                  <c:v>42689.0</c:v>
                </c:pt>
                <c:pt idx="1239">
                  <c:v>42690.0</c:v>
                </c:pt>
                <c:pt idx="1240">
                  <c:v>42691.0</c:v>
                </c:pt>
                <c:pt idx="1241">
                  <c:v>42692.0</c:v>
                </c:pt>
                <c:pt idx="1242">
                  <c:v>42695.0</c:v>
                </c:pt>
                <c:pt idx="1243">
                  <c:v>42696.0</c:v>
                </c:pt>
                <c:pt idx="1244">
                  <c:v>42697.0</c:v>
                </c:pt>
                <c:pt idx="1245">
                  <c:v>42698.0</c:v>
                </c:pt>
                <c:pt idx="1246">
                  <c:v>42699.0</c:v>
                </c:pt>
                <c:pt idx="1247">
                  <c:v>42702.0</c:v>
                </c:pt>
                <c:pt idx="1248">
                  <c:v>42703.0</c:v>
                </c:pt>
                <c:pt idx="1249">
                  <c:v>42704.0</c:v>
                </c:pt>
                <c:pt idx="1250">
                  <c:v>42705.0</c:v>
                </c:pt>
                <c:pt idx="1251">
                  <c:v>42706.0</c:v>
                </c:pt>
                <c:pt idx="1252">
                  <c:v>42709.0</c:v>
                </c:pt>
                <c:pt idx="1253">
                  <c:v>42710.0</c:v>
                </c:pt>
                <c:pt idx="1254">
                  <c:v>42711.0</c:v>
                </c:pt>
                <c:pt idx="1255">
                  <c:v>42712.0</c:v>
                </c:pt>
                <c:pt idx="1256">
                  <c:v>42713.0</c:v>
                </c:pt>
                <c:pt idx="1257">
                  <c:v>42716.0</c:v>
                </c:pt>
                <c:pt idx="1258">
                  <c:v>42717.0</c:v>
                </c:pt>
                <c:pt idx="1259">
                  <c:v>42718.0</c:v>
                </c:pt>
                <c:pt idx="1260">
                  <c:v>42719.0</c:v>
                </c:pt>
                <c:pt idx="1261">
                  <c:v>42720.0</c:v>
                </c:pt>
                <c:pt idx="1262">
                  <c:v>42723.0</c:v>
                </c:pt>
                <c:pt idx="1263">
                  <c:v>42724.0</c:v>
                </c:pt>
                <c:pt idx="1264">
                  <c:v>42725.0</c:v>
                </c:pt>
                <c:pt idx="1265">
                  <c:v>42726.0</c:v>
                </c:pt>
                <c:pt idx="1266">
                  <c:v>42727.0</c:v>
                </c:pt>
                <c:pt idx="1267">
                  <c:v>42730.0</c:v>
                </c:pt>
                <c:pt idx="1268">
                  <c:v>42731.0</c:v>
                </c:pt>
                <c:pt idx="1269">
                  <c:v>42732.0</c:v>
                </c:pt>
                <c:pt idx="1270">
                  <c:v>42733.0</c:v>
                </c:pt>
                <c:pt idx="1271">
                  <c:v>42734.0</c:v>
                </c:pt>
                <c:pt idx="1272">
                  <c:v>42738.0</c:v>
                </c:pt>
                <c:pt idx="1273">
                  <c:v>42739.0</c:v>
                </c:pt>
                <c:pt idx="1274">
                  <c:v>42740.0</c:v>
                </c:pt>
                <c:pt idx="1275">
                  <c:v>42741.0</c:v>
                </c:pt>
                <c:pt idx="1276">
                  <c:v>42744.0</c:v>
                </c:pt>
                <c:pt idx="1277">
                  <c:v>42745.0</c:v>
                </c:pt>
                <c:pt idx="1278">
                  <c:v>42746.0</c:v>
                </c:pt>
                <c:pt idx="1279">
                  <c:v>42747.0</c:v>
                </c:pt>
                <c:pt idx="1280">
                  <c:v>42748.0</c:v>
                </c:pt>
                <c:pt idx="1281">
                  <c:v>42751.0</c:v>
                </c:pt>
                <c:pt idx="1282">
                  <c:v>42752.0</c:v>
                </c:pt>
                <c:pt idx="1283">
                  <c:v>42753.0</c:v>
                </c:pt>
                <c:pt idx="1284">
                  <c:v>42754.0</c:v>
                </c:pt>
                <c:pt idx="1285">
                  <c:v>42755.0</c:v>
                </c:pt>
                <c:pt idx="1286">
                  <c:v>42758.0</c:v>
                </c:pt>
                <c:pt idx="1287">
                  <c:v>42759.0</c:v>
                </c:pt>
                <c:pt idx="1288">
                  <c:v>42760.0</c:v>
                </c:pt>
                <c:pt idx="1289">
                  <c:v>42761.0</c:v>
                </c:pt>
                <c:pt idx="1290">
                  <c:v>42769.0</c:v>
                </c:pt>
                <c:pt idx="1291">
                  <c:v>42772.0</c:v>
                </c:pt>
                <c:pt idx="1292">
                  <c:v>42773.0</c:v>
                </c:pt>
                <c:pt idx="1293">
                  <c:v>42774.0</c:v>
                </c:pt>
                <c:pt idx="1294">
                  <c:v>42775.0</c:v>
                </c:pt>
                <c:pt idx="1295">
                  <c:v>42776.0</c:v>
                </c:pt>
                <c:pt idx="1296">
                  <c:v>42779.0</c:v>
                </c:pt>
                <c:pt idx="1297">
                  <c:v>42780.0</c:v>
                </c:pt>
                <c:pt idx="1298">
                  <c:v>42781.0</c:v>
                </c:pt>
                <c:pt idx="1299">
                  <c:v>42782.0</c:v>
                </c:pt>
                <c:pt idx="1300">
                  <c:v>42783.0</c:v>
                </c:pt>
                <c:pt idx="1301">
                  <c:v>42786.0</c:v>
                </c:pt>
                <c:pt idx="1302">
                  <c:v>42787.0</c:v>
                </c:pt>
                <c:pt idx="1303">
                  <c:v>42788.0</c:v>
                </c:pt>
                <c:pt idx="1304">
                  <c:v>42789.0</c:v>
                </c:pt>
                <c:pt idx="1305">
                  <c:v>42790.0</c:v>
                </c:pt>
                <c:pt idx="1306">
                  <c:v>42793.0</c:v>
                </c:pt>
                <c:pt idx="1307">
                  <c:v>42794.0</c:v>
                </c:pt>
                <c:pt idx="1308">
                  <c:v>42795.0</c:v>
                </c:pt>
                <c:pt idx="1309">
                  <c:v>42796.0</c:v>
                </c:pt>
                <c:pt idx="1310">
                  <c:v>42797.0</c:v>
                </c:pt>
                <c:pt idx="1311">
                  <c:v>42800.0</c:v>
                </c:pt>
                <c:pt idx="1312">
                  <c:v>42801.0</c:v>
                </c:pt>
                <c:pt idx="1313">
                  <c:v>42802.0</c:v>
                </c:pt>
                <c:pt idx="1314">
                  <c:v>42803.0</c:v>
                </c:pt>
                <c:pt idx="1315">
                  <c:v>42804.0</c:v>
                </c:pt>
                <c:pt idx="1316">
                  <c:v>42807.0</c:v>
                </c:pt>
                <c:pt idx="1317">
                  <c:v>42808.0</c:v>
                </c:pt>
                <c:pt idx="1318">
                  <c:v>42809.0</c:v>
                </c:pt>
                <c:pt idx="1319">
                  <c:v>42810.0</c:v>
                </c:pt>
                <c:pt idx="1320">
                  <c:v>42811.0</c:v>
                </c:pt>
                <c:pt idx="1321">
                  <c:v>42814.0</c:v>
                </c:pt>
                <c:pt idx="1322">
                  <c:v>42815.0</c:v>
                </c:pt>
                <c:pt idx="1323">
                  <c:v>42816.0</c:v>
                </c:pt>
                <c:pt idx="1324">
                  <c:v>42817.0</c:v>
                </c:pt>
                <c:pt idx="1325">
                  <c:v>42818.0</c:v>
                </c:pt>
                <c:pt idx="1326">
                  <c:v>42821.0</c:v>
                </c:pt>
                <c:pt idx="1327">
                  <c:v>42822.0</c:v>
                </c:pt>
                <c:pt idx="1328">
                  <c:v>42823.0</c:v>
                </c:pt>
                <c:pt idx="1329">
                  <c:v>42824.0</c:v>
                </c:pt>
                <c:pt idx="1330">
                  <c:v>42825.0</c:v>
                </c:pt>
                <c:pt idx="1331">
                  <c:v>42830.0</c:v>
                </c:pt>
                <c:pt idx="1332">
                  <c:v>42831.0</c:v>
                </c:pt>
                <c:pt idx="1333">
                  <c:v>42832.0</c:v>
                </c:pt>
                <c:pt idx="1334">
                  <c:v>42835.0</c:v>
                </c:pt>
                <c:pt idx="1335">
                  <c:v>42836.0</c:v>
                </c:pt>
                <c:pt idx="1336">
                  <c:v>42837.0</c:v>
                </c:pt>
                <c:pt idx="1337">
                  <c:v>42838.0</c:v>
                </c:pt>
                <c:pt idx="1338">
                  <c:v>42839.0</c:v>
                </c:pt>
                <c:pt idx="1339">
                  <c:v>42842.0</c:v>
                </c:pt>
                <c:pt idx="1340">
                  <c:v>42843.0</c:v>
                </c:pt>
                <c:pt idx="1341">
                  <c:v>42844.0</c:v>
                </c:pt>
                <c:pt idx="1342">
                  <c:v>42845.0</c:v>
                </c:pt>
                <c:pt idx="1343">
                  <c:v>42846.0</c:v>
                </c:pt>
                <c:pt idx="1344">
                  <c:v>42849.0</c:v>
                </c:pt>
                <c:pt idx="1345">
                  <c:v>42850.0</c:v>
                </c:pt>
                <c:pt idx="1346">
                  <c:v>42851.0</c:v>
                </c:pt>
                <c:pt idx="1347">
                  <c:v>42852.0</c:v>
                </c:pt>
                <c:pt idx="1348">
                  <c:v>42853.0</c:v>
                </c:pt>
                <c:pt idx="1349">
                  <c:v>42857.0</c:v>
                </c:pt>
                <c:pt idx="1350">
                  <c:v>42858.0</c:v>
                </c:pt>
                <c:pt idx="1351">
                  <c:v>42859.0</c:v>
                </c:pt>
                <c:pt idx="1352">
                  <c:v>42860.0</c:v>
                </c:pt>
                <c:pt idx="1353">
                  <c:v>42863.0</c:v>
                </c:pt>
                <c:pt idx="1354">
                  <c:v>42864.0</c:v>
                </c:pt>
                <c:pt idx="1355">
                  <c:v>42865.0</c:v>
                </c:pt>
                <c:pt idx="1356">
                  <c:v>42866.0</c:v>
                </c:pt>
                <c:pt idx="1357">
                  <c:v>42867.0</c:v>
                </c:pt>
                <c:pt idx="1358">
                  <c:v>42870.0</c:v>
                </c:pt>
                <c:pt idx="1359">
                  <c:v>42871.0</c:v>
                </c:pt>
                <c:pt idx="1360">
                  <c:v>42872.0</c:v>
                </c:pt>
                <c:pt idx="1361">
                  <c:v>42873.0</c:v>
                </c:pt>
                <c:pt idx="1362">
                  <c:v>42874.0</c:v>
                </c:pt>
                <c:pt idx="1363">
                  <c:v>42877.0</c:v>
                </c:pt>
                <c:pt idx="1364">
                  <c:v>42878.0</c:v>
                </c:pt>
                <c:pt idx="1365">
                  <c:v>42879.0</c:v>
                </c:pt>
                <c:pt idx="1366">
                  <c:v>42880.0</c:v>
                </c:pt>
                <c:pt idx="1367">
                  <c:v>42881.0</c:v>
                </c:pt>
                <c:pt idx="1368">
                  <c:v>42886.0</c:v>
                </c:pt>
                <c:pt idx="1369">
                  <c:v>42887.0</c:v>
                </c:pt>
                <c:pt idx="1370">
                  <c:v>42888.0</c:v>
                </c:pt>
                <c:pt idx="1371">
                  <c:v>42891.0</c:v>
                </c:pt>
                <c:pt idx="1372">
                  <c:v>42892.0</c:v>
                </c:pt>
                <c:pt idx="1373">
                  <c:v>42893.0</c:v>
                </c:pt>
                <c:pt idx="1374">
                  <c:v>42894.0</c:v>
                </c:pt>
                <c:pt idx="1375">
                  <c:v>42895.0</c:v>
                </c:pt>
                <c:pt idx="1376">
                  <c:v>42898.0</c:v>
                </c:pt>
                <c:pt idx="1377">
                  <c:v>42899.0</c:v>
                </c:pt>
                <c:pt idx="1378">
                  <c:v>42900.0</c:v>
                </c:pt>
                <c:pt idx="1379">
                  <c:v>42901.0</c:v>
                </c:pt>
                <c:pt idx="1380">
                  <c:v>42902.0</c:v>
                </c:pt>
                <c:pt idx="1381">
                  <c:v>42905.0</c:v>
                </c:pt>
                <c:pt idx="1382">
                  <c:v>42906.0</c:v>
                </c:pt>
                <c:pt idx="1383">
                  <c:v>42907.0</c:v>
                </c:pt>
                <c:pt idx="1384">
                  <c:v>42908.0</c:v>
                </c:pt>
                <c:pt idx="1385">
                  <c:v>42909.0</c:v>
                </c:pt>
                <c:pt idx="1386">
                  <c:v>42912.0</c:v>
                </c:pt>
                <c:pt idx="1387">
                  <c:v>42913.0</c:v>
                </c:pt>
                <c:pt idx="1388">
                  <c:v>42914.0</c:v>
                </c:pt>
                <c:pt idx="1389">
                  <c:v>42915.0</c:v>
                </c:pt>
                <c:pt idx="1390">
                  <c:v>42916.0</c:v>
                </c:pt>
                <c:pt idx="1391">
                  <c:v>42919.0</c:v>
                </c:pt>
                <c:pt idx="1392">
                  <c:v>42920.0</c:v>
                </c:pt>
                <c:pt idx="1393">
                  <c:v>42921.0</c:v>
                </c:pt>
                <c:pt idx="1394">
                  <c:v>42922.0</c:v>
                </c:pt>
                <c:pt idx="1395">
                  <c:v>42923.0</c:v>
                </c:pt>
                <c:pt idx="1396">
                  <c:v>42926.0</c:v>
                </c:pt>
                <c:pt idx="1397">
                  <c:v>42927.0</c:v>
                </c:pt>
                <c:pt idx="1398">
                  <c:v>42928.0</c:v>
                </c:pt>
                <c:pt idx="1399">
                  <c:v>42929.0</c:v>
                </c:pt>
                <c:pt idx="1400">
                  <c:v>42930.0</c:v>
                </c:pt>
                <c:pt idx="1401">
                  <c:v>42933.0</c:v>
                </c:pt>
                <c:pt idx="1402">
                  <c:v>42934.0</c:v>
                </c:pt>
                <c:pt idx="1403">
                  <c:v>42935.0</c:v>
                </c:pt>
                <c:pt idx="1404">
                  <c:v>42936.0</c:v>
                </c:pt>
                <c:pt idx="1405">
                  <c:v>42937.0</c:v>
                </c:pt>
                <c:pt idx="1406">
                  <c:v>42940.0</c:v>
                </c:pt>
                <c:pt idx="1407">
                  <c:v>42941.0</c:v>
                </c:pt>
                <c:pt idx="1408">
                  <c:v>42942.0</c:v>
                </c:pt>
                <c:pt idx="1409">
                  <c:v>42943.0</c:v>
                </c:pt>
                <c:pt idx="1410">
                  <c:v>42944.0</c:v>
                </c:pt>
                <c:pt idx="1411">
                  <c:v>42947.0</c:v>
                </c:pt>
                <c:pt idx="1412">
                  <c:v>42948.0</c:v>
                </c:pt>
                <c:pt idx="1413">
                  <c:v>42949.0</c:v>
                </c:pt>
                <c:pt idx="1414">
                  <c:v>42950.0</c:v>
                </c:pt>
                <c:pt idx="1415">
                  <c:v>42951.0</c:v>
                </c:pt>
                <c:pt idx="1416">
                  <c:v>42954.0</c:v>
                </c:pt>
                <c:pt idx="1417">
                  <c:v>42955.0</c:v>
                </c:pt>
                <c:pt idx="1418">
                  <c:v>42956.0</c:v>
                </c:pt>
                <c:pt idx="1419">
                  <c:v>42957.0</c:v>
                </c:pt>
                <c:pt idx="1420">
                  <c:v>42958.0</c:v>
                </c:pt>
                <c:pt idx="1421">
                  <c:v>42961.0</c:v>
                </c:pt>
                <c:pt idx="1422">
                  <c:v>42962.0</c:v>
                </c:pt>
                <c:pt idx="1423">
                  <c:v>42963.0</c:v>
                </c:pt>
                <c:pt idx="1424">
                  <c:v>42964.0</c:v>
                </c:pt>
                <c:pt idx="1425">
                  <c:v>42965.0</c:v>
                </c:pt>
                <c:pt idx="1426">
                  <c:v>42968.0</c:v>
                </c:pt>
                <c:pt idx="1427">
                  <c:v>42969.0</c:v>
                </c:pt>
                <c:pt idx="1428">
                  <c:v>42970.0</c:v>
                </c:pt>
                <c:pt idx="1429">
                  <c:v>42971.0</c:v>
                </c:pt>
                <c:pt idx="1430">
                  <c:v>42972.0</c:v>
                </c:pt>
                <c:pt idx="1431">
                  <c:v>42975.0</c:v>
                </c:pt>
                <c:pt idx="1432">
                  <c:v>42976.0</c:v>
                </c:pt>
                <c:pt idx="1433">
                  <c:v>42977.0</c:v>
                </c:pt>
                <c:pt idx="1434">
                  <c:v>42978.0</c:v>
                </c:pt>
                <c:pt idx="1435">
                  <c:v>42979.0</c:v>
                </c:pt>
                <c:pt idx="1436">
                  <c:v>42982.0</c:v>
                </c:pt>
                <c:pt idx="1437">
                  <c:v>42983.0</c:v>
                </c:pt>
                <c:pt idx="1438">
                  <c:v>42984.0</c:v>
                </c:pt>
                <c:pt idx="1439">
                  <c:v>42985.0</c:v>
                </c:pt>
                <c:pt idx="1440">
                  <c:v>42986.0</c:v>
                </c:pt>
                <c:pt idx="1441">
                  <c:v>42989.0</c:v>
                </c:pt>
                <c:pt idx="1442">
                  <c:v>42990.0</c:v>
                </c:pt>
                <c:pt idx="1443">
                  <c:v>42991.0</c:v>
                </c:pt>
                <c:pt idx="1444">
                  <c:v>42992.0</c:v>
                </c:pt>
                <c:pt idx="1445">
                  <c:v>42993.0</c:v>
                </c:pt>
                <c:pt idx="1446">
                  <c:v>42996.0</c:v>
                </c:pt>
                <c:pt idx="1447">
                  <c:v>42997.0</c:v>
                </c:pt>
                <c:pt idx="1448">
                  <c:v>42998.0</c:v>
                </c:pt>
                <c:pt idx="1449">
                  <c:v>42999.0</c:v>
                </c:pt>
                <c:pt idx="1450">
                  <c:v>43000.0</c:v>
                </c:pt>
                <c:pt idx="1451">
                  <c:v>43003.0</c:v>
                </c:pt>
                <c:pt idx="1452">
                  <c:v>43004.0</c:v>
                </c:pt>
                <c:pt idx="1453">
                  <c:v>43005.0</c:v>
                </c:pt>
                <c:pt idx="1454">
                  <c:v>43006.0</c:v>
                </c:pt>
                <c:pt idx="1455">
                  <c:v>43007.0</c:v>
                </c:pt>
                <c:pt idx="1456">
                  <c:v>43017.0</c:v>
                </c:pt>
                <c:pt idx="1457">
                  <c:v>43018.0</c:v>
                </c:pt>
                <c:pt idx="1458">
                  <c:v>43019.0</c:v>
                </c:pt>
                <c:pt idx="1459">
                  <c:v>43020.0</c:v>
                </c:pt>
                <c:pt idx="1460">
                  <c:v>43021.0</c:v>
                </c:pt>
                <c:pt idx="1461">
                  <c:v>43024.0</c:v>
                </c:pt>
                <c:pt idx="1462">
                  <c:v>43025.0</c:v>
                </c:pt>
                <c:pt idx="1463">
                  <c:v>43026.0</c:v>
                </c:pt>
                <c:pt idx="1464">
                  <c:v>43027.0</c:v>
                </c:pt>
                <c:pt idx="1465">
                  <c:v>43028.0</c:v>
                </c:pt>
                <c:pt idx="1466">
                  <c:v>43031.0</c:v>
                </c:pt>
                <c:pt idx="1467">
                  <c:v>43032.0</c:v>
                </c:pt>
                <c:pt idx="1468">
                  <c:v>43033.0</c:v>
                </c:pt>
                <c:pt idx="1469">
                  <c:v>43034.0</c:v>
                </c:pt>
                <c:pt idx="1470">
                  <c:v>43035.0</c:v>
                </c:pt>
                <c:pt idx="1471">
                  <c:v>43038.0</c:v>
                </c:pt>
                <c:pt idx="1472">
                  <c:v>43039.0</c:v>
                </c:pt>
                <c:pt idx="1473">
                  <c:v>43040.0</c:v>
                </c:pt>
                <c:pt idx="1474">
                  <c:v>43041.0</c:v>
                </c:pt>
                <c:pt idx="1475">
                  <c:v>43042.0</c:v>
                </c:pt>
                <c:pt idx="1476">
                  <c:v>43045.0</c:v>
                </c:pt>
                <c:pt idx="1477">
                  <c:v>43046.0</c:v>
                </c:pt>
                <c:pt idx="1478">
                  <c:v>43047.0</c:v>
                </c:pt>
                <c:pt idx="1479">
                  <c:v>43048.0</c:v>
                </c:pt>
                <c:pt idx="1480">
                  <c:v>43049.0</c:v>
                </c:pt>
                <c:pt idx="1481">
                  <c:v>43052.0</c:v>
                </c:pt>
                <c:pt idx="1482">
                  <c:v>43053.0</c:v>
                </c:pt>
                <c:pt idx="1483">
                  <c:v>43054.0</c:v>
                </c:pt>
                <c:pt idx="1484">
                  <c:v>43055.0</c:v>
                </c:pt>
                <c:pt idx="1485">
                  <c:v>43056.0</c:v>
                </c:pt>
                <c:pt idx="1486">
                  <c:v>43059.0</c:v>
                </c:pt>
                <c:pt idx="1487">
                  <c:v>43060.0</c:v>
                </c:pt>
                <c:pt idx="1488">
                  <c:v>43061.0</c:v>
                </c:pt>
                <c:pt idx="1489">
                  <c:v>43062.0</c:v>
                </c:pt>
                <c:pt idx="1490">
                  <c:v>43063.0</c:v>
                </c:pt>
                <c:pt idx="1491">
                  <c:v>43066.0</c:v>
                </c:pt>
                <c:pt idx="1492">
                  <c:v>43067.0</c:v>
                </c:pt>
                <c:pt idx="1493">
                  <c:v>43068.0</c:v>
                </c:pt>
                <c:pt idx="1494">
                  <c:v>43069.0</c:v>
                </c:pt>
                <c:pt idx="1495">
                  <c:v>43070.0</c:v>
                </c:pt>
                <c:pt idx="1496">
                  <c:v>43073.0</c:v>
                </c:pt>
                <c:pt idx="1497">
                  <c:v>43074.0</c:v>
                </c:pt>
                <c:pt idx="1498">
                  <c:v>43075.0</c:v>
                </c:pt>
                <c:pt idx="1499">
                  <c:v>43076.0</c:v>
                </c:pt>
                <c:pt idx="1500">
                  <c:v>43077.0</c:v>
                </c:pt>
                <c:pt idx="1501">
                  <c:v>43080.0</c:v>
                </c:pt>
                <c:pt idx="1502">
                  <c:v>43081.0</c:v>
                </c:pt>
                <c:pt idx="1503">
                  <c:v>43082.0</c:v>
                </c:pt>
                <c:pt idx="1504">
                  <c:v>43083.0</c:v>
                </c:pt>
                <c:pt idx="1505">
                  <c:v>43084.0</c:v>
                </c:pt>
                <c:pt idx="1506">
                  <c:v>43087.0</c:v>
                </c:pt>
                <c:pt idx="1507">
                  <c:v>43088.0</c:v>
                </c:pt>
                <c:pt idx="1508">
                  <c:v>43089.0</c:v>
                </c:pt>
                <c:pt idx="1509">
                  <c:v>43090.0</c:v>
                </c:pt>
                <c:pt idx="1510">
                  <c:v>43091.0</c:v>
                </c:pt>
                <c:pt idx="1511">
                  <c:v>43094.0</c:v>
                </c:pt>
                <c:pt idx="1512">
                  <c:v>43095.0</c:v>
                </c:pt>
                <c:pt idx="1513">
                  <c:v>43096.0</c:v>
                </c:pt>
                <c:pt idx="1514">
                  <c:v>43097.0</c:v>
                </c:pt>
                <c:pt idx="1515">
                  <c:v>43098.0</c:v>
                </c:pt>
                <c:pt idx="1516">
                  <c:v>43102.0</c:v>
                </c:pt>
                <c:pt idx="1517">
                  <c:v>43103.0</c:v>
                </c:pt>
                <c:pt idx="1518">
                  <c:v>43104.0</c:v>
                </c:pt>
                <c:pt idx="1519">
                  <c:v>43105.0</c:v>
                </c:pt>
                <c:pt idx="1520">
                  <c:v>43108.0</c:v>
                </c:pt>
                <c:pt idx="1521">
                  <c:v>43109.0</c:v>
                </c:pt>
                <c:pt idx="1522">
                  <c:v>43110.0</c:v>
                </c:pt>
                <c:pt idx="1523">
                  <c:v>43111.0</c:v>
                </c:pt>
                <c:pt idx="1524">
                  <c:v>43112.0</c:v>
                </c:pt>
                <c:pt idx="1525">
                  <c:v>43115.0</c:v>
                </c:pt>
                <c:pt idx="1526">
                  <c:v>43116.0</c:v>
                </c:pt>
                <c:pt idx="1527">
                  <c:v>43117.0</c:v>
                </c:pt>
                <c:pt idx="1528">
                  <c:v>43118.0</c:v>
                </c:pt>
                <c:pt idx="1529">
                  <c:v>43119.0</c:v>
                </c:pt>
                <c:pt idx="1530">
                  <c:v>43122.0</c:v>
                </c:pt>
                <c:pt idx="1531">
                  <c:v>43123.0</c:v>
                </c:pt>
                <c:pt idx="1532">
                  <c:v>43124.0</c:v>
                </c:pt>
                <c:pt idx="1533">
                  <c:v>43125.0</c:v>
                </c:pt>
                <c:pt idx="1534">
                  <c:v>43126.0</c:v>
                </c:pt>
                <c:pt idx="1535">
                  <c:v>43129.0</c:v>
                </c:pt>
                <c:pt idx="1536">
                  <c:v>43130.0</c:v>
                </c:pt>
                <c:pt idx="1537">
                  <c:v>43131.0</c:v>
                </c:pt>
                <c:pt idx="1538">
                  <c:v>43132.0</c:v>
                </c:pt>
                <c:pt idx="1539">
                  <c:v>43133.0</c:v>
                </c:pt>
                <c:pt idx="1540">
                  <c:v>43136.0</c:v>
                </c:pt>
                <c:pt idx="1541">
                  <c:v>43137.0</c:v>
                </c:pt>
                <c:pt idx="1542">
                  <c:v>43138.0</c:v>
                </c:pt>
                <c:pt idx="1543">
                  <c:v>43139.0</c:v>
                </c:pt>
                <c:pt idx="1544">
                  <c:v>43140.0</c:v>
                </c:pt>
                <c:pt idx="1545">
                  <c:v>43143.0</c:v>
                </c:pt>
                <c:pt idx="1546">
                  <c:v>43144.0</c:v>
                </c:pt>
                <c:pt idx="1547">
                  <c:v>43145.0</c:v>
                </c:pt>
                <c:pt idx="1548">
                  <c:v>43153.0</c:v>
                </c:pt>
                <c:pt idx="1549">
                  <c:v>43154.0</c:v>
                </c:pt>
                <c:pt idx="1550">
                  <c:v>43157.0</c:v>
                </c:pt>
                <c:pt idx="1551">
                  <c:v>43158.0</c:v>
                </c:pt>
                <c:pt idx="1552">
                  <c:v>43159.0</c:v>
                </c:pt>
                <c:pt idx="1553">
                  <c:v>43160.0</c:v>
                </c:pt>
                <c:pt idx="1554">
                  <c:v>43161.0</c:v>
                </c:pt>
                <c:pt idx="1555">
                  <c:v>43164.0</c:v>
                </c:pt>
                <c:pt idx="1556">
                  <c:v>43165.0</c:v>
                </c:pt>
                <c:pt idx="1557">
                  <c:v>43166.0</c:v>
                </c:pt>
                <c:pt idx="1558">
                  <c:v>43167.0</c:v>
                </c:pt>
                <c:pt idx="1559">
                  <c:v>43168.0</c:v>
                </c:pt>
                <c:pt idx="1560">
                  <c:v>43171.0</c:v>
                </c:pt>
                <c:pt idx="1561">
                  <c:v>43172.0</c:v>
                </c:pt>
                <c:pt idx="1562">
                  <c:v>43173.0</c:v>
                </c:pt>
                <c:pt idx="1563">
                  <c:v>43174.0</c:v>
                </c:pt>
                <c:pt idx="1564">
                  <c:v>43175.0</c:v>
                </c:pt>
                <c:pt idx="1565">
                  <c:v>43178.0</c:v>
                </c:pt>
                <c:pt idx="1566">
                  <c:v>43179.0</c:v>
                </c:pt>
                <c:pt idx="1567">
                  <c:v>43180.0</c:v>
                </c:pt>
                <c:pt idx="1568">
                  <c:v>43181.0</c:v>
                </c:pt>
                <c:pt idx="1569">
                  <c:v>43182.0</c:v>
                </c:pt>
                <c:pt idx="1570">
                  <c:v>43185.0</c:v>
                </c:pt>
                <c:pt idx="1571">
                  <c:v>43186.0</c:v>
                </c:pt>
                <c:pt idx="1572">
                  <c:v>43187.0</c:v>
                </c:pt>
                <c:pt idx="1573">
                  <c:v>43188.0</c:v>
                </c:pt>
                <c:pt idx="1574">
                  <c:v>43189.0</c:v>
                </c:pt>
                <c:pt idx="1575">
                  <c:v>43192.0</c:v>
                </c:pt>
                <c:pt idx="1576">
                  <c:v>43193.0</c:v>
                </c:pt>
                <c:pt idx="1577">
                  <c:v>43194.0</c:v>
                </c:pt>
                <c:pt idx="1578">
                  <c:v>43199.0</c:v>
                </c:pt>
                <c:pt idx="1579">
                  <c:v>43200.0</c:v>
                </c:pt>
                <c:pt idx="1580">
                  <c:v>43201.0</c:v>
                </c:pt>
                <c:pt idx="1581">
                  <c:v>43202.0</c:v>
                </c:pt>
                <c:pt idx="1582">
                  <c:v>43203.0</c:v>
                </c:pt>
                <c:pt idx="1583">
                  <c:v>43206.0</c:v>
                </c:pt>
                <c:pt idx="1584">
                  <c:v>43207.0</c:v>
                </c:pt>
                <c:pt idx="1585">
                  <c:v>43208.0</c:v>
                </c:pt>
                <c:pt idx="1586">
                  <c:v>43209.0</c:v>
                </c:pt>
                <c:pt idx="1587">
                  <c:v>43210.0</c:v>
                </c:pt>
                <c:pt idx="1588">
                  <c:v>43213.0</c:v>
                </c:pt>
                <c:pt idx="1589">
                  <c:v>43214.0</c:v>
                </c:pt>
                <c:pt idx="1590">
                  <c:v>43215.0</c:v>
                </c:pt>
                <c:pt idx="1591">
                  <c:v>43216.0</c:v>
                </c:pt>
                <c:pt idx="1592">
                  <c:v>43217.0</c:v>
                </c:pt>
                <c:pt idx="1593">
                  <c:v>43222.0</c:v>
                </c:pt>
                <c:pt idx="1594">
                  <c:v>43223.0</c:v>
                </c:pt>
                <c:pt idx="1595">
                  <c:v>43224.0</c:v>
                </c:pt>
                <c:pt idx="1596">
                  <c:v>43227.0</c:v>
                </c:pt>
                <c:pt idx="1597">
                  <c:v>43228.0</c:v>
                </c:pt>
                <c:pt idx="1598">
                  <c:v>43229.0</c:v>
                </c:pt>
                <c:pt idx="1599">
                  <c:v>43230.0</c:v>
                </c:pt>
                <c:pt idx="1600">
                  <c:v>43231.0</c:v>
                </c:pt>
                <c:pt idx="1601">
                  <c:v>43234.0</c:v>
                </c:pt>
              </c:numCache>
            </c:numRef>
          </c:cat>
          <c:val>
            <c:numRef>
              <c:f>中信AH!$I$2:$I$1603</c:f>
              <c:numCache>
                <c:formatCode>0.00%</c:formatCode>
                <c:ptCount val="1602"/>
                <c:pt idx="0">
                  <c:v>0.0819014050031821</c:v>
                </c:pt>
                <c:pt idx="1">
                  <c:v>0.0466026996528972</c:v>
                </c:pt>
                <c:pt idx="2">
                  <c:v>0.0247800594837069</c:v>
                </c:pt>
                <c:pt idx="3">
                  <c:v>0.0184988616019053</c:v>
                </c:pt>
                <c:pt idx="4">
                  <c:v>0.0561814191088254</c:v>
                </c:pt>
                <c:pt idx="5">
                  <c:v>0.0394303363673305</c:v>
                </c:pt>
                <c:pt idx="6">
                  <c:v>0.0444361232984851</c:v>
                </c:pt>
                <c:pt idx="7">
                  <c:v>0.0455801789027019</c:v>
                </c:pt>
                <c:pt idx="8">
                  <c:v>0.039926470216717</c:v>
                </c:pt>
                <c:pt idx="9">
                  <c:v>0.0386246076245653</c:v>
                </c:pt>
                <c:pt idx="10">
                  <c:v>0.0676315133672174</c:v>
                </c:pt>
                <c:pt idx="11">
                  <c:v>0.0756427536831785</c:v>
                </c:pt>
                <c:pt idx="12">
                  <c:v>0.0337601203648847</c:v>
                </c:pt>
                <c:pt idx="13">
                  <c:v>-0.0457976980718706</c:v>
                </c:pt>
                <c:pt idx="14">
                  <c:v>-0.0558805424532756</c:v>
                </c:pt>
                <c:pt idx="15">
                  <c:v>-0.0481528978651878</c:v>
                </c:pt>
                <c:pt idx="16">
                  <c:v>-0.00851058607126931</c:v>
                </c:pt>
                <c:pt idx="17">
                  <c:v>-0.0406297910670603</c:v>
                </c:pt>
                <c:pt idx="18">
                  <c:v>-0.0504810590746518</c:v>
                </c:pt>
                <c:pt idx="19">
                  <c:v>-0.0705287529720907</c:v>
                </c:pt>
                <c:pt idx="20">
                  <c:v>-0.0902159737791296</c:v>
                </c:pt>
                <c:pt idx="21">
                  <c:v>-0.0968876499944531</c:v>
                </c:pt>
                <c:pt idx="22">
                  <c:v>-0.0765967374731686</c:v>
                </c:pt>
                <c:pt idx="23">
                  <c:v>-0.0297644300431321</c:v>
                </c:pt>
                <c:pt idx="24">
                  <c:v>-0.0690183917054123</c:v>
                </c:pt>
                <c:pt idx="25">
                  <c:v>-0.0629069848095144</c:v>
                </c:pt>
                <c:pt idx="26">
                  <c:v>-0.0136179609863821</c:v>
                </c:pt>
                <c:pt idx="27">
                  <c:v>0.0300330159916058</c:v>
                </c:pt>
                <c:pt idx="28">
                  <c:v>0.00727772348284206</c:v>
                </c:pt>
                <c:pt idx="29">
                  <c:v>0.000574257841770898</c:v>
                </c:pt>
                <c:pt idx="30">
                  <c:v>0.0230060151327898</c:v>
                </c:pt>
                <c:pt idx="31">
                  <c:v>-0.000567171629019758</c:v>
                </c:pt>
                <c:pt idx="32">
                  <c:v>0.00229276664845623</c:v>
                </c:pt>
                <c:pt idx="33">
                  <c:v>-0.00354081716659493</c:v>
                </c:pt>
                <c:pt idx="34">
                  <c:v>0.00616538956546431</c:v>
                </c:pt>
                <c:pt idx="35">
                  <c:v>-0.0104364312891118</c:v>
                </c:pt>
                <c:pt idx="36">
                  <c:v>0.00701054471389506</c:v>
                </c:pt>
                <c:pt idx="37">
                  <c:v>0.0343731640839442</c:v>
                </c:pt>
                <c:pt idx="38">
                  <c:v>-0.0314580341991905</c:v>
                </c:pt>
                <c:pt idx="39">
                  <c:v>-0.0354921945045836</c:v>
                </c:pt>
                <c:pt idx="40">
                  <c:v>-0.0619835062921419</c:v>
                </c:pt>
                <c:pt idx="41">
                  <c:v>-0.0581140381700529</c:v>
                </c:pt>
                <c:pt idx="42">
                  <c:v>-0.0494311138812161</c:v>
                </c:pt>
                <c:pt idx="43">
                  <c:v>-0.054937950913904</c:v>
                </c:pt>
                <c:pt idx="44">
                  <c:v>-0.0290228509286036</c:v>
                </c:pt>
                <c:pt idx="45">
                  <c:v>0.00594767949835062</c:v>
                </c:pt>
                <c:pt idx="46">
                  <c:v>0.0207418197923568</c:v>
                </c:pt>
                <c:pt idx="47">
                  <c:v>-0.00781569350473299</c:v>
                </c:pt>
                <c:pt idx="48">
                  <c:v>-0.0250340291799286</c:v>
                </c:pt>
                <c:pt idx="49">
                  <c:v>-0.0430325377762216</c:v>
                </c:pt>
                <c:pt idx="50">
                  <c:v>-0.0272000715678516</c:v>
                </c:pt>
                <c:pt idx="51">
                  <c:v>-0.0366093042861693</c:v>
                </c:pt>
                <c:pt idx="52">
                  <c:v>-0.0566867850050098</c:v>
                </c:pt>
                <c:pt idx="53">
                  <c:v>-0.0626308490571526</c:v>
                </c:pt>
                <c:pt idx="54">
                  <c:v>-0.0855167693243228</c:v>
                </c:pt>
                <c:pt idx="55">
                  <c:v>-0.0855167693243228</c:v>
                </c:pt>
                <c:pt idx="56">
                  <c:v>-0.0676076539051697</c:v>
                </c:pt>
                <c:pt idx="57">
                  <c:v>-0.0467827129278904</c:v>
                </c:pt>
                <c:pt idx="58">
                  <c:v>-0.0628087977448726</c:v>
                </c:pt>
                <c:pt idx="59">
                  <c:v>-0.10439420924529</c:v>
                </c:pt>
                <c:pt idx="60">
                  <c:v>-0.106906639923215</c:v>
                </c:pt>
                <c:pt idx="61">
                  <c:v>-0.0953538994813514</c:v>
                </c:pt>
                <c:pt idx="62">
                  <c:v>-0.084495592001207</c:v>
                </c:pt>
                <c:pt idx="63">
                  <c:v>-0.0743310010865087</c:v>
                </c:pt>
                <c:pt idx="64">
                  <c:v>-0.106822472743554</c:v>
                </c:pt>
                <c:pt idx="65">
                  <c:v>-0.114841004617159</c:v>
                </c:pt>
                <c:pt idx="66">
                  <c:v>-0.130925027261019</c:v>
                </c:pt>
                <c:pt idx="67">
                  <c:v>-0.0917324031884682</c:v>
                </c:pt>
                <c:pt idx="68">
                  <c:v>-0.0845797768256015</c:v>
                </c:pt>
                <c:pt idx="69">
                  <c:v>-0.150393662297012</c:v>
                </c:pt>
                <c:pt idx="70">
                  <c:v>-0.112050393597588</c:v>
                </c:pt>
                <c:pt idx="71">
                  <c:v>-0.13128299181656</c:v>
                </c:pt>
                <c:pt idx="72">
                  <c:v>-0.117168591040749</c:v>
                </c:pt>
                <c:pt idx="73">
                  <c:v>-0.142385754149706</c:v>
                </c:pt>
                <c:pt idx="74">
                  <c:v>-0.152247052989709</c:v>
                </c:pt>
                <c:pt idx="75">
                  <c:v>-0.169101161795068</c:v>
                </c:pt>
                <c:pt idx="76">
                  <c:v>-0.165831081957341</c:v>
                </c:pt>
                <c:pt idx="77">
                  <c:v>-0.152615722048952</c:v>
                </c:pt>
                <c:pt idx="78">
                  <c:v>-0.16075913962814</c:v>
                </c:pt>
                <c:pt idx="79">
                  <c:v>-0.183548388179123</c:v>
                </c:pt>
                <c:pt idx="80">
                  <c:v>-0.195107759817253</c:v>
                </c:pt>
                <c:pt idx="81">
                  <c:v>-0.192462591584091</c:v>
                </c:pt>
                <c:pt idx="82">
                  <c:v>-0.182250580826129</c:v>
                </c:pt>
                <c:pt idx="83">
                  <c:v>-0.165150420079105</c:v>
                </c:pt>
                <c:pt idx="84">
                  <c:v>-0.180183668723472</c:v>
                </c:pt>
                <c:pt idx="85">
                  <c:v>-0.202523070835598</c:v>
                </c:pt>
                <c:pt idx="86">
                  <c:v>-0.167359487354149</c:v>
                </c:pt>
                <c:pt idx="87">
                  <c:v>-0.190307228780347</c:v>
                </c:pt>
                <c:pt idx="88">
                  <c:v>-0.169803645772914</c:v>
                </c:pt>
                <c:pt idx="89">
                  <c:v>-0.169461320638479</c:v>
                </c:pt>
                <c:pt idx="90">
                  <c:v>-0.166002729482501</c:v>
                </c:pt>
                <c:pt idx="91">
                  <c:v>-0.150779435378529</c:v>
                </c:pt>
                <c:pt idx="92">
                  <c:v>-0.130761912911617</c:v>
                </c:pt>
                <c:pt idx="93">
                  <c:v>-0.139888381718252</c:v>
                </c:pt>
                <c:pt idx="94">
                  <c:v>-0.154407105619709</c:v>
                </c:pt>
                <c:pt idx="95">
                  <c:v>-0.120359717499032</c:v>
                </c:pt>
                <c:pt idx="96">
                  <c:v>-0.114418785886388</c:v>
                </c:pt>
                <c:pt idx="97">
                  <c:v>-0.123158310872751</c:v>
                </c:pt>
                <c:pt idx="98">
                  <c:v>-0.0857240860314718</c:v>
                </c:pt>
                <c:pt idx="99">
                  <c:v>-0.0709400086060617</c:v>
                </c:pt>
                <c:pt idx="100">
                  <c:v>-0.0930314969153197</c:v>
                </c:pt>
                <c:pt idx="101">
                  <c:v>-0.108219034689541</c:v>
                </c:pt>
                <c:pt idx="102">
                  <c:v>-0.0958940687461671</c:v>
                </c:pt>
                <c:pt idx="103">
                  <c:v>-0.0663667352291712</c:v>
                </c:pt>
                <c:pt idx="104">
                  <c:v>-0.0696329130264112</c:v>
                </c:pt>
                <c:pt idx="105">
                  <c:v>-0.0556687553898299</c:v>
                </c:pt>
                <c:pt idx="106">
                  <c:v>-0.049941896647753</c:v>
                </c:pt>
                <c:pt idx="107">
                  <c:v>-0.0210995010404313</c:v>
                </c:pt>
                <c:pt idx="108">
                  <c:v>-0.0466606779107482</c:v>
                </c:pt>
                <c:pt idx="109">
                  <c:v>-0.0588657810309949</c:v>
                </c:pt>
                <c:pt idx="110">
                  <c:v>-0.0605936312089039</c:v>
                </c:pt>
                <c:pt idx="111">
                  <c:v>-0.0953038035835444</c:v>
                </c:pt>
                <c:pt idx="112">
                  <c:v>-0.087703172217339</c:v>
                </c:pt>
                <c:pt idx="113">
                  <c:v>-0.0664606842911862</c:v>
                </c:pt>
                <c:pt idx="114">
                  <c:v>-0.0706419037444842</c:v>
                </c:pt>
                <c:pt idx="115">
                  <c:v>-0.0739277642001244</c:v>
                </c:pt>
                <c:pt idx="116">
                  <c:v>-0.0834921999571716</c:v>
                </c:pt>
                <c:pt idx="117">
                  <c:v>-0.0560284823771451</c:v>
                </c:pt>
                <c:pt idx="118">
                  <c:v>-0.0437091150998484</c:v>
                </c:pt>
                <c:pt idx="119">
                  <c:v>-0.054488561467483</c:v>
                </c:pt>
                <c:pt idx="120">
                  <c:v>-0.0433042326242906</c:v>
                </c:pt>
                <c:pt idx="121">
                  <c:v>-0.0167531708528453</c:v>
                </c:pt>
                <c:pt idx="122">
                  <c:v>-0.00411033335118094</c:v>
                </c:pt>
                <c:pt idx="123">
                  <c:v>-0.0208221754841243</c:v>
                </c:pt>
                <c:pt idx="124">
                  <c:v>-0.0071926257823669</c:v>
                </c:pt>
                <c:pt idx="125">
                  <c:v>0.0117949641682076</c:v>
                </c:pt>
                <c:pt idx="126">
                  <c:v>0.038139009837123</c:v>
                </c:pt>
                <c:pt idx="127">
                  <c:v>0.000748008308151249</c:v>
                </c:pt>
                <c:pt idx="128">
                  <c:v>0.00986272330084525</c:v>
                </c:pt>
                <c:pt idx="129">
                  <c:v>0.0144779927711638</c:v>
                </c:pt>
                <c:pt idx="130">
                  <c:v>0.0330096881495778</c:v>
                </c:pt>
                <c:pt idx="131">
                  <c:v>0.0155870855044529</c:v>
                </c:pt>
                <c:pt idx="132">
                  <c:v>-0.015977940158988</c:v>
                </c:pt>
                <c:pt idx="133">
                  <c:v>-0.00711665178716414</c:v>
                </c:pt>
                <c:pt idx="134">
                  <c:v>-0.0190894576114369</c:v>
                </c:pt>
                <c:pt idx="135">
                  <c:v>0.0191693868854608</c:v>
                </c:pt>
                <c:pt idx="136">
                  <c:v>0.00835105462490304</c:v>
                </c:pt>
                <c:pt idx="137">
                  <c:v>0.0023274738670167</c:v>
                </c:pt>
                <c:pt idx="138">
                  <c:v>-0.00372723223704252</c:v>
                </c:pt>
                <c:pt idx="139">
                  <c:v>0.0155173415118432</c:v>
                </c:pt>
                <c:pt idx="140">
                  <c:v>0.00691002398873142</c:v>
                </c:pt>
                <c:pt idx="141">
                  <c:v>0.0094456285866149</c:v>
                </c:pt>
                <c:pt idx="142">
                  <c:v>0.0294329847925472</c:v>
                </c:pt>
                <c:pt idx="143">
                  <c:v>-0.00903796919314281</c:v>
                </c:pt>
                <c:pt idx="144">
                  <c:v>0.0324884157940704</c:v>
                </c:pt>
                <c:pt idx="145">
                  <c:v>0.0562758706244746</c:v>
                </c:pt>
                <c:pt idx="146">
                  <c:v>0.0669164965518516</c:v>
                </c:pt>
                <c:pt idx="147">
                  <c:v>0.0920734188637808</c:v>
                </c:pt>
                <c:pt idx="148">
                  <c:v>0.0870413457892252</c:v>
                </c:pt>
                <c:pt idx="149">
                  <c:v>0.102180316894346</c:v>
                </c:pt>
                <c:pt idx="150">
                  <c:v>0.084120437843334</c:v>
                </c:pt>
                <c:pt idx="151">
                  <c:v>0.0732225019805981</c:v>
                </c:pt>
                <c:pt idx="152">
                  <c:v>0.0822646270992644</c:v>
                </c:pt>
                <c:pt idx="153">
                  <c:v>0.0551680402717247</c:v>
                </c:pt>
                <c:pt idx="154">
                  <c:v>0.0797227596963714</c:v>
                </c:pt>
                <c:pt idx="155">
                  <c:v>0.0655629013620262</c:v>
                </c:pt>
                <c:pt idx="156">
                  <c:v>0.0611247941165616</c:v>
                </c:pt>
                <c:pt idx="157">
                  <c:v>0.098260566024066</c:v>
                </c:pt>
                <c:pt idx="158">
                  <c:v>0.11585869941629</c:v>
                </c:pt>
                <c:pt idx="159">
                  <c:v>0.125120297132129</c:v>
                </c:pt>
                <c:pt idx="160">
                  <c:v>0.0912852202968761</c:v>
                </c:pt>
                <c:pt idx="161">
                  <c:v>0.0684363572142141</c:v>
                </c:pt>
                <c:pt idx="162">
                  <c:v>0.0333900593947836</c:v>
                </c:pt>
                <c:pt idx="163">
                  <c:v>0.0144430741108907</c:v>
                </c:pt>
                <c:pt idx="164">
                  <c:v>0.0225496803226626</c:v>
                </c:pt>
                <c:pt idx="165">
                  <c:v>0.0334948640646915</c:v>
                </c:pt>
                <c:pt idx="166">
                  <c:v>0.0032438952208349</c:v>
                </c:pt>
                <c:pt idx="167">
                  <c:v>0.0343914216298171</c:v>
                </c:pt>
                <c:pt idx="168">
                  <c:v>0.0184573350741355</c:v>
                </c:pt>
                <c:pt idx="169">
                  <c:v>-0.018273201875471</c:v>
                </c:pt>
                <c:pt idx="170">
                  <c:v>-0.0111957382616644</c:v>
                </c:pt>
                <c:pt idx="171">
                  <c:v>-0.0294210687647391</c:v>
                </c:pt>
                <c:pt idx="172">
                  <c:v>-0.0508787413873186</c:v>
                </c:pt>
                <c:pt idx="173">
                  <c:v>-0.0604353534336802</c:v>
                </c:pt>
                <c:pt idx="174">
                  <c:v>-0.0471864377145813</c:v>
                </c:pt>
                <c:pt idx="175">
                  <c:v>-0.0517128679392151</c:v>
                </c:pt>
                <c:pt idx="176">
                  <c:v>-0.0403112243279826</c:v>
                </c:pt>
                <c:pt idx="177">
                  <c:v>-0.0505773809009232</c:v>
                </c:pt>
                <c:pt idx="178">
                  <c:v>-0.0647015652365208</c:v>
                </c:pt>
                <c:pt idx="179">
                  <c:v>-0.0158869202869345</c:v>
                </c:pt>
                <c:pt idx="180">
                  <c:v>-0.0143569580077615</c:v>
                </c:pt>
                <c:pt idx="181">
                  <c:v>-0.00205783067479071</c:v>
                </c:pt>
                <c:pt idx="182">
                  <c:v>0.00773943889068063</c:v>
                </c:pt>
                <c:pt idx="183">
                  <c:v>0.0254636963313835</c:v>
                </c:pt>
                <c:pt idx="184">
                  <c:v>0.0268977118382909</c:v>
                </c:pt>
                <c:pt idx="185">
                  <c:v>0.0137051639585723</c:v>
                </c:pt>
                <c:pt idx="186">
                  <c:v>0.0343121018533758</c:v>
                </c:pt>
                <c:pt idx="187">
                  <c:v>0.0563026783039735</c:v>
                </c:pt>
                <c:pt idx="188">
                  <c:v>0.0501677979857618</c:v>
                </c:pt>
                <c:pt idx="189">
                  <c:v>0.0835225497270082</c:v>
                </c:pt>
                <c:pt idx="190">
                  <c:v>0.118639321325343</c:v>
                </c:pt>
                <c:pt idx="191">
                  <c:v>0.123108262803599</c:v>
                </c:pt>
                <c:pt idx="192">
                  <c:v>0.163955118730196</c:v>
                </c:pt>
                <c:pt idx="193">
                  <c:v>0.174074535747197</c:v>
                </c:pt>
                <c:pt idx="194">
                  <c:v>0.140155155226942</c:v>
                </c:pt>
                <c:pt idx="195">
                  <c:v>0.0962611857728204</c:v>
                </c:pt>
                <c:pt idx="196">
                  <c:v>0.102098892325678</c:v>
                </c:pt>
                <c:pt idx="197">
                  <c:v>0.0937638810339689</c:v>
                </c:pt>
                <c:pt idx="198">
                  <c:v>0.0495726870155995</c:v>
                </c:pt>
                <c:pt idx="199">
                  <c:v>0.0283378751446781</c:v>
                </c:pt>
                <c:pt idx="200">
                  <c:v>0.0284215246939181</c:v>
                </c:pt>
                <c:pt idx="201">
                  <c:v>0.0444646614385808</c:v>
                </c:pt>
                <c:pt idx="202">
                  <c:v>0.0108242973285115</c:v>
                </c:pt>
                <c:pt idx="203">
                  <c:v>-0.00159060320567728</c:v>
                </c:pt>
                <c:pt idx="204">
                  <c:v>0.0192446714116199</c:v>
                </c:pt>
                <c:pt idx="205">
                  <c:v>-0.000478751578861569</c:v>
                </c:pt>
                <c:pt idx="206">
                  <c:v>-0.0224279092581592</c:v>
                </c:pt>
                <c:pt idx="207">
                  <c:v>-0.0214094160287432</c:v>
                </c:pt>
                <c:pt idx="208">
                  <c:v>-0.0217383772855128</c:v>
                </c:pt>
                <c:pt idx="209">
                  <c:v>-0.010238514372409</c:v>
                </c:pt>
                <c:pt idx="210">
                  <c:v>-0.0108654270543892</c:v>
                </c:pt>
                <c:pt idx="211">
                  <c:v>-0.0313953806283393</c:v>
                </c:pt>
                <c:pt idx="212">
                  <c:v>-0.0238794659997623</c:v>
                </c:pt>
                <c:pt idx="213">
                  <c:v>-0.0376195990809498</c:v>
                </c:pt>
                <c:pt idx="214">
                  <c:v>-0.0390779148848083</c:v>
                </c:pt>
                <c:pt idx="215">
                  <c:v>-0.0597257822251348</c:v>
                </c:pt>
                <c:pt idx="216">
                  <c:v>-0.0453449228459699</c:v>
                </c:pt>
                <c:pt idx="217">
                  <c:v>-0.0601998113154752</c:v>
                </c:pt>
                <c:pt idx="218">
                  <c:v>-0.0393046661845723</c:v>
                </c:pt>
                <c:pt idx="219">
                  <c:v>-0.0404432153354525</c:v>
                </c:pt>
                <c:pt idx="220">
                  <c:v>-0.031081148390622</c:v>
                </c:pt>
                <c:pt idx="221">
                  <c:v>-0.00587716400245497</c:v>
                </c:pt>
                <c:pt idx="222">
                  <c:v>0.00935817593808718</c:v>
                </c:pt>
                <c:pt idx="223">
                  <c:v>0.00355712563180832</c:v>
                </c:pt>
                <c:pt idx="224">
                  <c:v>0.043235983512478</c:v>
                </c:pt>
                <c:pt idx="225">
                  <c:v>0.0615758495480931</c:v>
                </c:pt>
                <c:pt idx="226">
                  <c:v>0.0559828809929179</c:v>
                </c:pt>
                <c:pt idx="227">
                  <c:v>0.0546762391339051</c:v>
                </c:pt>
                <c:pt idx="228">
                  <c:v>0.0316237657112675</c:v>
                </c:pt>
                <c:pt idx="229">
                  <c:v>-0.00625986304581361</c:v>
                </c:pt>
                <c:pt idx="230">
                  <c:v>-0.016973512522648</c:v>
                </c:pt>
                <c:pt idx="231">
                  <c:v>-0.0391748312681778</c:v>
                </c:pt>
                <c:pt idx="232">
                  <c:v>-0.0299764952566205</c:v>
                </c:pt>
                <c:pt idx="233">
                  <c:v>-0.0170380078636958</c:v>
                </c:pt>
                <c:pt idx="234">
                  <c:v>-0.0145617938379095</c:v>
                </c:pt>
                <c:pt idx="235">
                  <c:v>-0.00735568684002219</c:v>
                </c:pt>
                <c:pt idx="236">
                  <c:v>0.00970110190275508</c:v>
                </c:pt>
                <c:pt idx="237">
                  <c:v>0.0153692192630384</c:v>
                </c:pt>
                <c:pt idx="238">
                  <c:v>0.0247465093262233</c:v>
                </c:pt>
                <c:pt idx="239">
                  <c:v>0.0538285995245382</c:v>
                </c:pt>
                <c:pt idx="240">
                  <c:v>0.00898571592357533</c:v>
                </c:pt>
                <c:pt idx="241">
                  <c:v>0.0307916589451449</c:v>
                </c:pt>
                <c:pt idx="242">
                  <c:v>0.0110693413803486</c:v>
                </c:pt>
                <c:pt idx="243">
                  <c:v>-0.0219360652275062</c:v>
                </c:pt>
                <c:pt idx="244">
                  <c:v>-0.0234035169388883</c:v>
                </c:pt>
                <c:pt idx="245">
                  <c:v>-0.037298060819525</c:v>
                </c:pt>
                <c:pt idx="246">
                  <c:v>-0.0370404976296978</c:v>
                </c:pt>
                <c:pt idx="247">
                  <c:v>-0.0391784305240351</c:v>
                </c:pt>
                <c:pt idx="248">
                  <c:v>-0.0455686422830063</c:v>
                </c:pt>
                <c:pt idx="249">
                  <c:v>-0.0438447009465759</c:v>
                </c:pt>
                <c:pt idx="250">
                  <c:v>-0.0514691626279814</c:v>
                </c:pt>
                <c:pt idx="251">
                  <c:v>-0.0763670931601851</c:v>
                </c:pt>
                <c:pt idx="252">
                  <c:v>-0.0944183119443035</c:v>
                </c:pt>
                <c:pt idx="253">
                  <c:v>-0.0808731493413427</c:v>
                </c:pt>
                <c:pt idx="254">
                  <c:v>-0.0668986978571329</c:v>
                </c:pt>
                <c:pt idx="255">
                  <c:v>-0.0865539035163001</c:v>
                </c:pt>
                <c:pt idx="256">
                  <c:v>-0.0790343635110713</c:v>
                </c:pt>
                <c:pt idx="257">
                  <c:v>-0.0786577073277778</c:v>
                </c:pt>
                <c:pt idx="258">
                  <c:v>-0.0751360467436657</c:v>
                </c:pt>
                <c:pt idx="259">
                  <c:v>-0.0963834744183128</c:v>
                </c:pt>
                <c:pt idx="260">
                  <c:v>-0.1067057392678</c:v>
                </c:pt>
                <c:pt idx="261">
                  <c:v>-0.0853976174210281</c:v>
                </c:pt>
                <c:pt idx="262">
                  <c:v>-0.0857002934433818</c:v>
                </c:pt>
                <c:pt idx="263">
                  <c:v>-0.0996916551295044</c:v>
                </c:pt>
                <c:pt idx="264">
                  <c:v>-0.111225788817618</c:v>
                </c:pt>
                <c:pt idx="265">
                  <c:v>-0.0936196734006218</c:v>
                </c:pt>
                <c:pt idx="266">
                  <c:v>-0.0901745455451643</c:v>
                </c:pt>
                <c:pt idx="267">
                  <c:v>-0.0929219388571224</c:v>
                </c:pt>
                <c:pt idx="268">
                  <c:v>-0.127376756704337</c:v>
                </c:pt>
                <c:pt idx="269">
                  <c:v>-0.107366182427684</c:v>
                </c:pt>
                <c:pt idx="270">
                  <c:v>-0.112037461655363</c:v>
                </c:pt>
                <c:pt idx="271">
                  <c:v>-0.122697067196464</c:v>
                </c:pt>
                <c:pt idx="272">
                  <c:v>-0.105947397740861</c:v>
                </c:pt>
                <c:pt idx="273">
                  <c:v>-0.129854629016943</c:v>
                </c:pt>
                <c:pt idx="274">
                  <c:v>-0.132653160482187</c:v>
                </c:pt>
                <c:pt idx="275">
                  <c:v>-0.14356965408657</c:v>
                </c:pt>
                <c:pt idx="276">
                  <c:v>-0.159339897181525</c:v>
                </c:pt>
                <c:pt idx="277">
                  <c:v>-0.159183564452033</c:v>
                </c:pt>
                <c:pt idx="278">
                  <c:v>-0.173083566318445</c:v>
                </c:pt>
                <c:pt idx="279">
                  <c:v>-0.153965585585129</c:v>
                </c:pt>
                <c:pt idx="280">
                  <c:v>-0.133637776484126</c:v>
                </c:pt>
                <c:pt idx="281">
                  <c:v>-0.112630784205116</c:v>
                </c:pt>
                <c:pt idx="282">
                  <c:v>-0.133337545181551</c:v>
                </c:pt>
                <c:pt idx="283">
                  <c:v>-0.131539228292587</c:v>
                </c:pt>
                <c:pt idx="284">
                  <c:v>-0.136792041322563</c:v>
                </c:pt>
                <c:pt idx="285">
                  <c:v>-0.139079133426939</c:v>
                </c:pt>
                <c:pt idx="286">
                  <c:v>-0.143476008374026</c:v>
                </c:pt>
                <c:pt idx="287">
                  <c:v>-0.164464853947684</c:v>
                </c:pt>
                <c:pt idx="288">
                  <c:v>-0.171731597356797</c:v>
                </c:pt>
                <c:pt idx="289">
                  <c:v>-0.151657329011127</c:v>
                </c:pt>
                <c:pt idx="290">
                  <c:v>-0.145373491355877</c:v>
                </c:pt>
                <c:pt idx="291">
                  <c:v>-0.145331933787283</c:v>
                </c:pt>
                <c:pt idx="292">
                  <c:v>-0.166834570682846</c:v>
                </c:pt>
                <c:pt idx="293">
                  <c:v>-0.150046006936613</c:v>
                </c:pt>
                <c:pt idx="294">
                  <c:v>-0.149432706727264</c:v>
                </c:pt>
                <c:pt idx="295">
                  <c:v>-0.142302492987028</c:v>
                </c:pt>
                <c:pt idx="296">
                  <c:v>-0.111362062784379</c:v>
                </c:pt>
                <c:pt idx="297">
                  <c:v>-0.116398877003414</c:v>
                </c:pt>
                <c:pt idx="298">
                  <c:v>-0.132708680741563</c:v>
                </c:pt>
                <c:pt idx="299">
                  <c:v>-0.154354503048777</c:v>
                </c:pt>
                <c:pt idx="300">
                  <c:v>-0.159360358807147</c:v>
                </c:pt>
                <c:pt idx="301">
                  <c:v>-0.166269399694426</c:v>
                </c:pt>
                <c:pt idx="302">
                  <c:v>-0.168496288370604</c:v>
                </c:pt>
                <c:pt idx="303">
                  <c:v>-0.151415169640561</c:v>
                </c:pt>
                <c:pt idx="304">
                  <c:v>-0.144719499502716</c:v>
                </c:pt>
                <c:pt idx="305">
                  <c:v>-0.157885360194981</c:v>
                </c:pt>
                <c:pt idx="306">
                  <c:v>-0.172287815753638</c:v>
                </c:pt>
                <c:pt idx="307">
                  <c:v>-0.166027763543281</c:v>
                </c:pt>
                <c:pt idx="308">
                  <c:v>-0.146126594682194</c:v>
                </c:pt>
                <c:pt idx="309">
                  <c:v>-0.144798526786544</c:v>
                </c:pt>
                <c:pt idx="310">
                  <c:v>-0.157184613926773</c:v>
                </c:pt>
                <c:pt idx="311">
                  <c:v>-0.174346669693655</c:v>
                </c:pt>
                <c:pt idx="312">
                  <c:v>-0.162706130146957</c:v>
                </c:pt>
                <c:pt idx="313">
                  <c:v>-0.176663966160351</c:v>
                </c:pt>
                <c:pt idx="314">
                  <c:v>-0.161286790745354</c:v>
                </c:pt>
                <c:pt idx="315">
                  <c:v>-0.137310385603027</c:v>
                </c:pt>
                <c:pt idx="316">
                  <c:v>-0.152382475075725</c:v>
                </c:pt>
                <c:pt idx="317">
                  <c:v>-0.106852982532424</c:v>
                </c:pt>
                <c:pt idx="318">
                  <c:v>-0.0730634212981277</c:v>
                </c:pt>
                <c:pt idx="319">
                  <c:v>-0.111982502559169</c:v>
                </c:pt>
                <c:pt idx="320">
                  <c:v>-0.0939902727501102</c:v>
                </c:pt>
                <c:pt idx="321">
                  <c:v>-0.0591060437402708</c:v>
                </c:pt>
                <c:pt idx="322">
                  <c:v>-0.0566736177091175</c:v>
                </c:pt>
                <c:pt idx="323">
                  <c:v>-0.0659681652116083</c:v>
                </c:pt>
                <c:pt idx="324">
                  <c:v>-0.0739384021544592</c:v>
                </c:pt>
                <c:pt idx="325">
                  <c:v>-0.0368028035635658</c:v>
                </c:pt>
                <c:pt idx="326">
                  <c:v>-0.0271959363451246</c:v>
                </c:pt>
                <c:pt idx="327">
                  <c:v>-0.0744401583238693</c:v>
                </c:pt>
                <c:pt idx="328">
                  <c:v>-0.0635584184182736</c:v>
                </c:pt>
                <c:pt idx="329">
                  <c:v>-0.0433640410220087</c:v>
                </c:pt>
                <c:pt idx="330">
                  <c:v>-0.07917642280681</c:v>
                </c:pt>
                <c:pt idx="331">
                  <c:v>-0.0727877084797679</c:v>
                </c:pt>
                <c:pt idx="332">
                  <c:v>-0.0733137390076529</c:v>
                </c:pt>
                <c:pt idx="333">
                  <c:v>-0.0758504796513469</c:v>
                </c:pt>
                <c:pt idx="334">
                  <c:v>-0.0700284695284529</c:v>
                </c:pt>
                <c:pt idx="335">
                  <c:v>-0.0745823694461233</c:v>
                </c:pt>
                <c:pt idx="336">
                  <c:v>-0.0674400108214841</c:v>
                </c:pt>
                <c:pt idx="337">
                  <c:v>-0.0893435603282656</c:v>
                </c:pt>
                <c:pt idx="338">
                  <c:v>-0.0762598998400347</c:v>
                </c:pt>
                <c:pt idx="339">
                  <c:v>-0.098002442100407</c:v>
                </c:pt>
                <c:pt idx="340">
                  <c:v>-0.112520740225248</c:v>
                </c:pt>
                <c:pt idx="341">
                  <c:v>-0.139160948070241</c:v>
                </c:pt>
                <c:pt idx="342">
                  <c:v>-0.133334197677898</c:v>
                </c:pt>
                <c:pt idx="343">
                  <c:v>-0.120862339248964</c:v>
                </c:pt>
                <c:pt idx="344">
                  <c:v>-0.115044828774171</c:v>
                </c:pt>
                <c:pt idx="345">
                  <c:v>-0.10208531270302</c:v>
                </c:pt>
                <c:pt idx="346">
                  <c:v>-0.100298524997713</c:v>
                </c:pt>
                <c:pt idx="347">
                  <c:v>-0.0849872141101642</c:v>
                </c:pt>
                <c:pt idx="348">
                  <c:v>-0.0669318113325511</c:v>
                </c:pt>
                <c:pt idx="349">
                  <c:v>-0.0617243748032324</c:v>
                </c:pt>
                <c:pt idx="350">
                  <c:v>-0.0760700794943074</c:v>
                </c:pt>
                <c:pt idx="351">
                  <c:v>-0.0785101335222893</c:v>
                </c:pt>
                <c:pt idx="352">
                  <c:v>-0.0850571448373556</c:v>
                </c:pt>
                <c:pt idx="353">
                  <c:v>-0.0946899324478254</c:v>
                </c:pt>
                <c:pt idx="354">
                  <c:v>-0.0952783547946486</c:v>
                </c:pt>
                <c:pt idx="355">
                  <c:v>-0.0952840097413802</c:v>
                </c:pt>
                <c:pt idx="356">
                  <c:v>-0.102657408194996</c:v>
                </c:pt>
                <c:pt idx="357">
                  <c:v>-0.101182728504273</c:v>
                </c:pt>
                <c:pt idx="358">
                  <c:v>-0.0761225411817062</c:v>
                </c:pt>
                <c:pt idx="359">
                  <c:v>-0.0991473920629178</c:v>
                </c:pt>
                <c:pt idx="360">
                  <c:v>-0.0677519629241928</c:v>
                </c:pt>
                <c:pt idx="361">
                  <c:v>-0.0776597559075588</c:v>
                </c:pt>
                <c:pt idx="362">
                  <c:v>-0.0889026491646154</c:v>
                </c:pt>
                <c:pt idx="363">
                  <c:v>-0.104925072266627</c:v>
                </c:pt>
                <c:pt idx="364">
                  <c:v>-0.114778566390233</c:v>
                </c:pt>
                <c:pt idx="365">
                  <c:v>-0.0730415630068412</c:v>
                </c:pt>
                <c:pt idx="366">
                  <c:v>-0.0594175232619349</c:v>
                </c:pt>
                <c:pt idx="367">
                  <c:v>-0.0536436491475799</c:v>
                </c:pt>
                <c:pt idx="368">
                  <c:v>-0.0531601260059179</c:v>
                </c:pt>
                <c:pt idx="369">
                  <c:v>-0.0660526334270572</c:v>
                </c:pt>
                <c:pt idx="370">
                  <c:v>-0.0518510698959973</c:v>
                </c:pt>
                <c:pt idx="371">
                  <c:v>-0.0711998631241905</c:v>
                </c:pt>
                <c:pt idx="372">
                  <c:v>-0.0724334852423949</c:v>
                </c:pt>
                <c:pt idx="373">
                  <c:v>-0.0914494279399564</c:v>
                </c:pt>
                <c:pt idx="374">
                  <c:v>-0.0945128000603775</c:v>
                </c:pt>
                <c:pt idx="375">
                  <c:v>-0.0962326152413852</c:v>
                </c:pt>
                <c:pt idx="376">
                  <c:v>-0.0969666153613564</c:v>
                </c:pt>
                <c:pt idx="377">
                  <c:v>-0.128693748559168</c:v>
                </c:pt>
                <c:pt idx="378">
                  <c:v>-0.111459529339905</c:v>
                </c:pt>
                <c:pt idx="379">
                  <c:v>-0.102137923953426</c:v>
                </c:pt>
                <c:pt idx="380">
                  <c:v>-0.107192325832082</c:v>
                </c:pt>
                <c:pt idx="381">
                  <c:v>-0.118382853015199</c:v>
                </c:pt>
                <c:pt idx="382">
                  <c:v>-0.0946740665078047</c:v>
                </c:pt>
                <c:pt idx="383">
                  <c:v>-0.1014196245244</c:v>
                </c:pt>
                <c:pt idx="384">
                  <c:v>-0.096392595986746</c:v>
                </c:pt>
                <c:pt idx="385">
                  <c:v>-0.0691722068650412</c:v>
                </c:pt>
                <c:pt idx="386">
                  <c:v>-0.0551359147463394</c:v>
                </c:pt>
                <c:pt idx="387">
                  <c:v>-0.0866317374126384</c:v>
                </c:pt>
                <c:pt idx="388">
                  <c:v>-0.0870674761655901</c:v>
                </c:pt>
                <c:pt idx="389">
                  <c:v>-0.076248477858776</c:v>
                </c:pt>
                <c:pt idx="390">
                  <c:v>-0.0699065568915055</c:v>
                </c:pt>
                <c:pt idx="391">
                  <c:v>-0.0380375431794448</c:v>
                </c:pt>
                <c:pt idx="392">
                  <c:v>-0.0510033175182469</c:v>
                </c:pt>
                <c:pt idx="393">
                  <c:v>-0.0480500919059141</c:v>
                </c:pt>
                <c:pt idx="394">
                  <c:v>-0.0557089767162679</c:v>
                </c:pt>
                <c:pt idx="395">
                  <c:v>-0.0465483607127688</c:v>
                </c:pt>
                <c:pt idx="396">
                  <c:v>-0.0400411474279532</c:v>
                </c:pt>
                <c:pt idx="397">
                  <c:v>-0.0458347491559052</c:v>
                </c:pt>
                <c:pt idx="398">
                  <c:v>-0.056577520055096</c:v>
                </c:pt>
                <c:pt idx="399">
                  <c:v>-0.0272476982626281</c:v>
                </c:pt>
                <c:pt idx="400">
                  <c:v>-0.0402798037070399</c:v>
                </c:pt>
                <c:pt idx="401">
                  <c:v>-0.0644523767355799</c:v>
                </c:pt>
                <c:pt idx="402">
                  <c:v>-0.051441743362825</c:v>
                </c:pt>
                <c:pt idx="403">
                  <c:v>-0.0522535888582464</c:v>
                </c:pt>
                <c:pt idx="404">
                  <c:v>-0.0684737471776094</c:v>
                </c:pt>
                <c:pt idx="405">
                  <c:v>-0.0648093769780074</c:v>
                </c:pt>
                <c:pt idx="406">
                  <c:v>-0.063658727573178</c:v>
                </c:pt>
                <c:pt idx="407">
                  <c:v>-0.0707015739326466</c:v>
                </c:pt>
                <c:pt idx="408">
                  <c:v>-0.0458001259543833</c:v>
                </c:pt>
                <c:pt idx="409">
                  <c:v>-0.0979641668097943</c:v>
                </c:pt>
                <c:pt idx="410">
                  <c:v>-0.069584820834601</c:v>
                </c:pt>
                <c:pt idx="411">
                  <c:v>-0.0582503547256998</c:v>
                </c:pt>
                <c:pt idx="412">
                  <c:v>-0.0683454929395358</c:v>
                </c:pt>
                <c:pt idx="413">
                  <c:v>-0.0771158531180226</c:v>
                </c:pt>
                <c:pt idx="414">
                  <c:v>-0.0725606500238373</c:v>
                </c:pt>
                <c:pt idx="415">
                  <c:v>-0.0380244666534817</c:v>
                </c:pt>
                <c:pt idx="416">
                  <c:v>0.0104024632659419</c:v>
                </c:pt>
                <c:pt idx="417">
                  <c:v>0.000888309466930526</c:v>
                </c:pt>
                <c:pt idx="418">
                  <c:v>-0.0363985961941509</c:v>
                </c:pt>
                <c:pt idx="419">
                  <c:v>-0.0355059281099054</c:v>
                </c:pt>
                <c:pt idx="420">
                  <c:v>-0.0281915047593019</c:v>
                </c:pt>
                <c:pt idx="421">
                  <c:v>-0.0351299717766058</c:v>
                </c:pt>
                <c:pt idx="422">
                  <c:v>-0.0277906699269322</c:v>
                </c:pt>
                <c:pt idx="423">
                  <c:v>-0.0525093220857021</c:v>
                </c:pt>
                <c:pt idx="424">
                  <c:v>-0.0357385556419324</c:v>
                </c:pt>
                <c:pt idx="425">
                  <c:v>-0.0174060824731111</c:v>
                </c:pt>
                <c:pt idx="426">
                  <c:v>-0.0571337930692244</c:v>
                </c:pt>
                <c:pt idx="427">
                  <c:v>-0.0902991078954479</c:v>
                </c:pt>
                <c:pt idx="428">
                  <c:v>-0.0800370995947838</c:v>
                </c:pt>
                <c:pt idx="429">
                  <c:v>-0.0532104880057731</c:v>
                </c:pt>
                <c:pt idx="430">
                  <c:v>-0.0647106545475215</c:v>
                </c:pt>
                <c:pt idx="431">
                  <c:v>-0.0845224063692535</c:v>
                </c:pt>
                <c:pt idx="432">
                  <c:v>-0.0977489860199559</c:v>
                </c:pt>
                <c:pt idx="433">
                  <c:v>-0.10318902281827</c:v>
                </c:pt>
                <c:pt idx="434">
                  <c:v>-0.109216428594153</c:v>
                </c:pt>
                <c:pt idx="435">
                  <c:v>-0.084582181483098</c:v>
                </c:pt>
                <c:pt idx="436">
                  <c:v>-0.083175174594438</c:v>
                </c:pt>
                <c:pt idx="437">
                  <c:v>-0.0695135311562834</c:v>
                </c:pt>
                <c:pt idx="438">
                  <c:v>-0.0598423250735239</c:v>
                </c:pt>
                <c:pt idx="439">
                  <c:v>-0.0548144815797333</c:v>
                </c:pt>
                <c:pt idx="440">
                  <c:v>-0.0269833120233678</c:v>
                </c:pt>
                <c:pt idx="441">
                  <c:v>-0.00616215215228466</c:v>
                </c:pt>
                <c:pt idx="442">
                  <c:v>-0.0369285823464639</c:v>
                </c:pt>
                <c:pt idx="443">
                  <c:v>-0.0372247698418054</c:v>
                </c:pt>
                <c:pt idx="444">
                  <c:v>-0.0600733255929955</c:v>
                </c:pt>
                <c:pt idx="445">
                  <c:v>-0.102114340833212</c:v>
                </c:pt>
                <c:pt idx="446">
                  <c:v>-0.110039192193907</c:v>
                </c:pt>
                <c:pt idx="447">
                  <c:v>-0.093368814947826</c:v>
                </c:pt>
                <c:pt idx="448">
                  <c:v>-0.105650592161659</c:v>
                </c:pt>
                <c:pt idx="449">
                  <c:v>-0.122313587836041</c:v>
                </c:pt>
                <c:pt idx="450">
                  <c:v>-0.0889949216604128</c:v>
                </c:pt>
                <c:pt idx="451">
                  <c:v>-0.0880344194866083</c:v>
                </c:pt>
                <c:pt idx="452">
                  <c:v>-0.105667918327743</c:v>
                </c:pt>
                <c:pt idx="453">
                  <c:v>-0.118246884865242</c:v>
                </c:pt>
                <c:pt idx="454">
                  <c:v>-0.0946612978935633</c:v>
                </c:pt>
                <c:pt idx="455">
                  <c:v>-0.0897335000930676</c:v>
                </c:pt>
                <c:pt idx="456">
                  <c:v>-0.0723102346256074</c:v>
                </c:pt>
                <c:pt idx="457">
                  <c:v>-0.0719026544005946</c:v>
                </c:pt>
                <c:pt idx="458">
                  <c:v>-0.0819746683269359</c:v>
                </c:pt>
                <c:pt idx="459">
                  <c:v>-0.0926853573264295</c:v>
                </c:pt>
                <c:pt idx="460">
                  <c:v>-0.101877375124645</c:v>
                </c:pt>
                <c:pt idx="461">
                  <c:v>-0.105687669974784</c:v>
                </c:pt>
                <c:pt idx="462">
                  <c:v>-0.116405152978015</c:v>
                </c:pt>
                <c:pt idx="463">
                  <c:v>-0.0979810616112669</c:v>
                </c:pt>
                <c:pt idx="464">
                  <c:v>-0.0646424867040705</c:v>
                </c:pt>
                <c:pt idx="465">
                  <c:v>-0.0288872529908819</c:v>
                </c:pt>
                <c:pt idx="466">
                  <c:v>-0.0349722962308832</c:v>
                </c:pt>
                <c:pt idx="467">
                  <c:v>-0.00603229908306324</c:v>
                </c:pt>
                <c:pt idx="468">
                  <c:v>-0.00791725555632749</c:v>
                </c:pt>
                <c:pt idx="469">
                  <c:v>-0.0318329702870216</c:v>
                </c:pt>
                <c:pt idx="470">
                  <c:v>-0.0199354799180877</c:v>
                </c:pt>
                <c:pt idx="471">
                  <c:v>-0.0139804770909813</c:v>
                </c:pt>
                <c:pt idx="472">
                  <c:v>-0.037846391309907</c:v>
                </c:pt>
                <c:pt idx="473">
                  <c:v>-0.0499949134013363</c:v>
                </c:pt>
                <c:pt idx="474">
                  <c:v>-0.0363488884858218</c:v>
                </c:pt>
                <c:pt idx="475">
                  <c:v>-0.0343754312975792</c:v>
                </c:pt>
                <c:pt idx="476">
                  <c:v>-0.0197862801008288</c:v>
                </c:pt>
                <c:pt idx="477">
                  <c:v>-0.0038142969783751</c:v>
                </c:pt>
                <c:pt idx="478">
                  <c:v>-0.0676919033110328</c:v>
                </c:pt>
                <c:pt idx="479">
                  <c:v>-0.05595627647922</c:v>
                </c:pt>
                <c:pt idx="480">
                  <c:v>-0.0762192556568806</c:v>
                </c:pt>
                <c:pt idx="481">
                  <c:v>-0.0673244349714937</c:v>
                </c:pt>
                <c:pt idx="482">
                  <c:v>-0.0794568000450353</c:v>
                </c:pt>
                <c:pt idx="483">
                  <c:v>-0.0748598348456392</c:v>
                </c:pt>
                <c:pt idx="484">
                  <c:v>-0.088498318199038</c:v>
                </c:pt>
                <c:pt idx="485">
                  <c:v>-0.0887621300343384</c:v>
                </c:pt>
                <c:pt idx="486">
                  <c:v>-0.0811346608640321</c:v>
                </c:pt>
                <c:pt idx="487">
                  <c:v>-0.0861933537092771</c:v>
                </c:pt>
                <c:pt idx="488">
                  <c:v>-0.095977256076014</c:v>
                </c:pt>
                <c:pt idx="489">
                  <c:v>-0.0783194599777421</c:v>
                </c:pt>
                <c:pt idx="490">
                  <c:v>-0.0677261416619363</c:v>
                </c:pt>
                <c:pt idx="491">
                  <c:v>-0.0626919760232741</c:v>
                </c:pt>
                <c:pt idx="492">
                  <c:v>-0.0631298471629555</c:v>
                </c:pt>
                <c:pt idx="493">
                  <c:v>-0.0417383869326571</c:v>
                </c:pt>
                <c:pt idx="494">
                  <c:v>-0.0616563437490617</c:v>
                </c:pt>
                <c:pt idx="495">
                  <c:v>-0.0789894694220773</c:v>
                </c:pt>
                <c:pt idx="496">
                  <c:v>-0.0806423396955647</c:v>
                </c:pt>
                <c:pt idx="497">
                  <c:v>-0.0828251439586863</c:v>
                </c:pt>
                <c:pt idx="498">
                  <c:v>-0.0914777822886725</c:v>
                </c:pt>
                <c:pt idx="499">
                  <c:v>-0.10716792291561</c:v>
                </c:pt>
                <c:pt idx="500">
                  <c:v>-0.108596790306076</c:v>
                </c:pt>
                <c:pt idx="501">
                  <c:v>-0.130228505235694</c:v>
                </c:pt>
                <c:pt idx="502">
                  <c:v>-0.145553921202564</c:v>
                </c:pt>
                <c:pt idx="503">
                  <c:v>-0.134259259402276</c:v>
                </c:pt>
                <c:pt idx="504">
                  <c:v>-0.137158554465748</c:v>
                </c:pt>
                <c:pt idx="505">
                  <c:v>-0.115329795799612</c:v>
                </c:pt>
                <c:pt idx="506">
                  <c:v>-0.119603623751121</c:v>
                </c:pt>
                <c:pt idx="507">
                  <c:v>-0.142568409009036</c:v>
                </c:pt>
                <c:pt idx="508">
                  <c:v>-0.146172484783521</c:v>
                </c:pt>
                <c:pt idx="509">
                  <c:v>-0.156816735149183</c:v>
                </c:pt>
                <c:pt idx="510">
                  <c:v>-0.171931232528145</c:v>
                </c:pt>
                <c:pt idx="511">
                  <c:v>-0.154448164798426</c:v>
                </c:pt>
                <c:pt idx="512">
                  <c:v>-0.17302500612917</c:v>
                </c:pt>
                <c:pt idx="513">
                  <c:v>-0.169135193437007</c:v>
                </c:pt>
                <c:pt idx="514">
                  <c:v>-0.163157405165672</c:v>
                </c:pt>
                <c:pt idx="515">
                  <c:v>-0.171221238423965</c:v>
                </c:pt>
                <c:pt idx="516">
                  <c:v>-0.169661314247713</c:v>
                </c:pt>
                <c:pt idx="517">
                  <c:v>-0.206409402854679</c:v>
                </c:pt>
                <c:pt idx="518">
                  <c:v>-0.182028057658476</c:v>
                </c:pt>
                <c:pt idx="519">
                  <c:v>-0.180536128419665</c:v>
                </c:pt>
                <c:pt idx="520">
                  <c:v>-0.188127049243535</c:v>
                </c:pt>
                <c:pt idx="521">
                  <c:v>-0.19860927510049</c:v>
                </c:pt>
                <c:pt idx="522">
                  <c:v>-0.218563391621563</c:v>
                </c:pt>
                <c:pt idx="523">
                  <c:v>-0.206782163533366</c:v>
                </c:pt>
                <c:pt idx="524">
                  <c:v>-0.213185838772284</c:v>
                </c:pt>
                <c:pt idx="525">
                  <c:v>-0.207955966120363</c:v>
                </c:pt>
                <c:pt idx="526">
                  <c:v>-0.213826509262899</c:v>
                </c:pt>
                <c:pt idx="527">
                  <c:v>-0.225868743154068</c:v>
                </c:pt>
                <c:pt idx="528">
                  <c:v>-0.216773945139401</c:v>
                </c:pt>
                <c:pt idx="529">
                  <c:v>-0.230241188546735</c:v>
                </c:pt>
                <c:pt idx="530">
                  <c:v>-0.223068645769803</c:v>
                </c:pt>
                <c:pt idx="531">
                  <c:v>-0.248355563038593</c:v>
                </c:pt>
                <c:pt idx="532">
                  <c:v>-0.23678772655223</c:v>
                </c:pt>
                <c:pt idx="533">
                  <c:v>-0.259572578655088</c:v>
                </c:pt>
                <c:pt idx="534">
                  <c:v>-0.251158630685259</c:v>
                </c:pt>
                <c:pt idx="535">
                  <c:v>-0.264380548923562</c:v>
                </c:pt>
                <c:pt idx="536">
                  <c:v>-0.247516204702151</c:v>
                </c:pt>
                <c:pt idx="537">
                  <c:v>-0.244279929370182</c:v>
                </c:pt>
                <c:pt idx="538">
                  <c:v>-0.233256325206843</c:v>
                </c:pt>
                <c:pt idx="539">
                  <c:v>-0.253799502979497</c:v>
                </c:pt>
                <c:pt idx="540">
                  <c:v>-0.240289621722623</c:v>
                </c:pt>
                <c:pt idx="541">
                  <c:v>-0.200219538755687</c:v>
                </c:pt>
                <c:pt idx="542">
                  <c:v>-0.170536965984603</c:v>
                </c:pt>
                <c:pt idx="543">
                  <c:v>-0.200418017224399</c:v>
                </c:pt>
                <c:pt idx="544">
                  <c:v>-0.204726513521843</c:v>
                </c:pt>
                <c:pt idx="545">
                  <c:v>-0.215309186980214</c:v>
                </c:pt>
                <c:pt idx="546">
                  <c:v>-0.218866815150372</c:v>
                </c:pt>
                <c:pt idx="547">
                  <c:v>-0.205096443836254</c:v>
                </c:pt>
                <c:pt idx="548">
                  <c:v>-0.214313706930868</c:v>
                </c:pt>
                <c:pt idx="549">
                  <c:v>-0.196961078426254</c:v>
                </c:pt>
                <c:pt idx="550">
                  <c:v>-0.192137518969859</c:v>
                </c:pt>
                <c:pt idx="551">
                  <c:v>-0.192564975545101</c:v>
                </c:pt>
                <c:pt idx="552">
                  <c:v>-0.207153112018148</c:v>
                </c:pt>
                <c:pt idx="553">
                  <c:v>-0.218180786425216</c:v>
                </c:pt>
                <c:pt idx="554">
                  <c:v>-0.204191924051445</c:v>
                </c:pt>
                <c:pt idx="555">
                  <c:v>-0.184308740942076</c:v>
                </c:pt>
                <c:pt idx="556">
                  <c:v>-0.16807115829942</c:v>
                </c:pt>
                <c:pt idx="557">
                  <c:v>-0.166411559859555</c:v>
                </c:pt>
                <c:pt idx="558">
                  <c:v>-0.177005070719785</c:v>
                </c:pt>
                <c:pt idx="559">
                  <c:v>-0.178117192823075</c:v>
                </c:pt>
                <c:pt idx="560">
                  <c:v>-0.178076358166887</c:v>
                </c:pt>
                <c:pt idx="561">
                  <c:v>-0.165957518871799</c:v>
                </c:pt>
                <c:pt idx="562">
                  <c:v>-0.173925948065264</c:v>
                </c:pt>
                <c:pt idx="563">
                  <c:v>-0.160915488506133</c:v>
                </c:pt>
                <c:pt idx="564">
                  <c:v>-0.156313980559683</c:v>
                </c:pt>
                <c:pt idx="565">
                  <c:v>-0.153072299798992</c:v>
                </c:pt>
                <c:pt idx="566">
                  <c:v>-0.155737232648706</c:v>
                </c:pt>
                <c:pt idx="567">
                  <c:v>-0.179649018182545</c:v>
                </c:pt>
                <c:pt idx="568">
                  <c:v>-0.155137392601345</c:v>
                </c:pt>
                <c:pt idx="569">
                  <c:v>-0.154152677945035</c:v>
                </c:pt>
                <c:pt idx="570">
                  <c:v>-0.148099463437663</c:v>
                </c:pt>
                <c:pt idx="571">
                  <c:v>-0.141318244696411</c:v>
                </c:pt>
                <c:pt idx="572">
                  <c:v>-0.141874136454823</c:v>
                </c:pt>
                <c:pt idx="573">
                  <c:v>-0.15880516167506</c:v>
                </c:pt>
                <c:pt idx="574">
                  <c:v>-0.165566223821578</c:v>
                </c:pt>
                <c:pt idx="575">
                  <c:v>-0.147200984490712</c:v>
                </c:pt>
                <c:pt idx="576">
                  <c:v>-0.139550523815787</c:v>
                </c:pt>
                <c:pt idx="577">
                  <c:v>-0.138128900664719</c:v>
                </c:pt>
                <c:pt idx="578">
                  <c:v>-0.146527238603252</c:v>
                </c:pt>
                <c:pt idx="579">
                  <c:v>-0.147029442333136</c:v>
                </c:pt>
                <c:pt idx="580">
                  <c:v>-0.158862881121067</c:v>
                </c:pt>
                <c:pt idx="581">
                  <c:v>-0.166049609302483</c:v>
                </c:pt>
                <c:pt idx="582">
                  <c:v>-0.162376368850215</c:v>
                </c:pt>
                <c:pt idx="583">
                  <c:v>-0.141468133649379</c:v>
                </c:pt>
                <c:pt idx="584">
                  <c:v>-0.120066408844416</c:v>
                </c:pt>
                <c:pt idx="585">
                  <c:v>-0.11789052529921</c:v>
                </c:pt>
                <c:pt idx="586">
                  <c:v>-0.102052439089369</c:v>
                </c:pt>
                <c:pt idx="587">
                  <c:v>-0.0888372939787121</c:v>
                </c:pt>
                <c:pt idx="588">
                  <c:v>-0.11744949013285</c:v>
                </c:pt>
                <c:pt idx="589">
                  <c:v>-0.123040567218408</c:v>
                </c:pt>
                <c:pt idx="590">
                  <c:v>-0.131681317570981</c:v>
                </c:pt>
                <c:pt idx="591">
                  <c:v>-0.144542952037258</c:v>
                </c:pt>
                <c:pt idx="592">
                  <c:v>-0.11528058432264</c:v>
                </c:pt>
                <c:pt idx="593">
                  <c:v>-0.138352905271168</c:v>
                </c:pt>
                <c:pt idx="594">
                  <c:v>-0.144940807837859</c:v>
                </c:pt>
                <c:pt idx="595">
                  <c:v>-0.140030940170129</c:v>
                </c:pt>
                <c:pt idx="596">
                  <c:v>-0.179366419440085</c:v>
                </c:pt>
                <c:pt idx="597">
                  <c:v>-0.177330706219726</c:v>
                </c:pt>
                <c:pt idx="598">
                  <c:v>-0.186677714571017</c:v>
                </c:pt>
                <c:pt idx="599">
                  <c:v>-0.192870449477718</c:v>
                </c:pt>
                <c:pt idx="600">
                  <c:v>-0.175727469239449</c:v>
                </c:pt>
                <c:pt idx="601">
                  <c:v>-0.183576840414844</c:v>
                </c:pt>
                <c:pt idx="602">
                  <c:v>-0.182467258580828</c:v>
                </c:pt>
                <c:pt idx="603">
                  <c:v>-0.178394021513177</c:v>
                </c:pt>
                <c:pt idx="604">
                  <c:v>-0.127810667564444</c:v>
                </c:pt>
                <c:pt idx="605">
                  <c:v>-0.112956796951386</c:v>
                </c:pt>
                <c:pt idx="606">
                  <c:v>-0.144627318724688</c:v>
                </c:pt>
                <c:pt idx="607">
                  <c:v>-0.123146445569446</c:v>
                </c:pt>
                <c:pt idx="608">
                  <c:v>-0.113516895539482</c:v>
                </c:pt>
                <c:pt idx="609">
                  <c:v>-0.106738350135791</c:v>
                </c:pt>
                <c:pt idx="610">
                  <c:v>-0.141384248865768</c:v>
                </c:pt>
                <c:pt idx="611">
                  <c:v>-0.117209663396424</c:v>
                </c:pt>
                <c:pt idx="612">
                  <c:v>-0.110964399063269</c:v>
                </c:pt>
                <c:pt idx="613">
                  <c:v>-0.109962568635579</c:v>
                </c:pt>
                <c:pt idx="614">
                  <c:v>-0.108912087380987</c:v>
                </c:pt>
                <c:pt idx="615">
                  <c:v>-0.0993591500917573</c:v>
                </c:pt>
                <c:pt idx="616">
                  <c:v>-0.0888945572808725</c:v>
                </c:pt>
                <c:pt idx="617">
                  <c:v>-0.07842736826366</c:v>
                </c:pt>
                <c:pt idx="618">
                  <c:v>-0.0643421018463216</c:v>
                </c:pt>
                <c:pt idx="619">
                  <c:v>-0.071645589342751</c:v>
                </c:pt>
                <c:pt idx="620">
                  <c:v>-0.0679580308281254</c:v>
                </c:pt>
                <c:pt idx="621">
                  <c:v>-0.0615572581094228</c:v>
                </c:pt>
                <c:pt idx="622">
                  <c:v>-0.04763131949896</c:v>
                </c:pt>
                <c:pt idx="623">
                  <c:v>-0.0569973473130721</c:v>
                </c:pt>
                <c:pt idx="624">
                  <c:v>-0.0777360341995715</c:v>
                </c:pt>
                <c:pt idx="625">
                  <c:v>-0.0850933772734124</c:v>
                </c:pt>
                <c:pt idx="626">
                  <c:v>-0.10494176811173</c:v>
                </c:pt>
                <c:pt idx="627">
                  <c:v>-0.12810813304424</c:v>
                </c:pt>
                <c:pt idx="628">
                  <c:v>-0.121830809668817</c:v>
                </c:pt>
                <c:pt idx="629">
                  <c:v>-0.116332423559195</c:v>
                </c:pt>
                <c:pt idx="630">
                  <c:v>-0.120810470765037</c:v>
                </c:pt>
                <c:pt idx="631">
                  <c:v>-0.134005419092068</c:v>
                </c:pt>
                <c:pt idx="632">
                  <c:v>-0.128898598304785</c:v>
                </c:pt>
                <c:pt idx="633">
                  <c:v>-0.139586317940548</c:v>
                </c:pt>
                <c:pt idx="634">
                  <c:v>-0.133644415431606</c:v>
                </c:pt>
                <c:pt idx="635">
                  <c:v>-0.133068803526205</c:v>
                </c:pt>
                <c:pt idx="636">
                  <c:v>-0.1423700637472</c:v>
                </c:pt>
                <c:pt idx="637">
                  <c:v>-0.149241652647692</c:v>
                </c:pt>
                <c:pt idx="638">
                  <c:v>-0.139810657951298</c:v>
                </c:pt>
                <c:pt idx="639">
                  <c:v>-0.140383733922656</c:v>
                </c:pt>
                <c:pt idx="640">
                  <c:v>-0.130098795160147</c:v>
                </c:pt>
                <c:pt idx="641">
                  <c:v>-0.140530555812044</c:v>
                </c:pt>
                <c:pt idx="642">
                  <c:v>-0.157910213343975</c:v>
                </c:pt>
                <c:pt idx="643">
                  <c:v>-0.159479731109526</c:v>
                </c:pt>
                <c:pt idx="644">
                  <c:v>-0.164981206569108</c:v>
                </c:pt>
                <c:pt idx="645">
                  <c:v>-0.162164688399212</c:v>
                </c:pt>
                <c:pt idx="646">
                  <c:v>-0.1543229299803</c:v>
                </c:pt>
                <c:pt idx="647">
                  <c:v>-0.149803462292215</c:v>
                </c:pt>
                <c:pt idx="648">
                  <c:v>-0.145848007131651</c:v>
                </c:pt>
                <c:pt idx="649">
                  <c:v>-0.152196550727202</c:v>
                </c:pt>
                <c:pt idx="650">
                  <c:v>-0.163880594703515</c:v>
                </c:pt>
                <c:pt idx="651">
                  <c:v>-0.164593676107202</c:v>
                </c:pt>
                <c:pt idx="652">
                  <c:v>-0.152799181626601</c:v>
                </c:pt>
                <c:pt idx="653">
                  <c:v>-0.147889791749656</c:v>
                </c:pt>
                <c:pt idx="654">
                  <c:v>-0.153211978917308</c:v>
                </c:pt>
                <c:pt idx="655">
                  <c:v>-0.151330312069244</c:v>
                </c:pt>
                <c:pt idx="656">
                  <c:v>-0.153842164148693</c:v>
                </c:pt>
                <c:pt idx="657">
                  <c:v>-0.155737668686708</c:v>
                </c:pt>
                <c:pt idx="658">
                  <c:v>-0.159421186711635</c:v>
                </c:pt>
                <c:pt idx="659">
                  <c:v>-0.175295939673543</c:v>
                </c:pt>
                <c:pt idx="660">
                  <c:v>-0.185015125949768</c:v>
                </c:pt>
                <c:pt idx="661">
                  <c:v>-0.182273559866921</c:v>
                </c:pt>
                <c:pt idx="662">
                  <c:v>-0.185911464577158</c:v>
                </c:pt>
                <c:pt idx="663">
                  <c:v>-0.181923671628999</c:v>
                </c:pt>
                <c:pt idx="664">
                  <c:v>-0.184633342488327</c:v>
                </c:pt>
                <c:pt idx="665">
                  <c:v>-0.186684687070512</c:v>
                </c:pt>
                <c:pt idx="666">
                  <c:v>-0.180178409132998</c:v>
                </c:pt>
                <c:pt idx="667">
                  <c:v>-0.174537811666607</c:v>
                </c:pt>
                <c:pt idx="668">
                  <c:v>-0.180530814144389</c:v>
                </c:pt>
                <c:pt idx="669">
                  <c:v>-0.179814006836992</c:v>
                </c:pt>
                <c:pt idx="670">
                  <c:v>-0.167570067955905</c:v>
                </c:pt>
                <c:pt idx="671">
                  <c:v>-0.154263241240094</c:v>
                </c:pt>
                <c:pt idx="672">
                  <c:v>-0.152684031840635</c:v>
                </c:pt>
                <c:pt idx="673">
                  <c:v>-0.168682611334181</c:v>
                </c:pt>
                <c:pt idx="674">
                  <c:v>-0.187501684325097</c:v>
                </c:pt>
                <c:pt idx="675">
                  <c:v>-0.16600889590511</c:v>
                </c:pt>
                <c:pt idx="676">
                  <c:v>-0.159887369165398</c:v>
                </c:pt>
                <c:pt idx="677">
                  <c:v>-0.154280804106229</c:v>
                </c:pt>
                <c:pt idx="678">
                  <c:v>-0.159292884700282</c:v>
                </c:pt>
                <c:pt idx="679">
                  <c:v>-0.148328696456236</c:v>
                </c:pt>
                <c:pt idx="680">
                  <c:v>-0.151531562896914</c:v>
                </c:pt>
                <c:pt idx="681">
                  <c:v>-0.148885132396457</c:v>
                </c:pt>
                <c:pt idx="682">
                  <c:v>-0.155230309914406</c:v>
                </c:pt>
                <c:pt idx="683">
                  <c:v>-0.144866166142762</c:v>
                </c:pt>
                <c:pt idx="684">
                  <c:v>-0.146963875345014</c:v>
                </c:pt>
                <c:pt idx="685">
                  <c:v>-0.150911355145477</c:v>
                </c:pt>
                <c:pt idx="686">
                  <c:v>-0.139046041919097</c:v>
                </c:pt>
                <c:pt idx="687">
                  <c:v>-0.136791980435675</c:v>
                </c:pt>
                <c:pt idx="688">
                  <c:v>-0.144313832829839</c:v>
                </c:pt>
                <c:pt idx="689">
                  <c:v>-0.141003669801811</c:v>
                </c:pt>
                <c:pt idx="690">
                  <c:v>-0.145885594066726</c:v>
                </c:pt>
                <c:pt idx="691">
                  <c:v>-0.143983075028727</c:v>
                </c:pt>
                <c:pt idx="692">
                  <c:v>-0.129525665389666</c:v>
                </c:pt>
                <c:pt idx="693">
                  <c:v>-0.138485542494152</c:v>
                </c:pt>
                <c:pt idx="694">
                  <c:v>-0.148328643723117</c:v>
                </c:pt>
                <c:pt idx="695">
                  <c:v>-0.146807986249068</c:v>
                </c:pt>
                <c:pt idx="696">
                  <c:v>-0.144392527923257</c:v>
                </c:pt>
                <c:pt idx="697">
                  <c:v>-0.146606241851391</c:v>
                </c:pt>
                <c:pt idx="698">
                  <c:v>-0.153794698131836</c:v>
                </c:pt>
                <c:pt idx="699">
                  <c:v>-0.14154565317356</c:v>
                </c:pt>
                <c:pt idx="700">
                  <c:v>-0.131509640998791</c:v>
                </c:pt>
                <c:pt idx="701">
                  <c:v>-0.119256376337856</c:v>
                </c:pt>
                <c:pt idx="702">
                  <c:v>-0.133912529050436</c:v>
                </c:pt>
                <c:pt idx="703">
                  <c:v>-0.126185557674335</c:v>
                </c:pt>
                <c:pt idx="704">
                  <c:v>-0.144080217370059</c:v>
                </c:pt>
                <c:pt idx="705">
                  <c:v>-0.136458872117143</c:v>
                </c:pt>
                <c:pt idx="706">
                  <c:v>-0.132785492996495</c:v>
                </c:pt>
                <c:pt idx="707">
                  <c:v>-0.145510577471968</c:v>
                </c:pt>
                <c:pt idx="708">
                  <c:v>-0.126030364202204</c:v>
                </c:pt>
                <c:pt idx="709">
                  <c:v>-0.11927121470272</c:v>
                </c:pt>
                <c:pt idx="710">
                  <c:v>-0.116727322898217</c:v>
                </c:pt>
                <c:pt idx="711">
                  <c:v>-0.113828348284143</c:v>
                </c:pt>
                <c:pt idx="712">
                  <c:v>-0.120558684585569</c:v>
                </c:pt>
                <c:pt idx="713">
                  <c:v>-0.115548614318454</c:v>
                </c:pt>
                <c:pt idx="714">
                  <c:v>-0.102267675997001</c:v>
                </c:pt>
                <c:pt idx="715">
                  <c:v>-0.093517467524278</c:v>
                </c:pt>
                <c:pt idx="716">
                  <c:v>-0.0895616111526151</c:v>
                </c:pt>
                <c:pt idx="717">
                  <c:v>-0.0617734136062266</c:v>
                </c:pt>
                <c:pt idx="718">
                  <c:v>-0.0823357731365328</c:v>
                </c:pt>
                <c:pt idx="719">
                  <c:v>-0.0871590923275137</c:v>
                </c:pt>
                <c:pt idx="720">
                  <c:v>-0.105645852998349</c:v>
                </c:pt>
                <c:pt idx="721">
                  <c:v>-0.0771925979681697</c:v>
                </c:pt>
                <c:pt idx="722">
                  <c:v>-0.0610295543062579</c:v>
                </c:pt>
                <c:pt idx="723">
                  <c:v>-0.100031256399478</c:v>
                </c:pt>
                <c:pt idx="724">
                  <c:v>-0.10116854801465</c:v>
                </c:pt>
                <c:pt idx="725">
                  <c:v>-0.0790173866770544</c:v>
                </c:pt>
                <c:pt idx="726">
                  <c:v>-0.0808848053055626</c:v>
                </c:pt>
                <c:pt idx="727">
                  <c:v>-0.0798445405149126</c:v>
                </c:pt>
                <c:pt idx="728">
                  <c:v>-0.0767992310997133</c:v>
                </c:pt>
                <c:pt idx="729">
                  <c:v>-0.0817815394764057</c:v>
                </c:pt>
                <c:pt idx="730">
                  <c:v>-0.0748119572693902</c:v>
                </c:pt>
                <c:pt idx="731">
                  <c:v>-0.0994665987743774</c:v>
                </c:pt>
                <c:pt idx="732">
                  <c:v>-0.105809713050402</c:v>
                </c:pt>
                <c:pt idx="733">
                  <c:v>-0.12407118269482</c:v>
                </c:pt>
                <c:pt idx="734">
                  <c:v>-0.121408818558918</c:v>
                </c:pt>
                <c:pt idx="735">
                  <c:v>-0.125572722282448</c:v>
                </c:pt>
                <c:pt idx="736">
                  <c:v>-0.125493461414615</c:v>
                </c:pt>
                <c:pt idx="737">
                  <c:v>-0.118295126584261</c:v>
                </c:pt>
                <c:pt idx="738">
                  <c:v>-0.129571900051714</c:v>
                </c:pt>
                <c:pt idx="739">
                  <c:v>-0.123204020562149</c:v>
                </c:pt>
                <c:pt idx="740">
                  <c:v>-0.134204783078173</c:v>
                </c:pt>
                <c:pt idx="741">
                  <c:v>-0.129991631849867</c:v>
                </c:pt>
                <c:pt idx="742">
                  <c:v>-0.141189493758351</c:v>
                </c:pt>
                <c:pt idx="743">
                  <c:v>-0.125895331041764</c:v>
                </c:pt>
                <c:pt idx="744">
                  <c:v>-0.12656231361582</c:v>
                </c:pt>
                <c:pt idx="745">
                  <c:v>-0.121135057619495</c:v>
                </c:pt>
                <c:pt idx="746">
                  <c:v>-0.0955862817092444</c:v>
                </c:pt>
                <c:pt idx="747">
                  <c:v>-0.106449106449106</c:v>
                </c:pt>
                <c:pt idx="748">
                  <c:v>-0.068859025377527</c:v>
                </c:pt>
                <c:pt idx="749">
                  <c:v>-0.0725487358395866</c:v>
                </c:pt>
                <c:pt idx="750">
                  <c:v>-0.0382895811369692</c:v>
                </c:pt>
                <c:pt idx="751">
                  <c:v>-0.031216710216584</c:v>
                </c:pt>
                <c:pt idx="752">
                  <c:v>-0.0432868324706477</c:v>
                </c:pt>
                <c:pt idx="753">
                  <c:v>-0.037634505614801</c:v>
                </c:pt>
                <c:pt idx="754">
                  <c:v>-0.051611558802422</c:v>
                </c:pt>
                <c:pt idx="755">
                  <c:v>-0.0237464123307661</c:v>
                </c:pt>
                <c:pt idx="756">
                  <c:v>-0.0417837884184451</c:v>
                </c:pt>
                <c:pt idx="757">
                  <c:v>-0.0568726964359126</c:v>
                </c:pt>
                <c:pt idx="758">
                  <c:v>-0.0459269573562423</c:v>
                </c:pt>
                <c:pt idx="759">
                  <c:v>-0.0224223157927645</c:v>
                </c:pt>
                <c:pt idx="760">
                  <c:v>-0.0412216369501849</c:v>
                </c:pt>
                <c:pt idx="761">
                  <c:v>0.00171870229400439</c:v>
                </c:pt>
                <c:pt idx="762">
                  <c:v>0.00309679457217937</c:v>
                </c:pt>
                <c:pt idx="763">
                  <c:v>0.0123249906829095</c:v>
                </c:pt>
                <c:pt idx="764">
                  <c:v>-0.00186954051180355</c:v>
                </c:pt>
                <c:pt idx="765">
                  <c:v>0.0399669435874015</c:v>
                </c:pt>
                <c:pt idx="766">
                  <c:v>0.0158735217546326</c:v>
                </c:pt>
                <c:pt idx="767">
                  <c:v>0.144631574407521</c:v>
                </c:pt>
                <c:pt idx="768">
                  <c:v>0.183205510691804</c:v>
                </c:pt>
                <c:pt idx="769">
                  <c:v>0.153668289319091</c:v>
                </c:pt>
                <c:pt idx="770">
                  <c:v>0.140250855188141</c:v>
                </c:pt>
                <c:pt idx="771">
                  <c:v>0.191155341446924</c:v>
                </c:pt>
                <c:pt idx="772">
                  <c:v>0.228876999608262</c:v>
                </c:pt>
                <c:pt idx="773">
                  <c:v>0.380060714243575</c:v>
                </c:pt>
                <c:pt idx="774">
                  <c:v>0.401499613417482</c:v>
                </c:pt>
                <c:pt idx="775">
                  <c:v>0.418014726586698</c:v>
                </c:pt>
                <c:pt idx="776">
                  <c:v>0.395556826719874</c:v>
                </c:pt>
                <c:pt idx="777">
                  <c:v>0.390548663597983</c:v>
                </c:pt>
                <c:pt idx="778">
                  <c:v>0.287164301730483</c:v>
                </c:pt>
                <c:pt idx="779">
                  <c:v>0.332808425905323</c:v>
                </c:pt>
                <c:pt idx="780">
                  <c:v>0.466089268495855</c:v>
                </c:pt>
                <c:pt idx="781">
                  <c:v>0.424752991914892</c:v>
                </c:pt>
                <c:pt idx="782">
                  <c:v>0.467036831130293</c:v>
                </c:pt>
                <c:pt idx="783">
                  <c:v>0.471617320458346</c:v>
                </c:pt>
                <c:pt idx="784">
                  <c:v>0.480272675964425</c:v>
                </c:pt>
                <c:pt idx="785">
                  <c:v>0.510043682940422</c:v>
                </c:pt>
                <c:pt idx="786">
                  <c:v>0.530224149265217</c:v>
                </c:pt>
                <c:pt idx="787">
                  <c:v>0.521912298994243</c:v>
                </c:pt>
                <c:pt idx="788">
                  <c:v>0.512163050624589</c:v>
                </c:pt>
                <c:pt idx="789">
                  <c:v>0.474089783630174</c:v>
                </c:pt>
                <c:pt idx="790">
                  <c:v>0.425092075035062</c:v>
                </c:pt>
                <c:pt idx="791">
                  <c:v>0.451691046719916</c:v>
                </c:pt>
                <c:pt idx="792">
                  <c:v>0.443116890305818</c:v>
                </c:pt>
                <c:pt idx="793">
                  <c:v>0.475935325240579</c:v>
                </c:pt>
                <c:pt idx="794">
                  <c:v>0.588714868054065</c:v>
                </c:pt>
                <c:pt idx="795">
                  <c:v>0.351734616358572</c:v>
                </c:pt>
                <c:pt idx="796">
                  <c:v>0.372776996554927</c:v>
                </c:pt>
                <c:pt idx="797">
                  <c:v>0.408328257886056</c:v>
                </c:pt>
                <c:pt idx="798">
                  <c:v>0.436521581757307</c:v>
                </c:pt>
                <c:pt idx="799">
                  <c:v>0.437196472591579</c:v>
                </c:pt>
                <c:pt idx="800">
                  <c:v>0.420402396707502</c:v>
                </c:pt>
                <c:pt idx="801">
                  <c:v>0.435017254255781</c:v>
                </c:pt>
                <c:pt idx="802">
                  <c:v>0.439062005290519</c:v>
                </c:pt>
                <c:pt idx="803">
                  <c:v>0.410424739842196</c:v>
                </c:pt>
                <c:pt idx="804">
                  <c:v>0.396241661838776</c:v>
                </c:pt>
                <c:pt idx="805">
                  <c:v>0.409871833218119</c:v>
                </c:pt>
                <c:pt idx="806">
                  <c:v>0.406552335990879</c:v>
                </c:pt>
                <c:pt idx="807">
                  <c:v>0.38294194303343</c:v>
                </c:pt>
                <c:pt idx="808">
                  <c:v>0.404955806670934</c:v>
                </c:pt>
                <c:pt idx="809">
                  <c:v>0.438510053796167</c:v>
                </c:pt>
                <c:pt idx="810">
                  <c:v>0.448218113217907</c:v>
                </c:pt>
                <c:pt idx="811">
                  <c:v>0.445472840196371</c:v>
                </c:pt>
                <c:pt idx="812">
                  <c:v>0.440750024654214</c:v>
                </c:pt>
                <c:pt idx="813">
                  <c:v>0.398662507970408</c:v>
                </c:pt>
                <c:pt idx="814">
                  <c:v>0.394153793883722</c:v>
                </c:pt>
                <c:pt idx="815">
                  <c:v>0.377537917698955</c:v>
                </c:pt>
                <c:pt idx="816">
                  <c:v>0.365240242380021</c:v>
                </c:pt>
                <c:pt idx="817">
                  <c:v>0.370255610127713</c:v>
                </c:pt>
                <c:pt idx="818">
                  <c:v>0.354633760335791</c:v>
                </c:pt>
                <c:pt idx="819">
                  <c:v>0.397137015080146</c:v>
                </c:pt>
                <c:pt idx="820">
                  <c:v>0.379101646826621</c:v>
                </c:pt>
                <c:pt idx="821">
                  <c:v>0.391517774591778</c:v>
                </c:pt>
                <c:pt idx="822">
                  <c:v>0.378880600544434</c:v>
                </c:pt>
                <c:pt idx="823">
                  <c:v>0.344584281422303</c:v>
                </c:pt>
                <c:pt idx="824">
                  <c:v>0.385838196626691</c:v>
                </c:pt>
                <c:pt idx="825">
                  <c:v>0.413213520752242</c:v>
                </c:pt>
                <c:pt idx="826">
                  <c:v>0.389786912831472</c:v>
                </c:pt>
                <c:pt idx="827">
                  <c:v>0.427439022538351</c:v>
                </c:pt>
                <c:pt idx="828">
                  <c:v>0.395862846462504</c:v>
                </c:pt>
                <c:pt idx="829">
                  <c:v>0.405313521196934</c:v>
                </c:pt>
                <c:pt idx="830">
                  <c:v>0.405544111767348</c:v>
                </c:pt>
                <c:pt idx="831">
                  <c:v>0.421270705136106</c:v>
                </c:pt>
                <c:pt idx="832">
                  <c:v>0.433008770602518</c:v>
                </c:pt>
                <c:pt idx="833">
                  <c:v>0.49779960043244</c:v>
                </c:pt>
                <c:pt idx="834">
                  <c:v>0.518414651151981</c:v>
                </c:pt>
                <c:pt idx="835">
                  <c:v>0.532445821310678</c:v>
                </c:pt>
                <c:pt idx="836">
                  <c:v>0.534016350519656</c:v>
                </c:pt>
                <c:pt idx="837">
                  <c:v>0.53257365160322</c:v>
                </c:pt>
                <c:pt idx="838">
                  <c:v>0.496892968424506</c:v>
                </c:pt>
                <c:pt idx="839">
                  <c:v>0.42811950379031</c:v>
                </c:pt>
                <c:pt idx="840">
                  <c:v>0.441188255764808</c:v>
                </c:pt>
                <c:pt idx="841">
                  <c:v>0.427910303336278</c:v>
                </c:pt>
                <c:pt idx="842">
                  <c:v>0.412292775387588</c:v>
                </c:pt>
                <c:pt idx="843">
                  <c:v>0.445235011177131</c:v>
                </c:pt>
                <c:pt idx="844">
                  <c:v>0.462550801784456</c:v>
                </c:pt>
                <c:pt idx="845">
                  <c:v>0.33516412656749</c:v>
                </c:pt>
                <c:pt idx="846">
                  <c:v>0.291382360374021</c:v>
                </c:pt>
                <c:pt idx="847">
                  <c:v>0.257173324353524</c:v>
                </c:pt>
                <c:pt idx="848">
                  <c:v>0.207038899540793</c:v>
                </c:pt>
                <c:pt idx="849">
                  <c:v>0.258215136553349</c:v>
                </c:pt>
                <c:pt idx="850">
                  <c:v>0.248933279127431</c:v>
                </c:pt>
                <c:pt idx="851">
                  <c:v>0.246930311162715</c:v>
                </c:pt>
                <c:pt idx="852">
                  <c:v>0.23667599511242</c:v>
                </c:pt>
                <c:pt idx="853">
                  <c:v>0.272151291812328</c:v>
                </c:pt>
                <c:pt idx="854">
                  <c:v>0.255042485585168</c:v>
                </c:pt>
                <c:pt idx="855">
                  <c:v>0.29959204767874</c:v>
                </c:pt>
                <c:pt idx="856">
                  <c:v>0.318009269354549</c:v>
                </c:pt>
                <c:pt idx="857">
                  <c:v>0.272692759025333</c:v>
                </c:pt>
                <c:pt idx="858">
                  <c:v>0.293111243737905</c:v>
                </c:pt>
                <c:pt idx="859">
                  <c:v>0.316566604885793</c:v>
                </c:pt>
                <c:pt idx="860">
                  <c:v>0.288103685468105</c:v>
                </c:pt>
                <c:pt idx="861">
                  <c:v>0.262603992121586</c:v>
                </c:pt>
                <c:pt idx="862">
                  <c:v>0.261659132225241</c:v>
                </c:pt>
                <c:pt idx="863">
                  <c:v>0.271881740766502</c:v>
                </c:pt>
                <c:pt idx="864">
                  <c:v>0.311974328194636</c:v>
                </c:pt>
                <c:pt idx="865">
                  <c:v>0.314370877727042</c:v>
                </c:pt>
                <c:pt idx="866">
                  <c:v>0.272653382996862</c:v>
                </c:pt>
                <c:pt idx="867">
                  <c:v>0.274395900317923</c:v>
                </c:pt>
                <c:pt idx="868">
                  <c:v>0.311429162334153</c:v>
                </c:pt>
                <c:pt idx="869">
                  <c:v>0.294215975442087</c:v>
                </c:pt>
                <c:pt idx="870">
                  <c:v>0.320347719497334</c:v>
                </c:pt>
                <c:pt idx="871">
                  <c:v>0.278066355142988</c:v>
                </c:pt>
                <c:pt idx="872">
                  <c:v>0.232436389096638</c:v>
                </c:pt>
                <c:pt idx="873">
                  <c:v>0.265263850250408</c:v>
                </c:pt>
                <c:pt idx="874">
                  <c:v>0.255064452264663</c:v>
                </c:pt>
                <c:pt idx="875">
                  <c:v>0.219385167204087</c:v>
                </c:pt>
                <c:pt idx="876">
                  <c:v>0.237225469586275</c:v>
                </c:pt>
                <c:pt idx="877">
                  <c:v>0.279064012036052</c:v>
                </c:pt>
                <c:pt idx="878">
                  <c:v>0.252336067424405</c:v>
                </c:pt>
                <c:pt idx="879">
                  <c:v>0.260469549983023</c:v>
                </c:pt>
                <c:pt idx="880">
                  <c:v>0.181884665671443</c:v>
                </c:pt>
                <c:pt idx="881">
                  <c:v>0.167742993493976</c:v>
                </c:pt>
                <c:pt idx="882">
                  <c:v>0.259264854270403</c:v>
                </c:pt>
                <c:pt idx="883">
                  <c:v>0.259543936527168</c:v>
                </c:pt>
                <c:pt idx="884">
                  <c:v>0.255467165314402</c:v>
                </c:pt>
                <c:pt idx="885">
                  <c:v>0.283930893346439</c:v>
                </c:pt>
                <c:pt idx="886">
                  <c:v>0.30770252781482</c:v>
                </c:pt>
                <c:pt idx="887">
                  <c:v>0.339860551251767</c:v>
                </c:pt>
                <c:pt idx="888">
                  <c:v>0.374768525419967</c:v>
                </c:pt>
                <c:pt idx="889">
                  <c:v>0.408827155703853</c:v>
                </c:pt>
                <c:pt idx="890">
                  <c:v>0.383311945467842</c:v>
                </c:pt>
                <c:pt idx="891">
                  <c:v>0.318536379280142</c:v>
                </c:pt>
                <c:pt idx="892">
                  <c:v>0.305135698498989</c:v>
                </c:pt>
                <c:pt idx="893">
                  <c:v>0.351688139066383</c:v>
                </c:pt>
                <c:pt idx="894">
                  <c:v>0.364290353395632</c:v>
                </c:pt>
                <c:pt idx="895">
                  <c:v>0.318960050729233</c:v>
                </c:pt>
                <c:pt idx="896">
                  <c:v>0.298026761152999</c:v>
                </c:pt>
                <c:pt idx="897">
                  <c:v>0.296561279563003</c:v>
                </c:pt>
                <c:pt idx="898">
                  <c:v>0.248296702588152</c:v>
                </c:pt>
                <c:pt idx="899">
                  <c:v>0.208685321624203</c:v>
                </c:pt>
                <c:pt idx="900">
                  <c:v>0.138057825404529</c:v>
                </c:pt>
                <c:pt idx="901">
                  <c:v>0.163384597922933</c:v>
                </c:pt>
                <c:pt idx="902">
                  <c:v>0.220885997558228</c:v>
                </c:pt>
                <c:pt idx="903">
                  <c:v>0.15192476692692</c:v>
                </c:pt>
                <c:pt idx="904">
                  <c:v>0.175101669335607</c:v>
                </c:pt>
                <c:pt idx="905">
                  <c:v>0.176492760588199</c:v>
                </c:pt>
                <c:pt idx="906">
                  <c:v>0.379510110976338</c:v>
                </c:pt>
                <c:pt idx="907">
                  <c:v>0.56356056920092</c:v>
                </c:pt>
                <c:pt idx="908">
                  <c:v>0.555149050051506</c:v>
                </c:pt>
                <c:pt idx="909">
                  <c:v>0.455228431899601</c:v>
                </c:pt>
                <c:pt idx="910">
                  <c:v>0.479475085228599</c:v>
                </c:pt>
                <c:pt idx="911">
                  <c:v>0.445047470152073</c:v>
                </c:pt>
                <c:pt idx="912">
                  <c:v>0.382668647557007</c:v>
                </c:pt>
                <c:pt idx="913">
                  <c:v>0.401435975615808</c:v>
                </c:pt>
                <c:pt idx="914">
                  <c:v>0.390975478375104</c:v>
                </c:pt>
                <c:pt idx="915">
                  <c:v>0.325646533431704</c:v>
                </c:pt>
                <c:pt idx="916">
                  <c:v>0.328873083147941</c:v>
                </c:pt>
                <c:pt idx="917">
                  <c:v>0.301052335827948</c:v>
                </c:pt>
                <c:pt idx="918">
                  <c:v>0.319879105450699</c:v>
                </c:pt>
                <c:pt idx="919">
                  <c:v>0.323014467438156</c:v>
                </c:pt>
                <c:pt idx="920">
                  <c:v>0.3109883865079</c:v>
                </c:pt>
                <c:pt idx="921">
                  <c:v>0.297714068523647</c:v>
                </c:pt>
                <c:pt idx="922">
                  <c:v>0.345049453914773</c:v>
                </c:pt>
                <c:pt idx="923">
                  <c:v>0.319853248178668</c:v>
                </c:pt>
                <c:pt idx="924">
                  <c:v>0.263032202784417</c:v>
                </c:pt>
                <c:pt idx="925">
                  <c:v>0.24275805013115</c:v>
                </c:pt>
                <c:pt idx="926">
                  <c:v>0.255151799715826</c:v>
                </c:pt>
                <c:pt idx="927">
                  <c:v>0.296250216992409</c:v>
                </c:pt>
                <c:pt idx="928">
                  <c:v>0.236803368979266</c:v>
                </c:pt>
                <c:pt idx="929">
                  <c:v>0.220973432602266</c:v>
                </c:pt>
                <c:pt idx="930">
                  <c:v>0.209266271130855</c:v>
                </c:pt>
                <c:pt idx="931">
                  <c:v>0.297242356969</c:v>
                </c:pt>
                <c:pt idx="932">
                  <c:v>0.294761807161889</c:v>
                </c:pt>
                <c:pt idx="933">
                  <c:v>0.279946705767738</c:v>
                </c:pt>
                <c:pt idx="934">
                  <c:v>0.260297500732235</c:v>
                </c:pt>
                <c:pt idx="935">
                  <c:v>0.258393027055169</c:v>
                </c:pt>
                <c:pt idx="936">
                  <c:v>0.239483003631606</c:v>
                </c:pt>
                <c:pt idx="937">
                  <c:v>0.190013955724688</c:v>
                </c:pt>
                <c:pt idx="938">
                  <c:v>0.215955029133362</c:v>
                </c:pt>
                <c:pt idx="939">
                  <c:v>0.221040625845454</c:v>
                </c:pt>
                <c:pt idx="940">
                  <c:v>0.172508464609185</c:v>
                </c:pt>
                <c:pt idx="941">
                  <c:v>0.167011782971716</c:v>
                </c:pt>
                <c:pt idx="942">
                  <c:v>0.0770813171549971</c:v>
                </c:pt>
                <c:pt idx="943">
                  <c:v>0.0749618713941649</c:v>
                </c:pt>
                <c:pt idx="944">
                  <c:v>0.077742665884077</c:v>
                </c:pt>
                <c:pt idx="945">
                  <c:v>0.17422196319251</c:v>
                </c:pt>
                <c:pt idx="946">
                  <c:v>0.176316678500085</c:v>
                </c:pt>
                <c:pt idx="947">
                  <c:v>0.24265410628873</c:v>
                </c:pt>
                <c:pt idx="948">
                  <c:v>0.223936812924509</c:v>
                </c:pt>
                <c:pt idx="949">
                  <c:v>0.199414919551438</c:v>
                </c:pt>
                <c:pt idx="950">
                  <c:v>0.191300877106996</c:v>
                </c:pt>
                <c:pt idx="951">
                  <c:v>0.178929640155787</c:v>
                </c:pt>
                <c:pt idx="952">
                  <c:v>0.172928349174963</c:v>
                </c:pt>
                <c:pt idx="953">
                  <c:v>0.133254423012036</c:v>
                </c:pt>
                <c:pt idx="954">
                  <c:v>0.0903441442797301</c:v>
                </c:pt>
                <c:pt idx="955">
                  <c:v>0.0700714779254226</c:v>
                </c:pt>
                <c:pt idx="956">
                  <c:v>0.148730966729949</c:v>
                </c:pt>
                <c:pt idx="957">
                  <c:v>0.0819445900423545</c:v>
                </c:pt>
                <c:pt idx="958">
                  <c:v>0.0721931454023066</c:v>
                </c:pt>
                <c:pt idx="959">
                  <c:v>0.107499599584076</c:v>
                </c:pt>
                <c:pt idx="960">
                  <c:v>0.151468843455624</c:v>
                </c:pt>
                <c:pt idx="961">
                  <c:v>0.15428451116051</c:v>
                </c:pt>
                <c:pt idx="962">
                  <c:v>0.184804354986314</c:v>
                </c:pt>
                <c:pt idx="963">
                  <c:v>0.154313487241799</c:v>
                </c:pt>
                <c:pt idx="964">
                  <c:v>0.168199965283805</c:v>
                </c:pt>
                <c:pt idx="965">
                  <c:v>0.234085477903764</c:v>
                </c:pt>
                <c:pt idx="966">
                  <c:v>0.198901036811029</c:v>
                </c:pt>
                <c:pt idx="967">
                  <c:v>0.0945269049450203</c:v>
                </c:pt>
                <c:pt idx="968">
                  <c:v>0.116529631725531</c:v>
                </c:pt>
                <c:pt idx="969">
                  <c:v>0.130300446376632</c:v>
                </c:pt>
                <c:pt idx="970">
                  <c:v>0.139054352001235</c:v>
                </c:pt>
                <c:pt idx="971">
                  <c:v>0.135852414810324</c:v>
                </c:pt>
                <c:pt idx="972">
                  <c:v>0.131640451049424</c:v>
                </c:pt>
                <c:pt idx="973">
                  <c:v>0.1597109553639</c:v>
                </c:pt>
                <c:pt idx="974">
                  <c:v>0.146732572864084</c:v>
                </c:pt>
                <c:pt idx="975">
                  <c:v>0.150798576630255</c:v>
                </c:pt>
                <c:pt idx="976">
                  <c:v>0.0739350012872852</c:v>
                </c:pt>
                <c:pt idx="977">
                  <c:v>0.1192058494437</c:v>
                </c:pt>
                <c:pt idx="978">
                  <c:v>0.137475754378267</c:v>
                </c:pt>
                <c:pt idx="979">
                  <c:v>0.126414236170334</c:v>
                </c:pt>
                <c:pt idx="980">
                  <c:v>0.126115007678902</c:v>
                </c:pt>
                <c:pt idx="981">
                  <c:v>0.121960076761198</c:v>
                </c:pt>
                <c:pt idx="982">
                  <c:v>0.115731004478978</c:v>
                </c:pt>
                <c:pt idx="983">
                  <c:v>0.151616769804216</c:v>
                </c:pt>
                <c:pt idx="984">
                  <c:v>0.150170356956925</c:v>
                </c:pt>
                <c:pt idx="985">
                  <c:v>0.15735542304313</c:v>
                </c:pt>
                <c:pt idx="986">
                  <c:v>0.165117183927212</c:v>
                </c:pt>
                <c:pt idx="987">
                  <c:v>0.220174458763602</c:v>
                </c:pt>
                <c:pt idx="988">
                  <c:v>0.294552170831378</c:v>
                </c:pt>
                <c:pt idx="989">
                  <c:v>0.277481515675744</c:v>
                </c:pt>
                <c:pt idx="990">
                  <c:v>0.32653388498669</c:v>
                </c:pt>
                <c:pt idx="991">
                  <c:v>0.337917056839027</c:v>
                </c:pt>
                <c:pt idx="992">
                  <c:v>0.284279300169708</c:v>
                </c:pt>
                <c:pt idx="993">
                  <c:v>0.29832678616058</c:v>
                </c:pt>
                <c:pt idx="994">
                  <c:v>0.329369718427469</c:v>
                </c:pt>
                <c:pt idx="995">
                  <c:v>0.321972917617789</c:v>
                </c:pt>
                <c:pt idx="996">
                  <c:v>0.314896934353865</c:v>
                </c:pt>
                <c:pt idx="997">
                  <c:v>0.330475452696325</c:v>
                </c:pt>
                <c:pt idx="998">
                  <c:v>0.299235520453625</c:v>
                </c:pt>
                <c:pt idx="999">
                  <c:v>0.291856138900372</c:v>
                </c:pt>
                <c:pt idx="1000">
                  <c:v>0.299463511781888</c:v>
                </c:pt>
                <c:pt idx="1001">
                  <c:v>0.280207545284554</c:v>
                </c:pt>
                <c:pt idx="1002">
                  <c:v>0.291575886219762</c:v>
                </c:pt>
                <c:pt idx="1003">
                  <c:v>0.222120629177741</c:v>
                </c:pt>
                <c:pt idx="1004">
                  <c:v>0.201458323707355</c:v>
                </c:pt>
                <c:pt idx="1005">
                  <c:v>0.189589186721319</c:v>
                </c:pt>
                <c:pt idx="1006">
                  <c:v>0.224992290099003</c:v>
                </c:pt>
                <c:pt idx="1007">
                  <c:v>0.231095070232857</c:v>
                </c:pt>
                <c:pt idx="1008">
                  <c:v>0.228557661181848</c:v>
                </c:pt>
                <c:pt idx="1009">
                  <c:v>0.207193850244298</c:v>
                </c:pt>
                <c:pt idx="1010">
                  <c:v>0.219158200290276</c:v>
                </c:pt>
                <c:pt idx="1011">
                  <c:v>0.238242611471068</c:v>
                </c:pt>
                <c:pt idx="1012">
                  <c:v>0.238534864686939</c:v>
                </c:pt>
                <c:pt idx="1013">
                  <c:v>0.265940208473757</c:v>
                </c:pt>
                <c:pt idx="1014">
                  <c:v>0.32358971685796</c:v>
                </c:pt>
                <c:pt idx="1015">
                  <c:v>0.275425039482308</c:v>
                </c:pt>
                <c:pt idx="1016">
                  <c:v>0.244638595587776</c:v>
                </c:pt>
                <c:pt idx="1017">
                  <c:v>0.25759024331666</c:v>
                </c:pt>
                <c:pt idx="1018">
                  <c:v>0.267253392892899</c:v>
                </c:pt>
                <c:pt idx="1019">
                  <c:v>0.270299390735162</c:v>
                </c:pt>
                <c:pt idx="1020">
                  <c:v>0.302540823838445</c:v>
                </c:pt>
                <c:pt idx="1021">
                  <c:v>0.348740219242027</c:v>
                </c:pt>
                <c:pt idx="1022">
                  <c:v>0.310605165423402</c:v>
                </c:pt>
                <c:pt idx="1023">
                  <c:v>0.320769820123729</c:v>
                </c:pt>
                <c:pt idx="1024">
                  <c:v>0.262887456583401</c:v>
                </c:pt>
                <c:pt idx="1025">
                  <c:v>0.272617712320301</c:v>
                </c:pt>
                <c:pt idx="1026">
                  <c:v>0.29274762022881</c:v>
                </c:pt>
                <c:pt idx="1027">
                  <c:v>0.274624963836222</c:v>
                </c:pt>
                <c:pt idx="1028">
                  <c:v>0.207670792679121</c:v>
                </c:pt>
                <c:pt idx="1029">
                  <c:v>0.231919745558668</c:v>
                </c:pt>
                <c:pt idx="1030">
                  <c:v>0.256161355852787</c:v>
                </c:pt>
                <c:pt idx="1031">
                  <c:v>0.225932263716186</c:v>
                </c:pt>
                <c:pt idx="1032">
                  <c:v>0.250579591254414</c:v>
                </c:pt>
                <c:pt idx="1033">
                  <c:v>0.228306832300083</c:v>
                </c:pt>
                <c:pt idx="1034">
                  <c:v>0.241028318095005</c:v>
                </c:pt>
                <c:pt idx="1035">
                  <c:v>0.244168693301847</c:v>
                </c:pt>
                <c:pt idx="1036">
                  <c:v>0.275940800733137</c:v>
                </c:pt>
                <c:pt idx="1037">
                  <c:v>0.256764707784021</c:v>
                </c:pt>
                <c:pt idx="1038">
                  <c:v>0.278076857743921</c:v>
                </c:pt>
                <c:pt idx="1039">
                  <c:v>0.269834267722341</c:v>
                </c:pt>
                <c:pt idx="1040">
                  <c:v>0.302660589560139</c:v>
                </c:pt>
                <c:pt idx="1041">
                  <c:v>0.307654576894939</c:v>
                </c:pt>
                <c:pt idx="1042">
                  <c:v>0.26382933672119</c:v>
                </c:pt>
                <c:pt idx="1043">
                  <c:v>0.259063617572755</c:v>
                </c:pt>
                <c:pt idx="1044">
                  <c:v>0.191910410776992</c:v>
                </c:pt>
                <c:pt idx="1045">
                  <c:v>0.185235670594269</c:v>
                </c:pt>
                <c:pt idx="1046">
                  <c:v>0.151923198841956</c:v>
                </c:pt>
                <c:pt idx="1047">
                  <c:v>0.155725848438272</c:v>
                </c:pt>
                <c:pt idx="1048">
                  <c:v>0.134109437177271</c:v>
                </c:pt>
                <c:pt idx="1049">
                  <c:v>0.16345971480893</c:v>
                </c:pt>
                <c:pt idx="1050">
                  <c:v>0.197784421650578</c:v>
                </c:pt>
                <c:pt idx="1051">
                  <c:v>0.185089420383538</c:v>
                </c:pt>
                <c:pt idx="1052">
                  <c:v>0.151436469776985</c:v>
                </c:pt>
                <c:pt idx="1053">
                  <c:v>0.167631842172256</c:v>
                </c:pt>
                <c:pt idx="1054">
                  <c:v>0.199071402882817</c:v>
                </c:pt>
                <c:pt idx="1055">
                  <c:v>0.213045353187731</c:v>
                </c:pt>
                <c:pt idx="1056">
                  <c:v>0.172288633614871</c:v>
                </c:pt>
                <c:pt idx="1057">
                  <c:v>0.187028529562513</c:v>
                </c:pt>
                <c:pt idx="1058">
                  <c:v>0.197073669665446</c:v>
                </c:pt>
                <c:pt idx="1059">
                  <c:v>0.179358806451743</c:v>
                </c:pt>
                <c:pt idx="1060">
                  <c:v>0.183486449770901</c:v>
                </c:pt>
                <c:pt idx="1061">
                  <c:v>0.127115191650178</c:v>
                </c:pt>
                <c:pt idx="1062">
                  <c:v>0.12127015987645</c:v>
                </c:pt>
                <c:pt idx="1063">
                  <c:v>0.13379909080111</c:v>
                </c:pt>
                <c:pt idx="1064">
                  <c:v>0.171345272853917</c:v>
                </c:pt>
                <c:pt idx="1065">
                  <c:v>0.197484509958436</c:v>
                </c:pt>
                <c:pt idx="1066">
                  <c:v>0.16767591419049</c:v>
                </c:pt>
                <c:pt idx="1067">
                  <c:v>0.168148389889968</c:v>
                </c:pt>
                <c:pt idx="1068">
                  <c:v>0.159097859194127</c:v>
                </c:pt>
                <c:pt idx="1069">
                  <c:v>0.188147930299243</c:v>
                </c:pt>
                <c:pt idx="1070">
                  <c:v>0.206463083059102</c:v>
                </c:pt>
                <c:pt idx="1071">
                  <c:v>0.176413730392031</c:v>
                </c:pt>
                <c:pt idx="1072">
                  <c:v>0.187979288195582</c:v>
                </c:pt>
                <c:pt idx="1073">
                  <c:v>0.197679301924064</c:v>
                </c:pt>
                <c:pt idx="1074">
                  <c:v>0.187130995790097</c:v>
                </c:pt>
                <c:pt idx="1075">
                  <c:v>0.206362878152401</c:v>
                </c:pt>
                <c:pt idx="1076">
                  <c:v>0.210191824870243</c:v>
                </c:pt>
                <c:pt idx="1077">
                  <c:v>0.186745252773938</c:v>
                </c:pt>
                <c:pt idx="1078">
                  <c:v>0.206015202904783</c:v>
                </c:pt>
                <c:pt idx="1079">
                  <c:v>0.163073809478554</c:v>
                </c:pt>
                <c:pt idx="1080">
                  <c:v>0.211861048738608</c:v>
                </c:pt>
                <c:pt idx="1081">
                  <c:v>0.168748327602372</c:v>
                </c:pt>
                <c:pt idx="1082">
                  <c:v>0.174118796655111</c:v>
                </c:pt>
                <c:pt idx="1083">
                  <c:v>0.14592383412823</c:v>
                </c:pt>
                <c:pt idx="1084">
                  <c:v>0.168447736621921</c:v>
                </c:pt>
                <c:pt idx="1085">
                  <c:v>0.155646194472769</c:v>
                </c:pt>
                <c:pt idx="1086">
                  <c:v>0.174964490328788</c:v>
                </c:pt>
                <c:pt idx="1087">
                  <c:v>0.19134542071051</c:v>
                </c:pt>
                <c:pt idx="1088">
                  <c:v>0.234292713102048</c:v>
                </c:pt>
                <c:pt idx="1089">
                  <c:v>0.214118368628709</c:v>
                </c:pt>
                <c:pt idx="1090">
                  <c:v>0.168133585411123</c:v>
                </c:pt>
                <c:pt idx="1091">
                  <c:v>0.152490399768577</c:v>
                </c:pt>
                <c:pt idx="1092">
                  <c:v>0.140373483791811</c:v>
                </c:pt>
                <c:pt idx="1093">
                  <c:v>0.133514695684643</c:v>
                </c:pt>
                <c:pt idx="1094">
                  <c:v>0.131528204592471</c:v>
                </c:pt>
                <c:pt idx="1095">
                  <c:v>0.14094542541101</c:v>
                </c:pt>
                <c:pt idx="1096">
                  <c:v>0.141462827338379</c:v>
                </c:pt>
                <c:pt idx="1097">
                  <c:v>0.119637093112529</c:v>
                </c:pt>
                <c:pt idx="1098">
                  <c:v>0.111901683408948</c:v>
                </c:pt>
                <c:pt idx="1099">
                  <c:v>0.127574513882459</c:v>
                </c:pt>
                <c:pt idx="1100">
                  <c:v>0.0998607103576403</c:v>
                </c:pt>
                <c:pt idx="1101">
                  <c:v>0.122965366667304</c:v>
                </c:pt>
                <c:pt idx="1102">
                  <c:v>0.126651492275446</c:v>
                </c:pt>
                <c:pt idx="1103">
                  <c:v>0.134272441886187</c:v>
                </c:pt>
                <c:pt idx="1104">
                  <c:v>0.130171845997246</c:v>
                </c:pt>
                <c:pt idx="1105">
                  <c:v>0.135702013803973</c:v>
                </c:pt>
                <c:pt idx="1106">
                  <c:v>0.152005596897265</c:v>
                </c:pt>
                <c:pt idx="1107">
                  <c:v>0.19750690737932</c:v>
                </c:pt>
                <c:pt idx="1108">
                  <c:v>0.193029622689924</c:v>
                </c:pt>
                <c:pt idx="1109">
                  <c:v>0.201086074724353</c:v>
                </c:pt>
                <c:pt idx="1110">
                  <c:v>0.191814999517352</c:v>
                </c:pt>
                <c:pt idx="1111">
                  <c:v>0.176113399877053</c:v>
                </c:pt>
                <c:pt idx="1112">
                  <c:v>0.177969434411568</c:v>
                </c:pt>
                <c:pt idx="1113">
                  <c:v>0.183352622665102</c:v>
                </c:pt>
                <c:pt idx="1114">
                  <c:v>0.196133911178469</c:v>
                </c:pt>
                <c:pt idx="1115">
                  <c:v>0.201177138005665</c:v>
                </c:pt>
                <c:pt idx="1116">
                  <c:v>0.172400208185748</c:v>
                </c:pt>
                <c:pt idx="1117">
                  <c:v>0.158620073818312</c:v>
                </c:pt>
                <c:pt idx="1118">
                  <c:v>0.188048310205129</c:v>
                </c:pt>
                <c:pt idx="1119">
                  <c:v>0.189083766931619</c:v>
                </c:pt>
                <c:pt idx="1120">
                  <c:v>0.189326533427731</c:v>
                </c:pt>
                <c:pt idx="1121">
                  <c:v>0.18741679401391</c:v>
                </c:pt>
                <c:pt idx="1122">
                  <c:v>0.183330532581085</c:v>
                </c:pt>
                <c:pt idx="1123">
                  <c:v>0.172510266816587</c:v>
                </c:pt>
                <c:pt idx="1124">
                  <c:v>0.167171666439279</c:v>
                </c:pt>
                <c:pt idx="1125">
                  <c:v>0.136042560604796</c:v>
                </c:pt>
                <c:pt idx="1126">
                  <c:v>0.128084775534886</c:v>
                </c:pt>
                <c:pt idx="1127">
                  <c:v>0.17727108142621</c:v>
                </c:pt>
                <c:pt idx="1128">
                  <c:v>0.166014252254834</c:v>
                </c:pt>
                <c:pt idx="1129">
                  <c:v>0.167262368937883</c:v>
                </c:pt>
                <c:pt idx="1130">
                  <c:v>0.130577789193908</c:v>
                </c:pt>
                <c:pt idx="1131">
                  <c:v>0.124474243391425</c:v>
                </c:pt>
                <c:pt idx="1132">
                  <c:v>0.107798687785918</c:v>
                </c:pt>
                <c:pt idx="1133">
                  <c:v>0.115266425513268</c:v>
                </c:pt>
                <c:pt idx="1134">
                  <c:v>0.0974096211820723</c:v>
                </c:pt>
                <c:pt idx="1135">
                  <c:v>0.109285853072616</c:v>
                </c:pt>
                <c:pt idx="1136">
                  <c:v>0.12910748308892</c:v>
                </c:pt>
                <c:pt idx="1137">
                  <c:v>0.13117721120554</c:v>
                </c:pt>
                <c:pt idx="1138">
                  <c:v>0.114521929125794</c:v>
                </c:pt>
                <c:pt idx="1139">
                  <c:v>0.100782778864971</c:v>
                </c:pt>
                <c:pt idx="1140">
                  <c:v>0.115684824108484</c:v>
                </c:pt>
                <c:pt idx="1141">
                  <c:v>0.101314939865187</c:v>
                </c:pt>
                <c:pt idx="1142">
                  <c:v>0.0950251279450413</c:v>
                </c:pt>
                <c:pt idx="1143">
                  <c:v>0.0988444554507868</c:v>
                </c:pt>
                <c:pt idx="1144">
                  <c:v>0.118782405384979</c:v>
                </c:pt>
                <c:pt idx="1145">
                  <c:v>0.134775753171484</c:v>
                </c:pt>
                <c:pt idx="1146">
                  <c:v>0.112059236422692</c:v>
                </c:pt>
                <c:pt idx="1147">
                  <c:v>0.117006999359941</c:v>
                </c:pt>
                <c:pt idx="1148">
                  <c:v>0.110124639536404</c:v>
                </c:pt>
                <c:pt idx="1149">
                  <c:v>0.129045246692306</c:v>
                </c:pt>
                <c:pt idx="1150">
                  <c:v>0.151072983303471</c:v>
                </c:pt>
                <c:pt idx="1151">
                  <c:v>0.159795909557503</c:v>
                </c:pt>
                <c:pt idx="1152">
                  <c:v>0.151325668278662</c:v>
                </c:pt>
                <c:pt idx="1153">
                  <c:v>0.159797598191303</c:v>
                </c:pt>
                <c:pt idx="1154">
                  <c:v>0.136594638844478</c:v>
                </c:pt>
                <c:pt idx="1155">
                  <c:v>0.136594031169396</c:v>
                </c:pt>
                <c:pt idx="1156">
                  <c:v>0.135688647001956</c:v>
                </c:pt>
                <c:pt idx="1157">
                  <c:v>0.129721014862492</c:v>
                </c:pt>
                <c:pt idx="1158">
                  <c:v>0.125825828720259</c:v>
                </c:pt>
                <c:pt idx="1159">
                  <c:v>0.10331267627457</c:v>
                </c:pt>
                <c:pt idx="1160">
                  <c:v>0.124085495505012</c:v>
                </c:pt>
                <c:pt idx="1161">
                  <c:v>0.127169801868597</c:v>
                </c:pt>
                <c:pt idx="1162">
                  <c:v>0.135349115093943</c:v>
                </c:pt>
                <c:pt idx="1163">
                  <c:v>0.146771899203304</c:v>
                </c:pt>
                <c:pt idx="1164">
                  <c:v>0.134885955947247</c:v>
                </c:pt>
                <c:pt idx="1165">
                  <c:v>0.145234062828821</c:v>
                </c:pt>
                <c:pt idx="1166">
                  <c:v>0.155831011258419</c:v>
                </c:pt>
                <c:pt idx="1167">
                  <c:v>0.133415278354561</c:v>
                </c:pt>
                <c:pt idx="1168">
                  <c:v>0.146391023942044</c:v>
                </c:pt>
                <c:pt idx="1169">
                  <c:v>0.137446819959283</c:v>
                </c:pt>
                <c:pt idx="1170">
                  <c:v>0.141672628578327</c:v>
                </c:pt>
                <c:pt idx="1171">
                  <c:v>0.154462013553313</c:v>
                </c:pt>
                <c:pt idx="1172">
                  <c:v>0.145767009374226</c:v>
                </c:pt>
                <c:pt idx="1173">
                  <c:v>0.141247349621688</c:v>
                </c:pt>
                <c:pt idx="1174">
                  <c:v>0.118948161336712</c:v>
                </c:pt>
                <c:pt idx="1175">
                  <c:v>0.120493644625518</c:v>
                </c:pt>
                <c:pt idx="1176">
                  <c:v>0.119327274717575</c:v>
                </c:pt>
                <c:pt idx="1177">
                  <c:v>0.0908365244536118</c:v>
                </c:pt>
                <c:pt idx="1178">
                  <c:v>0.113066531393928</c:v>
                </c:pt>
                <c:pt idx="1179">
                  <c:v>0.126872306784572</c:v>
                </c:pt>
                <c:pt idx="1180">
                  <c:v>0.0912927192927091</c:v>
                </c:pt>
                <c:pt idx="1181">
                  <c:v>0.14080796412227</c:v>
                </c:pt>
                <c:pt idx="1182">
                  <c:v>0.133033283809337</c:v>
                </c:pt>
                <c:pt idx="1183">
                  <c:v>0.128331375072269</c:v>
                </c:pt>
                <c:pt idx="1184">
                  <c:v>0.122501380201458</c:v>
                </c:pt>
                <c:pt idx="1185">
                  <c:v>0.124932410366777</c:v>
                </c:pt>
                <c:pt idx="1186">
                  <c:v>0.127461134302819</c:v>
                </c:pt>
                <c:pt idx="1187">
                  <c:v>0.141051642095569</c:v>
                </c:pt>
                <c:pt idx="1188">
                  <c:v>0.127888993610202</c:v>
                </c:pt>
                <c:pt idx="1189">
                  <c:v>0.12325607939666</c:v>
                </c:pt>
                <c:pt idx="1190">
                  <c:v>0.117602606278496</c:v>
                </c:pt>
                <c:pt idx="1191">
                  <c:v>0.130000167159788</c:v>
                </c:pt>
                <c:pt idx="1192">
                  <c:v>0.119144965190362</c:v>
                </c:pt>
                <c:pt idx="1193">
                  <c:v>0.102163757391714</c:v>
                </c:pt>
                <c:pt idx="1194">
                  <c:v>0.0988937715537783</c:v>
                </c:pt>
                <c:pt idx="1195">
                  <c:v>0.0954110861846546</c:v>
                </c:pt>
                <c:pt idx="1196">
                  <c:v>0.102244169128345</c:v>
                </c:pt>
                <c:pt idx="1197">
                  <c:v>0.101591348458431</c:v>
                </c:pt>
                <c:pt idx="1198">
                  <c:v>0.0746357678889575</c:v>
                </c:pt>
                <c:pt idx="1199">
                  <c:v>0.102996854515653</c:v>
                </c:pt>
                <c:pt idx="1200">
                  <c:v>0.123441680443102</c:v>
                </c:pt>
                <c:pt idx="1201">
                  <c:v>0.124403940900385</c:v>
                </c:pt>
                <c:pt idx="1202">
                  <c:v>0.107788125931006</c:v>
                </c:pt>
                <c:pt idx="1203">
                  <c:v>0.118028471354178</c:v>
                </c:pt>
                <c:pt idx="1204">
                  <c:v>0.103729325829607</c:v>
                </c:pt>
                <c:pt idx="1205">
                  <c:v>0.100385560509655</c:v>
                </c:pt>
                <c:pt idx="1206">
                  <c:v>0.0999887753467381</c:v>
                </c:pt>
                <c:pt idx="1207">
                  <c:v>0.10651145850999</c:v>
                </c:pt>
                <c:pt idx="1208">
                  <c:v>0.117326949399567</c:v>
                </c:pt>
                <c:pt idx="1209">
                  <c:v>0.118358700670528</c:v>
                </c:pt>
                <c:pt idx="1210">
                  <c:v>0.117541878411443</c:v>
                </c:pt>
                <c:pt idx="1211">
                  <c:v>0.137449319294443</c:v>
                </c:pt>
                <c:pt idx="1212">
                  <c:v>0.157912117222196</c:v>
                </c:pt>
                <c:pt idx="1213">
                  <c:v>0.121049454295927</c:v>
                </c:pt>
                <c:pt idx="1214">
                  <c:v>0.121455011088275</c:v>
                </c:pt>
                <c:pt idx="1215">
                  <c:v>0.124605461781254</c:v>
                </c:pt>
                <c:pt idx="1216">
                  <c:v>0.118442063206246</c:v>
                </c:pt>
                <c:pt idx="1217">
                  <c:v>0.105081535531914</c:v>
                </c:pt>
                <c:pt idx="1218">
                  <c:v>0.109376667734016</c:v>
                </c:pt>
                <c:pt idx="1219">
                  <c:v>0.115992866833003</c:v>
                </c:pt>
                <c:pt idx="1220">
                  <c:v>0.112790081227602</c:v>
                </c:pt>
                <c:pt idx="1221">
                  <c:v>0.122237662268953</c:v>
                </c:pt>
                <c:pt idx="1222">
                  <c:v>0.109497455221049</c:v>
                </c:pt>
                <c:pt idx="1223">
                  <c:v>0.108270975014208</c:v>
                </c:pt>
                <c:pt idx="1224">
                  <c:v>0.113158781736779</c:v>
                </c:pt>
                <c:pt idx="1225">
                  <c:v>0.115789081244891</c:v>
                </c:pt>
                <c:pt idx="1226">
                  <c:v>0.115518770643899</c:v>
                </c:pt>
                <c:pt idx="1227">
                  <c:v>0.10707058858031</c:v>
                </c:pt>
                <c:pt idx="1228">
                  <c:v>0.11380916639103</c:v>
                </c:pt>
                <c:pt idx="1229">
                  <c:v>0.126966040711462</c:v>
                </c:pt>
                <c:pt idx="1230">
                  <c:v>0.140908723647952</c:v>
                </c:pt>
                <c:pt idx="1231">
                  <c:v>0.139162653215347</c:v>
                </c:pt>
                <c:pt idx="1232">
                  <c:v>0.12854809388027</c:v>
                </c:pt>
                <c:pt idx="1233">
                  <c:v>0.117259777276176</c:v>
                </c:pt>
                <c:pt idx="1234">
                  <c:v>0.124352434411987</c:v>
                </c:pt>
                <c:pt idx="1235">
                  <c:v>0.128404018790017</c:v>
                </c:pt>
                <c:pt idx="1236">
                  <c:v>0.141946188632593</c:v>
                </c:pt>
                <c:pt idx="1237">
                  <c:v>0.141928294408136</c:v>
                </c:pt>
                <c:pt idx="1238">
                  <c:v>0.110234517159326</c:v>
                </c:pt>
                <c:pt idx="1239">
                  <c:v>0.118031179110516</c:v>
                </c:pt>
                <c:pt idx="1240">
                  <c:v>0.118409794321555</c:v>
                </c:pt>
                <c:pt idx="1241">
                  <c:v>0.11265297847052</c:v>
                </c:pt>
                <c:pt idx="1242">
                  <c:v>0.117411768485647</c:v>
                </c:pt>
                <c:pt idx="1243">
                  <c:v>0.111270704031569</c:v>
                </c:pt>
                <c:pt idx="1244">
                  <c:v>0.109121854675088</c:v>
                </c:pt>
                <c:pt idx="1245">
                  <c:v>0.0929059474948113</c:v>
                </c:pt>
                <c:pt idx="1246">
                  <c:v>0.0898712656643552</c:v>
                </c:pt>
                <c:pt idx="1247">
                  <c:v>0.0869270024516038</c:v>
                </c:pt>
                <c:pt idx="1248">
                  <c:v>0.100145322091433</c:v>
                </c:pt>
                <c:pt idx="1249">
                  <c:v>0.100825439226249</c:v>
                </c:pt>
                <c:pt idx="1250">
                  <c:v>0.11164008747479</c:v>
                </c:pt>
                <c:pt idx="1251">
                  <c:v>0.113287237085291</c:v>
                </c:pt>
                <c:pt idx="1252">
                  <c:v>0.10449506549623</c:v>
                </c:pt>
                <c:pt idx="1253">
                  <c:v>0.109676071138304</c:v>
                </c:pt>
                <c:pt idx="1254">
                  <c:v>0.108115314324224</c:v>
                </c:pt>
                <c:pt idx="1255">
                  <c:v>0.0931920710975464</c:v>
                </c:pt>
                <c:pt idx="1256">
                  <c:v>0.100985716842746</c:v>
                </c:pt>
                <c:pt idx="1257">
                  <c:v>0.101127407201735</c:v>
                </c:pt>
                <c:pt idx="1258">
                  <c:v>0.100004493920798</c:v>
                </c:pt>
                <c:pt idx="1259">
                  <c:v>0.0940792258877467</c:v>
                </c:pt>
                <c:pt idx="1260">
                  <c:v>0.100455473878519</c:v>
                </c:pt>
                <c:pt idx="1261">
                  <c:v>0.0800938568018272</c:v>
                </c:pt>
                <c:pt idx="1262">
                  <c:v>0.1031818534607</c:v>
                </c:pt>
                <c:pt idx="1263">
                  <c:v>0.135758927560517</c:v>
                </c:pt>
                <c:pt idx="1264">
                  <c:v>0.139412190146121</c:v>
                </c:pt>
                <c:pt idx="1265">
                  <c:v>0.151908175810841</c:v>
                </c:pt>
                <c:pt idx="1266">
                  <c:v>0.152640115336097</c:v>
                </c:pt>
                <c:pt idx="1267">
                  <c:v>0.15984862137322</c:v>
                </c:pt>
                <c:pt idx="1268">
                  <c:v>0.154802667147234</c:v>
                </c:pt>
                <c:pt idx="1269">
                  <c:v>0.145163236514381</c:v>
                </c:pt>
                <c:pt idx="1270">
                  <c:v>0.145091756950534</c:v>
                </c:pt>
                <c:pt idx="1271">
                  <c:v>0.139223625483425</c:v>
                </c:pt>
                <c:pt idx="1272">
                  <c:v>0.143747677535213</c:v>
                </c:pt>
                <c:pt idx="1273">
                  <c:v>0.133746906310846</c:v>
                </c:pt>
                <c:pt idx="1274">
                  <c:v>0.118126189437024</c:v>
                </c:pt>
                <c:pt idx="1275">
                  <c:v>0.122992589371201</c:v>
                </c:pt>
                <c:pt idx="1276">
                  <c:v>0.113459515249476</c:v>
                </c:pt>
                <c:pt idx="1277">
                  <c:v>0.118115003854061</c:v>
                </c:pt>
                <c:pt idx="1278">
                  <c:v>0.110415894203436</c:v>
                </c:pt>
                <c:pt idx="1279">
                  <c:v>0.115363535305987</c:v>
                </c:pt>
                <c:pt idx="1280">
                  <c:v>0.12052694767077</c:v>
                </c:pt>
                <c:pt idx="1281">
                  <c:v>0.149896938026881</c:v>
                </c:pt>
                <c:pt idx="1282">
                  <c:v>0.150999855027817</c:v>
                </c:pt>
                <c:pt idx="1283">
                  <c:v>0.146532328124445</c:v>
                </c:pt>
                <c:pt idx="1284">
                  <c:v>0.150311085972851</c:v>
                </c:pt>
                <c:pt idx="1285">
                  <c:v>0.165528483001822</c:v>
                </c:pt>
                <c:pt idx="1286">
                  <c:v>0.172723144461658</c:v>
                </c:pt>
                <c:pt idx="1287">
                  <c:v>0.175386797693831</c:v>
                </c:pt>
                <c:pt idx="1288">
                  <c:v>0.179035242723</c:v>
                </c:pt>
                <c:pt idx="1289">
                  <c:v>0.173697551815043</c:v>
                </c:pt>
                <c:pt idx="1290">
                  <c:v>0.195392226664476</c:v>
                </c:pt>
                <c:pt idx="1291">
                  <c:v>0.175438429902003</c:v>
                </c:pt>
                <c:pt idx="1292">
                  <c:v>0.165149089761228</c:v>
                </c:pt>
                <c:pt idx="1293">
                  <c:v>0.144906648525579</c:v>
                </c:pt>
                <c:pt idx="1294">
                  <c:v>0.109811513538222</c:v>
                </c:pt>
                <c:pt idx="1295">
                  <c:v>0.118545716110816</c:v>
                </c:pt>
                <c:pt idx="1296">
                  <c:v>0.106768476103814</c:v>
                </c:pt>
                <c:pt idx="1297">
                  <c:v>0.11042673352361</c:v>
                </c:pt>
                <c:pt idx="1298">
                  <c:v>0.0961617129777339</c:v>
                </c:pt>
                <c:pt idx="1299">
                  <c:v>0.113522411037085</c:v>
                </c:pt>
                <c:pt idx="1300">
                  <c:v>0.0998802074082443</c:v>
                </c:pt>
                <c:pt idx="1301">
                  <c:v>0.101639994752852</c:v>
                </c:pt>
                <c:pt idx="1302">
                  <c:v>0.119551999118659</c:v>
                </c:pt>
                <c:pt idx="1303">
                  <c:v>0.109038851479365</c:v>
                </c:pt>
                <c:pt idx="1304">
                  <c:v>0.107094441934026</c:v>
                </c:pt>
                <c:pt idx="1305">
                  <c:v>0.12414427796435</c:v>
                </c:pt>
                <c:pt idx="1306">
                  <c:v>0.116972100684162</c:v>
                </c:pt>
                <c:pt idx="1307">
                  <c:v>0.125522636946522</c:v>
                </c:pt>
                <c:pt idx="1308">
                  <c:v>0.116139512310466</c:v>
                </c:pt>
                <c:pt idx="1309">
                  <c:v>0.110615704834782</c:v>
                </c:pt>
                <c:pt idx="1310">
                  <c:v>0.111023634872975</c:v>
                </c:pt>
                <c:pt idx="1311">
                  <c:v>0.115765226154678</c:v>
                </c:pt>
                <c:pt idx="1312">
                  <c:v>0.0986173716718073</c:v>
                </c:pt>
                <c:pt idx="1313">
                  <c:v>0.0972513217622137</c:v>
                </c:pt>
                <c:pt idx="1314">
                  <c:v>0.107990012484394</c:v>
                </c:pt>
                <c:pt idx="1315">
                  <c:v>0.105766120932956</c:v>
                </c:pt>
                <c:pt idx="1316">
                  <c:v>0.102550711259917</c:v>
                </c:pt>
                <c:pt idx="1317">
                  <c:v>0.106569915818217</c:v>
                </c:pt>
                <c:pt idx="1318">
                  <c:v>0.0996868118945904</c:v>
                </c:pt>
                <c:pt idx="1319">
                  <c:v>0.0986219252335432</c:v>
                </c:pt>
                <c:pt idx="1320">
                  <c:v>0.083699040232011</c:v>
                </c:pt>
                <c:pt idx="1321">
                  <c:v>0.0787843490231377</c:v>
                </c:pt>
                <c:pt idx="1322">
                  <c:v>0.0727655127713329</c:v>
                </c:pt>
                <c:pt idx="1323">
                  <c:v>0.0835675331610774</c:v>
                </c:pt>
                <c:pt idx="1324">
                  <c:v>0.0935000057552633</c:v>
                </c:pt>
                <c:pt idx="1325">
                  <c:v>0.108551333684568</c:v>
                </c:pt>
                <c:pt idx="1326">
                  <c:v>0.109975195535852</c:v>
                </c:pt>
                <c:pt idx="1327">
                  <c:v>0.101412992455423</c:v>
                </c:pt>
                <c:pt idx="1328">
                  <c:v>0.102549389294204</c:v>
                </c:pt>
                <c:pt idx="1329">
                  <c:v>0.118727087675623</c:v>
                </c:pt>
                <c:pt idx="1330">
                  <c:v>0.134123676503717</c:v>
                </c:pt>
                <c:pt idx="1331">
                  <c:v>0.131249371528127</c:v>
                </c:pt>
                <c:pt idx="1332">
                  <c:v>0.134125097909075</c:v>
                </c:pt>
                <c:pt idx="1333">
                  <c:v>0.142324352194035</c:v>
                </c:pt>
                <c:pt idx="1334">
                  <c:v>0.135023801253418</c:v>
                </c:pt>
                <c:pt idx="1335">
                  <c:v>0.144473172338949</c:v>
                </c:pt>
                <c:pt idx="1336">
                  <c:v>0.146043943119256</c:v>
                </c:pt>
                <c:pt idx="1337">
                  <c:v>0.149633274748379</c:v>
                </c:pt>
                <c:pt idx="1338">
                  <c:v>0.141870250793663</c:v>
                </c:pt>
                <c:pt idx="1339">
                  <c:v>0.141870250793663</c:v>
                </c:pt>
                <c:pt idx="1340">
                  <c:v>0.148263693492246</c:v>
                </c:pt>
                <c:pt idx="1341">
                  <c:v>0.157356496808076</c:v>
                </c:pt>
                <c:pt idx="1342">
                  <c:v>0.141414443614339</c:v>
                </c:pt>
                <c:pt idx="1343">
                  <c:v>0.15600965669999</c:v>
                </c:pt>
                <c:pt idx="1344">
                  <c:v>0.153475996376812</c:v>
                </c:pt>
                <c:pt idx="1345">
                  <c:v>0.123230980884448</c:v>
                </c:pt>
                <c:pt idx="1346">
                  <c:v>0.124645111986884</c:v>
                </c:pt>
                <c:pt idx="1347">
                  <c:v>0.127221887690362</c:v>
                </c:pt>
                <c:pt idx="1348">
                  <c:v>0.122697329100979</c:v>
                </c:pt>
                <c:pt idx="1349">
                  <c:v>0.124541388148967</c:v>
                </c:pt>
                <c:pt idx="1350">
                  <c:v>0.120353152066476</c:v>
                </c:pt>
                <c:pt idx="1351">
                  <c:v>0.132645001128413</c:v>
                </c:pt>
                <c:pt idx="1352">
                  <c:v>0.135572863406704</c:v>
                </c:pt>
                <c:pt idx="1353">
                  <c:v>0.128923007450892</c:v>
                </c:pt>
                <c:pt idx="1354">
                  <c:v>0.121896661235536</c:v>
                </c:pt>
                <c:pt idx="1355">
                  <c:v>0.119780812309834</c:v>
                </c:pt>
                <c:pt idx="1356">
                  <c:v>0.116143345024072</c:v>
                </c:pt>
                <c:pt idx="1357">
                  <c:v>0.13053822866259</c:v>
                </c:pt>
                <c:pt idx="1358">
                  <c:v>0.117151217758422</c:v>
                </c:pt>
                <c:pt idx="1359">
                  <c:v>0.113835539088666</c:v>
                </c:pt>
                <c:pt idx="1360">
                  <c:v>0.121938097065494</c:v>
                </c:pt>
                <c:pt idx="1361">
                  <c:v>0.120396620403623</c:v>
                </c:pt>
                <c:pt idx="1362">
                  <c:v>0.119364913246725</c:v>
                </c:pt>
                <c:pt idx="1363">
                  <c:v>0.117008147909981</c:v>
                </c:pt>
                <c:pt idx="1364">
                  <c:v>0.133195006219245</c:v>
                </c:pt>
                <c:pt idx="1365">
                  <c:v>0.133348865739574</c:v>
                </c:pt>
                <c:pt idx="1366">
                  <c:v>0.148484084992021</c:v>
                </c:pt>
                <c:pt idx="1367">
                  <c:v>0.14183594959369</c:v>
                </c:pt>
                <c:pt idx="1368">
                  <c:v>0.142279690100354</c:v>
                </c:pt>
                <c:pt idx="1369">
                  <c:v>0.156303727154702</c:v>
                </c:pt>
                <c:pt idx="1370">
                  <c:v>0.153004548243948</c:v>
                </c:pt>
                <c:pt idx="1371">
                  <c:v>0.148783557980403</c:v>
                </c:pt>
                <c:pt idx="1372">
                  <c:v>0.15059236034995</c:v>
                </c:pt>
                <c:pt idx="1373">
                  <c:v>0.147931885354353</c:v>
                </c:pt>
                <c:pt idx="1374">
                  <c:v>0.144793224161098</c:v>
                </c:pt>
                <c:pt idx="1375">
                  <c:v>0.167618753944325</c:v>
                </c:pt>
                <c:pt idx="1376">
                  <c:v>0.178284566838784</c:v>
                </c:pt>
                <c:pt idx="1377">
                  <c:v>0.174900462604536</c:v>
                </c:pt>
                <c:pt idx="1378">
                  <c:v>0.16856896829726</c:v>
                </c:pt>
                <c:pt idx="1379">
                  <c:v>0.194278145203326</c:v>
                </c:pt>
                <c:pt idx="1380">
                  <c:v>0.178517596835705</c:v>
                </c:pt>
                <c:pt idx="1381">
                  <c:v>0.195376447006408</c:v>
                </c:pt>
                <c:pt idx="1382">
                  <c:v>0.187944838336946</c:v>
                </c:pt>
                <c:pt idx="1383">
                  <c:v>0.18269132306557</c:v>
                </c:pt>
                <c:pt idx="1384">
                  <c:v>0.206601093251987</c:v>
                </c:pt>
                <c:pt idx="1385">
                  <c:v>0.21</c:v>
                </c:pt>
                <c:pt idx="1386">
                  <c:v>0.213559637597062</c:v>
                </c:pt>
                <c:pt idx="1387">
                  <c:v>0.212075359209265</c:v>
                </c:pt>
                <c:pt idx="1388">
                  <c:v>0.216747688250589</c:v>
                </c:pt>
                <c:pt idx="1389">
                  <c:v>0.213095525913467</c:v>
                </c:pt>
                <c:pt idx="1390">
                  <c:v>0.215028141964973</c:v>
                </c:pt>
                <c:pt idx="1391">
                  <c:v>0.200944676860658</c:v>
                </c:pt>
                <c:pt idx="1392">
                  <c:v>0.204895462174997</c:v>
                </c:pt>
                <c:pt idx="1393">
                  <c:v>0.210551415857205</c:v>
                </c:pt>
                <c:pt idx="1394">
                  <c:v>0.204326302889577</c:v>
                </c:pt>
                <c:pt idx="1395">
                  <c:v>0.23379506627554</c:v>
                </c:pt>
                <c:pt idx="1396">
                  <c:v>0.240449052766559</c:v>
                </c:pt>
                <c:pt idx="1397">
                  <c:v>0.226484517991585</c:v>
                </c:pt>
                <c:pt idx="1398">
                  <c:v>0.222825836244671</c:v>
                </c:pt>
                <c:pt idx="1399">
                  <c:v>0.225372740311778</c:v>
                </c:pt>
                <c:pt idx="1400">
                  <c:v>0.224043309441247</c:v>
                </c:pt>
                <c:pt idx="1401">
                  <c:v>0.21381683418291</c:v>
                </c:pt>
                <c:pt idx="1402">
                  <c:v>0.217921313883666</c:v>
                </c:pt>
                <c:pt idx="1403">
                  <c:v>0.265310037964994</c:v>
                </c:pt>
                <c:pt idx="1404">
                  <c:v>0.256447946738594</c:v>
                </c:pt>
                <c:pt idx="1405">
                  <c:v>0.254423417736745</c:v>
                </c:pt>
                <c:pt idx="1406">
                  <c:v>0.247394612252621</c:v>
                </c:pt>
                <c:pt idx="1407">
                  <c:v>0.242460362518837</c:v>
                </c:pt>
                <c:pt idx="1408">
                  <c:v>0.260738235317836</c:v>
                </c:pt>
                <c:pt idx="1409">
                  <c:v>0.262344797857534</c:v>
                </c:pt>
                <c:pt idx="1410">
                  <c:v>0.261197507032928</c:v>
                </c:pt>
                <c:pt idx="1411">
                  <c:v>0.269669262499985</c:v>
                </c:pt>
                <c:pt idx="1412">
                  <c:v>0.267104832864831</c:v>
                </c:pt>
                <c:pt idx="1413">
                  <c:v>0.228794590797477</c:v>
                </c:pt>
                <c:pt idx="1414">
                  <c:v>0.227454983614528</c:v>
                </c:pt>
                <c:pt idx="1415">
                  <c:v>0.23338460261205</c:v>
                </c:pt>
                <c:pt idx="1416">
                  <c:v>0.196943458631394</c:v>
                </c:pt>
                <c:pt idx="1417">
                  <c:v>0.187427240977881</c:v>
                </c:pt>
                <c:pt idx="1418">
                  <c:v>0.202386748224005</c:v>
                </c:pt>
                <c:pt idx="1419">
                  <c:v>0.230433112455584</c:v>
                </c:pt>
                <c:pt idx="1420">
                  <c:v>0.24160463304732</c:v>
                </c:pt>
                <c:pt idx="1421">
                  <c:v>0.251027236440479</c:v>
                </c:pt>
                <c:pt idx="1422">
                  <c:v>0.255353877767476</c:v>
                </c:pt>
                <c:pt idx="1423">
                  <c:v>0.256870104976617</c:v>
                </c:pt>
                <c:pt idx="1424">
                  <c:v>0.260626063928728</c:v>
                </c:pt>
                <c:pt idx="1425">
                  <c:v>0.241965154771169</c:v>
                </c:pt>
                <c:pt idx="1426">
                  <c:v>0.249146924051867</c:v>
                </c:pt>
                <c:pt idx="1427">
                  <c:v>0.23598480203017</c:v>
                </c:pt>
                <c:pt idx="1428">
                  <c:v>0.246303100914142</c:v>
                </c:pt>
                <c:pt idx="1429">
                  <c:v>0.228728423270596</c:v>
                </c:pt>
                <c:pt idx="1430">
                  <c:v>0.234275588246816</c:v>
                </c:pt>
                <c:pt idx="1431">
                  <c:v>0.250419783784556</c:v>
                </c:pt>
                <c:pt idx="1432">
                  <c:v>0.246563639566927</c:v>
                </c:pt>
                <c:pt idx="1433">
                  <c:v>0.238851198571347</c:v>
                </c:pt>
                <c:pt idx="1434">
                  <c:v>0.244802284700417</c:v>
                </c:pt>
                <c:pt idx="1435">
                  <c:v>0.264623155429649</c:v>
                </c:pt>
                <c:pt idx="1436">
                  <c:v>0.26539071478845</c:v>
                </c:pt>
                <c:pt idx="1437">
                  <c:v>0.276318902626761</c:v>
                </c:pt>
                <c:pt idx="1438">
                  <c:v>0.267465975082361</c:v>
                </c:pt>
                <c:pt idx="1439">
                  <c:v>0.255554341581008</c:v>
                </c:pt>
                <c:pt idx="1440">
                  <c:v>0.238228467854976</c:v>
                </c:pt>
                <c:pt idx="1441">
                  <c:v>0.23414149008772</c:v>
                </c:pt>
                <c:pt idx="1442">
                  <c:v>0.236232163157797</c:v>
                </c:pt>
                <c:pt idx="1443">
                  <c:v>0.232785959828956</c:v>
                </c:pt>
                <c:pt idx="1444">
                  <c:v>0.254179726676758</c:v>
                </c:pt>
                <c:pt idx="1445">
                  <c:v>0.277042056118455</c:v>
                </c:pt>
                <c:pt idx="1446">
                  <c:v>0.200252849784242</c:v>
                </c:pt>
                <c:pt idx="1447">
                  <c:v>0.216871086714126</c:v>
                </c:pt>
                <c:pt idx="1448">
                  <c:v>0.199083296849084</c:v>
                </c:pt>
                <c:pt idx="1449">
                  <c:v>0.163217009919524</c:v>
                </c:pt>
                <c:pt idx="1450">
                  <c:v>0.189188792308636</c:v>
                </c:pt>
                <c:pt idx="1451">
                  <c:v>0.237521261340808</c:v>
                </c:pt>
                <c:pt idx="1452">
                  <c:v>0.237596532529537</c:v>
                </c:pt>
                <c:pt idx="1453">
                  <c:v>0.232871260752066</c:v>
                </c:pt>
                <c:pt idx="1454">
                  <c:v>0.242061450008576</c:v>
                </c:pt>
                <c:pt idx="1455">
                  <c:v>0.246074249584494</c:v>
                </c:pt>
                <c:pt idx="1456">
                  <c:v>0.187757505958463</c:v>
                </c:pt>
                <c:pt idx="1457">
                  <c:v>0.207524833745093</c:v>
                </c:pt>
                <c:pt idx="1458">
                  <c:v>0.216943138618386</c:v>
                </c:pt>
                <c:pt idx="1459">
                  <c:v>0.207566774417403</c:v>
                </c:pt>
                <c:pt idx="1460">
                  <c:v>0.187895189631628</c:v>
                </c:pt>
                <c:pt idx="1461">
                  <c:v>0.182387129732542</c:v>
                </c:pt>
                <c:pt idx="1462">
                  <c:v>0.170726143217349</c:v>
                </c:pt>
                <c:pt idx="1463">
                  <c:v>0.177281813480992</c:v>
                </c:pt>
                <c:pt idx="1464">
                  <c:v>0.18748197750793</c:v>
                </c:pt>
                <c:pt idx="1465">
                  <c:v>0.160636232321513</c:v>
                </c:pt>
                <c:pt idx="1466">
                  <c:v>0.154764447758535</c:v>
                </c:pt>
                <c:pt idx="1467">
                  <c:v>0.191084501520089</c:v>
                </c:pt>
                <c:pt idx="1468">
                  <c:v>0.190336150929022</c:v>
                </c:pt>
                <c:pt idx="1469">
                  <c:v>0.204038905507134</c:v>
                </c:pt>
                <c:pt idx="1470">
                  <c:v>0.192542774960234</c:v>
                </c:pt>
                <c:pt idx="1471">
                  <c:v>0.179786814481056</c:v>
                </c:pt>
                <c:pt idx="1472">
                  <c:v>0.174674027957242</c:v>
                </c:pt>
                <c:pt idx="1473">
                  <c:v>0.157783268619837</c:v>
                </c:pt>
                <c:pt idx="1474">
                  <c:v>0.163025377983248</c:v>
                </c:pt>
                <c:pt idx="1475">
                  <c:v>0.17195505447182</c:v>
                </c:pt>
                <c:pt idx="1476">
                  <c:v>0.178544301707341</c:v>
                </c:pt>
                <c:pt idx="1477">
                  <c:v>0.183677572715097</c:v>
                </c:pt>
                <c:pt idx="1478">
                  <c:v>0.2198765924071</c:v>
                </c:pt>
                <c:pt idx="1479">
                  <c:v>0.213879127388248</c:v>
                </c:pt>
                <c:pt idx="1480">
                  <c:v>0.230821373484212</c:v>
                </c:pt>
                <c:pt idx="1481">
                  <c:v>0.238524971080714</c:v>
                </c:pt>
                <c:pt idx="1482">
                  <c:v>0.249184655660253</c:v>
                </c:pt>
                <c:pt idx="1483">
                  <c:v>0.259948751863268</c:v>
                </c:pt>
                <c:pt idx="1484">
                  <c:v>0.249369005552751</c:v>
                </c:pt>
                <c:pt idx="1485">
                  <c:v>0.281949437392322</c:v>
                </c:pt>
                <c:pt idx="1486">
                  <c:v>0.269782793376045</c:v>
                </c:pt>
                <c:pt idx="1487">
                  <c:v>0.286978018924336</c:v>
                </c:pt>
                <c:pt idx="1488">
                  <c:v>0.302719426803452</c:v>
                </c:pt>
                <c:pt idx="1489">
                  <c:v>0.293228265121114</c:v>
                </c:pt>
                <c:pt idx="1490">
                  <c:v>0.284649379246067</c:v>
                </c:pt>
                <c:pt idx="1491">
                  <c:v>0.302941414218913</c:v>
                </c:pt>
                <c:pt idx="1492">
                  <c:v>0.298696469570082</c:v>
                </c:pt>
                <c:pt idx="1493">
                  <c:v>0.331349851238843</c:v>
                </c:pt>
                <c:pt idx="1494">
                  <c:v>0.342519459186429</c:v>
                </c:pt>
                <c:pt idx="1495">
                  <c:v>0.329593436441643</c:v>
                </c:pt>
                <c:pt idx="1496">
                  <c:v>0.333874583111373</c:v>
                </c:pt>
                <c:pt idx="1497">
                  <c:v>0.354688339430485</c:v>
                </c:pt>
                <c:pt idx="1498">
                  <c:v>0.392113582590572</c:v>
                </c:pt>
                <c:pt idx="1499">
                  <c:v>0.359151316996446</c:v>
                </c:pt>
                <c:pt idx="1500">
                  <c:v>0.340775810115433</c:v>
                </c:pt>
                <c:pt idx="1501">
                  <c:v>0.365199237584255</c:v>
                </c:pt>
                <c:pt idx="1502">
                  <c:v>0.349138439749793</c:v>
                </c:pt>
                <c:pt idx="1503">
                  <c:v>0.346388477370586</c:v>
                </c:pt>
                <c:pt idx="1504">
                  <c:v>0.336630059410038</c:v>
                </c:pt>
                <c:pt idx="1505">
                  <c:v>0.335325038199967</c:v>
                </c:pt>
                <c:pt idx="1506">
                  <c:v>0.332253343601216</c:v>
                </c:pt>
                <c:pt idx="1507">
                  <c:v>0.341985109621159</c:v>
                </c:pt>
                <c:pt idx="1508">
                  <c:v>0.326720764998924</c:v>
                </c:pt>
                <c:pt idx="1509">
                  <c:v>0.344768075930382</c:v>
                </c:pt>
                <c:pt idx="1510">
                  <c:v>0.344288657721494</c:v>
                </c:pt>
                <c:pt idx="1511">
                  <c:v>0.334681317122055</c:v>
                </c:pt>
                <c:pt idx="1512">
                  <c:v>0.360547234120544</c:v>
                </c:pt>
                <c:pt idx="1513">
                  <c:v>0.35785820299395</c:v>
                </c:pt>
                <c:pt idx="1514">
                  <c:v>0.347508648372973</c:v>
                </c:pt>
                <c:pt idx="1515">
                  <c:v>0.343257308432955</c:v>
                </c:pt>
                <c:pt idx="1516">
                  <c:v>0.318778142038985</c:v>
                </c:pt>
                <c:pt idx="1517">
                  <c:v>0.336843079189958</c:v>
                </c:pt>
                <c:pt idx="1518">
                  <c:v>0.340496048157339</c:v>
                </c:pt>
                <c:pt idx="1519">
                  <c:v>0.343898884136839</c:v>
                </c:pt>
                <c:pt idx="1520">
                  <c:v>0.345189728202832</c:v>
                </c:pt>
                <c:pt idx="1521">
                  <c:v>0.334525985843316</c:v>
                </c:pt>
                <c:pt idx="1522">
                  <c:v>0.325751378551574</c:v>
                </c:pt>
                <c:pt idx="1523">
                  <c:v>0.326093741896762</c:v>
                </c:pt>
                <c:pt idx="1524">
                  <c:v>0.339997504401958</c:v>
                </c:pt>
                <c:pt idx="1525">
                  <c:v>0.366840629053087</c:v>
                </c:pt>
                <c:pt idx="1526">
                  <c:v>0.364416607800232</c:v>
                </c:pt>
                <c:pt idx="1527">
                  <c:v>0.305905574420715</c:v>
                </c:pt>
                <c:pt idx="1528">
                  <c:v>0.320274883574078</c:v>
                </c:pt>
                <c:pt idx="1529">
                  <c:v>0.298361844237316</c:v>
                </c:pt>
                <c:pt idx="1530">
                  <c:v>0.257932167194612</c:v>
                </c:pt>
                <c:pt idx="1531">
                  <c:v>0.266997085488553</c:v>
                </c:pt>
                <c:pt idx="1532">
                  <c:v>0.22430992348063</c:v>
                </c:pt>
                <c:pt idx="1533">
                  <c:v>0.268306092867496</c:v>
                </c:pt>
                <c:pt idx="1534">
                  <c:v>0.251330308631602</c:v>
                </c:pt>
                <c:pt idx="1535">
                  <c:v>0.307334079142493</c:v>
                </c:pt>
                <c:pt idx="1536">
                  <c:v>0.29331723313822</c:v>
                </c:pt>
                <c:pt idx="1537">
                  <c:v>0.263807497601793</c:v>
                </c:pt>
                <c:pt idx="1538">
                  <c:v>0.336419737738504</c:v>
                </c:pt>
                <c:pt idx="1539">
                  <c:v>0.318366524272463</c:v>
                </c:pt>
                <c:pt idx="1540">
                  <c:v>0.356309215595153</c:v>
                </c:pt>
                <c:pt idx="1541">
                  <c:v>0.371392420437551</c:v>
                </c:pt>
                <c:pt idx="1542">
                  <c:v>0.326958142242311</c:v>
                </c:pt>
                <c:pt idx="1543">
                  <c:v>0.299796950638522</c:v>
                </c:pt>
                <c:pt idx="1544">
                  <c:v>0.262791679403759</c:v>
                </c:pt>
                <c:pt idx="1545">
                  <c:v>0.263763021025137</c:v>
                </c:pt>
                <c:pt idx="1546">
                  <c:v>0.253473016610154</c:v>
                </c:pt>
                <c:pt idx="1547">
                  <c:v>0.222793876625577</c:v>
                </c:pt>
                <c:pt idx="1548">
                  <c:v>0.230995271638484</c:v>
                </c:pt>
                <c:pt idx="1549">
                  <c:v>0.226369961095958</c:v>
                </c:pt>
                <c:pt idx="1550">
                  <c:v>0.231114928044138</c:v>
                </c:pt>
                <c:pt idx="1551">
                  <c:v>0.235618584515973</c:v>
                </c:pt>
                <c:pt idx="1552">
                  <c:v>0.263924102578991</c:v>
                </c:pt>
                <c:pt idx="1553">
                  <c:v>0.254160589556474</c:v>
                </c:pt>
                <c:pt idx="1554">
                  <c:v>0.267941947459273</c:v>
                </c:pt>
                <c:pt idx="1555">
                  <c:v>0.272459769407789</c:v>
                </c:pt>
                <c:pt idx="1556">
                  <c:v>0.260266347234988</c:v>
                </c:pt>
                <c:pt idx="1557">
                  <c:v>0.283279576538811</c:v>
                </c:pt>
                <c:pt idx="1558">
                  <c:v>0.269925188354972</c:v>
                </c:pt>
                <c:pt idx="1559">
                  <c:v>0.282011542726195</c:v>
                </c:pt>
                <c:pt idx="1560">
                  <c:v>0.267841752328099</c:v>
                </c:pt>
                <c:pt idx="1561">
                  <c:v>0.253975665328387</c:v>
                </c:pt>
                <c:pt idx="1562">
                  <c:v>0.253952128533446</c:v>
                </c:pt>
                <c:pt idx="1563">
                  <c:v>0.260547361848703</c:v>
                </c:pt>
                <c:pt idx="1564">
                  <c:v>0.230035233735534</c:v>
                </c:pt>
                <c:pt idx="1565">
                  <c:v>0.252205035809417</c:v>
                </c:pt>
                <c:pt idx="1566">
                  <c:v>0.267214580945434</c:v>
                </c:pt>
                <c:pt idx="1567">
                  <c:v>0.250994879035557</c:v>
                </c:pt>
                <c:pt idx="1568">
                  <c:v>0.242081728977767</c:v>
                </c:pt>
                <c:pt idx="1569">
                  <c:v>0.23065302203884</c:v>
                </c:pt>
                <c:pt idx="1570">
                  <c:v>0.232353140708741</c:v>
                </c:pt>
                <c:pt idx="1571">
                  <c:v>0.250584504903015</c:v>
                </c:pt>
                <c:pt idx="1572">
                  <c:v>0.241347060342812</c:v>
                </c:pt>
                <c:pt idx="1573">
                  <c:v>0.268808650350707</c:v>
                </c:pt>
                <c:pt idx="1574">
                  <c:v>0.287518553987773</c:v>
                </c:pt>
                <c:pt idx="1575">
                  <c:v>0.311772132776563</c:v>
                </c:pt>
                <c:pt idx="1576">
                  <c:v>0.295599574617093</c:v>
                </c:pt>
                <c:pt idx="1577">
                  <c:v>0.288701726223081</c:v>
                </c:pt>
                <c:pt idx="1578">
                  <c:v>0.267214692247018</c:v>
                </c:pt>
                <c:pt idx="1579">
                  <c:v>0.270295610787602</c:v>
                </c:pt>
                <c:pt idx="1580">
                  <c:v>0.247019495178298</c:v>
                </c:pt>
                <c:pt idx="1581">
                  <c:v>0.244660043677081</c:v>
                </c:pt>
                <c:pt idx="1582">
                  <c:v>0.244026928317354</c:v>
                </c:pt>
                <c:pt idx="1583">
                  <c:v>0.248327078800596</c:v>
                </c:pt>
                <c:pt idx="1584">
                  <c:v>0.253560834537868</c:v>
                </c:pt>
                <c:pt idx="1585">
                  <c:v>0.282915767806311</c:v>
                </c:pt>
                <c:pt idx="1586">
                  <c:v>0.259236609830339</c:v>
                </c:pt>
                <c:pt idx="1587">
                  <c:v>0.241449752525006</c:v>
                </c:pt>
                <c:pt idx="1588">
                  <c:v>0.263371764016063</c:v>
                </c:pt>
                <c:pt idx="1589">
                  <c:v>0.28695669390725</c:v>
                </c:pt>
                <c:pt idx="1590">
                  <c:v>0.293564536705198</c:v>
                </c:pt>
                <c:pt idx="1591">
                  <c:v>0.276239873166001</c:v>
                </c:pt>
                <c:pt idx="1592">
                  <c:v>0.280917738774803</c:v>
                </c:pt>
                <c:pt idx="1593">
                  <c:v>0.250399324235601</c:v>
                </c:pt>
                <c:pt idx="1594">
                  <c:v>0.278673385826607</c:v>
                </c:pt>
                <c:pt idx="1595">
                  <c:v>0.284612582863149</c:v>
                </c:pt>
                <c:pt idx="1596">
                  <c:v>0.292083379463496</c:v>
                </c:pt>
                <c:pt idx="1597">
                  <c:v>0.288464277230988</c:v>
                </c:pt>
                <c:pt idx="1598">
                  <c:v>0.279735048839225</c:v>
                </c:pt>
                <c:pt idx="1599">
                  <c:v>0.298286235993363</c:v>
                </c:pt>
                <c:pt idx="1600">
                  <c:v>0.273242888882937</c:v>
                </c:pt>
                <c:pt idx="1601">
                  <c:v>0.225281623612231</c:v>
                </c:pt>
              </c:numCache>
            </c:numRef>
          </c:val>
          <c:smooth val="0"/>
        </c:ser>
        <c:dLbls>
          <c:showLegendKey val="0"/>
          <c:showVal val="0"/>
          <c:showCatName val="0"/>
          <c:showSerName val="0"/>
          <c:showPercent val="0"/>
          <c:showBubbleSize val="0"/>
        </c:dLbls>
        <c:smooth val="0"/>
        <c:axId val="-2064107024"/>
        <c:axId val="-2064103600"/>
      </c:lineChart>
      <c:dateAx>
        <c:axId val="-2064107024"/>
        <c:scaling>
          <c:orientation val="minMax"/>
        </c:scaling>
        <c:delete val="0"/>
        <c:axPos val="b"/>
        <c:numFmt formatCode="m/d/yy" sourceLinked="1"/>
        <c:majorTickMark val="out"/>
        <c:minorTickMark val="none"/>
        <c:tickLblPos val="low"/>
        <c:txPr>
          <a:bodyPr/>
          <a:lstStyle/>
          <a:p>
            <a:pPr>
              <a:defRPr sz="700"/>
            </a:pPr>
            <a:endParaRPr lang="zh-CN"/>
          </a:p>
        </c:txPr>
        <c:crossAx val="-2064103600"/>
        <c:crosses val="autoZero"/>
        <c:auto val="1"/>
        <c:lblOffset val="100"/>
        <c:baseTimeUnit val="days"/>
      </c:dateAx>
      <c:valAx>
        <c:axId val="-2064103600"/>
        <c:scaling>
          <c:orientation val="minMax"/>
        </c:scaling>
        <c:delete val="0"/>
        <c:axPos val="l"/>
        <c:majorGridlines/>
        <c:numFmt formatCode="0.00%" sourceLinked="1"/>
        <c:majorTickMark val="none"/>
        <c:minorTickMark val="none"/>
        <c:tickLblPos val="nextTo"/>
        <c:txPr>
          <a:bodyPr/>
          <a:lstStyle/>
          <a:p>
            <a:pPr>
              <a:defRPr sz="700"/>
            </a:pPr>
            <a:endParaRPr lang="zh-CN"/>
          </a:p>
        </c:txPr>
        <c:crossAx val="-2064107024"/>
        <c:crosses val="autoZero"/>
        <c:crossBetween val="between"/>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'工作表11 (2)'!$F$2</c:f>
              <c:strCache>
                <c:ptCount val="1"/>
                <c:pt idx="0">
                  <c:v>上海</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'工作表11 (2)'!$A$32:$A$126</c:f>
              <c:strCache>
                <c:ptCount val="95"/>
                <c:pt idx="0">
                  <c:v>2010年06月</c:v>
                </c:pt>
                <c:pt idx="1">
                  <c:v>2010年07月</c:v>
                </c:pt>
                <c:pt idx="2">
                  <c:v>2010年08月</c:v>
                </c:pt>
                <c:pt idx="3">
                  <c:v>2010年09月</c:v>
                </c:pt>
                <c:pt idx="4">
                  <c:v>2010年10月</c:v>
                </c:pt>
                <c:pt idx="5">
                  <c:v>2010年11月</c:v>
                </c:pt>
                <c:pt idx="6">
                  <c:v>2010年12月</c:v>
                </c:pt>
                <c:pt idx="7">
                  <c:v>2011年01月</c:v>
                </c:pt>
                <c:pt idx="8">
                  <c:v>2011年02月</c:v>
                </c:pt>
                <c:pt idx="9">
                  <c:v>2011年03月</c:v>
                </c:pt>
                <c:pt idx="10">
                  <c:v>2011年04月</c:v>
                </c:pt>
                <c:pt idx="11">
                  <c:v>2011年05月</c:v>
                </c:pt>
                <c:pt idx="12">
                  <c:v>2011年06月</c:v>
                </c:pt>
                <c:pt idx="13">
                  <c:v>2011年07月</c:v>
                </c:pt>
                <c:pt idx="14">
                  <c:v>2011年08月</c:v>
                </c:pt>
                <c:pt idx="15">
                  <c:v>2011年09月</c:v>
                </c:pt>
                <c:pt idx="16">
                  <c:v>2011年10月</c:v>
                </c:pt>
                <c:pt idx="17">
                  <c:v>2011年11月</c:v>
                </c:pt>
                <c:pt idx="18">
                  <c:v>2011年12月</c:v>
                </c:pt>
                <c:pt idx="19">
                  <c:v>2012年01月</c:v>
                </c:pt>
                <c:pt idx="20">
                  <c:v>2012年02月</c:v>
                </c:pt>
                <c:pt idx="21">
                  <c:v>2012年03月</c:v>
                </c:pt>
                <c:pt idx="22">
                  <c:v>2012年04月</c:v>
                </c:pt>
                <c:pt idx="23">
                  <c:v>2012年05月</c:v>
                </c:pt>
                <c:pt idx="24">
                  <c:v>2012年06月</c:v>
                </c:pt>
                <c:pt idx="25">
                  <c:v>2012年07月</c:v>
                </c:pt>
                <c:pt idx="26">
                  <c:v>2012年08月</c:v>
                </c:pt>
                <c:pt idx="27">
                  <c:v>2012年09月</c:v>
                </c:pt>
                <c:pt idx="28">
                  <c:v>2012年10月</c:v>
                </c:pt>
                <c:pt idx="29">
                  <c:v>2012年11月</c:v>
                </c:pt>
                <c:pt idx="30">
                  <c:v>2012年12月</c:v>
                </c:pt>
                <c:pt idx="31">
                  <c:v>2013年01月</c:v>
                </c:pt>
                <c:pt idx="32">
                  <c:v>2013年02月</c:v>
                </c:pt>
                <c:pt idx="33">
                  <c:v>2013年03月</c:v>
                </c:pt>
                <c:pt idx="34">
                  <c:v>2013年04月</c:v>
                </c:pt>
                <c:pt idx="35">
                  <c:v>2013年05月</c:v>
                </c:pt>
                <c:pt idx="36">
                  <c:v>2013年06月</c:v>
                </c:pt>
                <c:pt idx="37">
                  <c:v>2013年07月</c:v>
                </c:pt>
                <c:pt idx="38">
                  <c:v>2013年08月</c:v>
                </c:pt>
                <c:pt idx="39">
                  <c:v>2013年09月</c:v>
                </c:pt>
                <c:pt idx="40">
                  <c:v>2013年10月</c:v>
                </c:pt>
                <c:pt idx="41">
                  <c:v>2013年11月</c:v>
                </c:pt>
                <c:pt idx="42">
                  <c:v>2013年12月</c:v>
                </c:pt>
                <c:pt idx="43">
                  <c:v>2014年01月</c:v>
                </c:pt>
                <c:pt idx="44">
                  <c:v>2014年02月</c:v>
                </c:pt>
                <c:pt idx="45">
                  <c:v>2014年03月</c:v>
                </c:pt>
                <c:pt idx="46">
                  <c:v>2014年04月</c:v>
                </c:pt>
                <c:pt idx="47">
                  <c:v>2014年05月</c:v>
                </c:pt>
                <c:pt idx="48">
                  <c:v>2014年06月</c:v>
                </c:pt>
                <c:pt idx="49">
                  <c:v>2014年07月</c:v>
                </c:pt>
                <c:pt idx="50">
                  <c:v>2014年08月</c:v>
                </c:pt>
                <c:pt idx="51">
                  <c:v>2014年09月</c:v>
                </c:pt>
                <c:pt idx="52">
                  <c:v>2014年10月</c:v>
                </c:pt>
                <c:pt idx="53">
                  <c:v>2014年11月</c:v>
                </c:pt>
                <c:pt idx="54">
                  <c:v>2014年12月</c:v>
                </c:pt>
                <c:pt idx="55">
                  <c:v>2015年01月</c:v>
                </c:pt>
                <c:pt idx="56">
                  <c:v>2015年02月</c:v>
                </c:pt>
                <c:pt idx="57">
                  <c:v>2015年03月</c:v>
                </c:pt>
                <c:pt idx="58">
                  <c:v>2015年04月</c:v>
                </c:pt>
                <c:pt idx="59">
                  <c:v>2015年05月</c:v>
                </c:pt>
                <c:pt idx="60">
                  <c:v>2015年06月</c:v>
                </c:pt>
                <c:pt idx="61">
                  <c:v>2015年07月</c:v>
                </c:pt>
                <c:pt idx="62">
                  <c:v>2015年08月</c:v>
                </c:pt>
                <c:pt idx="63">
                  <c:v>2015年09月</c:v>
                </c:pt>
                <c:pt idx="64">
                  <c:v>2015年10月</c:v>
                </c:pt>
                <c:pt idx="65">
                  <c:v>2015年11月</c:v>
                </c:pt>
                <c:pt idx="66">
                  <c:v>2015年12月</c:v>
                </c:pt>
                <c:pt idx="67">
                  <c:v>2016年01月</c:v>
                </c:pt>
                <c:pt idx="68">
                  <c:v>2016年02月</c:v>
                </c:pt>
                <c:pt idx="69">
                  <c:v>2016年03月</c:v>
                </c:pt>
                <c:pt idx="70">
                  <c:v>2016年04月</c:v>
                </c:pt>
                <c:pt idx="71">
                  <c:v>2016年05月</c:v>
                </c:pt>
                <c:pt idx="72">
                  <c:v>2016年06月</c:v>
                </c:pt>
                <c:pt idx="73">
                  <c:v>2016年07月</c:v>
                </c:pt>
                <c:pt idx="74">
                  <c:v>2016年08月</c:v>
                </c:pt>
                <c:pt idx="75">
                  <c:v>2016年09月</c:v>
                </c:pt>
                <c:pt idx="76">
                  <c:v>2016年10月</c:v>
                </c:pt>
                <c:pt idx="77">
                  <c:v>2016年11月</c:v>
                </c:pt>
                <c:pt idx="78">
                  <c:v>2016年12月</c:v>
                </c:pt>
                <c:pt idx="79">
                  <c:v>2017年01月</c:v>
                </c:pt>
                <c:pt idx="80">
                  <c:v>2017年02月</c:v>
                </c:pt>
                <c:pt idx="81">
                  <c:v>2017年03月</c:v>
                </c:pt>
                <c:pt idx="82">
                  <c:v>2017年04月</c:v>
                </c:pt>
                <c:pt idx="83">
                  <c:v>2017年05月</c:v>
                </c:pt>
                <c:pt idx="84">
                  <c:v>2017年06月</c:v>
                </c:pt>
                <c:pt idx="85">
                  <c:v>2017年07月</c:v>
                </c:pt>
                <c:pt idx="86">
                  <c:v>2017年08月</c:v>
                </c:pt>
                <c:pt idx="87">
                  <c:v>2017年09月</c:v>
                </c:pt>
                <c:pt idx="88">
                  <c:v>2017年10月</c:v>
                </c:pt>
                <c:pt idx="89">
                  <c:v>2017年11月</c:v>
                </c:pt>
                <c:pt idx="90">
                  <c:v>2017年12月</c:v>
                </c:pt>
                <c:pt idx="91">
                  <c:v>2018年01月</c:v>
                </c:pt>
                <c:pt idx="92">
                  <c:v>2018年02月</c:v>
                </c:pt>
                <c:pt idx="93">
                  <c:v>2018年03月</c:v>
                </c:pt>
                <c:pt idx="94">
                  <c:v>2018年04月</c:v>
                </c:pt>
              </c:strCache>
            </c:strRef>
          </c:cat>
          <c:val>
            <c:numRef>
              <c:f>'工作表11 (2)'!$F$32:$F$126</c:f>
              <c:numCache>
                <c:formatCode>General</c:formatCode>
                <c:ptCount val="95"/>
                <c:pt idx="0">
                  <c:v>12969.7</c:v>
                </c:pt>
                <c:pt idx="1">
                  <c:v>17526.12</c:v>
                </c:pt>
                <c:pt idx="2">
                  <c:v>24773.56</c:v>
                </c:pt>
                <c:pt idx="3">
                  <c:v>23533.28</c:v>
                </c:pt>
                <c:pt idx="4">
                  <c:v>36891.28</c:v>
                </c:pt>
                <c:pt idx="5">
                  <c:v>45922.12</c:v>
                </c:pt>
                <c:pt idx="6">
                  <c:v>26542.88</c:v>
                </c:pt>
                <c:pt idx="7">
                  <c:v>20275.79</c:v>
                </c:pt>
                <c:pt idx="8">
                  <c:v>21667.8</c:v>
                </c:pt>
                <c:pt idx="9">
                  <c:v>37034.12</c:v>
                </c:pt>
                <c:pt idx="10">
                  <c:v>27369.23</c:v>
                </c:pt>
                <c:pt idx="11">
                  <c:v>20491.53</c:v>
                </c:pt>
                <c:pt idx="12">
                  <c:v>18543.48</c:v>
                </c:pt>
                <c:pt idx="13">
                  <c:v>23057.7</c:v>
                </c:pt>
                <c:pt idx="14">
                  <c:v>19185.04</c:v>
                </c:pt>
                <c:pt idx="15">
                  <c:v>12131.68</c:v>
                </c:pt>
                <c:pt idx="16">
                  <c:v>11181.93</c:v>
                </c:pt>
                <c:pt idx="17">
                  <c:v>16326.36</c:v>
                </c:pt>
                <c:pt idx="18">
                  <c:v>10290.63</c:v>
                </c:pt>
                <c:pt idx="19">
                  <c:v>9075.129999999999</c:v>
                </c:pt>
                <c:pt idx="20">
                  <c:v>17746.36</c:v>
                </c:pt>
                <c:pt idx="21">
                  <c:v>20326.76</c:v>
                </c:pt>
                <c:pt idx="22">
                  <c:v>14719.41</c:v>
                </c:pt>
                <c:pt idx="23">
                  <c:v>19451.56</c:v>
                </c:pt>
                <c:pt idx="24">
                  <c:v>12177.69</c:v>
                </c:pt>
                <c:pt idx="25">
                  <c:v>12213.76</c:v>
                </c:pt>
                <c:pt idx="26">
                  <c:v>11474.54</c:v>
                </c:pt>
                <c:pt idx="27">
                  <c:v>11581.76</c:v>
                </c:pt>
                <c:pt idx="28">
                  <c:v>9232.959999999999</c:v>
                </c:pt>
                <c:pt idx="29">
                  <c:v>9209.76</c:v>
                </c:pt>
                <c:pt idx="30">
                  <c:v>17251.16</c:v>
                </c:pt>
                <c:pt idx="31">
                  <c:v>22660.36</c:v>
                </c:pt>
                <c:pt idx="32">
                  <c:v>16318.71</c:v>
                </c:pt>
                <c:pt idx="33">
                  <c:v>20452.18</c:v>
                </c:pt>
                <c:pt idx="34">
                  <c:v>12886.83</c:v>
                </c:pt>
                <c:pt idx="35">
                  <c:v>20969.94</c:v>
                </c:pt>
                <c:pt idx="36">
                  <c:v>13326.41</c:v>
                </c:pt>
                <c:pt idx="37">
                  <c:v>18236.37</c:v>
                </c:pt>
                <c:pt idx="38">
                  <c:v>20726.1</c:v>
                </c:pt>
                <c:pt idx="39">
                  <c:v>25465.75</c:v>
                </c:pt>
                <c:pt idx="40">
                  <c:v>21016.55</c:v>
                </c:pt>
                <c:pt idx="41">
                  <c:v>19287.39</c:v>
                </c:pt>
                <c:pt idx="42">
                  <c:v>18262.18</c:v>
                </c:pt>
                <c:pt idx="43">
                  <c:v>13663.8</c:v>
                </c:pt>
                <c:pt idx="44">
                  <c:v>17968.53</c:v>
                </c:pt>
                <c:pt idx="45">
                  <c:v>18702.84</c:v>
                </c:pt>
                <c:pt idx="46">
                  <c:v>16876.08</c:v>
                </c:pt>
                <c:pt idx="47">
                  <c:v>12055.37</c:v>
                </c:pt>
                <c:pt idx="48">
                  <c:v>13193.06</c:v>
                </c:pt>
                <c:pt idx="49">
                  <c:v>23994.16</c:v>
                </c:pt>
                <c:pt idx="50">
                  <c:v>27982.46</c:v>
                </c:pt>
                <c:pt idx="51">
                  <c:v>35652.53</c:v>
                </c:pt>
                <c:pt idx="52">
                  <c:v>31375.97</c:v>
                </c:pt>
                <c:pt idx="53">
                  <c:v>48995.7</c:v>
                </c:pt>
                <c:pt idx="54">
                  <c:v>115173.9</c:v>
                </c:pt>
                <c:pt idx="55">
                  <c:v>78474.86</c:v>
                </c:pt>
                <c:pt idx="56">
                  <c:v>41447.67</c:v>
                </c:pt>
                <c:pt idx="57">
                  <c:v>113018.96</c:v>
                </c:pt>
                <c:pt idx="58">
                  <c:v>174089.5</c:v>
                </c:pt>
                <c:pt idx="59">
                  <c:v>163910.87</c:v>
                </c:pt>
                <c:pt idx="60">
                  <c:v>200365.3</c:v>
                </c:pt>
                <c:pt idx="61">
                  <c:v>161218.14</c:v>
                </c:pt>
                <c:pt idx="62">
                  <c:v>107950.48</c:v>
                </c:pt>
                <c:pt idx="63">
                  <c:v>56308.19</c:v>
                </c:pt>
                <c:pt idx="64">
                  <c:v>64279.18</c:v>
                </c:pt>
                <c:pt idx="65">
                  <c:v>92309.64</c:v>
                </c:pt>
                <c:pt idx="66">
                  <c:v>72215.57</c:v>
                </c:pt>
                <c:pt idx="67">
                  <c:v>43460.68</c:v>
                </c:pt>
                <c:pt idx="68">
                  <c:v>30827.21</c:v>
                </c:pt>
                <c:pt idx="69">
                  <c:v>53789.0</c:v>
                </c:pt>
                <c:pt idx="70">
                  <c:v>42272.61</c:v>
                </c:pt>
                <c:pt idx="71">
                  <c:v>31736.73</c:v>
                </c:pt>
                <c:pt idx="72">
                  <c:v>37931.23</c:v>
                </c:pt>
                <c:pt idx="73">
                  <c:v>47371.44</c:v>
                </c:pt>
                <c:pt idx="74">
                  <c:v>44693.26</c:v>
                </c:pt>
                <c:pt idx="75">
                  <c:v>31625.92</c:v>
                </c:pt>
                <c:pt idx="76">
                  <c:v>30821.55</c:v>
                </c:pt>
                <c:pt idx="77">
                  <c:v>58917.24</c:v>
                </c:pt>
                <c:pt idx="78">
                  <c:v>44417.99</c:v>
                </c:pt>
                <c:pt idx="79">
                  <c:v>30703.58</c:v>
                </c:pt>
                <c:pt idx="80">
                  <c:v>37965.03</c:v>
                </c:pt>
                <c:pt idx="81">
                  <c:v>51129.25</c:v>
                </c:pt>
                <c:pt idx="82">
                  <c:v>42432.35</c:v>
                </c:pt>
                <c:pt idx="83">
                  <c:v>36229.45</c:v>
                </c:pt>
                <c:pt idx="84">
                  <c:v>36688.78</c:v>
                </c:pt>
                <c:pt idx="85">
                  <c:v>45183.23</c:v>
                </c:pt>
                <c:pt idx="86">
                  <c:v>55525.59</c:v>
                </c:pt>
                <c:pt idx="87">
                  <c:v>49579.7</c:v>
                </c:pt>
                <c:pt idx="88">
                  <c:v>34158.24</c:v>
                </c:pt>
                <c:pt idx="89">
                  <c:v>51554.94</c:v>
                </c:pt>
                <c:pt idx="90">
                  <c:v>36619.93</c:v>
                </c:pt>
                <c:pt idx="91">
                  <c:v>57916.83</c:v>
                </c:pt>
                <c:pt idx="92">
                  <c:v>32741.52</c:v>
                </c:pt>
                <c:pt idx="93">
                  <c:v>44142.91</c:v>
                </c:pt>
                <c:pt idx="94">
                  <c:v>33700.0</c:v>
                </c:pt>
              </c:numCache>
            </c:numRef>
          </c:val>
          <c:smooth val="0"/>
        </c:ser>
        <c:ser>
          <c:idx val="1"/>
          <c:order val="1"/>
          <c:tx>
            <c:strRef>
              <c:f>'工作表11 (2)'!$G$2</c:f>
              <c:strCache>
                <c:ptCount val="1"/>
                <c:pt idx="0">
                  <c:v>深圳</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'工作表11 (2)'!$A$32:$A$126</c:f>
              <c:strCache>
                <c:ptCount val="95"/>
                <c:pt idx="0">
                  <c:v>2010年06月</c:v>
                </c:pt>
                <c:pt idx="1">
                  <c:v>2010年07月</c:v>
                </c:pt>
                <c:pt idx="2">
                  <c:v>2010年08月</c:v>
                </c:pt>
                <c:pt idx="3">
                  <c:v>2010年09月</c:v>
                </c:pt>
                <c:pt idx="4">
                  <c:v>2010年10月</c:v>
                </c:pt>
                <c:pt idx="5">
                  <c:v>2010年11月</c:v>
                </c:pt>
                <c:pt idx="6">
                  <c:v>2010年12月</c:v>
                </c:pt>
                <c:pt idx="7">
                  <c:v>2011年01月</c:v>
                </c:pt>
                <c:pt idx="8">
                  <c:v>2011年02月</c:v>
                </c:pt>
                <c:pt idx="9">
                  <c:v>2011年03月</c:v>
                </c:pt>
                <c:pt idx="10">
                  <c:v>2011年04月</c:v>
                </c:pt>
                <c:pt idx="11">
                  <c:v>2011年05月</c:v>
                </c:pt>
                <c:pt idx="12">
                  <c:v>2011年06月</c:v>
                </c:pt>
                <c:pt idx="13">
                  <c:v>2011年07月</c:v>
                </c:pt>
                <c:pt idx="14">
                  <c:v>2011年08月</c:v>
                </c:pt>
                <c:pt idx="15">
                  <c:v>2011年09月</c:v>
                </c:pt>
                <c:pt idx="16">
                  <c:v>2011年10月</c:v>
                </c:pt>
                <c:pt idx="17">
                  <c:v>2011年11月</c:v>
                </c:pt>
                <c:pt idx="18">
                  <c:v>2011年12月</c:v>
                </c:pt>
                <c:pt idx="19">
                  <c:v>2012年01月</c:v>
                </c:pt>
                <c:pt idx="20">
                  <c:v>2012年02月</c:v>
                </c:pt>
                <c:pt idx="21">
                  <c:v>2012年03月</c:v>
                </c:pt>
                <c:pt idx="22">
                  <c:v>2012年04月</c:v>
                </c:pt>
                <c:pt idx="23">
                  <c:v>2012年05月</c:v>
                </c:pt>
                <c:pt idx="24">
                  <c:v>2012年06月</c:v>
                </c:pt>
                <c:pt idx="25">
                  <c:v>2012年07月</c:v>
                </c:pt>
                <c:pt idx="26">
                  <c:v>2012年08月</c:v>
                </c:pt>
                <c:pt idx="27">
                  <c:v>2012年09月</c:v>
                </c:pt>
                <c:pt idx="28">
                  <c:v>2012年10月</c:v>
                </c:pt>
                <c:pt idx="29">
                  <c:v>2012年11月</c:v>
                </c:pt>
                <c:pt idx="30">
                  <c:v>2012年12月</c:v>
                </c:pt>
                <c:pt idx="31">
                  <c:v>2013年01月</c:v>
                </c:pt>
                <c:pt idx="32">
                  <c:v>2013年02月</c:v>
                </c:pt>
                <c:pt idx="33">
                  <c:v>2013年03月</c:v>
                </c:pt>
                <c:pt idx="34">
                  <c:v>2013年04月</c:v>
                </c:pt>
                <c:pt idx="35">
                  <c:v>2013年05月</c:v>
                </c:pt>
                <c:pt idx="36">
                  <c:v>2013年06月</c:v>
                </c:pt>
                <c:pt idx="37">
                  <c:v>2013年07月</c:v>
                </c:pt>
                <c:pt idx="38">
                  <c:v>2013年08月</c:v>
                </c:pt>
                <c:pt idx="39">
                  <c:v>2013年09月</c:v>
                </c:pt>
                <c:pt idx="40">
                  <c:v>2013年10月</c:v>
                </c:pt>
                <c:pt idx="41">
                  <c:v>2013年11月</c:v>
                </c:pt>
                <c:pt idx="42">
                  <c:v>2013年12月</c:v>
                </c:pt>
                <c:pt idx="43">
                  <c:v>2014年01月</c:v>
                </c:pt>
                <c:pt idx="44">
                  <c:v>2014年02月</c:v>
                </c:pt>
                <c:pt idx="45">
                  <c:v>2014年03月</c:v>
                </c:pt>
                <c:pt idx="46">
                  <c:v>2014年04月</c:v>
                </c:pt>
                <c:pt idx="47">
                  <c:v>2014年05月</c:v>
                </c:pt>
                <c:pt idx="48">
                  <c:v>2014年06月</c:v>
                </c:pt>
                <c:pt idx="49">
                  <c:v>2014年07月</c:v>
                </c:pt>
                <c:pt idx="50">
                  <c:v>2014年08月</c:v>
                </c:pt>
                <c:pt idx="51">
                  <c:v>2014年09月</c:v>
                </c:pt>
                <c:pt idx="52">
                  <c:v>2014年10月</c:v>
                </c:pt>
                <c:pt idx="53">
                  <c:v>2014年11月</c:v>
                </c:pt>
                <c:pt idx="54">
                  <c:v>2014年12月</c:v>
                </c:pt>
                <c:pt idx="55">
                  <c:v>2015年01月</c:v>
                </c:pt>
                <c:pt idx="56">
                  <c:v>2015年02月</c:v>
                </c:pt>
                <c:pt idx="57">
                  <c:v>2015年03月</c:v>
                </c:pt>
                <c:pt idx="58">
                  <c:v>2015年04月</c:v>
                </c:pt>
                <c:pt idx="59">
                  <c:v>2015年05月</c:v>
                </c:pt>
                <c:pt idx="60">
                  <c:v>2015年06月</c:v>
                </c:pt>
                <c:pt idx="61">
                  <c:v>2015年07月</c:v>
                </c:pt>
                <c:pt idx="62">
                  <c:v>2015年08月</c:v>
                </c:pt>
                <c:pt idx="63">
                  <c:v>2015年09月</c:v>
                </c:pt>
                <c:pt idx="64">
                  <c:v>2015年10月</c:v>
                </c:pt>
                <c:pt idx="65">
                  <c:v>2015年11月</c:v>
                </c:pt>
                <c:pt idx="66">
                  <c:v>2015年12月</c:v>
                </c:pt>
                <c:pt idx="67">
                  <c:v>2016年01月</c:v>
                </c:pt>
                <c:pt idx="68">
                  <c:v>2016年02月</c:v>
                </c:pt>
                <c:pt idx="69">
                  <c:v>2016年03月</c:v>
                </c:pt>
                <c:pt idx="70">
                  <c:v>2016年04月</c:v>
                </c:pt>
                <c:pt idx="71">
                  <c:v>2016年05月</c:v>
                </c:pt>
                <c:pt idx="72">
                  <c:v>2016年06月</c:v>
                </c:pt>
                <c:pt idx="73">
                  <c:v>2016年07月</c:v>
                </c:pt>
                <c:pt idx="74">
                  <c:v>2016年08月</c:v>
                </c:pt>
                <c:pt idx="75">
                  <c:v>2016年09月</c:v>
                </c:pt>
                <c:pt idx="76">
                  <c:v>2016年10月</c:v>
                </c:pt>
                <c:pt idx="77">
                  <c:v>2016年11月</c:v>
                </c:pt>
                <c:pt idx="78">
                  <c:v>2016年12月</c:v>
                </c:pt>
                <c:pt idx="79">
                  <c:v>2017年01月</c:v>
                </c:pt>
                <c:pt idx="80">
                  <c:v>2017年02月</c:v>
                </c:pt>
                <c:pt idx="81">
                  <c:v>2017年03月</c:v>
                </c:pt>
                <c:pt idx="82">
                  <c:v>2017年04月</c:v>
                </c:pt>
                <c:pt idx="83">
                  <c:v>2017年05月</c:v>
                </c:pt>
                <c:pt idx="84">
                  <c:v>2017年06月</c:v>
                </c:pt>
                <c:pt idx="85">
                  <c:v>2017年07月</c:v>
                </c:pt>
                <c:pt idx="86">
                  <c:v>2017年08月</c:v>
                </c:pt>
                <c:pt idx="87">
                  <c:v>2017年09月</c:v>
                </c:pt>
                <c:pt idx="88">
                  <c:v>2017年10月</c:v>
                </c:pt>
                <c:pt idx="89">
                  <c:v>2017年11月</c:v>
                </c:pt>
                <c:pt idx="90">
                  <c:v>2017年12月</c:v>
                </c:pt>
                <c:pt idx="91">
                  <c:v>2018年01月</c:v>
                </c:pt>
                <c:pt idx="92">
                  <c:v>2018年02月</c:v>
                </c:pt>
                <c:pt idx="93">
                  <c:v>2018年03月</c:v>
                </c:pt>
                <c:pt idx="94">
                  <c:v>2018年04月</c:v>
                </c:pt>
              </c:strCache>
            </c:strRef>
          </c:cat>
          <c:val>
            <c:numRef>
              <c:f>'工作表11 (2)'!$G$32:$G$126</c:f>
              <c:numCache>
                <c:formatCode>General</c:formatCode>
                <c:ptCount val="95"/>
                <c:pt idx="0">
                  <c:v>12338.2</c:v>
                </c:pt>
                <c:pt idx="1">
                  <c:v>15147.34</c:v>
                </c:pt>
                <c:pt idx="2">
                  <c:v>22597.31</c:v>
                </c:pt>
                <c:pt idx="3">
                  <c:v>20646.77</c:v>
                </c:pt>
                <c:pt idx="4">
                  <c:v>25946.58</c:v>
                </c:pt>
                <c:pt idx="5">
                  <c:v>36648.01</c:v>
                </c:pt>
                <c:pt idx="6">
                  <c:v>23038.88</c:v>
                </c:pt>
                <c:pt idx="7">
                  <c:v>14423.48</c:v>
                </c:pt>
                <c:pt idx="8">
                  <c:v>15906.61</c:v>
                </c:pt>
                <c:pt idx="9">
                  <c:v>26264.77</c:v>
                </c:pt>
                <c:pt idx="10">
                  <c:v>18556.08</c:v>
                </c:pt>
                <c:pt idx="11">
                  <c:v>13581.39</c:v>
                </c:pt>
                <c:pt idx="12">
                  <c:v>12842.76</c:v>
                </c:pt>
                <c:pt idx="13">
                  <c:v>19114.89</c:v>
                </c:pt>
                <c:pt idx="14">
                  <c:v>17787.97</c:v>
                </c:pt>
                <c:pt idx="15">
                  <c:v>10184.66</c:v>
                </c:pt>
                <c:pt idx="16">
                  <c:v>9500.58</c:v>
                </c:pt>
                <c:pt idx="17">
                  <c:v>16228.06</c:v>
                </c:pt>
                <c:pt idx="18">
                  <c:v>9698.01</c:v>
                </c:pt>
                <c:pt idx="19">
                  <c:v>7551.87</c:v>
                </c:pt>
                <c:pt idx="20">
                  <c:v>15915.62</c:v>
                </c:pt>
                <c:pt idx="21">
                  <c:v>18302.61</c:v>
                </c:pt>
                <c:pt idx="22">
                  <c:v>12119.04</c:v>
                </c:pt>
                <c:pt idx="23">
                  <c:v>15685.47</c:v>
                </c:pt>
                <c:pt idx="24">
                  <c:v>11850.83</c:v>
                </c:pt>
                <c:pt idx="25">
                  <c:v>12752.84</c:v>
                </c:pt>
                <c:pt idx="26">
                  <c:v>12549.57</c:v>
                </c:pt>
                <c:pt idx="27">
                  <c:v>11635.49</c:v>
                </c:pt>
                <c:pt idx="28">
                  <c:v>9015.860000000001</c:v>
                </c:pt>
                <c:pt idx="29">
                  <c:v>8309.49</c:v>
                </c:pt>
                <c:pt idx="30">
                  <c:v>14433.73</c:v>
                </c:pt>
                <c:pt idx="31">
                  <c:v>20541.61</c:v>
                </c:pt>
                <c:pt idx="32">
                  <c:v>13953.79</c:v>
                </c:pt>
                <c:pt idx="33">
                  <c:v>18243.64</c:v>
                </c:pt>
                <c:pt idx="34">
                  <c:v>12853.22</c:v>
                </c:pt>
                <c:pt idx="35">
                  <c:v>24048.29</c:v>
                </c:pt>
                <c:pt idx="36">
                  <c:v>15166.5</c:v>
                </c:pt>
                <c:pt idx="37">
                  <c:v>23266.26</c:v>
                </c:pt>
                <c:pt idx="38">
                  <c:v>24435.32</c:v>
                </c:pt>
                <c:pt idx="39">
                  <c:v>21417.54</c:v>
                </c:pt>
                <c:pt idx="40">
                  <c:v>22438.76</c:v>
                </c:pt>
                <c:pt idx="41">
                  <c:v>20807.16</c:v>
                </c:pt>
                <c:pt idx="42">
                  <c:v>21290.5</c:v>
                </c:pt>
                <c:pt idx="43">
                  <c:v>22123.65</c:v>
                </c:pt>
                <c:pt idx="44">
                  <c:v>25928.49</c:v>
                </c:pt>
                <c:pt idx="45">
                  <c:v>23515.71</c:v>
                </c:pt>
                <c:pt idx="46">
                  <c:v>17992.67</c:v>
                </c:pt>
                <c:pt idx="47">
                  <c:v>15461.49</c:v>
                </c:pt>
                <c:pt idx="48">
                  <c:v>19111.86</c:v>
                </c:pt>
                <c:pt idx="49">
                  <c:v>29321.64</c:v>
                </c:pt>
                <c:pt idx="50">
                  <c:v>32823.29</c:v>
                </c:pt>
                <c:pt idx="51">
                  <c:v>40872.12</c:v>
                </c:pt>
                <c:pt idx="52">
                  <c:v>33729.42</c:v>
                </c:pt>
                <c:pt idx="53">
                  <c:v>39906.36</c:v>
                </c:pt>
                <c:pt idx="54">
                  <c:v>65964.17</c:v>
                </c:pt>
                <c:pt idx="55">
                  <c:v>49195.12</c:v>
                </c:pt>
                <c:pt idx="56">
                  <c:v>34525.81</c:v>
                </c:pt>
                <c:pt idx="57">
                  <c:v>95495.43</c:v>
                </c:pt>
                <c:pt idx="58">
                  <c:v>126547.96</c:v>
                </c:pt>
                <c:pt idx="59">
                  <c:v>148164.99</c:v>
                </c:pt>
                <c:pt idx="60">
                  <c:v>166247.54</c:v>
                </c:pt>
                <c:pt idx="61">
                  <c:v>120223.03</c:v>
                </c:pt>
                <c:pt idx="62">
                  <c:v>97242.06</c:v>
                </c:pt>
                <c:pt idx="63">
                  <c:v>59810.01</c:v>
                </c:pt>
                <c:pt idx="64">
                  <c:v>86362.76</c:v>
                </c:pt>
                <c:pt idx="65">
                  <c:v>130962.69</c:v>
                </c:pt>
                <c:pt idx="66">
                  <c:v>110172.62</c:v>
                </c:pt>
                <c:pt idx="67">
                  <c:v>64773.19</c:v>
                </c:pt>
                <c:pt idx="68">
                  <c:v>47358.19</c:v>
                </c:pt>
                <c:pt idx="69">
                  <c:v>80192.13</c:v>
                </c:pt>
                <c:pt idx="70">
                  <c:v>72080.98</c:v>
                </c:pt>
                <c:pt idx="71">
                  <c:v>58969.16</c:v>
                </c:pt>
                <c:pt idx="72">
                  <c:v>76793.4</c:v>
                </c:pt>
                <c:pt idx="73">
                  <c:v>79885.34</c:v>
                </c:pt>
                <c:pt idx="74">
                  <c:v>67073.71000000001</c:v>
                </c:pt>
                <c:pt idx="75">
                  <c:v>51006.65</c:v>
                </c:pt>
                <c:pt idx="76">
                  <c:v>46424.11</c:v>
                </c:pt>
                <c:pt idx="77">
                  <c:v>77553.04</c:v>
                </c:pt>
                <c:pt idx="78">
                  <c:v>53870.01</c:v>
                </c:pt>
                <c:pt idx="79">
                  <c:v>36938.14</c:v>
                </c:pt>
                <c:pt idx="80">
                  <c:v>42870.64</c:v>
                </c:pt>
                <c:pt idx="81">
                  <c:v>64814.07</c:v>
                </c:pt>
                <c:pt idx="82">
                  <c:v>49650.11</c:v>
                </c:pt>
                <c:pt idx="83">
                  <c:v>45074.51</c:v>
                </c:pt>
                <c:pt idx="84">
                  <c:v>48069.9</c:v>
                </c:pt>
                <c:pt idx="85">
                  <c:v>52428.91</c:v>
                </c:pt>
                <c:pt idx="86">
                  <c:v>62146.75</c:v>
                </c:pt>
                <c:pt idx="87">
                  <c:v>65521.31</c:v>
                </c:pt>
                <c:pt idx="88">
                  <c:v>45241.84</c:v>
                </c:pt>
                <c:pt idx="89">
                  <c:v>60480.51</c:v>
                </c:pt>
                <c:pt idx="90">
                  <c:v>43618.32</c:v>
                </c:pt>
                <c:pt idx="91">
                  <c:v>56973.0</c:v>
                </c:pt>
                <c:pt idx="92">
                  <c:v>31651.25</c:v>
                </c:pt>
                <c:pt idx="93">
                  <c:v>59156.47</c:v>
                </c:pt>
                <c:pt idx="94">
                  <c:v>48527.09</c:v>
                </c:pt>
              </c:numCache>
            </c:numRef>
          </c:val>
          <c:smooth val="0"/>
        </c:ser>
        <c:dLbls>
          <c:showLegendKey val="0"/>
          <c:showVal val="0"/>
          <c:showCatName val="0"/>
          <c:showSerName val="0"/>
          <c:showPercent val="0"/>
          <c:showBubbleSize val="0"/>
        </c:dLbls>
        <c:marker val="1"/>
        <c:smooth val="0"/>
        <c:axId val="-2064008848"/>
        <c:axId val="-2064005168"/>
      </c:lineChart>
      <c:lineChart>
        <c:grouping val="standard"/>
        <c:varyColors val="0"/>
        <c:ser>
          <c:idx val="2"/>
          <c:order val="2"/>
          <c:tx>
            <c:strRef>
              <c:f>'工作表11 (2)'!$N$2</c:f>
              <c:strCache>
                <c:ptCount val="1"/>
                <c:pt idx="0">
                  <c:v>中信</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'工作表11 (2)'!$A$32:$A$126</c:f>
              <c:strCache>
                <c:ptCount val="95"/>
                <c:pt idx="0">
                  <c:v>2010年06月</c:v>
                </c:pt>
                <c:pt idx="1">
                  <c:v>2010年07月</c:v>
                </c:pt>
                <c:pt idx="2">
                  <c:v>2010年08月</c:v>
                </c:pt>
                <c:pt idx="3">
                  <c:v>2010年09月</c:v>
                </c:pt>
                <c:pt idx="4">
                  <c:v>2010年10月</c:v>
                </c:pt>
                <c:pt idx="5">
                  <c:v>2010年11月</c:v>
                </c:pt>
                <c:pt idx="6">
                  <c:v>2010年12月</c:v>
                </c:pt>
                <c:pt idx="7">
                  <c:v>2011年01月</c:v>
                </c:pt>
                <c:pt idx="8">
                  <c:v>2011年02月</c:v>
                </c:pt>
                <c:pt idx="9">
                  <c:v>2011年03月</c:v>
                </c:pt>
                <c:pt idx="10">
                  <c:v>2011年04月</c:v>
                </c:pt>
                <c:pt idx="11">
                  <c:v>2011年05月</c:v>
                </c:pt>
                <c:pt idx="12">
                  <c:v>2011年06月</c:v>
                </c:pt>
                <c:pt idx="13">
                  <c:v>2011年07月</c:v>
                </c:pt>
                <c:pt idx="14">
                  <c:v>2011年08月</c:v>
                </c:pt>
                <c:pt idx="15">
                  <c:v>2011年09月</c:v>
                </c:pt>
                <c:pt idx="16">
                  <c:v>2011年10月</c:v>
                </c:pt>
                <c:pt idx="17">
                  <c:v>2011年11月</c:v>
                </c:pt>
                <c:pt idx="18">
                  <c:v>2011年12月</c:v>
                </c:pt>
                <c:pt idx="19">
                  <c:v>2012年01月</c:v>
                </c:pt>
                <c:pt idx="20">
                  <c:v>2012年02月</c:v>
                </c:pt>
                <c:pt idx="21">
                  <c:v>2012年03月</c:v>
                </c:pt>
                <c:pt idx="22">
                  <c:v>2012年04月</c:v>
                </c:pt>
                <c:pt idx="23">
                  <c:v>2012年05月</c:v>
                </c:pt>
                <c:pt idx="24">
                  <c:v>2012年06月</c:v>
                </c:pt>
                <c:pt idx="25">
                  <c:v>2012年07月</c:v>
                </c:pt>
                <c:pt idx="26">
                  <c:v>2012年08月</c:v>
                </c:pt>
                <c:pt idx="27">
                  <c:v>2012年09月</c:v>
                </c:pt>
                <c:pt idx="28">
                  <c:v>2012年10月</c:v>
                </c:pt>
                <c:pt idx="29">
                  <c:v>2012年11月</c:v>
                </c:pt>
                <c:pt idx="30">
                  <c:v>2012年12月</c:v>
                </c:pt>
                <c:pt idx="31">
                  <c:v>2013年01月</c:v>
                </c:pt>
                <c:pt idx="32">
                  <c:v>2013年02月</c:v>
                </c:pt>
                <c:pt idx="33">
                  <c:v>2013年03月</c:v>
                </c:pt>
                <c:pt idx="34">
                  <c:v>2013年04月</c:v>
                </c:pt>
                <c:pt idx="35">
                  <c:v>2013年05月</c:v>
                </c:pt>
                <c:pt idx="36">
                  <c:v>2013年06月</c:v>
                </c:pt>
                <c:pt idx="37">
                  <c:v>2013年07月</c:v>
                </c:pt>
                <c:pt idx="38">
                  <c:v>2013年08月</c:v>
                </c:pt>
                <c:pt idx="39">
                  <c:v>2013年09月</c:v>
                </c:pt>
                <c:pt idx="40">
                  <c:v>2013年10月</c:v>
                </c:pt>
                <c:pt idx="41">
                  <c:v>2013年11月</c:v>
                </c:pt>
                <c:pt idx="42">
                  <c:v>2013年12月</c:v>
                </c:pt>
                <c:pt idx="43">
                  <c:v>2014年01月</c:v>
                </c:pt>
                <c:pt idx="44">
                  <c:v>2014年02月</c:v>
                </c:pt>
                <c:pt idx="45">
                  <c:v>2014年03月</c:v>
                </c:pt>
                <c:pt idx="46">
                  <c:v>2014年04月</c:v>
                </c:pt>
                <c:pt idx="47">
                  <c:v>2014年05月</c:v>
                </c:pt>
                <c:pt idx="48">
                  <c:v>2014年06月</c:v>
                </c:pt>
                <c:pt idx="49">
                  <c:v>2014年07月</c:v>
                </c:pt>
                <c:pt idx="50">
                  <c:v>2014年08月</c:v>
                </c:pt>
                <c:pt idx="51">
                  <c:v>2014年09月</c:v>
                </c:pt>
                <c:pt idx="52">
                  <c:v>2014年10月</c:v>
                </c:pt>
                <c:pt idx="53">
                  <c:v>2014年11月</c:v>
                </c:pt>
                <c:pt idx="54">
                  <c:v>2014年12月</c:v>
                </c:pt>
                <c:pt idx="55">
                  <c:v>2015年01月</c:v>
                </c:pt>
                <c:pt idx="56">
                  <c:v>2015年02月</c:v>
                </c:pt>
                <c:pt idx="57">
                  <c:v>2015年03月</c:v>
                </c:pt>
                <c:pt idx="58">
                  <c:v>2015年04月</c:v>
                </c:pt>
                <c:pt idx="59">
                  <c:v>2015年05月</c:v>
                </c:pt>
                <c:pt idx="60">
                  <c:v>2015年06月</c:v>
                </c:pt>
                <c:pt idx="61">
                  <c:v>2015年07月</c:v>
                </c:pt>
                <c:pt idx="62">
                  <c:v>2015年08月</c:v>
                </c:pt>
                <c:pt idx="63">
                  <c:v>2015年09月</c:v>
                </c:pt>
                <c:pt idx="64">
                  <c:v>2015年10月</c:v>
                </c:pt>
                <c:pt idx="65">
                  <c:v>2015年11月</c:v>
                </c:pt>
                <c:pt idx="66">
                  <c:v>2015年12月</c:v>
                </c:pt>
                <c:pt idx="67">
                  <c:v>2016年01月</c:v>
                </c:pt>
                <c:pt idx="68">
                  <c:v>2016年02月</c:v>
                </c:pt>
                <c:pt idx="69">
                  <c:v>2016年03月</c:v>
                </c:pt>
                <c:pt idx="70">
                  <c:v>2016年04月</c:v>
                </c:pt>
                <c:pt idx="71">
                  <c:v>2016年05月</c:v>
                </c:pt>
                <c:pt idx="72">
                  <c:v>2016年06月</c:v>
                </c:pt>
                <c:pt idx="73">
                  <c:v>2016年07月</c:v>
                </c:pt>
                <c:pt idx="74">
                  <c:v>2016年08月</c:v>
                </c:pt>
                <c:pt idx="75">
                  <c:v>2016年09月</c:v>
                </c:pt>
                <c:pt idx="76">
                  <c:v>2016年10月</c:v>
                </c:pt>
                <c:pt idx="77">
                  <c:v>2016年11月</c:v>
                </c:pt>
                <c:pt idx="78">
                  <c:v>2016年12月</c:v>
                </c:pt>
                <c:pt idx="79">
                  <c:v>2017年01月</c:v>
                </c:pt>
                <c:pt idx="80">
                  <c:v>2017年02月</c:v>
                </c:pt>
                <c:pt idx="81">
                  <c:v>2017年03月</c:v>
                </c:pt>
                <c:pt idx="82">
                  <c:v>2017年04月</c:v>
                </c:pt>
                <c:pt idx="83">
                  <c:v>2017年05月</c:v>
                </c:pt>
                <c:pt idx="84">
                  <c:v>2017年06月</c:v>
                </c:pt>
                <c:pt idx="85">
                  <c:v>2017年07月</c:v>
                </c:pt>
                <c:pt idx="86">
                  <c:v>2017年08月</c:v>
                </c:pt>
                <c:pt idx="87">
                  <c:v>2017年09月</c:v>
                </c:pt>
                <c:pt idx="88">
                  <c:v>2017年10月</c:v>
                </c:pt>
                <c:pt idx="89">
                  <c:v>2017年11月</c:v>
                </c:pt>
                <c:pt idx="90">
                  <c:v>2017年12月</c:v>
                </c:pt>
                <c:pt idx="91">
                  <c:v>2018年01月</c:v>
                </c:pt>
                <c:pt idx="92">
                  <c:v>2018年02月</c:v>
                </c:pt>
                <c:pt idx="93">
                  <c:v>2018年03月</c:v>
                </c:pt>
                <c:pt idx="94">
                  <c:v>2018年04月</c:v>
                </c:pt>
              </c:strCache>
            </c:strRef>
          </c:cat>
          <c:val>
            <c:numRef>
              <c:f>'工作表11 (2)'!$N$32:$N$126</c:f>
              <c:numCache>
                <c:formatCode>General</c:formatCode>
                <c:ptCount val="95"/>
                <c:pt idx="0">
                  <c:v>13.8</c:v>
                </c:pt>
                <c:pt idx="1">
                  <c:v>10.23</c:v>
                </c:pt>
                <c:pt idx="2">
                  <c:v>21.06</c:v>
                </c:pt>
                <c:pt idx="3">
                  <c:v>12.65</c:v>
                </c:pt>
                <c:pt idx="4">
                  <c:v>17.82</c:v>
                </c:pt>
                <c:pt idx="5">
                  <c:v>81.46</c:v>
                </c:pt>
                <c:pt idx="6">
                  <c:v>45.7</c:v>
                </c:pt>
                <c:pt idx="7">
                  <c:v>3.17</c:v>
                </c:pt>
                <c:pt idx="8">
                  <c:v>7.1</c:v>
                </c:pt>
                <c:pt idx="9">
                  <c:v>13.19</c:v>
                </c:pt>
                <c:pt idx="10">
                  <c:v>16.71</c:v>
                </c:pt>
                <c:pt idx="11">
                  <c:v>4.59</c:v>
                </c:pt>
                <c:pt idx="12">
                  <c:v>6.48</c:v>
                </c:pt>
                <c:pt idx="13">
                  <c:v>11.72</c:v>
                </c:pt>
                <c:pt idx="14">
                  <c:v>3.93</c:v>
                </c:pt>
                <c:pt idx="15">
                  <c:v>3.44</c:v>
                </c:pt>
                <c:pt idx="16">
                  <c:v>-0.08</c:v>
                </c:pt>
                <c:pt idx="17">
                  <c:v>8.07</c:v>
                </c:pt>
                <c:pt idx="18">
                  <c:v>90.89</c:v>
                </c:pt>
                <c:pt idx="19">
                  <c:v>6.02</c:v>
                </c:pt>
                <c:pt idx="20">
                  <c:v>5.7</c:v>
                </c:pt>
                <c:pt idx="21">
                  <c:v>9.69</c:v>
                </c:pt>
                <c:pt idx="22">
                  <c:v>9.32</c:v>
                </c:pt>
                <c:pt idx="23">
                  <c:v>10.8</c:v>
                </c:pt>
                <c:pt idx="24">
                  <c:v>9.92</c:v>
                </c:pt>
                <c:pt idx="25">
                  <c:v>9.01</c:v>
                </c:pt>
                <c:pt idx="26">
                  <c:v>4.23</c:v>
                </c:pt>
                <c:pt idx="27">
                  <c:v>6.79</c:v>
                </c:pt>
                <c:pt idx="28">
                  <c:v>5.01</c:v>
                </c:pt>
                <c:pt idx="29">
                  <c:v>4.74</c:v>
                </c:pt>
                <c:pt idx="30">
                  <c:v>10.71</c:v>
                </c:pt>
                <c:pt idx="31">
                  <c:v>10.13</c:v>
                </c:pt>
                <c:pt idx="32">
                  <c:v>6.94</c:v>
                </c:pt>
                <c:pt idx="33">
                  <c:v>8.19</c:v>
                </c:pt>
                <c:pt idx="34">
                  <c:v>7.19</c:v>
                </c:pt>
                <c:pt idx="35">
                  <c:v>7.53</c:v>
                </c:pt>
                <c:pt idx="36">
                  <c:v>9.94</c:v>
                </c:pt>
                <c:pt idx="37">
                  <c:v>8.83</c:v>
                </c:pt>
                <c:pt idx="38">
                  <c:v>5.9</c:v>
                </c:pt>
                <c:pt idx="39">
                  <c:v>16.92</c:v>
                </c:pt>
                <c:pt idx="40">
                  <c:v>5.35</c:v>
                </c:pt>
                <c:pt idx="41">
                  <c:v>5.82</c:v>
                </c:pt>
                <c:pt idx="42">
                  <c:v>16.19</c:v>
                </c:pt>
                <c:pt idx="43">
                  <c:v>8.38</c:v>
                </c:pt>
                <c:pt idx="44">
                  <c:v>10.52</c:v>
                </c:pt>
                <c:pt idx="45">
                  <c:v>6.83</c:v>
                </c:pt>
                <c:pt idx="46">
                  <c:v>9.09</c:v>
                </c:pt>
                <c:pt idx="47">
                  <c:v>8.93</c:v>
                </c:pt>
                <c:pt idx="48">
                  <c:v>15.69</c:v>
                </c:pt>
                <c:pt idx="49">
                  <c:v>13.37</c:v>
                </c:pt>
                <c:pt idx="50">
                  <c:v>10.51</c:v>
                </c:pt>
                <c:pt idx="51">
                  <c:v>17.01</c:v>
                </c:pt>
                <c:pt idx="52">
                  <c:v>15.43</c:v>
                </c:pt>
                <c:pt idx="53">
                  <c:v>21.69</c:v>
                </c:pt>
                <c:pt idx="54">
                  <c:v>31.34</c:v>
                </c:pt>
                <c:pt idx="55">
                  <c:v>25.9</c:v>
                </c:pt>
                <c:pt idx="56">
                  <c:v>14.36</c:v>
                </c:pt>
                <c:pt idx="57">
                  <c:v>32.25</c:v>
                </c:pt>
                <c:pt idx="58">
                  <c:v>56.26</c:v>
                </c:pt>
                <c:pt idx="59">
                  <c:v>32.64</c:v>
                </c:pt>
                <c:pt idx="60">
                  <c:v>58.43</c:v>
                </c:pt>
                <c:pt idx="61">
                  <c:v>44.14</c:v>
                </c:pt>
                <c:pt idx="62">
                  <c:v>26.37</c:v>
                </c:pt>
                <c:pt idx="63">
                  <c:v>23.42</c:v>
                </c:pt>
                <c:pt idx="64">
                  <c:v>28.28</c:v>
                </c:pt>
                <c:pt idx="65">
                  <c:v>23.55</c:v>
                </c:pt>
                <c:pt idx="66">
                  <c:v>44.25</c:v>
                </c:pt>
                <c:pt idx="67">
                  <c:v>2.32</c:v>
                </c:pt>
                <c:pt idx="68">
                  <c:v>8.96</c:v>
                </c:pt>
                <c:pt idx="69">
                  <c:v>31.84</c:v>
                </c:pt>
                <c:pt idx="70">
                  <c:v>15.66</c:v>
                </c:pt>
                <c:pt idx="71">
                  <c:v>17.25</c:v>
                </c:pt>
                <c:pt idx="72">
                  <c:v>28.05</c:v>
                </c:pt>
                <c:pt idx="73">
                  <c:v>19.86</c:v>
                </c:pt>
                <c:pt idx="74">
                  <c:v>14.5</c:v>
                </c:pt>
                <c:pt idx="75">
                  <c:v>14.0</c:v>
                </c:pt>
                <c:pt idx="76">
                  <c:v>17.61</c:v>
                </c:pt>
                <c:pt idx="77">
                  <c:v>20.68</c:v>
                </c:pt>
                <c:pt idx="78">
                  <c:v>20.52</c:v>
                </c:pt>
                <c:pt idx="79">
                  <c:v>10.19</c:v>
                </c:pt>
                <c:pt idx="80">
                  <c:v>12.55</c:v>
                </c:pt>
                <c:pt idx="81">
                  <c:v>22.99</c:v>
                </c:pt>
                <c:pt idx="82">
                  <c:v>9.25</c:v>
                </c:pt>
                <c:pt idx="83">
                  <c:v>13.26</c:v>
                </c:pt>
                <c:pt idx="84">
                  <c:v>20.28</c:v>
                </c:pt>
                <c:pt idx="85">
                  <c:v>16.08</c:v>
                </c:pt>
                <c:pt idx="86">
                  <c:v>14.1</c:v>
                </c:pt>
                <c:pt idx="87">
                  <c:v>20.49</c:v>
                </c:pt>
                <c:pt idx="88">
                  <c:v>34.95</c:v>
                </c:pt>
                <c:pt idx="89">
                  <c:v>15.67</c:v>
                </c:pt>
                <c:pt idx="90">
                  <c:v>24.81</c:v>
                </c:pt>
                <c:pt idx="91">
                  <c:v>15.9</c:v>
                </c:pt>
                <c:pt idx="92">
                  <c:v>10.14</c:v>
                </c:pt>
                <c:pt idx="93">
                  <c:v>20.23</c:v>
                </c:pt>
                <c:pt idx="94">
                  <c:v>20.32</c:v>
                </c:pt>
              </c:numCache>
            </c:numRef>
          </c:val>
          <c:smooth val="0"/>
        </c:ser>
        <c:dLbls>
          <c:showLegendKey val="0"/>
          <c:showVal val="0"/>
          <c:showCatName val="0"/>
          <c:showSerName val="0"/>
          <c:showPercent val="0"/>
          <c:showBubbleSize val="0"/>
        </c:dLbls>
        <c:marker val="1"/>
        <c:smooth val="0"/>
        <c:axId val="-2063998480"/>
        <c:axId val="-2064001680"/>
      </c:lineChart>
      <c:catAx>
        <c:axId val="-2064008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500" b="0" i="0" u="none" strike="noStrike" kern="1200" baseline="0">
                <a:solidFill>
                  <a:schemeClr val="tx1">
                    <a:lumMod val="65000"/>
                    <a:lumOff val="35000"/>
                  </a:schemeClr>
                </a:solidFill>
                <a:latin typeface="+mn-lt"/>
                <a:ea typeface="+mn-ea"/>
                <a:cs typeface="+mn-cs"/>
              </a:defRPr>
            </a:pPr>
            <a:endParaRPr lang="zh-CN"/>
          </a:p>
        </c:txPr>
        <c:crossAx val="-2064005168"/>
        <c:crosses val="autoZero"/>
        <c:auto val="1"/>
        <c:lblAlgn val="ctr"/>
        <c:lblOffset val="100"/>
        <c:tickLblSkip val="12"/>
        <c:noMultiLvlLbl val="0"/>
      </c:catAx>
      <c:valAx>
        <c:axId val="-2064005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zh-CN"/>
          </a:p>
        </c:txPr>
        <c:crossAx val="-2064008848"/>
        <c:crosses val="autoZero"/>
        <c:crossBetween val="between"/>
      </c:valAx>
      <c:valAx>
        <c:axId val="-206400168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zh-CN"/>
          </a:p>
        </c:txPr>
        <c:crossAx val="-2063998480"/>
        <c:crosses val="max"/>
        <c:crossBetween val="between"/>
      </c:valAx>
      <c:catAx>
        <c:axId val="-2063998480"/>
        <c:scaling>
          <c:orientation val="minMax"/>
        </c:scaling>
        <c:delete val="1"/>
        <c:axPos val="b"/>
        <c:numFmt formatCode="General" sourceLinked="1"/>
        <c:majorTickMark val="out"/>
        <c:minorTickMark val="none"/>
        <c:tickLblPos val="nextTo"/>
        <c:crossAx val="-206400168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'工作表11 (2)'!$F$2</c:f>
              <c:strCache>
                <c:ptCount val="1"/>
                <c:pt idx="0">
                  <c:v>上海</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'工作表11 (2)'!$A$46:$A$126</c:f>
              <c:strCache>
                <c:ptCount val="81"/>
                <c:pt idx="0">
                  <c:v>2011年08月</c:v>
                </c:pt>
                <c:pt idx="1">
                  <c:v>2011年09月</c:v>
                </c:pt>
                <c:pt idx="2">
                  <c:v>2011年10月</c:v>
                </c:pt>
                <c:pt idx="3">
                  <c:v>2011年11月</c:v>
                </c:pt>
                <c:pt idx="4">
                  <c:v>2011年12月</c:v>
                </c:pt>
                <c:pt idx="5">
                  <c:v>2012年01月</c:v>
                </c:pt>
                <c:pt idx="6">
                  <c:v>2012年02月</c:v>
                </c:pt>
                <c:pt idx="7">
                  <c:v>2012年03月</c:v>
                </c:pt>
                <c:pt idx="8">
                  <c:v>2012年04月</c:v>
                </c:pt>
                <c:pt idx="9">
                  <c:v>2012年05月</c:v>
                </c:pt>
                <c:pt idx="10">
                  <c:v>2012年06月</c:v>
                </c:pt>
                <c:pt idx="11">
                  <c:v>2012年07月</c:v>
                </c:pt>
                <c:pt idx="12">
                  <c:v>2012年08月</c:v>
                </c:pt>
                <c:pt idx="13">
                  <c:v>2012年09月</c:v>
                </c:pt>
                <c:pt idx="14">
                  <c:v>2012年10月</c:v>
                </c:pt>
                <c:pt idx="15">
                  <c:v>2012年11月</c:v>
                </c:pt>
                <c:pt idx="16">
                  <c:v>2012年12月</c:v>
                </c:pt>
                <c:pt idx="17">
                  <c:v>2013年01月</c:v>
                </c:pt>
                <c:pt idx="18">
                  <c:v>2013年02月</c:v>
                </c:pt>
                <c:pt idx="19">
                  <c:v>2013年03月</c:v>
                </c:pt>
                <c:pt idx="20">
                  <c:v>2013年04月</c:v>
                </c:pt>
                <c:pt idx="21">
                  <c:v>2013年05月</c:v>
                </c:pt>
                <c:pt idx="22">
                  <c:v>2013年06月</c:v>
                </c:pt>
                <c:pt idx="23">
                  <c:v>2013年07月</c:v>
                </c:pt>
                <c:pt idx="24">
                  <c:v>2013年08月</c:v>
                </c:pt>
                <c:pt idx="25">
                  <c:v>2013年09月</c:v>
                </c:pt>
                <c:pt idx="26">
                  <c:v>2013年10月</c:v>
                </c:pt>
                <c:pt idx="27">
                  <c:v>2013年11月</c:v>
                </c:pt>
                <c:pt idx="28">
                  <c:v>2013年12月</c:v>
                </c:pt>
                <c:pt idx="29">
                  <c:v>2014年01月</c:v>
                </c:pt>
                <c:pt idx="30">
                  <c:v>2014年02月</c:v>
                </c:pt>
                <c:pt idx="31">
                  <c:v>2014年03月</c:v>
                </c:pt>
                <c:pt idx="32">
                  <c:v>2014年04月</c:v>
                </c:pt>
                <c:pt idx="33">
                  <c:v>2014年05月</c:v>
                </c:pt>
                <c:pt idx="34">
                  <c:v>2014年06月</c:v>
                </c:pt>
                <c:pt idx="35">
                  <c:v>2014年07月</c:v>
                </c:pt>
                <c:pt idx="36">
                  <c:v>2014年08月</c:v>
                </c:pt>
                <c:pt idx="37">
                  <c:v>2014年09月</c:v>
                </c:pt>
                <c:pt idx="38">
                  <c:v>2014年10月</c:v>
                </c:pt>
                <c:pt idx="39">
                  <c:v>2014年11月</c:v>
                </c:pt>
                <c:pt idx="40">
                  <c:v>2014年12月</c:v>
                </c:pt>
                <c:pt idx="41">
                  <c:v>2015年01月</c:v>
                </c:pt>
                <c:pt idx="42">
                  <c:v>2015年02月</c:v>
                </c:pt>
                <c:pt idx="43">
                  <c:v>2015年03月</c:v>
                </c:pt>
                <c:pt idx="44">
                  <c:v>2015年04月</c:v>
                </c:pt>
                <c:pt idx="45">
                  <c:v>2015年05月</c:v>
                </c:pt>
                <c:pt idx="46">
                  <c:v>2015年06月</c:v>
                </c:pt>
                <c:pt idx="47">
                  <c:v>2015年07月</c:v>
                </c:pt>
                <c:pt idx="48">
                  <c:v>2015年08月</c:v>
                </c:pt>
                <c:pt idx="49">
                  <c:v>2015年09月</c:v>
                </c:pt>
                <c:pt idx="50">
                  <c:v>2015年10月</c:v>
                </c:pt>
                <c:pt idx="51">
                  <c:v>2015年11月</c:v>
                </c:pt>
                <c:pt idx="52">
                  <c:v>2015年12月</c:v>
                </c:pt>
                <c:pt idx="53">
                  <c:v>2016年01月</c:v>
                </c:pt>
                <c:pt idx="54">
                  <c:v>2016年02月</c:v>
                </c:pt>
                <c:pt idx="55">
                  <c:v>2016年03月</c:v>
                </c:pt>
                <c:pt idx="56">
                  <c:v>2016年04月</c:v>
                </c:pt>
                <c:pt idx="57">
                  <c:v>2016年05月</c:v>
                </c:pt>
                <c:pt idx="58">
                  <c:v>2016年06月</c:v>
                </c:pt>
                <c:pt idx="59">
                  <c:v>2016年07月</c:v>
                </c:pt>
                <c:pt idx="60">
                  <c:v>2016年08月</c:v>
                </c:pt>
                <c:pt idx="61">
                  <c:v>2016年09月</c:v>
                </c:pt>
                <c:pt idx="62">
                  <c:v>2016年10月</c:v>
                </c:pt>
                <c:pt idx="63">
                  <c:v>2016年11月</c:v>
                </c:pt>
                <c:pt idx="64">
                  <c:v>2016年12月</c:v>
                </c:pt>
                <c:pt idx="65">
                  <c:v>2017年01月</c:v>
                </c:pt>
                <c:pt idx="66">
                  <c:v>2017年02月</c:v>
                </c:pt>
                <c:pt idx="67">
                  <c:v>2017年03月</c:v>
                </c:pt>
                <c:pt idx="68">
                  <c:v>2017年04月</c:v>
                </c:pt>
                <c:pt idx="69">
                  <c:v>2017年05月</c:v>
                </c:pt>
                <c:pt idx="70">
                  <c:v>2017年06月</c:v>
                </c:pt>
                <c:pt idx="71">
                  <c:v>2017年07月</c:v>
                </c:pt>
                <c:pt idx="72">
                  <c:v>2017年08月</c:v>
                </c:pt>
                <c:pt idx="73">
                  <c:v>2017年09月</c:v>
                </c:pt>
                <c:pt idx="74">
                  <c:v>2017年10月</c:v>
                </c:pt>
                <c:pt idx="75">
                  <c:v>2017年11月</c:v>
                </c:pt>
                <c:pt idx="76">
                  <c:v>2017年12月</c:v>
                </c:pt>
                <c:pt idx="77">
                  <c:v>2018年01月</c:v>
                </c:pt>
                <c:pt idx="78">
                  <c:v>2018年02月</c:v>
                </c:pt>
                <c:pt idx="79">
                  <c:v>2018年03月</c:v>
                </c:pt>
                <c:pt idx="80">
                  <c:v>2018年04月</c:v>
                </c:pt>
              </c:strCache>
            </c:strRef>
          </c:cat>
          <c:val>
            <c:numRef>
              <c:f>'工作表11 (2)'!$F$46:$F$126</c:f>
              <c:numCache>
                <c:formatCode>General</c:formatCode>
                <c:ptCount val="81"/>
                <c:pt idx="0">
                  <c:v>19185.04</c:v>
                </c:pt>
                <c:pt idx="1">
                  <c:v>12131.68</c:v>
                </c:pt>
                <c:pt idx="2">
                  <c:v>11181.93</c:v>
                </c:pt>
                <c:pt idx="3">
                  <c:v>16326.36</c:v>
                </c:pt>
                <c:pt idx="4">
                  <c:v>10290.63</c:v>
                </c:pt>
                <c:pt idx="5">
                  <c:v>9075.129999999999</c:v>
                </c:pt>
                <c:pt idx="6">
                  <c:v>17746.36</c:v>
                </c:pt>
                <c:pt idx="7">
                  <c:v>20326.76</c:v>
                </c:pt>
                <c:pt idx="8">
                  <c:v>14719.41</c:v>
                </c:pt>
                <c:pt idx="9">
                  <c:v>19451.56</c:v>
                </c:pt>
                <c:pt idx="10">
                  <c:v>12177.69</c:v>
                </c:pt>
                <c:pt idx="11">
                  <c:v>12213.76</c:v>
                </c:pt>
                <c:pt idx="12">
                  <c:v>11474.54</c:v>
                </c:pt>
                <c:pt idx="13">
                  <c:v>11581.76</c:v>
                </c:pt>
                <c:pt idx="14">
                  <c:v>9232.959999999999</c:v>
                </c:pt>
                <c:pt idx="15">
                  <c:v>9209.76</c:v>
                </c:pt>
                <c:pt idx="16">
                  <c:v>17251.16</c:v>
                </c:pt>
                <c:pt idx="17">
                  <c:v>22660.36</c:v>
                </c:pt>
                <c:pt idx="18">
                  <c:v>16318.71</c:v>
                </c:pt>
                <c:pt idx="19">
                  <c:v>20452.18</c:v>
                </c:pt>
                <c:pt idx="20">
                  <c:v>12886.83</c:v>
                </c:pt>
                <c:pt idx="21">
                  <c:v>20969.94</c:v>
                </c:pt>
                <c:pt idx="22">
                  <c:v>13326.41</c:v>
                </c:pt>
                <c:pt idx="23">
                  <c:v>18236.37</c:v>
                </c:pt>
                <c:pt idx="24">
                  <c:v>20726.1</c:v>
                </c:pt>
                <c:pt idx="25">
                  <c:v>25465.75</c:v>
                </c:pt>
                <c:pt idx="26">
                  <c:v>21016.55</c:v>
                </c:pt>
                <c:pt idx="27">
                  <c:v>19287.39</c:v>
                </c:pt>
                <c:pt idx="28">
                  <c:v>18262.18</c:v>
                </c:pt>
                <c:pt idx="29">
                  <c:v>13663.8</c:v>
                </c:pt>
                <c:pt idx="30">
                  <c:v>17968.53</c:v>
                </c:pt>
                <c:pt idx="31">
                  <c:v>18702.84</c:v>
                </c:pt>
                <c:pt idx="32">
                  <c:v>16876.08</c:v>
                </c:pt>
                <c:pt idx="33">
                  <c:v>12055.37</c:v>
                </c:pt>
                <c:pt idx="34">
                  <c:v>13193.06</c:v>
                </c:pt>
                <c:pt idx="35">
                  <c:v>23994.16</c:v>
                </c:pt>
                <c:pt idx="36">
                  <c:v>27982.46</c:v>
                </c:pt>
                <c:pt idx="37">
                  <c:v>35652.53</c:v>
                </c:pt>
                <c:pt idx="38">
                  <c:v>31375.97</c:v>
                </c:pt>
                <c:pt idx="39">
                  <c:v>48995.7</c:v>
                </c:pt>
                <c:pt idx="40">
                  <c:v>115173.9</c:v>
                </c:pt>
                <c:pt idx="41">
                  <c:v>78474.86</c:v>
                </c:pt>
                <c:pt idx="42">
                  <c:v>41447.67</c:v>
                </c:pt>
                <c:pt idx="43">
                  <c:v>113018.96</c:v>
                </c:pt>
                <c:pt idx="44">
                  <c:v>174089.5</c:v>
                </c:pt>
                <c:pt idx="45">
                  <c:v>163910.87</c:v>
                </c:pt>
                <c:pt idx="46">
                  <c:v>200365.3</c:v>
                </c:pt>
                <c:pt idx="47">
                  <c:v>161218.14</c:v>
                </c:pt>
                <c:pt idx="48">
                  <c:v>107950.48</c:v>
                </c:pt>
                <c:pt idx="49">
                  <c:v>56308.19</c:v>
                </c:pt>
                <c:pt idx="50">
                  <c:v>64279.18</c:v>
                </c:pt>
                <c:pt idx="51">
                  <c:v>92309.64</c:v>
                </c:pt>
                <c:pt idx="52">
                  <c:v>72215.57</c:v>
                </c:pt>
                <c:pt idx="53">
                  <c:v>43460.68</c:v>
                </c:pt>
                <c:pt idx="54">
                  <c:v>30827.21</c:v>
                </c:pt>
                <c:pt idx="55">
                  <c:v>53789.0</c:v>
                </c:pt>
                <c:pt idx="56">
                  <c:v>42272.61</c:v>
                </c:pt>
                <c:pt idx="57">
                  <c:v>31736.73</c:v>
                </c:pt>
                <c:pt idx="58">
                  <c:v>37931.23</c:v>
                </c:pt>
                <c:pt idx="59">
                  <c:v>47371.44</c:v>
                </c:pt>
                <c:pt idx="60">
                  <c:v>44693.26</c:v>
                </c:pt>
                <c:pt idx="61">
                  <c:v>31625.92</c:v>
                </c:pt>
                <c:pt idx="62">
                  <c:v>30821.55</c:v>
                </c:pt>
                <c:pt idx="63">
                  <c:v>58917.24</c:v>
                </c:pt>
                <c:pt idx="64">
                  <c:v>44417.99</c:v>
                </c:pt>
                <c:pt idx="65">
                  <c:v>30703.58</c:v>
                </c:pt>
                <c:pt idx="66">
                  <c:v>37965.03</c:v>
                </c:pt>
                <c:pt idx="67">
                  <c:v>51129.25</c:v>
                </c:pt>
                <c:pt idx="68">
                  <c:v>42432.35</c:v>
                </c:pt>
                <c:pt idx="69">
                  <c:v>36229.45</c:v>
                </c:pt>
                <c:pt idx="70">
                  <c:v>36688.78</c:v>
                </c:pt>
                <c:pt idx="71">
                  <c:v>45183.23</c:v>
                </c:pt>
                <c:pt idx="72">
                  <c:v>55525.59</c:v>
                </c:pt>
                <c:pt idx="73">
                  <c:v>49579.7</c:v>
                </c:pt>
                <c:pt idx="74">
                  <c:v>34158.24</c:v>
                </c:pt>
                <c:pt idx="75">
                  <c:v>51554.94</c:v>
                </c:pt>
                <c:pt idx="76">
                  <c:v>36619.93</c:v>
                </c:pt>
                <c:pt idx="77">
                  <c:v>57916.83</c:v>
                </c:pt>
                <c:pt idx="78">
                  <c:v>32741.52</c:v>
                </c:pt>
                <c:pt idx="79">
                  <c:v>44142.91</c:v>
                </c:pt>
                <c:pt idx="80">
                  <c:v>33700.0</c:v>
                </c:pt>
              </c:numCache>
            </c:numRef>
          </c:val>
          <c:smooth val="0"/>
        </c:ser>
        <c:ser>
          <c:idx val="1"/>
          <c:order val="1"/>
          <c:tx>
            <c:strRef>
              <c:f>'工作表11 (2)'!$G$2</c:f>
              <c:strCache>
                <c:ptCount val="1"/>
                <c:pt idx="0">
                  <c:v>深圳</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'工作表11 (2)'!$A$46:$A$126</c:f>
              <c:strCache>
                <c:ptCount val="81"/>
                <c:pt idx="0">
                  <c:v>2011年08月</c:v>
                </c:pt>
                <c:pt idx="1">
                  <c:v>2011年09月</c:v>
                </c:pt>
                <c:pt idx="2">
                  <c:v>2011年10月</c:v>
                </c:pt>
                <c:pt idx="3">
                  <c:v>2011年11月</c:v>
                </c:pt>
                <c:pt idx="4">
                  <c:v>2011年12月</c:v>
                </c:pt>
                <c:pt idx="5">
                  <c:v>2012年01月</c:v>
                </c:pt>
                <c:pt idx="6">
                  <c:v>2012年02月</c:v>
                </c:pt>
                <c:pt idx="7">
                  <c:v>2012年03月</c:v>
                </c:pt>
                <c:pt idx="8">
                  <c:v>2012年04月</c:v>
                </c:pt>
                <c:pt idx="9">
                  <c:v>2012年05月</c:v>
                </c:pt>
                <c:pt idx="10">
                  <c:v>2012年06月</c:v>
                </c:pt>
                <c:pt idx="11">
                  <c:v>2012年07月</c:v>
                </c:pt>
                <c:pt idx="12">
                  <c:v>2012年08月</c:v>
                </c:pt>
                <c:pt idx="13">
                  <c:v>2012年09月</c:v>
                </c:pt>
                <c:pt idx="14">
                  <c:v>2012年10月</c:v>
                </c:pt>
                <c:pt idx="15">
                  <c:v>2012年11月</c:v>
                </c:pt>
                <c:pt idx="16">
                  <c:v>2012年12月</c:v>
                </c:pt>
                <c:pt idx="17">
                  <c:v>2013年01月</c:v>
                </c:pt>
                <c:pt idx="18">
                  <c:v>2013年02月</c:v>
                </c:pt>
                <c:pt idx="19">
                  <c:v>2013年03月</c:v>
                </c:pt>
                <c:pt idx="20">
                  <c:v>2013年04月</c:v>
                </c:pt>
                <c:pt idx="21">
                  <c:v>2013年05月</c:v>
                </c:pt>
                <c:pt idx="22">
                  <c:v>2013年06月</c:v>
                </c:pt>
                <c:pt idx="23">
                  <c:v>2013年07月</c:v>
                </c:pt>
                <c:pt idx="24">
                  <c:v>2013年08月</c:v>
                </c:pt>
                <c:pt idx="25">
                  <c:v>2013年09月</c:v>
                </c:pt>
                <c:pt idx="26">
                  <c:v>2013年10月</c:v>
                </c:pt>
                <c:pt idx="27">
                  <c:v>2013年11月</c:v>
                </c:pt>
                <c:pt idx="28">
                  <c:v>2013年12月</c:v>
                </c:pt>
                <c:pt idx="29">
                  <c:v>2014年01月</c:v>
                </c:pt>
                <c:pt idx="30">
                  <c:v>2014年02月</c:v>
                </c:pt>
                <c:pt idx="31">
                  <c:v>2014年03月</c:v>
                </c:pt>
                <c:pt idx="32">
                  <c:v>2014年04月</c:v>
                </c:pt>
                <c:pt idx="33">
                  <c:v>2014年05月</c:v>
                </c:pt>
                <c:pt idx="34">
                  <c:v>2014年06月</c:v>
                </c:pt>
                <c:pt idx="35">
                  <c:v>2014年07月</c:v>
                </c:pt>
                <c:pt idx="36">
                  <c:v>2014年08月</c:v>
                </c:pt>
                <c:pt idx="37">
                  <c:v>2014年09月</c:v>
                </c:pt>
                <c:pt idx="38">
                  <c:v>2014年10月</c:v>
                </c:pt>
                <c:pt idx="39">
                  <c:v>2014年11月</c:v>
                </c:pt>
                <c:pt idx="40">
                  <c:v>2014年12月</c:v>
                </c:pt>
                <c:pt idx="41">
                  <c:v>2015年01月</c:v>
                </c:pt>
                <c:pt idx="42">
                  <c:v>2015年02月</c:v>
                </c:pt>
                <c:pt idx="43">
                  <c:v>2015年03月</c:v>
                </c:pt>
                <c:pt idx="44">
                  <c:v>2015年04月</c:v>
                </c:pt>
                <c:pt idx="45">
                  <c:v>2015年05月</c:v>
                </c:pt>
                <c:pt idx="46">
                  <c:v>2015年06月</c:v>
                </c:pt>
                <c:pt idx="47">
                  <c:v>2015年07月</c:v>
                </c:pt>
                <c:pt idx="48">
                  <c:v>2015年08月</c:v>
                </c:pt>
                <c:pt idx="49">
                  <c:v>2015年09月</c:v>
                </c:pt>
                <c:pt idx="50">
                  <c:v>2015年10月</c:v>
                </c:pt>
                <c:pt idx="51">
                  <c:v>2015年11月</c:v>
                </c:pt>
                <c:pt idx="52">
                  <c:v>2015年12月</c:v>
                </c:pt>
                <c:pt idx="53">
                  <c:v>2016年01月</c:v>
                </c:pt>
                <c:pt idx="54">
                  <c:v>2016年02月</c:v>
                </c:pt>
                <c:pt idx="55">
                  <c:v>2016年03月</c:v>
                </c:pt>
                <c:pt idx="56">
                  <c:v>2016年04月</c:v>
                </c:pt>
                <c:pt idx="57">
                  <c:v>2016年05月</c:v>
                </c:pt>
                <c:pt idx="58">
                  <c:v>2016年06月</c:v>
                </c:pt>
                <c:pt idx="59">
                  <c:v>2016年07月</c:v>
                </c:pt>
                <c:pt idx="60">
                  <c:v>2016年08月</c:v>
                </c:pt>
                <c:pt idx="61">
                  <c:v>2016年09月</c:v>
                </c:pt>
                <c:pt idx="62">
                  <c:v>2016年10月</c:v>
                </c:pt>
                <c:pt idx="63">
                  <c:v>2016年11月</c:v>
                </c:pt>
                <c:pt idx="64">
                  <c:v>2016年12月</c:v>
                </c:pt>
                <c:pt idx="65">
                  <c:v>2017年01月</c:v>
                </c:pt>
                <c:pt idx="66">
                  <c:v>2017年02月</c:v>
                </c:pt>
                <c:pt idx="67">
                  <c:v>2017年03月</c:v>
                </c:pt>
                <c:pt idx="68">
                  <c:v>2017年04月</c:v>
                </c:pt>
                <c:pt idx="69">
                  <c:v>2017年05月</c:v>
                </c:pt>
                <c:pt idx="70">
                  <c:v>2017年06月</c:v>
                </c:pt>
                <c:pt idx="71">
                  <c:v>2017年07月</c:v>
                </c:pt>
                <c:pt idx="72">
                  <c:v>2017年08月</c:v>
                </c:pt>
                <c:pt idx="73">
                  <c:v>2017年09月</c:v>
                </c:pt>
                <c:pt idx="74">
                  <c:v>2017年10月</c:v>
                </c:pt>
                <c:pt idx="75">
                  <c:v>2017年11月</c:v>
                </c:pt>
                <c:pt idx="76">
                  <c:v>2017年12月</c:v>
                </c:pt>
                <c:pt idx="77">
                  <c:v>2018年01月</c:v>
                </c:pt>
                <c:pt idx="78">
                  <c:v>2018年02月</c:v>
                </c:pt>
                <c:pt idx="79">
                  <c:v>2018年03月</c:v>
                </c:pt>
                <c:pt idx="80">
                  <c:v>2018年04月</c:v>
                </c:pt>
              </c:strCache>
            </c:strRef>
          </c:cat>
          <c:val>
            <c:numRef>
              <c:f>'工作表11 (2)'!$G$46:$G$126</c:f>
              <c:numCache>
                <c:formatCode>General</c:formatCode>
                <c:ptCount val="81"/>
                <c:pt idx="0">
                  <c:v>17787.97</c:v>
                </c:pt>
                <c:pt idx="1">
                  <c:v>10184.66</c:v>
                </c:pt>
                <c:pt idx="2">
                  <c:v>9500.58</c:v>
                </c:pt>
                <c:pt idx="3">
                  <c:v>16228.06</c:v>
                </c:pt>
                <c:pt idx="4">
                  <c:v>9698.01</c:v>
                </c:pt>
                <c:pt idx="5">
                  <c:v>7551.87</c:v>
                </c:pt>
                <c:pt idx="6">
                  <c:v>15915.62</c:v>
                </c:pt>
                <c:pt idx="7">
                  <c:v>18302.61</c:v>
                </c:pt>
                <c:pt idx="8">
                  <c:v>12119.04</c:v>
                </c:pt>
                <c:pt idx="9">
                  <c:v>15685.47</c:v>
                </c:pt>
                <c:pt idx="10">
                  <c:v>11850.83</c:v>
                </c:pt>
                <c:pt idx="11">
                  <c:v>12752.84</c:v>
                </c:pt>
                <c:pt idx="12">
                  <c:v>12549.57</c:v>
                </c:pt>
                <c:pt idx="13">
                  <c:v>11635.49</c:v>
                </c:pt>
                <c:pt idx="14">
                  <c:v>9015.860000000001</c:v>
                </c:pt>
                <c:pt idx="15">
                  <c:v>8309.49</c:v>
                </c:pt>
                <c:pt idx="16">
                  <c:v>14433.73</c:v>
                </c:pt>
                <c:pt idx="17">
                  <c:v>20541.61</c:v>
                </c:pt>
                <c:pt idx="18">
                  <c:v>13953.79</c:v>
                </c:pt>
                <c:pt idx="19">
                  <c:v>18243.64</c:v>
                </c:pt>
                <c:pt idx="20">
                  <c:v>12853.22</c:v>
                </c:pt>
                <c:pt idx="21">
                  <c:v>24048.29</c:v>
                </c:pt>
                <c:pt idx="22">
                  <c:v>15166.5</c:v>
                </c:pt>
                <c:pt idx="23">
                  <c:v>23266.26</c:v>
                </c:pt>
                <c:pt idx="24">
                  <c:v>24435.32</c:v>
                </c:pt>
                <c:pt idx="25">
                  <c:v>21417.54</c:v>
                </c:pt>
                <c:pt idx="26">
                  <c:v>22438.76</c:v>
                </c:pt>
                <c:pt idx="27">
                  <c:v>20807.16</c:v>
                </c:pt>
                <c:pt idx="28">
                  <c:v>21290.5</c:v>
                </c:pt>
                <c:pt idx="29">
                  <c:v>22123.65</c:v>
                </c:pt>
                <c:pt idx="30">
                  <c:v>25928.49</c:v>
                </c:pt>
                <c:pt idx="31">
                  <c:v>23515.71</c:v>
                </c:pt>
                <c:pt idx="32">
                  <c:v>17992.67</c:v>
                </c:pt>
                <c:pt idx="33">
                  <c:v>15461.49</c:v>
                </c:pt>
                <c:pt idx="34">
                  <c:v>19111.86</c:v>
                </c:pt>
                <c:pt idx="35">
                  <c:v>29321.64</c:v>
                </c:pt>
                <c:pt idx="36">
                  <c:v>32823.29</c:v>
                </c:pt>
                <c:pt idx="37">
                  <c:v>40872.12</c:v>
                </c:pt>
                <c:pt idx="38">
                  <c:v>33729.42</c:v>
                </c:pt>
                <c:pt idx="39">
                  <c:v>39906.36</c:v>
                </c:pt>
                <c:pt idx="40">
                  <c:v>65964.17</c:v>
                </c:pt>
                <c:pt idx="41">
                  <c:v>49195.12</c:v>
                </c:pt>
                <c:pt idx="42">
                  <c:v>34525.81</c:v>
                </c:pt>
                <c:pt idx="43">
                  <c:v>95495.43</c:v>
                </c:pt>
                <c:pt idx="44">
                  <c:v>126547.96</c:v>
                </c:pt>
                <c:pt idx="45">
                  <c:v>148164.99</c:v>
                </c:pt>
                <c:pt idx="46">
                  <c:v>166247.54</c:v>
                </c:pt>
                <c:pt idx="47">
                  <c:v>120223.03</c:v>
                </c:pt>
                <c:pt idx="48">
                  <c:v>97242.06</c:v>
                </c:pt>
                <c:pt idx="49">
                  <c:v>59810.01</c:v>
                </c:pt>
                <c:pt idx="50">
                  <c:v>86362.76</c:v>
                </c:pt>
                <c:pt idx="51">
                  <c:v>130962.69</c:v>
                </c:pt>
                <c:pt idx="52">
                  <c:v>110172.62</c:v>
                </c:pt>
                <c:pt idx="53">
                  <c:v>64773.19</c:v>
                </c:pt>
                <c:pt idx="54">
                  <c:v>47358.19</c:v>
                </c:pt>
                <c:pt idx="55">
                  <c:v>80192.13</c:v>
                </c:pt>
                <c:pt idx="56">
                  <c:v>72080.98</c:v>
                </c:pt>
                <c:pt idx="57">
                  <c:v>58969.16</c:v>
                </c:pt>
                <c:pt idx="58">
                  <c:v>76793.4</c:v>
                </c:pt>
                <c:pt idx="59">
                  <c:v>79885.34</c:v>
                </c:pt>
                <c:pt idx="60">
                  <c:v>67073.71000000001</c:v>
                </c:pt>
                <c:pt idx="61">
                  <c:v>51006.65</c:v>
                </c:pt>
                <c:pt idx="62">
                  <c:v>46424.11</c:v>
                </c:pt>
                <c:pt idx="63">
                  <c:v>77553.04</c:v>
                </c:pt>
                <c:pt idx="64">
                  <c:v>53870.01</c:v>
                </c:pt>
                <c:pt idx="65">
                  <c:v>36938.14</c:v>
                </c:pt>
                <c:pt idx="66">
                  <c:v>42870.64</c:v>
                </c:pt>
                <c:pt idx="67">
                  <c:v>64814.07</c:v>
                </c:pt>
                <c:pt idx="68">
                  <c:v>49650.11</c:v>
                </c:pt>
                <c:pt idx="69">
                  <c:v>45074.51</c:v>
                </c:pt>
                <c:pt idx="70">
                  <c:v>48069.9</c:v>
                </c:pt>
                <c:pt idx="71">
                  <c:v>52428.91</c:v>
                </c:pt>
                <c:pt idx="72">
                  <c:v>62146.75</c:v>
                </c:pt>
                <c:pt idx="73">
                  <c:v>65521.31</c:v>
                </c:pt>
                <c:pt idx="74">
                  <c:v>45241.84</c:v>
                </c:pt>
                <c:pt idx="75">
                  <c:v>60480.51</c:v>
                </c:pt>
                <c:pt idx="76">
                  <c:v>43618.32</c:v>
                </c:pt>
                <c:pt idx="77">
                  <c:v>56973.0</c:v>
                </c:pt>
                <c:pt idx="78">
                  <c:v>31651.25</c:v>
                </c:pt>
                <c:pt idx="79">
                  <c:v>59156.47</c:v>
                </c:pt>
                <c:pt idx="80">
                  <c:v>48527.09</c:v>
                </c:pt>
              </c:numCache>
            </c:numRef>
          </c:val>
          <c:smooth val="0"/>
        </c:ser>
        <c:dLbls>
          <c:showLegendKey val="0"/>
          <c:showVal val="0"/>
          <c:showCatName val="0"/>
          <c:showSerName val="0"/>
          <c:showPercent val="0"/>
          <c:showBubbleSize val="0"/>
        </c:dLbls>
        <c:marker val="1"/>
        <c:smooth val="0"/>
        <c:axId val="-2119072544"/>
        <c:axId val="-2119076192"/>
      </c:lineChart>
      <c:lineChart>
        <c:grouping val="standard"/>
        <c:varyColors val="0"/>
        <c:ser>
          <c:idx val="3"/>
          <c:order val="2"/>
          <c:tx>
            <c:strRef>
              <c:f>'工作表11 (2)'!$O$2</c:f>
              <c:strCache>
                <c:ptCount val="1"/>
                <c:pt idx="0">
                  <c:v>国海</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'工作表11 (2)'!$A$46:$A$126</c:f>
              <c:strCache>
                <c:ptCount val="81"/>
                <c:pt idx="0">
                  <c:v>2011年08月</c:v>
                </c:pt>
                <c:pt idx="1">
                  <c:v>2011年09月</c:v>
                </c:pt>
                <c:pt idx="2">
                  <c:v>2011年10月</c:v>
                </c:pt>
                <c:pt idx="3">
                  <c:v>2011年11月</c:v>
                </c:pt>
                <c:pt idx="4">
                  <c:v>2011年12月</c:v>
                </c:pt>
                <c:pt idx="5">
                  <c:v>2012年01月</c:v>
                </c:pt>
                <c:pt idx="6">
                  <c:v>2012年02月</c:v>
                </c:pt>
                <c:pt idx="7">
                  <c:v>2012年03月</c:v>
                </c:pt>
                <c:pt idx="8">
                  <c:v>2012年04月</c:v>
                </c:pt>
                <c:pt idx="9">
                  <c:v>2012年05月</c:v>
                </c:pt>
                <c:pt idx="10">
                  <c:v>2012年06月</c:v>
                </c:pt>
                <c:pt idx="11">
                  <c:v>2012年07月</c:v>
                </c:pt>
                <c:pt idx="12">
                  <c:v>2012年08月</c:v>
                </c:pt>
                <c:pt idx="13">
                  <c:v>2012年09月</c:v>
                </c:pt>
                <c:pt idx="14">
                  <c:v>2012年10月</c:v>
                </c:pt>
                <c:pt idx="15">
                  <c:v>2012年11月</c:v>
                </c:pt>
                <c:pt idx="16">
                  <c:v>2012年12月</c:v>
                </c:pt>
                <c:pt idx="17">
                  <c:v>2013年01月</c:v>
                </c:pt>
                <c:pt idx="18">
                  <c:v>2013年02月</c:v>
                </c:pt>
                <c:pt idx="19">
                  <c:v>2013年03月</c:v>
                </c:pt>
                <c:pt idx="20">
                  <c:v>2013年04月</c:v>
                </c:pt>
                <c:pt idx="21">
                  <c:v>2013年05月</c:v>
                </c:pt>
                <c:pt idx="22">
                  <c:v>2013年06月</c:v>
                </c:pt>
                <c:pt idx="23">
                  <c:v>2013年07月</c:v>
                </c:pt>
                <c:pt idx="24">
                  <c:v>2013年08月</c:v>
                </c:pt>
                <c:pt idx="25">
                  <c:v>2013年09月</c:v>
                </c:pt>
                <c:pt idx="26">
                  <c:v>2013年10月</c:v>
                </c:pt>
                <c:pt idx="27">
                  <c:v>2013年11月</c:v>
                </c:pt>
                <c:pt idx="28">
                  <c:v>2013年12月</c:v>
                </c:pt>
                <c:pt idx="29">
                  <c:v>2014年01月</c:v>
                </c:pt>
                <c:pt idx="30">
                  <c:v>2014年02月</c:v>
                </c:pt>
                <c:pt idx="31">
                  <c:v>2014年03月</c:v>
                </c:pt>
                <c:pt idx="32">
                  <c:v>2014年04月</c:v>
                </c:pt>
                <c:pt idx="33">
                  <c:v>2014年05月</c:v>
                </c:pt>
                <c:pt idx="34">
                  <c:v>2014年06月</c:v>
                </c:pt>
                <c:pt idx="35">
                  <c:v>2014年07月</c:v>
                </c:pt>
                <c:pt idx="36">
                  <c:v>2014年08月</c:v>
                </c:pt>
                <c:pt idx="37">
                  <c:v>2014年09月</c:v>
                </c:pt>
                <c:pt idx="38">
                  <c:v>2014年10月</c:v>
                </c:pt>
                <c:pt idx="39">
                  <c:v>2014年11月</c:v>
                </c:pt>
                <c:pt idx="40">
                  <c:v>2014年12月</c:v>
                </c:pt>
                <c:pt idx="41">
                  <c:v>2015年01月</c:v>
                </c:pt>
                <c:pt idx="42">
                  <c:v>2015年02月</c:v>
                </c:pt>
                <c:pt idx="43">
                  <c:v>2015年03月</c:v>
                </c:pt>
                <c:pt idx="44">
                  <c:v>2015年04月</c:v>
                </c:pt>
                <c:pt idx="45">
                  <c:v>2015年05月</c:v>
                </c:pt>
                <c:pt idx="46">
                  <c:v>2015年06月</c:v>
                </c:pt>
                <c:pt idx="47">
                  <c:v>2015年07月</c:v>
                </c:pt>
                <c:pt idx="48">
                  <c:v>2015年08月</c:v>
                </c:pt>
                <c:pt idx="49">
                  <c:v>2015年09月</c:v>
                </c:pt>
                <c:pt idx="50">
                  <c:v>2015年10月</c:v>
                </c:pt>
                <c:pt idx="51">
                  <c:v>2015年11月</c:v>
                </c:pt>
                <c:pt idx="52">
                  <c:v>2015年12月</c:v>
                </c:pt>
                <c:pt idx="53">
                  <c:v>2016年01月</c:v>
                </c:pt>
                <c:pt idx="54">
                  <c:v>2016年02月</c:v>
                </c:pt>
                <c:pt idx="55">
                  <c:v>2016年03月</c:v>
                </c:pt>
                <c:pt idx="56">
                  <c:v>2016年04月</c:v>
                </c:pt>
                <c:pt idx="57">
                  <c:v>2016年05月</c:v>
                </c:pt>
                <c:pt idx="58">
                  <c:v>2016年06月</c:v>
                </c:pt>
                <c:pt idx="59">
                  <c:v>2016年07月</c:v>
                </c:pt>
                <c:pt idx="60">
                  <c:v>2016年08月</c:v>
                </c:pt>
                <c:pt idx="61">
                  <c:v>2016年09月</c:v>
                </c:pt>
                <c:pt idx="62">
                  <c:v>2016年10月</c:v>
                </c:pt>
                <c:pt idx="63">
                  <c:v>2016年11月</c:v>
                </c:pt>
                <c:pt idx="64">
                  <c:v>2016年12月</c:v>
                </c:pt>
                <c:pt idx="65">
                  <c:v>2017年01月</c:v>
                </c:pt>
                <c:pt idx="66">
                  <c:v>2017年02月</c:v>
                </c:pt>
                <c:pt idx="67">
                  <c:v>2017年03月</c:v>
                </c:pt>
                <c:pt idx="68">
                  <c:v>2017年04月</c:v>
                </c:pt>
                <c:pt idx="69">
                  <c:v>2017年05月</c:v>
                </c:pt>
                <c:pt idx="70">
                  <c:v>2017年06月</c:v>
                </c:pt>
                <c:pt idx="71">
                  <c:v>2017年07月</c:v>
                </c:pt>
                <c:pt idx="72">
                  <c:v>2017年08月</c:v>
                </c:pt>
                <c:pt idx="73">
                  <c:v>2017年09月</c:v>
                </c:pt>
                <c:pt idx="74">
                  <c:v>2017年10月</c:v>
                </c:pt>
                <c:pt idx="75">
                  <c:v>2017年11月</c:v>
                </c:pt>
                <c:pt idx="76">
                  <c:v>2017年12月</c:v>
                </c:pt>
                <c:pt idx="77">
                  <c:v>2018年01月</c:v>
                </c:pt>
                <c:pt idx="78">
                  <c:v>2018年02月</c:v>
                </c:pt>
                <c:pt idx="79">
                  <c:v>2018年03月</c:v>
                </c:pt>
                <c:pt idx="80">
                  <c:v>2018年04月</c:v>
                </c:pt>
              </c:strCache>
            </c:strRef>
          </c:cat>
          <c:val>
            <c:numRef>
              <c:f>'工作表11 (2)'!$O$46:$O$126</c:f>
              <c:numCache>
                <c:formatCode>General</c:formatCode>
                <c:ptCount val="81"/>
                <c:pt idx="0">
                  <c:v>0.31</c:v>
                </c:pt>
                <c:pt idx="1">
                  <c:v>-0.18</c:v>
                </c:pt>
                <c:pt idx="2">
                  <c:v>0.69</c:v>
                </c:pt>
                <c:pt idx="3">
                  <c:v>0.94</c:v>
                </c:pt>
                <c:pt idx="4">
                  <c:v>1.44</c:v>
                </c:pt>
                <c:pt idx="5">
                  <c:v>0.53</c:v>
                </c:pt>
                <c:pt idx="6">
                  <c:v>0.58</c:v>
                </c:pt>
                <c:pt idx="7">
                  <c:v>1.35</c:v>
                </c:pt>
                <c:pt idx="8">
                  <c:v>1.18</c:v>
                </c:pt>
                <c:pt idx="9">
                  <c:v>1.46</c:v>
                </c:pt>
                <c:pt idx="10">
                  <c:v>0.84</c:v>
                </c:pt>
                <c:pt idx="11">
                  <c:v>0.87</c:v>
                </c:pt>
                <c:pt idx="12">
                  <c:v>0.56</c:v>
                </c:pt>
                <c:pt idx="13">
                  <c:v>0.66</c:v>
                </c:pt>
                <c:pt idx="14">
                  <c:v>0.85</c:v>
                </c:pt>
                <c:pt idx="15">
                  <c:v>0.49</c:v>
                </c:pt>
                <c:pt idx="16">
                  <c:v>0.93</c:v>
                </c:pt>
                <c:pt idx="17">
                  <c:v>1.54</c:v>
                </c:pt>
                <c:pt idx="18">
                  <c:v>0.82</c:v>
                </c:pt>
                <c:pt idx="19">
                  <c:v>0.89</c:v>
                </c:pt>
                <c:pt idx="20">
                  <c:v>1.3</c:v>
                </c:pt>
                <c:pt idx="21">
                  <c:v>1.4</c:v>
                </c:pt>
                <c:pt idx="22">
                  <c:v>0.81</c:v>
                </c:pt>
                <c:pt idx="23">
                  <c:v>0.94</c:v>
                </c:pt>
                <c:pt idx="24">
                  <c:v>1.28</c:v>
                </c:pt>
                <c:pt idx="25">
                  <c:v>1.53</c:v>
                </c:pt>
                <c:pt idx="26">
                  <c:v>1.17</c:v>
                </c:pt>
                <c:pt idx="27">
                  <c:v>0.77</c:v>
                </c:pt>
                <c:pt idx="28">
                  <c:v>1.39</c:v>
                </c:pt>
                <c:pt idx="29">
                  <c:v>0.99</c:v>
                </c:pt>
                <c:pt idx="30">
                  <c:v>1.59</c:v>
                </c:pt>
                <c:pt idx="31">
                  <c:v>1.14</c:v>
                </c:pt>
                <c:pt idx="32">
                  <c:v>1.49</c:v>
                </c:pt>
                <c:pt idx="33">
                  <c:v>1.44</c:v>
                </c:pt>
                <c:pt idx="34">
                  <c:v>1.59</c:v>
                </c:pt>
                <c:pt idx="35">
                  <c:v>1.7</c:v>
                </c:pt>
                <c:pt idx="36">
                  <c:v>1.95</c:v>
                </c:pt>
                <c:pt idx="37">
                  <c:v>2.23</c:v>
                </c:pt>
                <c:pt idx="38">
                  <c:v>1.8</c:v>
                </c:pt>
                <c:pt idx="39">
                  <c:v>2.4</c:v>
                </c:pt>
                <c:pt idx="40">
                  <c:v>3.33</c:v>
                </c:pt>
                <c:pt idx="41">
                  <c:v>2.42</c:v>
                </c:pt>
                <c:pt idx="42">
                  <c:v>1.67</c:v>
                </c:pt>
                <c:pt idx="43">
                  <c:v>4.89</c:v>
                </c:pt>
                <c:pt idx="44">
                  <c:v>5.3</c:v>
                </c:pt>
                <c:pt idx="45">
                  <c:v>4.04</c:v>
                </c:pt>
                <c:pt idx="46">
                  <c:v>4.23</c:v>
                </c:pt>
                <c:pt idx="47">
                  <c:v>3.54</c:v>
                </c:pt>
                <c:pt idx="48">
                  <c:v>3.26</c:v>
                </c:pt>
                <c:pt idx="49">
                  <c:v>2.53</c:v>
                </c:pt>
                <c:pt idx="50">
                  <c:v>3.16</c:v>
                </c:pt>
                <c:pt idx="51">
                  <c:v>3.02</c:v>
                </c:pt>
                <c:pt idx="52">
                  <c:v>5.93</c:v>
                </c:pt>
                <c:pt idx="53">
                  <c:v>1.93</c:v>
                </c:pt>
                <c:pt idx="54">
                  <c:v>2.16</c:v>
                </c:pt>
                <c:pt idx="55">
                  <c:v>3.65</c:v>
                </c:pt>
                <c:pt idx="56">
                  <c:v>1.83</c:v>
                </c:pt>
                <c:pt idx="57">
                  <c:v>2.2</c:v>
                </c:pt>
                <c:pt idx="58">
                  <c:v>2.11</c:v>
                </c:pt>
                <c:pt idx="59">
                  <c:v>2.94</c:v>
                </c:pt>
                <c:pt idx="60">
                  <c:v>3.0</c:v>
                </c:pt>
                <c:pt idx="61">
                  <c:v>4.05</c:v>
                </c:pt>
                <c:pt idx="62">
                  <c:v>3.1</c:v>
                </c:pt>
                <c:pt idx="63">
                  <c:v>3.32</c:v>
                </c:pt>
                <c:pt idx="64">
                  <c:v>1.48</c:v>
                </c:pt>
                <c:pt idx="65">
                  <c:v>1.79</c:v>
                </c:pt>
                <c:pt idx="66">
                  <c:v>1.44</c:v>
                </c:pt>
                <c:pt idx="67">
                  <c:v>2.47</c:v>
                </c:pt>
                <c:pt idx="68">
                  <c:v>1.64</c:v>
                </c:pt>
                <c:pt idx="69">
                  <c:v>1.21</c:v>
                </c:pt>
                <c:pt idx="70">
                  <c:v>1.86</c:v>
                </c:pt>
                <c:pt idx="71">
                  <c:v>1.6</c:v>
                </c:pt>
                <c:pt idx="72">
                  <c:v>1.95</c:v>
                </c:pt>
                <c:pt idx="73">
                  <c:v>2.0</c:v>
                </c:pt>
                <c:pt idx="74">
                  <c:v>0.59</c:v>
                </c:pt>
                <c:pt idx="75">
                  <c:v>0.6</c:v>
                </c:pt>
                <c:pt idx="77">
                  <c:v>1.98</c:v>
                </c:pt>
                <c:pt idx="78">
                  <c:v>0.42</c:v>
                </c:pt>
                <c:pt idx="79">
                  <c:v>1.58</c:v>
                </c:pt>
                <c:pt idx="80">
                  <c:v>0.94</c:v>
                </c:pt>
              </c:numCache>
            </c:numRef>
          </c:val>
          <c:smooth val="0"/>
        </c:ser>
        <c:dLbls>
          <c:showLegendKey val="0"/>
          <c:showVal val="0"/>
          <c:showCatName val="0"/>
          <c:showSerName val="0"/>
          <c:showPercent val="0"/>
          <c:showBubbleSize val="0"/>
        </c:dLbls>
        <c:marker val="1"/>
        <c:smooth val="0"/>
        <c:axId val="2138690928"/>
        <c:axId val="2138687728"/>
      </c:lineChart>
      <c:catAx>
        <c:axId val="-2119072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500" b="0" i="0" u="none" strike="noStrike" kern="1200" baseline="0">
                <a:solidFill>
                  <a:schemeClr val="tx1">
                    <a:lumMod val="65000"/>
                    <a:lumOff val="35000"/>
                  </a:schemeClr>
                </a:solidFill>
                <a:latin typeface="+mn-lt"/>
                <a:ea typeface="+mn-ea"/>
                <a:cs typeface="+mn-cs"/>
              </a:defRPr>
            </a:pPr>
            <a:endParaRPr lang="zh-CN"/>
          </a:p>
        </c:txPr>
        <c:crossAx val="-2119076192"/>
        <c:crosses val="autoZero"/>
        <c:auto val="1"/>
        <c:lblAlgn val="ctr"/>
        <c:lblOffset val="100"/>
        <c:tickLblSkip val="12"/>
        <c:noMultiLvlLbl val="0"/>
      </c:catAx>
      <c:valAx>
        <c:axId val="-2119076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zh-CN"/>
          </a:p>
        </c:txPr>
        <c:crossAx val="-2119072544"/>
        <c:crosses val="autoZero"/>
        <c:crossBetween val="between"/>
      </c:valAx>
      <c:valAx>
        <c:axId val="2138687728"/>
        <c:scaling>
          <c:orientation val="minMax"/>
          <c:max val="10.0"/>
          <c:min val="-1.0"/>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zh-CN"/>
          </a:p>
        </c:txPr>
        <c:crossAx val="2138690928"/>
        <c:crosses val="max"/>
        <c:crossBetween val="between"/>
      </c:valAx>
      <c:catAx>
        <c:axId val="2138690928"/>
        <c:scaling>
          <c:orientation val="minMax"/>
        </c:scaling>
        <c:delete val="1"/>
        <c:axPos val="b"/>
        <c:numFmt formatCode="General" sourceLinked="1"/>
        <c:majorTickMark val="out"/>
        <c:minorTickMark val="none"/>
        <c:tickLblPos val="nextTo"/>
        <c:crossAx val="213868772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工作表11!$F$2</c:f>
              <c:strCache>
                <c:ptCount val="1"/>
                <c:pt idx="0">
                  <c:v>上海</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工作表11!$A$32:$A$126</c:f>
              <c:strCache>
                <c:ptCount val="95"/>
                <c:pt idx="0">
                  <c:v>2010年06月</c:v>
                </c:pt>
                <c:pt idx="1">
                  <c:v>2010年07月</c:v>
                </c:pt>
                <c:pt idx="2">
                  <c:v>2010年08月</c:v>
                </c:pt>
                <c:pt idx="3">
                  <c:v>2010年09月</c:v>
                </c:pt>
                <c:pt idx="4">
                  <c:v>2010年10月</c:v>
                </c:pt>
                <c:pt idx="5">
                  <c:v>2010年11月</c:v>
                </c:pt>
                <c:pt idx="6">
                  <c:v>2010年12月</c:v>
                </c:pt>
                <c:pt idx="7">
                  <c:v>2011年01月</c:v>
                </c:pt>
                <c:pt idx="8">
                  <c:v>2011年02月</c:v>
                </c:pt>
                <c:pt idx="9">
                  <c:v>2011年03月</c:v>
                </c:pt>
                <c:pt idx="10">
                  <c:v>2011年04月</c:v>
                </c:pt>
                <c:pt idx="11">
                  <c:v>2011年05月</c:v>
                </c:pt>
                <c:pt idx="12">
                  <c:v>2011年06月</c:v>
                </c:pt>
                <c:pt idx="13">
                  <c:v>2011年07月</c:v>
                </c:pt>
                <c:pt idx="14">
                  <c:v>2011年08月</c:v>
                </c:pt>
                <c:pt idx="15">
                  <c:v>2011年09月</c:v>
                </c:pt>
                <c:pt idx="16">
                  <c:v>2011年10月</c:v>
                </c:pt>
                <c:pt idx="17">
                  <c:v>2011年11月</c:v>
                </c:pt>
                <c:pt idx="18">
                  <c:v>2011年12月</c:v>
                </c:pt>
                <c:pt idx="19">
                  <c:v>2012年01月</c:v>
                </c:pt>
                <c:pt idx="20">
                  <c:v>2012年02月</c:v>
                </c:pt>
                <c:pt idx="21">
                  <c:v>2012年03月</c:v>
                </c:pt>
                <c:pt idx="22">
                  <c:v>2012年04月</c:v>
                </c:pt>
                <c:pt idx="23">
                  <c:v>2012年05月</c:v>
                </c:pt>
                <c:pt idx="24">
                  <c:v>2012年06月</c:v>
                </c:pt>
                <c:pt idx="25">
                  <c:v>2012年07月</c:v>
                </c:pt>
                <c:pt idx="26">
                  <c:v>2012年08月</c:v>
                </c:pt>
                <c:pt idx="27">
                  <c:v>2012年09月</c:v>
                </c:pt>
                <c:pt idx="28">
                  <c:v>2012年10月</c:v>
                </c:pt>
                <c:pt idx="29">
                  <c:v>2012年11月</c:v>
                </c:pt>
                <c:pt idx="30">
                  <c:v>2012年12月</c:v>
                </c:pt>
                <c:pt idx="31">
                  <c:v>2013年01月</c:v>
                </c:pt>
                <c:pt idx="32">
                  <c:v>2013年02月</c:v>
                </c:pt>
                <c:pt idx="33">
                  <c:v>2013年03月</c:v>
                </c:pt>
                <c:pt idx="34">
                  <c:v>2013年04月</c:v>
                </c:pt>
                <c:pt idx="35">
                  <c:v>2013年05月</c:v>
                </c:pt>
                <c:pt idx="36">
                  <c:v>2013年06月</c:v>
                </c:pt>
                <c:pt idx="37">
                  <c:v>2013年07月</c:v>
                </c:pt>
                <c:pt idx="38">
                  <c:v>2013年08月</c:v>
                </c:pt>
                <c:pt idx="39">
                  <c:v>2013年09月</c:v>
                </c:pt>
                <c:pt idx="40">
                  <c:v>2013年10月</c:v>
                </c:pt>
                <c:pt idx="41">
                  <c:v>2013年11月</c:v>
                </c:pt>
                <c:pt idx="42">
                  <c:v>2013年12月</c:v>
                </c:pt>
                <c:pt idx="43">
                  <c:v>2014年01月</c:v>
                </c:pt>
                <c:pt idx="44">
                  <c:v>2014年02月</c:v>
                </c:pt>
                <c:pt idx="45">
                  <c:v>2014年03月</c:v>
                </c:pt>
                <c:pt idx="46">
                  <c:v>2014年04月</c:v>
                </c:pt>
                <c:pt idx="47">
                  <c:v>2014年05月</c:v>
                </c:pt>
                <c:pt idx="48">
                  <c:v>2014年06月</c:v>
                </c:pt>
                <c:pt idx="49">
                  <c:v>2014年07月</c:v>
                </c:pt>
                <c:pt idx="50">
                  <c:v>2014年08月</c:v>
                </c:pt>
                <c:pt idx="51">
                  <c:v>2014年09月</c:v>
                </c:pt>
                <c:pt idx="52">
                  <c:v>2014年10月</c:v>
                </c:pt>
                <c:pt idx="53">
                  <c:v>2014年11月</c:v>
                </c:pt>
                <c:pt idx="54">
                  <c:v>2014年12月</c:v>
                </c:pt>
                <c:pt idx="55">
                  <c:v>2015年01月</c:v>
                </c:pt>
                <c:pt idx="56">
                  <c:v>2015年02月</c:v>
                </c:pt>
                <c:pt idx="57">
                  <c:v>2015年03月</c:v>
                </c:pt>
                <c:pt idx="58">
                  <c:v>2015年04月</c:v>
                </c:pt>
                <c:pt idx="59">
                  <c:v>2015年05月</c:v>
                </c:pt>
                <c:pt idx="60">
                  <c:v>2015年06月</c:v>
                </c:pt>
                <c:pt idx="61">
                  <c:v>2015年07月</c:v>
                </c:pt>
                <c:pt idx="62">
                  <c:v>2015年08月</c:v>
                </c:pt>
                <c:pt idx="63">
                  <c:v>2015年09月</c:v>
                </c:pt>
                <c:pt idx="64">
                  <c:v>2015年10月</c:v>
                </c:pt>
                <c:pt idx="65">
                  <c:v>2015年11月</c:v>
                </c:pt>
                <c:pt idx="66">
                  <c:v>2015年12月</c:v>
                </c:pt>
                <c:pt idx="67">
                  <c:v>2016年01月</c:v>
                </c:pt>
                <c:pt idx="68">
                  <c:v>2016年02月</c:v>
                </c:pt>
                <c:pt idx="69">
                  <c:v>2016年03月</c:v>
                </c:pt>
                <c:pt idx="70">
                  <c:v>2016年04月</c:v>
                </c:pt>
                <c:pt idx="71">
                  <c:v>2016年05月</c:v>
                </c:pt>
                <c:pt idx="72">
                  <c:v>2016年06月</c:v>
                </c:pt>
                <c:pt idx="73">
                  <c:v>2016年07月</c:v>
                </c:pt>
                <c:pt idx="74">
                  <c:v>2016年08月</c:v>
                </c:pt>
                <c:pt idx="75">
                  <c:v>2016年09月</c:v>
                </c:pt>
                <c:pt idx="76">
                  <c:v>2016年10月</c:v>
                </c:pt>
                <c:pt idx="77">
                  <c:v>2016年11月</c:v>
                </c:pt>
                <c:pt idx="78">
                  <c:v>2016年12月</c:v>
                </c:pt>
                <c:pt idx="79">
                  <c:v>2017年01月</c:v>
                </c:pt>
                <c:pt idx="80">
                  <c:v>2017年02月</c:v>
                </c:pt>
                <c:pt idx="81">
                  <c:v>2017年03月</c:v>
                </c:pt>
                <c:pt idx="82">
                  <c:v>2017年04月</c:v>
                </c:pt>
                <c:pt idx="83">
                  <c:v>2017年05月</c:v>
                </c:pt>
                <c:pt idx="84">
                  <c:v>2017年06月</c:v>
                </c:pt>
                <c:pt idx="85">
                  <c:v>2017年07月</c:v>
                </c:pt>
                <c:pt idx="86">
                  <c:v>2017年08月</c:v>
                </c:pt>
                <c:pt idx="87">
                  <c:v>2017年09月</c:v>
                </c:pt>
                <c:pt idx="88">
                  <c:v>2017年10月</c:v>
                </c:pt>
                <c:pt idx="89">
                  <c:v>2017年11月</c:v>
                </c:pt>
                <c:pt idx="90">
                  <c:v>2017年12月</c:v>
                </c:pt>
                <c:pt idx="91">
                  <c:v>2018年01月</c:v>
                </c:pt>
                <c:pt idx="92">
                  <c:v>2018年02月</c:v>
                </c:pt>
                <c:pt idx="93">
                  <c:v>2018年03月</c:v>
                </c:pt>
                <c:pt idx="94">
                  <c:v>2018年04月</c:v>
                </c:pt>
              </c:strCache>
            </c:strRef>
          </c:cat>
          <c:val>
            <c:numRef>
              <c:f>工作表11!$F$32:$F$126</c:f>
              <c:numCache>
                <c:formatCode>General</c:formatCode>
                <c:ptCount val="95"/>
                <c:pt idx="0">
                  <c:v>12969.7</c:v>
                </c:pt>
                <c:pt idx="1">
                  <c:v>17526.12</c:v>
                </c:pt>
                <c:pt idx="2">
                  <c:v>24773.56</c:v>
                </c:pt>
                <c:pt idx="3">
                  <c:v>23533.28</c:v>
                </c:pt>
                <c:pt idx="4">
                  <c:v>36891.28</c:v>
                </c:pt>
                <c:pt idx="5">
                  <c:v>45922.12</c:v>
                </c:pt>
                <c:pt idx="6">
                  <c:v>26542.88</c:v>
                </c:pt>
                <c:pt idx="7">
                  <c:v>20275.79</c:v>
                </c:pt>
                <c:pt idx="8">
                  <c:v>21667.8</c:v>
                </c:pt>
                <c:pt idx="9">
                  <c:v>37034.12</c:v>
                </c:pt>
                <c:pt idx="10">
                  <c:v>27369.23</c:v>
                </c:pt>
                <c:pt idx="11">
                  <c:v>20491.53</c:v>
                </c:pt>
                <c:pt idx="12">
                  <c:v>18543.48</c:v>
                </c:pt>
                <c:pt idx="13">
                  <c:v>23057.7</c:v>
                </c:pt>
                <c:pt idx="14">
                  <c:v>19185.04</c:v>
                </c:pt>
                <c:pt idx="15">
                  <c:v>12131.68</c:v>
                </c:pt>
                <c:pt idx="16">
                  <c:v>11181.93</c:v>
                </c:pt>
                <c:pt idx="17">
                  <c:v>16326.36</c:v>
                </c:pt>
                <c:pt idx="18">
                  <c:v>10290.63</c:v>
                </c:pt>
                <c:pt idx="19">
                  <c:v>9075.129999999999</c:v>
                </c:pt>
                <c:pt idx="20">
                  <c:v>17746.36</c:v>
                </c:pt>
                <c:pt idx="21">
                  <c:v>20326.76</c:v>
                </c:pt>
                <c:pt idx="22">
                  <c:v>14719.41</c:v>
                </c:pt>
                <c:pt idx="23">
                  <c:v>19451.56</c:v>
                </c:pt>
                <c:pt idx="24">
                  <c:v>12177.69</c:v>
                </c:pt>
                <c:pt idx="25">
                  <c:v>12213.76</c:v>
                </c:pt>
                <c:pt idx="26">
                  <c:v>11474.54</c:v>
                </c:pt>
                <c:pt idx="27">
                  <c:v>11581.76</c:v>
                </c:pt>
                <c:pt idx="28">
                  <c:v>9232.959999999999</c:v>
                </c:pt>
                <c:pt idx="29">
                  <c:v>9209.76</c:v>
                </c:pt>
                <c:pt idx="30">
                  <c:v>17251.16</c:v>
                </c:pt>
                <c:pt idx="31">
                  <c:v>22660.36</c:v>
                </c:pt>
                <c:pt idx="32">
                  <c:v>16318.71</c:v>
                </c:pt>
                <c:pt idx="33">
                  <c:v>20452.18</c:v>
                </c:pt>
                <c:pt idx="34">
                  <c:v>12886.83</c:v>
                </c:pt>
                <c:pt idx="35">
                  <c:v>20969.94</c:v>
                </c:pt>
                <c:pt idx="36">
                  <c:v>13326.41</c:v>
                </c:pt>
                <c:pt idx="37">
                  <c:v>18236.37</c:v>
                </c:pt>
                <c:pt idx="38">
                  <c:v>20726.1</c:v>
                </c:pt>
                <c:pt idx="39">
                  <c:v>25465.75</c:v>
                </c:pt>
                <c:pt idx="40">
                  <c:v>21016.55</c:v>
                </c:pt>
                <c:pt idx="41">
                  <c:v>19287.39</c:v>
                </c:pt>
                <c:pt idx="42">
                  <c:v>18262.18</c:v>
                </c:pt>
                <c:pt idx="43">
                  <c:v>13663.8</c:v>
                </c:pt>
                <c:pt idx="44">
                  <c:v>17968.53</c:v>
                </c:pt>
                <c:pt idx="45">
                  <c:v>18702.84</c:v>
                </c:pt>
                <c:pt idx="46">
                  <c:v>16876.08</c:v>
                </c:pt>
                <c:pt idx="47">
                  <c:v>12055.37</c:v>
                </c:pt>
                <c:pt idx="48">
                  <c:v>13193.06</c:v>
                </c:pt>
                <c:pt idx="49">
                  <c:v>23994.16</c:v>
                </c:pt>
                <c:pt idx="50">
                  <c:v>27982.46</c:v>
                </c:pt>
                <c:pt idx="51">
                  <c:v>35652.53</c:v>
                </c:pt>
                <c:pt idx="52">
                  <c:v>31375.97</c:v>
                </c:pt>
                <c:pt idx="53">
                  <c:v>48995.7</c:v>
                </c:pt>
                <c:pt idx="54">
                  <c:v>115173.9</c:v>
                </c:pt>
                <c:pt idx="55">
                  <c:v>78474.86</c:v>
                </c:pt>
                <c:pt idx="56">
                  <c:v>41447.67</c:v>
                </c:pt>
                <c:pt idx="57">
                  <c:v>113018.96</c:v>
                </c:pt>
                <c:pt idx="58">
                  <c:v>174089.5</c:v>
                </c:pt>
                <c:pt idx="59">
                  <c:v>163910.87</c:v>
                </c:pt>
                <c:pt idx="60">
                  <c:v>200365.3</c:v>
                </c:pt>
                <c:pt idx="61">
                  <c:v>161218.14</c:v>
                </c:pt>
                <c:pt idx="62">
                  <c:v>107950.48</c:v>
                </c:pt>
                <c:pt idx="63">
                  <c:v>56308.19</c:v>
                </c:pt>
                <c:pt idx="64">
                  <c:v>64279.18</c:v>
                </c:pt>
                <c:pt idx="65">
                  <c:v>92309.64</c:v>
                </c:pt>
                <c:pt idx="66">
                  <c:v>72215.57</c:v>
                </c:pt>
                <c:pt idx="67">
                  <c:v>43460.68</c:v>
                </c:pt>
                <c:pt idx="68">
                  <c:v>30827.21</c:v>
                </c:pt>
                <c:pt idx="69">
                  <c:v>53789.0</c:v>
                </c:pt>
                <c:pt idx="70">
                  <c:v>42272.61</c:v>
                </c:pt>
                <c:pt idx="71">
                  <c:v>31736.73</c:v>
                </c:pt>
                <c:pt idx="72">
                  <c:v>37931.23</c:v>
                </c:pt>
                <c:pt idx="73">
                  <c:v>47371.44</c:v>
                </c:pt>
                <c:pt idx="74">
                  <c:v>44693.26</c:v>
                </c:pt>
                <c:pt idx="75">
                  <c:v>31625.92</c:v>
                </c:pt>
                <c:pt idx="76">
                  <c:v>30821.55</c:v>
                </c:pt>
                <c:pt idx="77">
                  <c:v>58917.24</c:v>
                </c:pt>
                <c:pt idx="78">
                  <c:v>44417.99</c:v>
                </c:pt>
                <c:pt idx="79">
                  <c:v>30703.58</c:v>
                </c:pt>
                <c:pt idx="80">
                  <c:v>37965.03</c:v>
                </c:pt>
                <c:pt idx="81">
                  <c:v>51129.25</c:v>
                </c:pt>
                <c:pt idx="82">
                  <c:v>42432.35</c:v>
                </c:pt>
                <c:pt idx="83">
                  <c:v>36229.45</c:v>
                </c:pt>
                <c:pt idx="84">
                  <c:v>36688.78</c:v>
                </c:pt>
                <c:pt idx="85">
                  <c:v>45183.23</c:v>
                </c:pt>
                <c:pt idx="86">
                  <c:v>55525.59</c:v>
                </c:pt>
                <c:pt idx="87">
                  <c:v>49579.7</c:v>
                </c:pt>
                <c:pt idx="88">
                  <c:v>34158.24</c:v>
                </c:pt>
                <c:pt idx="89">
                  <c:v>51554.94</c:v>
                </c:pt>
                <c:pt idx="90">
                  <c:v>36619.93</c:v>
                </c:pt>
                <c:pt idx="91">
                  <c:v>57916.83</c:v>
                </c:pt>
                <c:pt idx="92">
                  <c:v>32741.52</c:v>
                </c:pt>
                <c:pt idx="93">
                  <c:v>44142.91</c:v>
                </c:pt>
                <c:pt idx="94">
                  <c:v>33700.0</c:v>
                </c:pt>
              </c:numCache>
            </c:numRef>
          </c:val>
          <c:smooth val="0"/>
        </c:ser>
        <c:ser>
          <c:idx val="1"/>
          <c:order val="1"/>
          <c:tx>
            <c:strRef>
              <c:f>工作表11!$G$2</c:f>
              <c:strCache>
                <c:ptCount val="1"/>
                <c:pt idx="0">
                  <c:v>深圳</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工作表11!$A$32:$A$126</c:f>
              <c:strCache>
                <c:ptCount val="95"/>
                <c:pt idx="0">
                  <c:v>2010年06月</c:v>
                </c:pt>
                <c:pt idx="1">
                  <c:v>2010年07月</c:v>
                </c:pt>
                <c:pt idx="2">
                  <c:v>2010年08月</c:v>
                </c:pt>
                <c:pt idx="3">
                  <c:v>2010年09月</c:v>
                </c:pt>
                <c:pt idx="4">
                  <c:v>2010年10月</c:v>
                </c:pt>
                <c:pt idx="5">
                  <c:v>2010年11月</c:v>
                </c:pt>
                <c:pt idx="6">
                  <c:v>2010年12月</c:v>
                </c:pt>
                <c:pt idx="7">
                  <c:v>2011年01月</c:v>
                </c:pt>
                <c:pt idx="8">
                  <c:v>2011年02月</c:v>
                </c:pt>
                <c:pt idx="9">
                  <c:v>2011年03月</c:v>
                </c:pt>
                <c:pt idx="10">
                  <c:v>2011年04月</c:v>
                </c:pt>
                <c:pt idx="11">
                  <c:v>2011年05月</c:v>
                </c:pt>
                <c:pt idx="12">
                  <c:v>2011年06月</c:v>
                </c:pt>
                <c:pt idx="13">
                  <c:v>2011年07月</c:v>
                </c:pt>
                <c:pt idx="14">
                  <c:v>2011年08月</c:v>
                </c:pt>
                <c:pt idx="15">
                  <c:v>2011年09月</c:v>
                </c:pt>
                <c:pt idx="16">
                  <c:v>2011年10月</c:v>
                </c:pt>
                <c:pt idx="17">
                  <c:v>2011年11月</c:v>
                </c:pt>
                <c:pt idx="18">
                  <c:v>2011年12月</c:v>
                </c:pt>
                <c:pt idx="19">
                  <c:v>2012年01月</c:v>
                </c:pt>
                <c:pt idx="20">
                  <c:v>2012年02月</c:v>
                </c:pt>
                <c:pt idx="21">
                  <c:v>2012年03月</c:v>
                </c:pt>
                <c:pt idx="22">
                  <c:v>2012年04月</c:v>
                </c:pt>
                <c:pt idx="23">
                  <c:v>2012年05月</c:v>
                </c:pt>
                <c:pt idx="24">
                  <c:v>2012年06月</c:v>
                </c:pt>
                <c:pt idx="25">
                  <c:v>2012年07月</c:v>
                </c:pt>
                <c:pt idx="26">
                  <c:v>2012年08月</c:v>
                </c:pt>
                <c:pt idx="27">
                  <c:v>2012年09月</c:v>
                </c:pt>
                <c:pt idx="28">
                  <c:v>2012年10月</c:v>
                </c:pt>
                <c:pt idx="29">
                  <c:v>2012年11月</c:v>
                </c:pt>
                <c:pt idx="30">
                  <c:v>2012年12月</c:v>
                </c:pt>
                <c:pt idx="31">
                  <c:v>2013年01月</c:v>
                </c:pt>
                <c:pt idx="32">
                  <c:v>2013年02月</c:v>
                </c:pt>
                <c:pt idx="33">
                  <c:v>2013年03月</c:v>
                </c:pt>
                <c:pt idx="34">
                  <c:v>2013年04月</c:v>
                </c:pt>
                <c:pt idx="35">
                  <c:v>2013年05月</c:v>
                </c:pt>
                <c:pt idx="36">
                  <c:v>2013年06月</c:v>
                </c:pt>
                <c:pt idx="37">
                  <c:v>2013年07月</c:v>
                </c:pt>
                <c:pt idx="38">
                  <c:v>2013年08月</c:v>
                </c:pt>
                <c:pt idx="39">
                  <c:v>2013年09月</c:v>
                </c:pt>
                <c:pt idx="40">
                  <c:v>2013年10月</c:v>
                </c:pt>
                <c:pt idx="41">
                  <c:v>2013年11月</c:v>
                </c:pt>
                <c:pt idx="42">
                  <c:v>2013年12月</c:v>
                </c:pt>
                <c:pt idx="43">
                  <c:v>2014年01月</c:v>
                </c:pt>
                <c:pt idx="44">
                  <c:v>2014年02月</c:v>
                </c:pt>
                <c:pt idx="45">
                  <c:v>2014年03月</c:v>
                </c:pt>
                <c:pt idx="46">
                  <c:v>2014年04月</c:v>
                </c:pt>
                <c:pt idx="47">
                  <c:v>2014年05月</c:v>
                </c:pt>
                <c:pt idx="48">
                  <c:v>2014年06月</c:v>
                </c:pt>
                <c:pt idx="49">
                  <c:v>2014年07月</c:v>
                </c:pt>
                <c:pt idx="50">
                  <c:v>2014年08月</c:v>
                </c:pt>
                <c:pt idx="51">
                  <c:v>2014年09月</c:v>
                </c:pt>
                <c:pt idx="52">
                  <c:v>2014年10月</c:v>
                </c:pt>
                <c:pt idx="53">
                  <c:v>2014年11月</c:v>
                </c:pt>
                <c:pt idx="54">
                  <c:v>2014年12月</c:v>
                </c:pt>
                <c:pt idx="55">
                  <c:v>2015年01月</c:v>
                </c:pt>
                <c:pt idx="56">
                  <c:v>2015年02月</c:v>
                </c:pt>
                <c:pt idx="57">
                  <c:v>2015年03月</c:v>
                </c:pt>
                <c:pt idx="58">
                  <c:v>2015年04月</c:v>
                </c:pt>
                <c:pt idx="59">
                  <c:v>2015年05月</c:v>
                </c:pt>
                <c:pt idx="60">
                  <c:v>2015年06月</c:v>
                </c:pt>
                <c:pt idx="61">
                  <c:v>2015年07月</c:v>
                </c:pt>
                <c:pt idx="62">
                  <c:v>2015年08月</c:v>
                </c:pt>
                <c:pt idx="63">
                  <c:v>2015年09月</c:v>
                </c:pt>
                <c:pt idx="64">
                  <c:v>2015年10月</c:v>
                </c:pt>
                <c:pt idx="65">
                  <c:v>2015年11月</c:v>
                </c:pt>
                <c:pt idx="66">
                  <c:v>2015年12月</c:v>
                </c:pt>
                <c:pt idx="67">
                  <c:v>2016年01月</c:v>
                </c:pt>
                <c:pt idx="68">
                  <c:v>2016年02月</c:v>
                </c:pt>
                <c:pt idx="69">
                  <c:v>2016年03月</c:v>
                </c:pt>
                <c:pt idx="70">
                  <c:v>2016年04月</c:v>
                </c:pt>
                <c:pt idx="71">
                  <c:v>2016年05月</c:v>
                </c:pt>
                <c:pt idx="72">
                  <c:v>2016年06月</c:v>
                </c:pt>
                <c:pt idx="73">
                  <c:v>2016年07月</c:v>
                </c:pt>
                <c:pt idx="74">
                  <c:v>2016年08月</c:v>
                </c:pt>
                <c:pt idx="75">
                  <c:v>2016年09月</c:v>
                </c:pt>
                <c:pt idx="76">
                  <c:v>2016年10月</c:v>
                </c:pt>
                <c:pt idx="77">
                  <c:v>2016年11月</c:v>
                </c:pt>
                <c:pt idx="78">
                  <c:v>2016年12月</c:v>
                </c:pt>
                <c:pt idx="79">
                  <c:v>2017年01月</c:v>
                </c:pt>
                <c:pt idx="80">
                  <c:v>2017年02月</c:v>
                </c:pt>
                <c:pt idx="81">
                  <c:v>2017年03月</c:v>
                </c:pt>
                <c:pt idx="82">
                  <c:v>2017年04月</c:v>
                </c:pt>
                <c:pt idx="83">
                  <c:v>2017年05月</c:v>
                </c:pt>
                <c:pt idx="84">
                  <c:v>2017年06月</c:v>
                </c:pt>
                <c:pt idx="85">
                  <c:v>2017年07月</c:v>
                </c:pt>
                <c:pt idx="86">
                  <c:v>2017年08月</c:v>
                </c:pt>
                <c:pt idx="87">
                  <c:v>2017年09月</c:v>
                </c:pt>
                <c:pt idx="88">
                  <c:v>2017年10月</c:v>
                </c:pt>
                <c:pt idx="89">
                  <c:v>2017年11月</c:v>
                </c:pt>
                <c:pt idx="90">
                  <c:v>2017年12月</c:v>
                </c:pt>
                <c:pt idx="91">
                  <c:v>2018年01月</c:v>
                </c:pt>
                <c:pt idx="92">
                  <c:v>2018年02月</c:v>
                </c:pt>
                <c:pt idx="93">
                  <c:v>2018年03月</c:v>
                </c:pt>
                <c:pt idx="94">
                  <c:v>2018年04月</c:v>
                </c:pt>
              </c:strCache>
            </c:strRef>
          </c:cat>
          <c:val>
            <c:numRef>
              <c:f>工作表11!$G$32:$G$126</c:f>
              <c:numCache>
                <c:formatCode>General</c:formatCode>
                <c:ptCount val="95"/>
                <c:pt idx="0">
                  <c:v>12338.2</c:v>
                </c:pt>
                <c:pt idx="1">
                  <c:v>15147.34</c:v>
                </c:pt>
                <c:pt idx="2">
                  <c:v>22597.31</c:v>
                </c:pt>
                <c:pt idx="3">
                  <c:v>20646.77</c:v>
                </c:pt>
                <c:pt idx="4">
                  <c:v>25946.58</c:v>
                </c:pt>
                <c:pt idx="5">
                  <c:v>36648.01</c:v>
                </c:pt>
                <c:pt idx="6">
                  <c:v>23038.88</c:v>
                </c:pt>
                <c:pt idx="7">
                  <c:v>14423.48</c:v>
                </c:pt>
                <c:pt idx="8">
                  <c:v>15906.61</c:v>
                </c:pt>
                <c:pt idx="9">
                  <c:v>26264.77</c:v>
                </c:pt>
                <c:pt idx="10">
                  <c:v>18556.08</c:v>
                </c:pt>
                <c:pt idx="11">
                  <c:v>13581.39</c:v>
                </c:pt>
                <c:pt idx="12">
                  <c:v>12842.76</c:v>
                </c:pt>
                <c:pt idx="13">
                  <c:v>19114.89</c:v>
                </c:pt>
                <c:pt idx="14">
                  <c:v>17787.97</c:v>
                </c:pt>
                <c:pt idx="15">
                  <c:v>10184.66</c:v>
                </c:pt>
                <c:pt idx="16">
                  <c:v>9500.58</c:v>
                </c:pt>
                <c:pt idx="17">
                  <c:v>16228.06</c:v>
                </c:pt>
                <c:pt idx="18">
                  <c:v>9698.01</c:v>
                </c:pt>
                <c:pt idx="19">
                  <c:v>7551.87</c:v>
                </c:pt>
                <c:pt idx="20">
                  <c:v>15915.62</c:v>
                </c:pt>
                <c:pt idx="21">
                  <c:v>18302.61</c:v>
                </c:pt>
                <c:pt idx="22">
                  <c:v>12119.04</c:v>
                </c:pt>
                <c:pt idx="23">
                  <c:v>15685.47</c:v>
                </c:pt>
                <c:pt idx="24">
                  <c:v>11850.83</c:v>
                </c:pt>
                <c:pt idx="25">
                  <c:v>12752.84</c:v>
                </c:pt>
                <c:pt idx="26">
                  <c:v>12549.57</c:v>
                </c:pt>
                <c:pt idx="27">
                  <c:v>11635.49</c:v>
                </c:pt>
                <c:pt idx="28">
                  <c:v>9015.860000000001</c:v>
                </c:pt>
                <c:pt idx="29">
                  <c:v>8309.49</c:v>
                </c:pt>
                <c:pt idx="30">
                  <c:v>14433.73</c:v>
                </c:pt>
                <c:pt idx="31">
                  <c:v>20541.61</c:v>
                </c:pt>
                <c:pt idx="32">
                  <c:v>13953.79</c:v>
                </c:pt>
                <c:pt idx="33">
                  <c:v>18243.64</c:v>
                </c:pt>
                <c:pt idx="34">
                  <c:v>12853.22</c:v>
                </c:pt>
                <c:pt idx="35">
                  <c:v>24048.29</c:v>
                </c:pt>
                <c:pt idx="36">
                  <c:v>15166.5</c:v>
                </c:pt>
                <c:pt idx="37">
                  <c:v>23266.26</c:v>
                </c:pt>
                <c:pt idx="38">
                  <c:v>24435.32</c:v>
                </c:pt>
                <c:pt idx="39">
                  <c:v>21417.54</c:v>
                </c:pt>
                <c:pt idx="40">
                  <c:v>22438.76</c:v>
                </c:pt>
                <c:pt idx="41">
                  <c:v>20807.16</c:v>
                </c:pt>
                <c:pt idx="42">
                  <c:v>21290.5</c:v>
                </c:pt>
                <c:pt idx="43">
                  <c:v>22123.65</c:v>
                </c:pt>
                <c:pt idx="44">
                  <c:v>25928.49</c:v>
                </c:pt>
                <c:pt idx="45">
                  <c:v>23515.71</c:v>
                </c:pt>
                <c:pt idx="46">
                  <c:v>17992.67</c:v>
                </c:pt>
                <c:pt idx="47">
                  <c:v>15461.49</c:v>
                </c:pt>
                <c:pt idx="48">
                  <c:v>19111.86</c:v>
                </c:pt>
                <c:pt idx="49">
                  <c:v>29321.64</c:v>
                </c:pt>
                <c:pt idx="50">
                  <c:v>32823.29</c:v>
                </c:pt>
                <c:pt idx="51">
                  <c:v>40872.12</c:v>
                </c:pt>
                <c:pt idx="52">
                  <c:v>33729.42</c:v>
                </c:pt>
                <c:pt idx="53">
                  <c:v>39906.36</c:v>
                </c:pt>
                <c:pt idx="54">
                  <c:v>65964.17</c:v>
                </c:pt>
                <c:pt idx="55">
                  <c:v>49195.12</c:v>
                </c:pt>
                <c:pt idx="56">
                  <c:v>34525.81</c:v>
                </c:pt>
                <c:pt idx="57">
                  <c:v>95495.43</c:v>
                </c:pt>
                <c:pt idx="58">
                  <c:v>126547.96</c:v>
                </c:pt>
                <c:pt idx="59">
                  <c:v>148164.99</c:v>
                </c:pt>
                <c:pt idx="60">
                  <c:v>166247.54</c:v>
                </c:pt>
                <c:pt idx="61">
                  <c:v>120223.03</c:v>
                </c:pt>
                <c:pt idx="62">
                  <c:v>97242.06</c:v>
                </c:pt>
                <c:pt idx="63">
                  <c:v>59810.01</c:v>
                </c:pt>
                <c:pt idx="64">
                  <c:v>86362.76</c:v>
                </c:pt>
                <c:pt idx="65">
                  <c:v>130962.69</c:v>
                </c:pt>
                <c:pt idx="66">
                  <c:v>110172.62</c:v>
                </c:pt>
                <c:pt idx="67">
                  <c:v>64773.19</c:v>
                </c:pt>
                <c:pt idx="68">
                  <c:v>47358.19</c:v>
                </c:pt>
                <c:pt idx="69">
                  <c:v>80192.13</c:v>
                </c:pt>
                <c:pt idx="70">
                  <c:v>72080.98</c:v>
                </c:pt>
                <c:pt idx="71">
                  <c:v>58969.16</c:v>
                </c:pt>
                <c:pt idx="72">
                  <c:v>76793.4</c:v>
                </c:pt>
                <c:pt idx="73">
                  <c:v>79885.34</c:v>
                </c:pt>
                <c:pt idx="74">
                  <c:v>67073.71000000001</c:v>
                </c:pt>
                <c:pt idx="75">
                  <c:v>51006.65</c:v>
                </c:pt>
                <c:pt idx="76">
                  <c:v>46424.11</c:v>
                </c:pt>
                <c:pt idx="77">
                  <c:v>77553.04</c:v>
                </c:pt>
                <c:pt idx="78">
                  <c:v>53870.01</c:v>
                </c:pt>
                <c:pt idx="79">
                  <c:v>36938.14</c:v>
                </c:pt>
                <c:pt idx="80">
                  <c:v>42870.64</c:v>
                </c:pt>
                <c:pt idx="81">
                  <c:v>64814.07</c:v>
                </c:pt>
                <c:pt idx="82">
                  <c:v>49650.11</c:v>
                </c:pt>
                <c:pt idx="83">
                  <c:v>45074.51</c:v>
                </c:pt>
                <c:pt idx="84">
                  <c:v>48069.9</c:v>
                </c:pt>
                <c:pt idx="85">
                  <c:v>52428.91</c:v>
                </c:pt>
                <c:pt idx="86">
                  <c:v>62146.75</c:v>
                </c:pt>
                <c:pt idx="87">
                  <c:v>65521.31</c:v>
                </c:pt>
                <c:pt idx="88">
                  <c:v>45241.84</c:v>
                </c:pt>
                <c:pt idx="89">
                  <c:v>60480.51</c:v>
                </c:pt>
                <c:pt idx="90">
                  <c:v>43618.32</c:v>
                </c:pt>
                <c:pt idx="91">
                  <c:v>56973.0</c:v>
                </c:pt>
                <c:pt idx="92">
                  <c:v>31651.25</c:v>
                </c:pt>
                <c:pt idx="93">
                  <c:v>59156.47</c:v>
                </c:pt>
                <c:pt idx="94">
                  <c:v>48527.09</c:v>
                </c:pt>
              </c:numCache>
            </c:numRef>
          </c:val>
          <c:smooth val="0"/>
        </c:ser>
        <c:dLbls>
          <c:showLegendKey val="0"/>
          <c:showVal val="0"/>
          <c:showCatName val="0"/>
          <c:showSerName val="0"/>
          <c:showPercent val="0"/>
          <c:showBubbleSize val="0"/>
        </c:dLbls>
        <c:marker val="1"/>
        <c:smooth val="0"/>
        <c:axId val="2138700240"/>
        <c:axId val="-2119052112"/>
      </c:lineChart>
      <c:lineChart>
        <c:grouping val="standard"/>
        <c:varyColors val="0"/>
        <c:ser>
          <c:idx val="2"/>
          <c:order val="2"/>
          <c:tx>
            <c:strRef>
              <c:f>工作表11!$N$2</c:f>
              <c:strCache>
                <c:ptCount val="1"/>
                <c:pt idx="0">
                  <c:v>中信</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工作表11!$A$32:$A$126</c:f>
              <c:strCache>
                <c:ptCount val="95"/>
                <c:pt idx="0">
                  <c:v>2010年06月</c:v>
                </c:pt>
                <c:pt idx="1">
                  <c:v>2010年07月</c:v>
                </c:pt>
                <c:pt idx="2">
                  <c:v>2010年08月</c:v>
                </c:pt>
                <c:pt idx="3">
                  <c:v>2010年09月</c:v>
                </c:pt>
                <c:pt idx="4">
                  <c:v>2010年10月</c:v>
                </c:pt>
                <c:pt idx="5">
                  <c:v>2010年11月</c:v>
                </c:pt>
                <c:pt idx="6">
                  <c:v>2010年12月</c:v>
                </c:pt>
                <c:pt idx="7">
                  <c:v>2011年01月</c:v>
                </c:pt>
                <c:pt idx="8">
                  <c:v>2011年02月</c:v>
                </c:pt>
                <c:pt idx="9">
                  <c:v>2011年03月</c:v>
                </c:pt>
                <c:pt idx="10">
                  <c:v>2011年04月</c:v>
                </c:pt>
                <c:pt idx="11">
                  <c:v>2011年05月</c:v>
                </c:pt>
                <c:pt idx="12">
                  <c:v>2011年06月</c:v>
                </c:pt>
                <c:pt idx="13">
                  <c:v>2011年07月</c:v>
                </c:pt>
                <c:pt idx="14">
                  <c:v>2011年08月</c:v>
                </c:pt>
                <c:pt idx="15">
                  <c:v>2011年09月</c:v>
                </c:pt>
                <c:pt idx="16">
                  <c:v>2011年10月</c:v>
                </c:pt>
                <c:pt idx="17">
                  <c:v>2011年11月</c:v>
                </c:pt>
                <c:pt idx="18">
                  <c:v>2011年12月</c:v>
                </c:pt>
                <c:pt idx="19">
                  <c:v>2012年01月</c:v>
                </c:pt>
                <c:pt idx="20">
                  <c:v>2012年02月</c:v>
                </c:pt>
                <c:pt idx="21">
                  <c:v>2012年03月</c:v>
                </c:pt>
                <c:pt idx="22">
                  <c:v>2012年04月</c:v>
                </c:pt>
                <c:pt idx="23">
                  <c:v>2012年05月</c:v>
                </c:pt>
                <c:pt idx="24">
                  <c:v>2012年06月</c:v>
                </c:pt>
                <c:pt idx="25">
                  <c:v>2012年07月</c:v>
                </c:pt>
                <c:pt idx="26">
                  <c:v>2012年08月</c:v>
                </c:pt>
                <c:pt idx="27">
                  <c:v>2012年09月</c:v>
                </c:pt>
                <c:pt idx="28">
                  <c:v>2012年10月</c:v>
                </c:pt>
                <c:pt idx="29">
                  <c:v>2012年11月</c:v>
                </c:pt>
                <c:pt idx="30">
                  <c:v>2012年12月</c:v>
                </c:pt>
                <c:pt idx="31">
                  <c:v>2013年01月</c:v>
                </c:pt>
                <c:pt idx="32">
                  <c:v>2013年02月</c:v>
                </c:pt>
                <c:pt idx="33">
                  <c:v>2013年03月</c:v>
                </c:pt>
                <c:pt idx="34">
                  <c:v>2013年04月</c:v>
                </c:pt>
                <c:pt idx="35">
                  <c:v>2013年05月</c:v>
                </c:pt>
                <c:pt idx="36">
                  <c:v>2013年06月</c:v>
                </c:pt>
                <c:pt idx="37">
                  <c:v>2013年07月</c:v>
                </c:pt>
                <c:pt idx="38">
                  <c:v>2013年08月</c:v>
                </c:pt>
                <c:pt idx="39">
                  <c:v>2013年09月</c:v>
                </c:pt>
                <c:pt idx="40">
                  <c:v>2013年10月</c:v>
                </c:pt>
                <c:pt idx="41">
                  <c:v>2013年11月</c:v>
                </c:pt>
                <c:pt idx="42">
                  <c:v>2013年12月</c:v>
                </c:pt>
                <c:pt idx="43">
                  <c:v>2014年01月</c:v>
                </c:pt>
                <c:pt idx="44">
                  <c:v>2014年02月</c:v>
                </c:pt>
                <c:pt idx="45">
                  <c:v>2014年03月</c:v>
                </c:pt>
                <c:pt idx="46">
                  <c:v>2014年04月</c:v>
                </c:pt>
                <c:pt idx="47">
                  <c:v>2014年05月</c:v>
                </c:pt>
                <c:pt idx="48">
                  <c:v>2014年06月</c:v>
                </c:pt>
                <c:pt idx="49">
                  <c:v>2014年07月</c:v>
                </c:pt>
                <c:pt idx="50">
                  <c:v>2014年08月</c:v>
                </c:pt>
                <c:pt idx="51">
                  <c:v>2014年09月</c:v>
                </c:pt>
                <c:pt idx="52">
                  <c:v>2014年10月</c:v>
                </c:pt>
                <c:pt idx="53">
                  <c:v>2014年11月</c:v>
                </c:pt>
                <c:pt idx="54">
                  <c:v>2014年12月</c:v>
                </c:pt>
                <c:pt idx="55">
                  <c:v>2015年01月</c:v>
                </c:pt>
                <c:pt idx="56">
                  <c:v>2015年02月</c:v>
                </c:pt>
                <c:pt idx="57">
                  <c:v>2015年03月</c:v>
                </c:pt>
                <c:pt idx="58">
                  <c:v>2015年04月</c:v>
                </c:pt>
                <c:pt idx="59">
                  <c:v>2015年05月</c:v>
                </c:pt>
                <c:pt idx="60">
                  <c:v>2015年06月</c:v>
                </c:pt>
                <c:pt idx="61">
                  <c:v>2015年07月</c:v>
                </c:pt>
                <c:pt idx="62">
                  <c:v>2015年08月</c:v>
                </c:pt>
                <c:pt idx="63">
                  <c:v>2015年09月</c:v>
                </c:pt>
                <c:pt idx="64">
                  <c:v>2015年10月</c:v>
                </c:pt>
                <c:pt idx="65">
                  <c:v>2015年11月</c:v>
                </c:pt>
                <c:pt idx="66">
                  <c:v>2015年12月</c:v>
                </c:pt>
                <c:pt idx="67">
                  <c:v>2016年01月</c:v>
                </c:pt>
                <c:pt idx="68">
                  <c:v>2016年02月</c:v>
                </c:pt>
                <c:pt idx="69">
                  <c:v>2016年03月</c:v>
                </c:pt>
                <c:pt idx="70">
                  <c:v>2016年04月</c:v>
                </c:pt>
                <c:pt idx="71">
                  <c:v>2016年05月</c:v>
                </c:pt>
                <c:pt idx="72">
                  <c:v>2016年06月</c:v>
                </c:pt>
                <c:pt idx="73">
                  <c:v>2016年07月</c:v>
                </c:pt>
                <c:pt idx="74">
                  <c:v>2016年08月</c:v>
                </c:pt>
                <c:pt idx="75">
                  <c:v>2016年09月</c:v>
                </c:pt>
                <c:pt idx="76">
                  <c:v>2016年10月</c:v>
                </c:pt>
                <c:pt idx="77">
                  <c:v>2016年11月</c:v>
                </c:pt>
                <c:pt idx="78">
                  <c:v>2016年12月</c:v>
                </c:pt>
                <c:pt idx="79">
                  <c:v>2017年01月</c:v>
                </c:pt>
                <c:pt idx="80">
                  <c:v>2017年02月</c:v>
                </c:pt>
                <c:pt idx="81">
                  <c:v>2017年03月</c:v>
                </c:pt>
                <c:pt idx="82">
                  <c:v>2017年04月</c:v>
                </c:pt>
                <c:pt idx="83">
                  <c:v>2017年05月</c:v>
                </c:pt>
                <c:pt idx="84">
                  <c:v>2017年06月</c:v>
                </c:pt>
                <c:pt idx="85">
                  <c:v>2017年07月</c:v>
                </c:pt>
                <c:pt idx="86">
                  <c:v>2017年08月</c:v>
                </c:pt>
                <c:pt idx="87">
                  <c:v>2017年09月</c:v>
                </c:pt>
                <c:pt idx="88">
                  <c:v>2017年10月</c:v>
                </c:pt>
                <c:pt idx="89">
                  <c:v>2017年11月</c:v>
                </c:pt>
                <c:pt idx="90">
                  <c:v>2017年12月</c:v>
                </c:pt>
                <c:pt idx="91">
                  <c:v>2018年01月</c:v>
                </c:pt>
                <c:pt idx="92">
                  <c:v>2018年02月</c:v>
                </c:pt>
                <c:pt idx="93">
                  <c:v>2018年03月</c:v>
                </c:pt>
                <c:pt idx="94">
                  <c:v>2018年04月</c:v>
                </c:pt>
              </c:strCache>
            </c:strRef>
          </c:cat>
          <c:val>
            <c:numRef>
              <c:f>工作表11!$N$32:$N$126</c:f>
              <c:numCache>
                <c:formatCode>General</c:formatCode>
                <c:ptCount val="95"/>
                <c:pt idx="0">
                  <c:v>10.41</c:v>
                </c:pt>
                <c:pt idx="1">
                  <c:v>4.14</c:v>
                </c:pt>
                <c:pt idx="2">
                  <c:v>14.63</c:v>
                </c:pt>
                <c:pt idx="3">
                  <c:v>4.85</c:v>
                </c:pt>
                <c:pt idx="4">
                  <c:v>7.78</c:v>
                </c:pt>
                <c:pt idx="5">
                  <c:v>47.85</c:v>
                </c:pt>
                <c:pt idx="6">
                  <c:v>24.74</c:v>
                </c:pt>
                <c:pt idx="7">
                  <c:v>0.34</c:v>
                </c:pt>
                <c:pt idx="8">
                  <c:v>2.94</c:v>
                </c:pt>
                <c:pt idx="9">
                  <c:v>6.64</c:v>
                </c:pt>
                <c:pt idx="10">
                  <c:v>10.62</c:v>
                </c:pt>
                <c:pt idx="11">
                  <c:v>0.85</c:v>
                </c:pt>
                <c:pt idx="12">
                  <c:v>2.12</c:v>
                </c:pt>
                <c:pt idx="13">
                  <c:v>8.16</c:v>
                </c:pt>
                <c:pt idx="14">
                  <c:v>0.64</c:v>
                </c:pt>
                <c:pt idx="15">
                  <c:v>0.78</c:v>
                </c:pt>
                <c:pt idx="16">
                  <c:v>-1.29</c:v>
                </c:pt>
                <c:pt idx="17">
                  <c:v>2.94</c:v>
                </c:pt>
                <c:pt idx="18">
                  <c:v>44.67</c:v>
                </c:pt>
                <c:pt idx="19">
                  <c:v>1.99</c:v>
                </c:pt>
                <c:pt idx="20">
                  <c:v>2.02</c:v>
                </c:pt>
                <c:pt idx="21">
                  <c:v>4.13</c:v>
                </c:pt>
                <c:pt idx="22">
                  <c:v>3.96</c:v>
                </c:pt>
                <c:pt idx="23">
                  <c:v>4.7</c:v>
                </c:pt>
                <c:pt idx="24">
                  <c:v>3.96</c:v>
                </c:pt>
                <c:pt idx="25">
                  <c:v>3.47</c:v>
                </c:pt>
                <c:pt idx="26">
                  <c:v>0.78</c:v>
                </c:pt>
                <c:pt idx="27">
                  <c:v>1.93</c:v>
                </c:pt>
                <c:pt idx="28">
                  <c:v>1.14</c:v>
                </c:pt>
                <c:pt idx="29">
                  <c:v>1.58</c:v>
                </c:pt>
                <c:pt idx="30">
                  <c:v>4.35</c:v>
                </c:pt>
                <c:pt idx="31">
                  <c:v>4.35</c:v>
                </c:pt>
                <c:pt idx="32">
                  <c:v>2.39</c:v>
                </c:pt>
                <c:pt idx="33">
                  <c:v>2.58</c:v>
                </c:pt>
                <c:pt idx="34">
                  <c:v>2.58</c:v>
                </c:pt>
                <c:pt idx="35">
                  <c:v>2.77</c:v>
                </c:pt>
                <c:pt idx="36">
                  <c:v>3.36</c:v>
                </c:pt>
                <c:pt idx="37">
                  <c:v>3.65</c:v>
                </c:pt>
                <c:pt idx="38">
                  <c:v>2.05</c:v>
                </c:pt>
                <c:pt idx="39">
                  <c:v>7.81</c:v>
                </c:pt>
                <c:pt idx="40">
                  <c:v>1.63</c:v>
                </c:pt>
                <c:pt idx="41">
                  <c:v>1.46</c:v>
                </c:pt>
                <c:pt idx="42">
                  <c:v>3.5</c:v>
                </c:pt>
                <c:pt idx="43">
                  <c:v>3.05</c:v>
                </c:pt>
                <c:pt idx="44">
                  <c:v>4.37</c:v>
                </c:pt>
                <c:pt idx="45">
                  <c:v>2.01</c:v>
                </c:pt>
                <c:pt idx="46">
                  <c:v>14.12</c:v>
                </c:pt>
                <c:pt idx="47">
                  <c:v>3.11</c:v>
                </c:pt>
                <c:pt idx="48">
                  <c:v>7.36</c:v>
                </c:pt>
                <c:pt idx="49">
                  <c:v>5.44</c:v>
                </c:pt>
                <c:pt idx="50">
                  <c:v>3.98</c:v>
                </c:pt>
                <c:pt idx="51">
                  <c:v>7.69</c:v>
                </c:pt>
                <c:pt idx="52">
                  <c:v>6.73</c:v>
                </c:pt>
                <c:pt idx="53">
                  <c:v>10.66</c:v>
                </c:pt>
                <c:pt idx="54">
                  <c:v>12.69</c:v>
                </c:pt>
                <c:pt idx="55">
                  <c:v>12.36</c:v>
                </c:pt>
                <c:pt idx="56">
                  <c:v>5.5</c:v>
                </c:pt>
                <c:pt idx="57">
                  <c:v>15.19</c:v>
                </c:pt>
                <c:pt idx="58">
                  <c:v>29.14</c:v>
                </c:pt>
                <c:pt idx="59">
                  <c:v>15.93</c:v>
                </c:pt>
                <c:pt idx="60">
                  <c:v>30.11</c:v>
                </c:pt>
                <c:pt idx="61">
                  <c:v>18.51</c:v>
                </c:pt>
                <c:pt idx="62">
                  <c:v>12.5</c:v>
                </c:pt>
                <c:pt idx="63">
                  <c:v>7.52</c:v>
                </c:pt>
                <c:pt idx="64">
                  <c:v>13.54</c:v>
                </c:pt>
                <c:pt idx="65">
                  <c:v>8.06</c:v>
                </c:pt>
                <c:pt idx="66">
                  <c:v>13.35</c:v>
                </c:pt>
                <c:pt idx="67">
                  <c:v>-6.01</c:v>
                </c:pt>
                <c:pt idx="68">
                  <c:v>1.3</c:v>
                </c:pt>
                <c:pt idx="69">
                  <c:v>16.43</c:v>
                </c:pt>
                <c:pt idx="70">
                  <c:v>5.9</c:v>
                </c:pt>
                <c:pt idx="71">
                  <c:v>7.94</c:v>
                </c:pt>
                <c:pt idx="72">
                  <c:v>13.0</c:v>
                </c:pt>
                <c:pt idx="73">
                  <c:v>9.77</c:v>
                </c:pt>
                <c:pt idx="74">
                  <c:v>5.75</c:v>
                </c:pt>
                <c:pt idx="75">
                  <c:v>7.62</c:v>
                </c:pt>
                <c:pt idx="76">
                  <c:v>7.56</c:v>
                </c:pt>
                <c:pt idx="77">
                  <c:v>6.54</c:v>
                </c:pt>
                <c:pt idx="78">
                  <c:v>4.29</c:v>
                </c:pt>
                <c:pt idx="79">
                  <c:v>2.62</c:v>
                </c:pt>
                <c:pt idx="80">
                  <c:v>5.05</c:v>
                </c:pt>
                <c:pt idx="81">
                  <c:v>9.92</c:v>
                </c:pt>
                <c:pt idx="82">
                  <c:v>2.88</c:v>
                </c:pt>
                <c:pt idx="83">
                  <c:v>5.4</c:v>
                </c:pt>
                <c:pt idx="84">
                  <c:v>8.84</c:v>
                </c:pt>
                <c:pt idx="85">
                  <c:v>7.42</c:v>
                </c:pt>
                <c:pt idx="86">
                  <c:v>6.26</c:v>
                </c:pt>
                <c:pt idx="87">
                  <c:v>9.34</c:v>
                </c:pt>
                <c:pt idx="88">
                  <c:v>17.2</c:v>
                </c:pt>
                <c:pt idx="89">
                  <c:v>7.2</c:v>
                </c:pt>
                <c:pt idx="90">
                  <c:v>8.77</c:v>
                </c:pt>
                <c:pt idx="91">
                  <c:v>6.75</c:v>
                </c:pt>
                <c:pt idx="92">
                  <c:v>3.16</c:v>
                </c:pt>
                <c:pt idx="93">
                  <c:v>9.56</c:v>
                </c:pt>
                <c:pt idx="94">
                  <c:v>9.2</c:v>
                </c:pt>
              </c:numCache>
            </c:numRef>
          </c:val>
          <c:smooth val="0"/>
        </c:ser>
        <c:dLbls>
          <c:showLegendKey val="0"/>
          <c:showVal val="0"/>
          <c:showCatName val="0"/>
          <c:showSerName val="0"/>
          <c:showPercent val="0"/>
          <c:showBubbleSize val="0"/>
        </c:dLbls>
        <c:marker val="1"/>
        <c:smooth val="0"/>
        <c:axId val="-2065995216"/>
        <c:axId val="-2065998416"/>
      </c:lineChart>
      <c:catAx>
        <c:axId val="2138700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500" b="0" i="0" u="none" strike="noStrike" kern="1200" baseline="0">
                <a:solidFill>
                  <a:schemeClr val="tx1">
                    <a:lumMod val="65000"/>
                    <a:lumOff val="35000"/>
                  </a:schemeClr>
                </a:solidFill>
                <a:latin typeface="+mn-lt"/>
                <a:ea typeface="+mn-ea"/>
                <a:cs typeface="+mn-cs"/>
              </a:defRPr>
            </a:pPr>
            <a:endParaRPr lang="zh-CN"/>
          </a:p>
        </c:txPr>
        <c:crossAx val="-2119052112"/>
        <c:crosses val="autoZero"/>
        <c:auto val="1"/>
        <c:lblAlgn val="ctr"/>
        <c:lblOffset val="100"/>
        <c:tickLblSkip val="12"/>
        <c:noMultiLvlLbl val="0"/>
      </c:catAx>
      <c:valAx>
        <c:axId val="-21190521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zh-CN"/>
          </a:p>
        </c:txPr>
        <c:crossAx val="2138700240"/>
        <c:crosses val="autoZero"/>
        <c:crossBetween val="between"/>
      </c:valAx>
      <c:valAx>
        <c:axId val="-206599841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zh-CN"/>
          </a:p>
        </c:txPr>
        <c:crossAx val="-2065995216"/>
        <c:crosses val="max"/>
        <c:crossBetween val="between"/>
      </c:valAx>
      <c:catAx>
        <c:axId val="-2065995216"/>
        <c:scaling>
          <c:orientation val="minMax"/>
        </c:scaling>
        <c:delete val="1"/>
        <c:axPos val="b"/>
        <c:numFmt formatCode="General" sourceLinked="1"/>
        <c:majorTickMark val="out"/>
        <c:minorTickMark val="none"/>
        <c:tickLblPos val="nextTo"/>
        <c:crossAx val="-2065998416"/>
        <c:crosses val="autoZero"/>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工作表11!$F$2</c:f>
              <c:strCache>
                <c:ptCount val="1"/>
                <c:pt idx="0">
                  <c:v>上海</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工作表11!$A$46:$A$126</c:f>
              <c:strCache>
                <c:ptCount val="81"/>
                <c:pt idx="0">
                  <c:v>2011年08月</c:v>
                </c:pt>
                <c:pt idx="1">
                  <c:v>2011年09月</c:v>
                </c:pt>
                <c:pt idx="2">
                  <c:v>2011年10月</c:v>
                </c:pt>
                <c:pt idx="3">
                  <c:v>2011年11月</c:v>
                </c:pt>
                <c:pt idx="4">
                  <c:v>2011年12月</c:v>
                </c:pt>
                <c:pt idx="5">
                  <c:v>2012年01月</c:v>
                </c:pt>
                <c:pt idx="6">
                  <c:v>2012年02月</c:v>
                </c:pt>
                <c:pt idx="7">
                  <c:v>2012年03月</c:v>
                </c:pt>
                <c:pt idx="8">
                  <c:v>2012年04月</c:v>
                </c:pt>
                <c:pt idx="9">
                  <c:v>2012年05月</c:v>
                </c:pt>
                <c:pt idx="10">
                  <c:v>2012年06月</c:v>
                </c:pt>
                <c:pt idx="11">
                  <c:v>2012年07月</c:v>
                </c:pt>
                <c:pt idx="12">
                  <c:v>2012年08月</c:v>
                </c:pt>
                <c:pt idx="13">
                  <c:v>2012年09月</c:v>
                </c:pt>
                <c:pt idx="14">
                  <c:v>2012年10月</c:v>
                </c:pt>
                <c:pt idx="15">
                  <c:v>2012年11月</c:v>
                </c:pt>
                <c:pt idx="16">
                  <c:v>2012年12月</c:v>
                </c:pt>
                <c:pt idx="17">
                  <c:v>2013年01月</c:v>
                </c:pt>
                <c:pt idx="18">
                  <c:v>2013年02月</c:v>
                </c:pt>
                <c:pt idx="19">
                  <c:v>2013年03月</c:v>
                </c:pt>
                <c:pt idx="20">
                  <c:v>2013年04月</c:v>
                </c:pt>
                <c:pt idx="21">
                  <c:v>2013年05月</c:v>
                </c:pt>
                <c:pt idx="22">
                  <c:v>2013年06月</c:v>
                </c:pt>
                <c:pt idx="23">
                  <c:v>2013年07月</c:v>
                </c:pt>
                <c:pt idx="24">
                  <c:v>2013年08月</c:v>
                </c:pt>
                <c:pt idx="25">
                  <c:v>2013年09月</c:v>
                </c:pt>
                <c:pt idx="26">
                  <c:v>2013年10月</c:v>
                </c:pt>
                <c:pt idx="27">
                  <c:v>2013年11月</c:v>
                </c:pt>
                <c:pt idx="28">
                  <c:v>2013年12月</c:v>
                </c:pt>
                <c:pt idx="29">
                  <c:v>2014年01月</c:v>
                </c:pt>
                <c:pt idx="30">
                  <c:v>2014年02月</c:v>
                </c:pt>
                <c:pt idx="31">
                  <c:v>2014年03月</c:v>
                </c:pt>
                <c:pt idx="32">
                  <c:v>2014年04月</c:v>
                </c:pt>
                <c:pt idx="33">
                  <c:v>2014年05月</c:v>
                </c:pt>
                <c:pt idx="34">
                  <c:v>2014年06月</c:v>
                </c:pt>
                <c:pt idx="35">
                  <c:v>2014年07月</c:v>
                </c:pt>
                <c:pt idx="36">
                  <c:v>2014年08月</c:v>
                </c:pt>
                <c:pt idx="37">
                  <c:v>2014年09月</c:v>
                </c:pt>
                <c:pt idx="38">
                  <c:v>2014年10月</c:v>
                </c:pt>
                <c:pt idx="39">
                  <c:v>2014年11月</c:v>
                </c:pt>
                <c:pt idx="40">
                  <c:v>2014年12月</c:v>
                </c:pt>
                <c:pt idx="41">
                  <c:v>2015年01月</c:v>
                </c:pt>
                <c:pt idx="42">
                  <c:v>2015年02月</c:v>
                </c:pt>
                <c:pt idx="43">
                  <c:v>2015年03月</c:v>
                </c:pt>
                <c:pt idx="44">
                  <c:v>2015年04月</c:v>
                </c:pt>
                <c:pt idx="45">
                  <c:v>2015年05月</c:v>
                </c:pt>
                <c:pt idx="46">
                  <c:v>2015年06月</c:v>
                </c:pt>
                <c:pt idx="47">
                  <c:v>2015年07月</c:v>
                </c:pt>
                <c:pt idx="48">
                  <c:v>2015年08月</c:v>
                </c:pt>
                <c:pt idx="49">
                  <c:v>2015年09月</c:v>
                </c:pt>
                <c:pt idx="50">
                  <c:v>2015年10月</c:v>
                </c:pt>
                <c:pt idx="51">
                  <c:v>2015年11月</c:v>
                </c:pt>
                <c:pt idx="52">
                  <c:v>2015年12月</c:v>
                </c:pt>
                <c:pt idx="53">
                  <c:v>2016年01月</c:v>
                </c:pt>
                <c:pt idx="54">
                  <c:v>2016年02月</c:v>
                </c:pt>
                <c:pt idx="55">
                  <c:v>2016年03月</c:v>
                </c:pt>
                <c:pt idx="56">
                  <c:v>2016年04月</c:v>
                </c:pt>
                <c:pt idx="57">
                  <c:v>2016年05月</c:v>
                </c:pt>
                <c:pt idx="58">
                  <c:v>2016年06月</c:v>
                </c:pt>
                <c:pt idx="59">
                  <c:v>2016年07月</c:v>
                </c:pt>
                <c:pt idx="60">
                  <c:v>2016年08月</c:v>
                </c:pt>
                <c:pt idx="61">
                  <c:v>2016年09月</c:v>
                </c:pt>
                <c:pt idx="62">
                  <c:v>2016年10月</c:v>
                </c:pt>
                <c:pt idx="63">
                  <c:v>2016年11月</c:v>
                </c:pt>
                <c:pt idx="64">
                  <c:v>2016年12月</c:v>
                </c:pt>
                <c:pt idx="65">
                  <c:v>2017年01月</c:v>
                </c:pt>
                <c:pt idx="66">
                  <c:v>2017年02月</c:v>
                </c:pt>
                <c:pt idx="67">
                  <c:v>2017年03月</c:v>
                </c:pt>
                <c:pt idx="68">
                  <c:v>2017年04月</c:v>
                </c:pt>
                <c:pt idx="69">
                  <c:v>2017年05月</c:v>
                </c:pt>
                <c:pt idx="70">
                  <c:v>2017年06月</c:v>
                </c:pt>
                <c:pt idx="71">
                  <c:v>2017年07月</c:v>
                </c:pt>
                <c:pt idx="72">
                  <c:v>2017年08月</c:v>
                </c:pt>
                <c:pt idx="73">
                  <c:v>2017年09月</c:v>
                </c:pt>
                <c:pt idx="74">
                  <c:v>2017年10月</c:v>
                </c:pt>
                <c:pt idx="75">
                  <c:v>2017年11月</c:v>
                </c:pt>
                <c:pt idx="76">
                  <c:v>2017年12月</c:v>
                </c:pt>
                <c:pt idx="77">
                  <c:v>2018年01月</c:v>
                </c:pt>
                <c:pt idx="78">
                  <c:v>2018年02月</c:v>
                </c:pt>
                <c:pt idx="79">
                  <c:v>2018年03月</c:v>
                </c:pt>
                <c:pt idx="80">
                  <c:v>2018年04月</c:v>
                </c:pt>
              </c:strCache>
            </c:strRef>
          </c:cat>
          <c:val>
            <c:numRef>
              <c:f>工作表11!$F$46:$F$126</c:f>
              <c:numCache>
                <c:formatCode>General</c:formatCode>
                <c:ptCount val="81"/>
                <c:pt idx="0">
                  <c:v>19185.04</c:v>
                </c:pt>
                <c:pt idx="1">
                  <c:v>12131.68</c:v>
                </c:pt>
                <c:pt idx="2">
                  <c:v>11181.93</c:v>
                </c:pt>
                <c:pt idx="3">
                  <c:v>16326.36</c:v>
                </c:pt>
                <c:pt idx="4">
                  <c:v>10290.63</c:v>
                </c:pt>
                <c:pt idx="5">
                  <c:v>9075.129999999999</c:v>
                </c:pt>
                <c:pt idx="6">
                  <c:v>17746.36</c:v>
                </c:pt>
                <c:pt idx="7">
                  <c:v>20326.76</c:v>
                </c:pt>
                <c:pt idx="8">
                  <c:v>14719.41</c:v>
                </c:pt>
                <c:pt idx="9">
                  <c:v>19451.56</c:v>
                </c:pt>
                <c:pt idx="10">
                  <c:v>12177.69</c:v>
                </c:pt>
                <c:pt idx="11">
                  <c:v>12213.76</c:v>
                </c:pt>
                <c:pt idx="12">
                  <c:v>11474.54</c:v>
                </c:pt>
                <c:pt idx="13">
                  <c:v>11581.76</c:v>
                </c:pt>
                <c:pt idx="14">
                  <c:v>9232.959999999999</c:v>
                </c:pt>
                <c:pt idx="15">
                  <c:v>9209.76</c:v>
                </c:pt>
                <c:pt idx="16">
                  <c:v>17251.16</c:v>
                </c:pt>
                <c:pt idx="17">
                  <c:v>22660.36</c:v>
                </c:pt>
                <c:pt idx="18">
                  <c:v>16318.71</c:v>
                </c:pt>
                <c:pt idx="19">
                  <c:v>20452.18</c:v>
                </c:pt>
                <c:pt idx="20">
                  <c:v>12886.83</c:v>
                </c:pt>
                <c:pt idx="21">
                  <c:v>20969.94</c:v>
                </c:pt>
                <c:pt idx="22">
                  <c:v>13326.41</c:v>
                </c:pt>
                <c:pt idx="23">
                  <c:v>18236.37</c:v>
                </c:pt>
                <c:pt idx="24">
                  <c:v>20726.1</c:v>
                </c:pt>
                <c:pt idx="25">
                  <c:v>25465.75</c:v>
                </c:pt>
                <c:pt idx="26">
                  <c:v>21016.55</c:v>
                </c:pt>
                <c:pt idx="27">
                  <c:v>19287.39</c:v>
                </c:pt>
                <c:pt idx="28">
                  <c:v>18262.18</c:v>
                </c:pt>
                <c:pt idx="29">
                  <c:v>13663.8</c:v>
                </c:pt>
                <c:pt idx="30">
                  <c:v>17968.53</c:v>
                </c:pt>
                <c:pt idx="31">
                  <c:v>18702.84</c:v>
                </c:pt>
                <c:pt idx="32">
                  <c:v>16876.08</c:v>
                </c:pt>
                <c:pt idx="33">
                  <c:v>12055.37</c:v>
                </c:pt>
                <c:pt idx="34">
                  <c:v>13193.06</c:v>
                </c:pt>
                <c:pt idx="35">
                  <c:v>23994.16</c:v>
                </c:pt>
                <c:pt idx="36">
                  <c:v>27982.46</c:v>
                </c:pt>
                <c:pt idx="37">
                  <c:v>35652.53</c:v>
                </c:pt>
                <c:pt idx="38">
                  <c:v>31375.97</c:v>
                </c:pt>
                <c:pt idx="39">
                  <c:v>48995.7</c:v>
                </c:pt>
                <c:pt idx="40">
                  <c:v>115173.9</c:v>
                </c:pt>
                <c:pt idx="41">
                  <c:v>78474.86</c:v>
                </c:pt>
                <c:pt idx="42">
                  <c:v>41447.67</c:v>
                </c:pt>
                <c:pt idx="43">
                  <c:v>113018.96</c:v>
                </c:pt>
                <c:pt idx="44">
                  <c:v>174089.5</c:v>
                </c:pt>
                <c:pt idx="45">
                  <c:v>163910.87</c:v>
                </c:pt>
                <c:pt idx="46">
                  <c:v>200365.3</c:v>
                </c:pt>
                <c:pt idx="47">
                  <c:v>161218.14</c:v>
                </c:pt>
                <c:pt idx="48">
                  <c:v>107950.48</c:v>
                </c:pt>
                <c:pt idx="49">
                  <c:v>56308.19</c:v>
                </c:pt>
                <c:pt idx="50">
                  <c:v>64279.18</c:v>
                </c:pt>
                <c:pt idx="51">
                  <c:v>92309.64</c:v>
                </c:pt>
                <c:pt idx="52">
                  <c:v>72215.57</c:v>
                </c:pt>
                <c:pt idx="53">
                  <c:v>43460.68</c:v>
                </c:pt>
                <c:pt idx="54">
                  <c:v>30827.21</c:v>
                </c:pt>
                <c:pt idx="55">
                  <c:v>53789.0</c:v>
                </c:pt>
                <c:pt idx="56">
                  <c:v>42272.61</c:v>
                </c:pt>
                <c:pt idx="57">
                  <c:v>31736.73</c:v>
                </c:pt>
                <c:pt idx="58">
                  <c:v>37931.23</c:v>
                </c:pt>
                <c:pt idx="59">
                  <c:v>47371.44</c:v>
                </c:pt>
                <c:pt idx="60">
                  <c:v>44693.26</c:v>
                </c:pt>
                <c:pt idx="61">
                  <c:v>31625.92</c:v>
                </c:pt>
                <c:pt idx="62">
                  <c:v>30821.55</c:v>
                </c:pt>
                <c:pt idx="63">
                  <c:v>58917.24</c:v>
                </c:pt>
                <c:pt idx="64">
                  <c:v>44417.99</c:v>
                </c:pt>
                <c:pt idx="65">
                  <c:v>30703.58</c:v>
                </c:pt>
                <c:pt idx="66">
                  <c:v>37965.03</c:v>
                </c:pt>
                <c:pt idx="67">
                  <c:v>51129.25</c:v>
                </c:pt>
                <c:pt idx="68">
                  <c:v>42432.35</c:v>
                </c:pt>
                <c:pt idx="69">
                  <c:v>36229.45</c:v>
                </c:pt>
                <c:pt idx="70">
                  <c:v>36688.78</c:v>
                </c:pt>
                <c:pt idx="71">
                  <c:v>45183.23</c:v>
                </c:pt>
                <c:pt idx="72">
                  <c:v>55525.59</c:v>
                </c:pt>
                <c:pt idx="73">
                  <c:v>49579.7</c:v>
                </c:pt>
                <c:pt idx="74">
                  <c:v>34158.24</c:v>
                </c:pt>
                <c:pt idx="75">
                  <c:v>51554.94</c:v>
                </c:pt>
                <c:pt idx="76">
                  <c:v>36619.93</c:v>
                </c:pt>
                <c:pt idx="77">
                  <c:v>57916.83</c:v>
                </c:pt>
                <c:pt idx="78">
                  <c:v>32741.52</c:v>
                </c:pt>
                <c:pt idx="79">
                  <c:v>44142.91</c:v>
                </c:pt>
                <c:pt idx="80">
                  <c:v>33700.0</c:v>
                </c:pt>
              </c:numCache>
            </c:numRef>
          </c:val>
          <c:smooth val="0"/>
        </c:ser>
        <c:ser>
          <c:idx val="1"/>
          <c:order val="1"/>
          <c:tx>
            <c:strRef>
              <c:f>工作表11!$G$2</c:f>
              <c:strCache>
                <c:ptCount val="1"/>
                <c:pt idx="0">
                  <c:v>深圳</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工作表11!$A$46:$A$126</c:f>
              <c:strCache>
                <c:ptCount val="81"/>
                <c:pt idx="0">
                  <c:v>2011年08月</c:v>
                </c:pt>
                <c:pt idx="1">
                  <c:v>2011年09月</c:v>
                </c:pt>
                <c:pt idx="2">
                  <c:v>2011年10月</c:v>
                </c:pt>
                <c:pt idx="3">
                  <c:v>2011年11月</c:v>
                </c:pt>
                <c:pt idx="4">
                  <c:v>2011年12月</c:v>
                </c:pt>
                <c:pt idx="5">
                  <c:v>2012年01月</c:v>
                </c:pt>
                <c:pt idx="6">
                  <c:v>2012年02月</c:v>
                </c:pt>
                <c:pt idx="7">
                  <c:v>2012年03月</c:v>
                </c:pt>
                <c:pt idx="8">
                  <c:v>2012年04月</c:v>
                </c:pt>
                <c:pt idx="9">
                  <c:v>2012年05月</c:v>
                </c:pt>
                <c:pt idx="10">
                  <c:v>2012年06月</c:v>
                </c:pt>
                <c:pt idx="11">
                  <c:v>2012年07月</c:v>
                </c:pt>
                <c:pt idx="12">
                  <c:v>2012年08月</c:v>
                </c:pt>
                <c:pt idx="13">
                  <c:v>2012年09月</c:v>
                </c:pt>
                <c:pt idx="14">
                  <c:v>2012年10月</c:v>
                </c:pt>
                <c:pt idx="15">
                  <c:v>2012年11月</c:v>
                </c:pt>
                <c:pt idx="16">
                  <c:v>2012年12月</c:v>
                </c:pt>
                <c:pt idx="17">
                  <c:v>2013年01月</c:v>
                </c:pt>
                <c:pt idx="18">
                  <c:v>2013年02月</c:v>
                </c:pt>
                <c:pt idx="19">
                  <c:v>2013年03月</c:v>
                </c:pt>
                <c:pt idx="20">
                  <c:v>2013年04月</c:v>
                </c:pt>
                <c:pt idx="21">
                  <c:v>2013年05月</c:v>
                </c:pt>
                <c:pt idx="22">
                  <c:v>2013年06月</c:v>
                </c:pt>
                <c:pt idx="23">
                  <c:v>2013年07月</c:v>
                </c:pt>
                <c:pt idx="24">
                  <c:v>2013年08月</c:v>
                </c:pt>
                <c:pt idx="25">
                  <c:v>2013年09月</c:v>
                </c:pt>
                <c:pt idx="26">
                  <c:v>2013年10月</c:v>
                </c:pt>
                <c:pt idx="27">
                  <c:v>2013年11月</c:v>
                </c:pt>
                <c:pt idx="28">
                  <c:v>2013年12月</c:v>
                </c:pt>
                <c:pt idx="29">
                  <c:v>2014年01月</c:v>
                </c:pt>
                <c:pt idx="30">
                  <c:v>2014年02月</c:v>
                </c:pt>
                <c:pt idx="31">
                  <c:v>2014年03月</c:v>
                </c:pt>
                <c:pt idx="32">
                  <c:v>2014年04月</c:v>
                </c:pt>
                <c:pt idx="33">
                  <c:v>2014年05月</c:v>
                </c:pt>
                <c:pt idx="34">
                  <c:v>2014年06月</c:v>
                </c:pt>
                <c:pt idx="35">
                  <c:v>2014年07月</c:v>
                </c:pt>
                <c:pt idx="36">
                  <c:v>2014年08月</c:v>
                </c:pt>
                <c:pt idx="37">
                  <c:v>2014年09月</c:v>
                </c:pt>
                <c:pt idx="38">
                  <c:v>2014年10月</c:v>
                </c:pt>
                <c:pt idx="39">
                  <c:v>2014年11月</c:v>
                </c:pt>
                <c:pt idx="40">
                  <c:v>2014年12月</c:v>
                </c:pt>
                <c:pt idx="41">
                  <c:v>2015年01月</c:v>
                </c:pt>
                <c:pt idx="42">
                  <c:v>2015年02月</c:v>
                </c:pt>
                <c:pt idx="43">
                  <c:v>2015年03月</c:v>
                </c:pt>
                <c:pt idx="44">
                  <c:v>2015年04月</c:v>
                </c:pt>
                <c:pt idx="45">
                  <c:v>2015年05月</c:v>
                </c:pt>
                <c:pt idx="46">
                  <c:v>2015年06月</c:v>
                </c:pt>
                <c:pt idx="47">
                  <c:v>2015年07月</c:v>
                </c:pt>
                <c:pt idx="48">
                  <c:v>2015年08月</c:v>
                </c:pt>
                <c:pt idx="49">
                  <c:v>2015年09月</c:v>
                </c:pt>
                <c:pt idx="50">
                  <c:v>2015年10月</c:v>
                </c:pt>
                <c:pt idx="51">
                  <c:v>2015年11月</c:v>
                </c:pt>
                <c:pt idx="52">
                  <c:v>2015年12月</c:v>
                </c:pt>
                <c:pt idx="53">
                  <c:v>2016年01月</c:v>
                </c:pt>
                <c:pt idx="54">
                  <c:v>2016年02月</c:v>
                </c:pt>
                <c:pt idx="55">
                  <c:v>2016年03月</c:v>
                </c:pt>
                <c:pt idx="56">
                  <c:v>2016年04月</c:v>
                </c:pt>
                <c:pt idx="57">
                  <c:v>2016年05月</c:v>
                </c:pt>
                <c:pt idx="58">
                  <c:v>2016年06月</c:v>
                </c:pt>
                <c:pt idx="59">
                  <c:v>2016年07月</c:v>
                </c:pt>
                <c:pt idx="60">
                  <c:v>2016年08月</c:v>
                </c:pt>
                <c:pt idx="61">
                  <c:v>2016年09月</c:v>
                </c:pt>
                <c:pt idx="62">
                  <c:v>2016年10月</c:v>
                </c:pt>
                <c:pt idx="63">
                  <c:v>2016年11月</c:v>
                </c:pt>
                <c:pt idx="64">
                  <c:v>2016年12月</c:v>
                </c:pt>
                <c:pt idx="65">
                  <c:v>2017年01月</c:v>
                </c:pt>
                <c:pt idx="66">
                  <c:v>2017年02月</c:v>
                </c:pt>
                <c:pt idx="67">
                  <c:v>2017年03月</c:v>
                </c:pt>
                <c:pt idx="68">
                  <c:v>2017年04月</c:v>
                </c:pt>
                <c:pt idx="69">
                  <c:v>2017年05月</c:v>
                </c:pt>
                <c:pt idx="70">
                  <c:v>2017年06月</c:v>
                </c:pt>
                <c:pt idx="71">
                  <c:v>2017年07月</c:v>
                </c:pt>
                <c:pt idx="72">
                  <c:v>2017年08月</c:v>
                </c:pt>
                <c:pt idx="73">
                  <c:v>2017年09月</c:v>
                </c:pt>
                <c:pt idx="74">
                  <c:v>2017年10月</c:v>
                </c:pt>
                <c:pt idx="75">
                  <c:v>2017年11月</c:v>
                </c:pt>
                <c:pt idx="76">
                  <c:v>2017年12月</c:v>
                </c:pt>
                <c:pt idx="77">
                  <c:v>2018年01月</c:v>
                </c:pt>
                <c:pt idx="78">
                  <c:v>2018年02月</c:v>
                </c:pt>
                <c:pt idx="79">
                  <c:v>2018年03月</c:v>
                </c:pt>
                <c:pt idx="80">
                  <c:v>2018年04月</c:v>
                </c:pt>
              </c:strCache>
            </c:strRef>
          </c:cat>
          <c:val>
            <c:numRef>
              <c:f>工作表11!$G$46:$G$126</c:f>
              <c:numCache>
                <c:formatCode>General</c:formatCode>
                <c:ptCount val="81"/>
                <c:pt idx="0">
                  <c:v>17787.97</c:v>
                </c:pt>
                <c:pt idx="1">
                  <c:v>10184.66</c:v>
                </c:pt>
                <c:pt idx="2">
                  <c:v>9500.58</c:v>
                </c:pt>
                <c:pt idx="3">
                  <c:v>16228.06</c:v>
                </c:pt>
                <c:pt idx="4">
                  <c:v>9698.01</c:v>
                </c:pt>
                <c:pt idx="5">
                  <c:v>7551.87</c:v>
                </c:pt>
                <c:pt idx="6">
                  <c:v>15915.62</c:v>
                </c:pt>
                <c:pt idx="7">
                  <c:v>18302.61</c:v>
                </c:pt>
                <c:pt idx="8">
                  <c:v>12119.04</c:v>
                </c:pt>
                <c:pt idx="9">
                  <c:v>15685.47</c:v>
                </c:pt>
                <c:pt idx="10">
                  <c:v>11850.83</c:v>
                </c:pt>
                <c:pt idx="11">
                  <c:v>12752.84</c:v>
                </c:pt>
                <c:pt idx="12">
                  <c:v>12549.57</c:v>
                </c:pt>
                <c:pt idx="13">
                  <c:v>11635.49</c:v>
                </c:pt>
                <c:pt idx="14">
                  <c:v>9015.860000000001</c:v>
                </c:pt>
                <c:pt idx="15">
                  <c:v>8309.49</c:v>
                </c:pt>
                <c:pt idx="16">
                  <c:v>14433.73</c:v>
                </c:pt>
                <c:pt idx="17">
                  <c:v>20541.61</c:v>
                </c:pt>
                <c:pt idx="18">
                  <c:v>13953.79</c:v>
                </c:pt>
                <c:pt idx="19">
                  <c:v>18243.64</c:v>
                </c:pt>
                <c:pt idx="20">
                  <c:v>12853.22</c:v>
                </c:pt>
                <c:pt idx="21">
                  <c:v>24048.29</c:v>
                </c:pt>
                <c:pt idx="22">
                  <c:v>15166.5</c:v>
                </c:pt>
                <c:pt idx="23">
                  <c:v>23266.26</c:v>
                </c:pt>
                <c:pt idx="24">
                  <c:v>24435.32</c:v>
                </c:pt>
                <c:pt idx="25">
                  <c:v>21417.54</c:v>
                </c:pt>
                <c:pt idx="26">
                  <c:v>22438.76</c:v>
                </c:pt>
                <c:pt idx="27">
                  <c:v>20807.16</c:v>
                </c:pt>
                <c:pt idx="28">
                  <c:v>21290.5</c:v>
                </c:pt>
                <c:pt idx="29">
                  <c:v>22123.65</c:v>
                </c:pt>
                <c:pt idx="30">
                  <c:v>25928.49</c:v>
                </c:pt>
                <c:pt idx="31">
                  <c:v>23515.71</c:v>
                </c:pt>
                <c:pt idx="32">
                  <c:v>17992.67</c:v>
                </c:pt>
                <c:pt idx="33">
                  <c:v>15461.49</c:v>
                </c:pt>
                <c:pt idx="34">
                  <c:v>19111.86</c:v>
                </c:pt>
                <c:pt idx="35">
                  <c:v>29321.64</c:v>
                </c:pt>
                <c:pt idx="36">
                  <c:v>32823.29</c:v>
                </c:pt>
                <c:pt idx="37">
                  <c:v>40872.12</c:v>
                </c:pt>
                <c:pt idx="38">
                  <c:v>33729.42</c:v>
                </c:pt>
                <c:pt idx="39">
                  <c:v>39906.36</c:v>
                </c:pt>
                <c:pt idx="40">
                  <c:v>65964.17</c:v>
                </c:pt>
                <c:pt idx="41">
                  <c:v>49195.12</c:v>
                </c:pt>
                <c:pt idx="42">
                  <c:v>34525.81</c:v>
                </c:pt>
                <c:pt idx="43">
                  <c:v>95495.43</c:v>
                </c:pt>
                <c:pt idx="44">
                  <c:v>126547.96</c:v>
                </c:pt>
                <c:pt idx="45">
                  <c:v>148164.99</c:v>
                </c:pt>
                <c:pt idx="46">
                  <c:v>166247.54</c:v>
                </c:pt>
                <c:pt idx="47">
                  <c:v>120223.03</c:v>
                </c:pt>
                <c:pt idx="48">
                  <c:v>97242.06</c:v>
                </c:pt>
                <c:pt idx="49">
                  <c:v>59810.01</c:v>
                </c:pt>
                <c:pt idx="50">
                  <c:v>86362.76</c:v>
                </c:pt>
                <c:pt idx="51">
                  <c:v>130962.69</c:v>
                </c:pt>
                <c:pt idx="52">
                  <c:v>110172.62</c:v>
                </c:pt>
                <c:pt idx="53">
                  <c:v>64773.19</c:v>
                </c:pt>
                <c:pt idx="54">
                  <c:v>47358.19</c:v>
                </c:pt>
                <c:pt idx="55">
                  <c:v>80192.13</c:v>
                </c:pt>
                <c:pt idx="56">
                  <c:v>72080.98</c:v>
                </c:pt>
                <c:pt idx="57">
                  <c:v>58969.16</c:v>
                </c:pt>
                <c:pt idx="58">
                  <c:v>76793.4</c:v>
                </c:pt>
                <c:pt idx="59">
                  <c:v>79885.34</c:v>
                </c:pt>
                <c:pt idx="60">
                  <c:v>67073.71000000001</c:v>
                </c:pt>
                <c:pt idx="61">
                  <c:v>51006.65</c:v>
                </c:pt>
                <c:pt idx="62">
                  <c:v>46424.11</c:v>
                </c:pt>
                <c:pt idx="63">
                  <c:v>77553.04</c:v>
                </c:pt>
                <c:pt idx="64">
                  <c:v>53870.01</c:v>
                </c:pt>
                <c:pt idx="65">
                  <c:v>36938.14</c:v>
                </c:pt>
                <c:pt idx="66">
                  <c:v>42870.64</c:v>
                </c:pt>
                <c:pt idx="67">
                  <c:v>64814.07</c:v>
                </c:pt>
                <c:pt idx="68">
                  <c:v>49650.11</c:v>
                </c:pt>
                <c:pt idx="69">
                  <c:v>45074.51</c:v>
                </c:pt>
                <c:pt idx="70">
                  <c:v>48069.9</c:v>
                </c:pt>
                <c:pt idx="71">
                  <c:v>52428.91</c:v>
                </c:pt>
                <c:pt idx="72">
                  <c:v>62146.75</c:v>
                </c:pt>
                <c:pt idx="73">
                  <c:v>65521.31</c:v>
                </c:pt>
                <c:pt idx="74">
                  <c:v>45241.84</c:v>
                </c:pt>
                <c:pt idx="75">
                  <c:v>60480.51</c:v>
                </c:pt>
                <c:pt idx="76">
                  <c:v>43618.32</c:v>
                </c:pt>
                <c:pt idx="77">
                  <c:v>56973.0</c:v>
                </c:pt>
                <c:pt idx="78">
                  <c:v>31651.25</c:v>
                </c:pt>
                <c:pt idx="79">
                  <c:v>59156.47</c:v>
                </c:pt>
                <c:pt idx="80">
                  <c:v>48527.09</c:v>
                </c:pt>
              </c:numCache>
            </c:numRef>
          </c:val>
          <c:smooth val="0"/>
        </c:ser>
        <c:dLbls>
          <c:showLegendKey val="0"/>
          <c:showVal val="0"/>
          <c:showCatName val="0"/>
          <c:showSerName val="0"/>
          <c:showPercent val="0"/>
          <c:showBubbleSize val="0"/>
        </c:dLbls>
        <c:marker val="1"/>
        <c:smooth val="0"/>
        <c:axId val="-2119504848"/>
        <c:axId val="-2119501216"/>
      </c:lineChart>
      <c:lineChart>
        <c:grouping val="standard"/>
        <c:varyColors val="0"/>
        <c:ser>
          <c:idx val="3"/>
          <c:order val="2"/>
          <c:tx>
            <c:strRef>
              <c:f>工作表11!$O$2</c:f>
              <c:strCache>
                <c:ptCount val="1"/>
                <c:pt idx="0">
                  <c:v>国海</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工作表11!$A$46:$A$126</c:f>
              <c:strCache>
                <c:ptCount val="81"/>
                <c:pt idx="0">
                  <c:v>2011年08月</c:v>
                </c:pt>
                <c:pt idx="1">
                  <c:v>2011年09月</c:v>
                </c:pt>
                <c:pt idx="2">
                  <c:v>2011年10月</c:v>
                </c:pt>
                <c:pt idx="3">
                  <c:v>2011年11月</c:v>
                </c:pt>
                <c:pt idx="4">
                  <c:v>2011年12月</c:v>
                </c:pt>
                <c:pt idx="5">
                  <c:v>2012年01月</c:v>
                </c:pt>
                <c:pt idx="6">
                  <c:v>2012年02月</c:v>
                </c:pt>
                <c:pt idx="7">
                  <c:v>2012年03月</c:v>
                </c:pt>
                <c:pt idx="8">
                  <c:v>2012年04月</c:v>
                </c:pt>
                <c:pt idx="9">
                  <c:v>2012年05月</c:v>
                </c:pt>
                <c:pt idx="10">
                  <c:v>2012年06月</c:v>
                </c:pt>
                <c:pt idx="11">
                  <c:v>2012年07月</c:v>
                </c:pt>
                <c:pt idx="12">
                  <c:v>2012年08月</c:v>
                </c:pt>
                <c:pt idx="13">
                  <c:v>2012年09月</c:v>
                </c:pt>
                <c:pt idx="14">
                  <c:v>2012年10月</c:v>
                </c:pt>
                <c:pt idx="15">
                  <c:v>2012年11月</c:v>
                </c:pt>
                <c:pt idx="16">
                  <c:v>2012年12月</c:v>
                </c:pt>
                <c:pt idx="17">
                  <c:v>2013年01月</c:v>
                </c:pt>
                <c:pt idx="18">
                  <c:v>2013年02月</c:v>
                </c:pt>
                <c:pt idx="19">
                  <c:v>2013年03月</c:v>
                </c:pt>
                <c:pt idx="20">
                  <c:v>2013年04月</c:v>
                </c:pt>
                <c:pt idx="21">
                  <c:v>2013年05月</c:v>
                </c:pt>
                <c:pt idx="22">
                  <c:v>2013年06月</c:v>
                </c:pt>
                <c:pt idx="23">
                  <c:v>2013年07月</c:v>
                </c:pt>
                <c:pt idx="24">
                  <c:v>2013年08月</c:v>
                </c:pt>
                <c:pt idx="25">
                  <c:v>2013年09月</c:v>
                </c:pt>
                <c:pt idx="26">
                  <c:v>2013年10月</c:v>
                </c:pt>
                <c:pt idx="27">
                  <c:v>2013年11月</c:v>
                </c:pt>
                <c:pt idx="28">
                  <c:v>2013年12月</c:v>
                </c:pt>
                <c:pt idx="29">
                  <c:v>2014年01月</c:v>
                </c:pt>
                <c:pt idx="30">
                  <c:v>2014年02月</c:v>
                </c:pt>
                <c:pt idx="31">
                  <c:v>2014年03月</c:v>
                </c:pt>
                <c:pt idx="32">
                  <c:v>2014年04月</c:v>
                </c:pt>
                <c:pt idx="33">
                  <c:v>2014年05月</c:v>
                </c:pt>
                <c:pt idx="34">
                  <c:v>2014年06月</c:v>
                </c:pt>
                <c:pt idx="35">
                  <c:v>2014年07月</c:v>
                </c:pt>
                <c:pt idx="36">
                  <c:v>2014年08月</c:v>
                </c:pt>
                <c:pt idx="37">
                  <c:v>2014年09月</c:v>
                </c:pt>
                <c:pt idx="38">
                  <c:v>2014年10月</c:v>
                </c:pt>
                <c:pt idx="39">
                  <c:v>2014年11月</c:v>
                </c:pt>
                <c:pt idx="40">
                  <c:v>2014年12月</c:v>
                </c:pt>
                <c:pt idx="41">
                  <c:v>2015年01月</c:v>
                </c:pt>
                <c:pt idx="42">
                  <c:v>2015年02月</c:v>
                </c:pt>
                <c:pt idx="43">
                  <c:v>2015年03月</c:v>
                </c:pt>
                <c:pt idx="44">
                  <c:v>2015年04月</c:v>
                </c:pt>
                <c:pt idx="45">
                  <c:v>2015年05月</c:v>
                </c:pt>
                <c:pt idx="46">
                  <c:v>2015年06月</c:v>
                </c:pt>
                <c:pt idx="47">
                  <c:v>2015年07月</c:v>
                </c:pt>
                <c:pt idx="48">
                  <c:v>2015年08月</c:v>
                </c:pt>
                <c:pt idx="49">
                  <c:v>2015年09月</c:v>
                </c:pt>
                <c:pt idx="50">
                  <c:v>2015年10月</c:v>
                </c:pt>
                <c:pt idx="51">
                  <c:v>2015年11月</c:v>
                </c:pt>
                <c:pt idx="52">
                  <c:v>2015年12月</c:v>
                </c:pt>
                <c:pt idx="53">
                  <c:v>2016年01月</c:v>
                </c:pt>
                <c:pt idx="54">
                  <c:v>2016年02月</c:v>
                </c:pt>
                <c:pt idx="55">
                  <c:v>2016年03月</c:v>
                </c:pt>
                <c:pt idx="56">
                  <c:v>2016年04月</c:v>
                </c:pt>
                <c:pt idx="57">
                  <c:v>2016年05月</c:v>
                </c:pt>
                <c:pt idx="58">
                  <c:v>2016年06月</c:v>
                </c:pt>
                <c:pt idx="59">
                  <c:v>2016年07月</c:v>
                </c:pt>
                <c:pt idx="60">
                  <c:v>2016年08月</c:v>
                </c:pt>
                <c:pt idx="61">
                  <c:v>2016年09月</c:v>
                </c:pt>
                <c:pt idx="62">
                  <c:v>2016年10月</c:v>
                </c:pt>
                <c:pt idx="63">
                  <c:v>2016年11月</c:v>
                </c:pt>
                <c:pt idx="64">
                  <c:v>2016年12月</c:v>
                </c:pt>
                <c:pt idx="65">
                  <c:v>2017年01月</c:v>
                </c:pt>
                <c:pt idx="66">
                  <c:v>2017年02月</c:v>
                </c:pt>
                <c:pt idx="67">
                  <c:v>2017年03月</c:v>
                </c:pt>
                <c:pt idx="68">
                  <c:v>2017年04月</c:v>
                </c:pt>
                <c:pt idx="69">
                  <c:v>2017年05月</c:v>
                </c:pt>
                <c:pt idx="70">
                  <c:v>2017年06月</c:v>
                </c:pt>
                <c:pt idx="71">
                  <c:v>2017年07月</c:v>
                </c:pt>
                <c:pt idx="72">
                  <c:v>2017年08月</c:v>
                </c:pt>
                <c:pt idx="73">
                  <c:v>2017年09月</c:v>
                </c:pt>
                <c:pt idx="74">
                  <c:v>2017年10月</c:v>
                </c:pt>
                <c:pt idx="75">
                  <c:v>2017年11月</c:v>
                </c:pt>
                <c:pt idx="76">
                  <c:v>2017年12月</c:v>
                </c:pt>
                <c:pt idx="77">
                  <c:v>2018年01月</c:v>
                </c:pt>
                <c:pt idx="78">
                  <c:v>2018年02月</c:v>
                </c:pt>
                <c:pt idx="79">
                  <c:v>2018年03月</c:v>
                </c:pt>
                <c:pt idx="80">
                  <c:v>2018年04月</c:v>
                </c:pt>
              </c:strCache>
            </c:strRef>
          </c:cat>
          <c:val>
            <c:numRef>
              <c:f>工作表11!$O$46:$O$126</c:f>
              <c:numCache>
                <c:formatCode>General</c:formatCode>
                <c:ptCount val="81"/>
                <c:pt idx="0">
                  <c:v>-0.16</c:v>
                </c:pt>
                <c:pt idx="1">
                  <c:v>-0.57</c:v>
                </c:pt>
                <c:pt idx="2">
                  <c:v>0.14</c:v>
                </c:pt>
                <c:pt idx="3">
                  <c:v>0.17</c:v>
                </c:pt>
                <c:pt idx="4">
                  <c:v>0.13</c:v>
                </c:pt>
                <c:pt idx="5">
                  <c:v>0.01</c:v>
                </c:pt>
                <c:pt idx="6">
                  <c:v>0.03</c:v>
                </c:pt>
                <c:pt idx="7">
                  <c:v>0.44</c:v>
                </c:pt>
                <c:pt idx="8">
                  <c:v>0.36</c:v>
                </c:pt>
                <c:pt idx="9">
                  <c:v>0.43</c:v>
                </c:pt>
                <c:pt idx="10">
                  <c:v>0.13</c:v>
                </c:pt>
                <c:pt idx="11">
                  <c:v>0.13</c:v>
                </c:pt>
                <c:pt idx="12">
                  <c:v>-0.04</c:v>
                </c:pt>
                <c:pt idx="13">
                  <c:v>-0.08</c:v>
                </c:pt>
                <c:pt idx="14">
                  <c:v>0.1</c:v>
                </c:pt>
                <c:pt idx="15">
                  <c:v>-0.09</c:v>
                </c:pt>
                <c:pt idx="16">
                  <c:v>-0.41</c:v>
                </c:pt>
                <c:pt idx="17">
                  <c:v>0.51</c:v>
                </c:pt>
                <c:pt idx="18">
                  <c:v>0.16</c:v>
                </c:pt>
                <c:pt idx="19">
                  <c:v>0.16</c:v>
                </c:pt>
                <c:pt idx="20">
                  <c:v>0.38</c:v>
                </c:pt>
                <c:pt idx="21">
                  <c:v>0.39</c:v>
                </c:pt>
                <c:pt idx="22">
                  <c:v>0.08</c:v>
                </c:pt>
                <c:pt idx="23">
                  <c:v>0.18</c:v>
                </c:pt>
                <c:pt idx="24">
                  <c:v>0.41</c:v>
                </c:pt>
                <c:pt idx="25">
                  <c:v>0.33</c:v>
                </c:pt>
                <c:pt idx="26">
                  <c:v>0.35</c:v>
                </c:pt>
                <c:pt idx="27">
                  <c:v>-0.04</c:v>
                </c:pt>
                <c:pt idx="28">
                  <c:v>0.09</c:v>
                </c:pt>
                <c:pt idx="29">
                  <c:v>0.26</c:v>
                </c:pt>
                <c:pt idx="30">
                  <c:v>0.59</c:v>
                </c:pt>
                <c:pt idx="31">
                  <c:v>0.31</c:v>
                </c:pt>
                <c:pt idx="32">
                  <c:v>0.36</c:v>
                </c:pt>
                <c:pt idx="33">
                  <c:v>0.57</c:v>
                </c:pt>
                <c:pt idx="34">
                  <c:v>0.45</c:v>
                </c:pt>
                <c:pt idx="35">
                  <c:v>0.53</c:v>
                </c:pt>
                <c:pt idx="36">
                  <c:v>0.73</c:v>
                </c:pt>
                <c:pt idx="37">
                  <c:v>0.79</c:v>
                </c:pt>
                <c:pt idx="38">
                  <c:v>0.55</c:v>
                </c:pt>
                <c:pt idx="39">
                  <c:v>0.89</c:v>
                </c:pt>
                <c:pt idx="40">
                  <c:v>0.66</c:v>
                </c:pt>
                <c:pt idx="41">
                  <c:v>1.05</c:v>
                </c:pt>
                <c:pt idx="42">
                  <c:v>0.58</c:v>
                </c:pt>
                <c:pt idx="43">
                  <c:v>2.43</c:v>
                </c:pt>
                <c:pt idx="44">
                  <c:v>2.73</c:v>
                </c:pt>
                <c:pt idx="45">
                  <c:v>1.99</c:v>
                </c:pt>
                <c:pt idx="46">
                  <c:v>1.98</c:v>
                </c:pt>
                <c:pt idx="47">
                  <c:v>1.48</c:v>
                </c:pt>
                <c:pt idx="48">
                  <c:v>1.28</c:v>
                </c:pt>
                <c:pt idx="49">
                  <c:v>0.15</c:v>
                </c:pt>
                <c:pt idx="50">
                  <c:v>0.9</c:v>
                </c:pt>
                <c:pt idx="51">
                  <c:v>0.95</c:v>
                </c:pt>
                <c:pt idx="52">
                  <c:v>1.89</c:v>
                </c:pt>
                <c:pt idx="53">
                  <c:v>0.61</c:v>
                </c:pt>
                <c:pt idx="54">
                  <c:v>0.96</c:v>
                </c:pt>
                <c:pt idx="55">
                  <c:v>1.46</c:v>
                </c:pt>
                <c:pt idx="56">
                  <c:v>0.57</c:v>
                </c:pt>
                <c:pt idx="57">
                  <c:v>0.88</c:v>
                </c:pt>
                <c:pt idx="58">
                  <c:v>0.78</c:v>
                </c:pt>
                <c:pt idx="59">
                  <c:v>1.24</c:v>
                </c:pt>
                <c:pt idx="60">
                  <c:v>1.23</c:v>
                </c:pt>
                <c:pt idx="61">
                  <c:v>1.6</c:v>
                </c:pt>
                <c:pt idx="62">
                  <c:v>0.41</c:v>
                </c:pt>
                <c:pt idx="63">
                  <c:v>0.58</c:v>
                </c:pt>
                <c:pt idx="64">
                  <c:v>-0.53</c:v>
                </c:pt>
                <c:pt idx="65">
                  <c:v>0.61</c:v>
                </c:pt>
                <c:pt idx="66">
                  <c:v>0.29</c:v>
                </c:pt>
                <c:pt idx="67">
                  <c:v>1.22</c:v>
                </c:pt>
                <c:pt idx="68">
                  <c:v>0.41</c:v>
                </c:pt>
                <c:pt idx="69">
                  <c:v>0.17</c:v>
                </c:pt>
                <c:pt idx="70">
                  <c:v>0.51</c:v>
                </c:pt>
                <c:pt idx="71">
                  <c:v>0.46</c:v>
                </c:pt>
                <c:pt idx="72">
                  <c:v>0.58</c:v>
                </c:pt>
                <c:pt idx="73">
                  <c:v>0.52</c:v>
                </c:pt>
                <c:pt idx="74">
                  <c:v>-0.09</c:v>
                </c:pt>
                <c:pt idx="75">
                  <c:v>-0.21</c:v>
                </c:pt>
                <c:pt idx="77">
                  <c:v>0.65</c:v>
                </c:pt>
                <c:pt idx="78">
                  <c:v>-0.2</c:v>
                </c:pt>
                <c:pt idx="79">
                  <c:v>0.5</c:v>
                </c:pt>
                <c:pt idx="80">
                  <c:v>0.12</c:v>
                </c:pt>
              </c:numCache>
            </c:numRef>
          </c:val>
          <c:smooth val="0"/>
        </c:ser>
        <c:dLbls>
          <c:showLegendKey val="0"/>
          <c:showVal val="0"/>
          <c:showCatName val="0"/>
          <c:showSerName val="0"/>
          <c:showPercent val="0"/>
          <c:showBubbleSize val="0"/>
        </c:dLbls>
        <c:marker val="1"/>
        <c:smooth val="0"/>
        <c:axId val="-2119494544"/>
        <c:axId val="-2119497744"/>
      </c:lineChart>
      <c:catAx>
        <c:axId val="-2119504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500" b="0" i="0" u="none" strike="noStrike" kern="1200" baseline="0">
                <a:solidFill>
                  <a:schemeClr val="tx1">
                    <a:lumMod val="65000"/>
                    <a:lumOff val="35000"/>
                  </a:schemeClr>
                </a:solidFill>
                <a:latin typeface="+mn-lt"/>
                <a:ea typeface="+mn-ea"/>
                <a:cs typeface="+mn-cs"/>
              </a:defRPr>
            </a:pPr>
            <a:endParaRPr lang="zh-CN"/>
          </a:p>
        </c:txPr>
        <c:crossAx val="-2119501216"/>
        <c:crosses val="autoZero"/>
        <c:auto val="1"/>
        <c:lblAlgn val="ctr"/>
        <c:lblOffset val="100"/>
        <c:tickLblSkip val="12"/>
        <c:noMultiLvlLbl val="0"/>
      </c:catAx>
      <c:valAx>
        <c:axId val="-2119501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zh-CN"/>
          </a:p>
        </c:txPr>
        <c:crossAx val="-2119504848"/>
        <c:crosses val="autoZero"/>
        <c:crossBetween val="between"/>
      </c:valAx>
      <c:valAx>
        <c:axId val="-2119497744"/>
        <c:scaling>
          <c:orientation val="minMax"/>
          <c:max val="5.0"/>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zh-CN"/>
          </a:p>
        </c:txPr>
        <c:crossAx val="-2119494544"/>
        <c:crosses val="max"/>
        <c:crossBetween val="between"/>
      </c:valAx>
      <c:catAx>
        <c:axId val="-2119494544"/>
        <c:scaling>
          <c:orientation val="minMax"/>
        </c:scaling>
        <c:delete val="1"/>
        <c:axPos val="b"/>
        <c:numFmt formatCode="General" sourceLinked="1"/>
        <c:majorTickMark val="out"/>
        <c:minorTickMark val="none"/>
        <c:tickLblPos val="nextTo"/>
        <c:crossAx val="-2119497744"/>
        <c:crosses val="autoZero"/>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chart" Target="../charts/chart1.xml"/><Relationship Id="rId7" Type="http://schemas.openxmlformats.org/officeDocument/2006/relationships/chart" Target="../charts/chart2.xml"/><Relationship Id="rId8" Type="http://schemas.openxmlformats.org/officeDocument/2006/relationships/chart" Target="../charts/chart3.xml"/><Relationship Id="rId9" Type="http://schemas.openxmlformats.org/officeDocument/2006/relationships/chart" Target="../charts/chart4.xml"/><Relationship Id="rId10" Type="http://schemas.openxmlformats.org/officeDocument/2006/relationships/chart" Target="../charts/chart5.xml"/><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6</xdr:col>
      <xdr:colOff>40639</xdr:colOff>
      <xdr:row>17</xdr:row>
      <xdr:rowOff>16032</xdr:rowOff>
    </xdr:from>
    <xdr:to>
      <xdr:col>12</xdr:col>
      <xdr:colOff>447040</xdr:colOff>
      <xdr:row>26</xdr:row>
      <xdr:rowOff>63499</xdr:rowOff>
    </xdr:to>
    <xdr:pic>
      <xdr:nvPicPr>
        <xdr:cNvPr id="8" name="图片 7"/>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008879" y="3917472"/>
          <a:ext cx="5344161" cy="2150587"/>
        </a:xfrm>
        <a:prstGeom prst="rect">
          <a:avLst/>
        </a:prstGeom>
      </xdr:spPr>
    </xdr:pic>
    <xdr:clientData/>
  </xdr:twoCellAnchor>
  <xdr:twoCellAnchor editAs="oneCell">
    <xdr:from>
      <xdr:col>1</xdr:col>
      <xdr:colOff>20320</xdr:colOff>
      <xdr:row>74</xdr:row>
      <xdr:rowOff>20321</xdr:rowOff>
    </xdr:from>
    <xdr:to>
      <xdr:col>6</xdr:col>
      <xdr:colOff>751840</xdr:colOff>
      <xdr:row>87</xdr:row>
      <xdr:rowOff>195400</xdr:rowOff>
    </xdr:to>
    <xdr:pic>
      <xdr:nvPicPr>
        <xdr:cNvPr id="12" name="图片 1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57200" y="17251681"/>
          <a:ext cx="5262880" cy="3212919"/>
        </a:xfrm>
        <a:prstGeom prst="rect">
          <a:avLst/>
        </a:prstGeom>
      </xdr:spPr>
    </xdr:pic>
    <xdr:clientData/>
  </xdr:twoCellAnchor>
  <xdr:twoCellAnchor editAs="oneCell">
    <xdr:from>
      <xdr:col>6</xdr:col>
      <xdr:colOff>833119</xdr:colOff>
      <xdr:row>74</xdr:row>
      <xdr:rowOff>50800</xdr:rowOff>
    </xdr:from>
    <xdr:to>
      <xdr:col>12</xdr:col>
      <xdr:colOff>484144</xdr:colOff>
      <xdr:row>87</xdr:row>
      <xdr:rowOff>142240</xdr:rowOff>
    </xdr:to>
    <xdr:pic>
      <xdr:nvPicPr>
        <xdr:cNvPr id="16" name="图片 1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801359" y="17282160"/>
          <a:ext cx="4588785" cy="3129280"/>
        </a:xfrm>
        <a:prstGeom prst="rect">
          <a:avLst/>
        </a:prstGeom>
      </xdr:spPr>
    </xdr:pic>
    <xdr:clientData/>
  </xdr:twoCellAnchor>
  <xdr:twoCellAnchor editAs="oneCell">
    <xdr:from>
      <xdr:col>1</xdr:col>
      <xdr:colOff>60960</xdr:colOff>
      <xdr:row>191</xdr:row>
      <xdr:rowOff>1698</xdr:rowOff>
    </xdr:from>
    <xdr:to>
      <xdr:col>5</xdr:col>
      <xdr:colOff>609600</xdr:colOff>
      <xdr:row>201</xdr:row>
      <xdr:rowOff>150141</xdr:rowOff>
    </xdr:to>
    <xdr:pic>
      <xdr:nvPicPr>
        <xdr:cNvPr id="2" name="图片 1"/>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97840" y="44106258"/>
          <a:ext cx="4185920" cy="2485243"/>
        </a:xfrm>
        <a:prstGeom prst="rect">
          <a:avLst/>
        </a:prstGeom>
      </xdr:spPr>
    </xdr:pic>
    <xdr:clientData/>
  </xdr:twoCellAnchor>
  <xdr:twoCellAnchor editAs="oneCell">
    <xdr:from>
      <xdr:col>5</xdr:col>
      <xdr:colOff>772159</xdr:colOff>
      <xdr:row>191</xdr:row>
      <xdr:rowOff>0</xdr:rowOff>
    </xdr:from>
    <xdr:to>
      <xdr:col>10</xdr:col>
      <xdr:colOff>610794</xdr:colOff>
      <xdr:row>201</xdr:row>
      <xdr:rowOff>150257</xdr:rowOff>
    </xdr:to>
    <xdr:pic>
      <xdr:nvPicPr>
        <xdr:cNvPr id="3" name="图片 2"/>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846319" y="44104560"/>
          <a:ext cx="4217595" cy="2487057"/>
        </a:xfrm>
        <a:prstGeom prst="rect">
          <a:avLst/>
        </a:prstGeom>
      </xdr:spPr>
    </xdr:pic>
    <xdr:clientData/>
  </xdr:twoCellAnchor>
  <xdr:twoCellAnchor>
    <xdr:from>
      <xdr:col>6</xdr:col>
      <xdr:colOff>10579</xdr:colOff>
      <xdr:row>206</xdr:row>
      <xdr:rowOff>10160</xdr:rowOff>
    </xdr:from>
    <xdr:to>
      <xdr:col>11</xdr:col>
      <xdr:colOff>231927</xdr:colOff>
      <xdr:row>216</xdr:row>
      <xdr:rowOff>182880</xdr:rowOff>
    </xdr:to>
    <xdr:graphicFrame macro="">
      <xdr:nvGraphicFramePr>
        <xdr:cNvPr id="7" name="图表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0</xdr:colOff>
      <xdr:row>221</xdr:row>
      <xdr:rowOff>0</xdr:rowOff>
    </xdr:from>
    <xdr:to>
      <xdr:col>5</xdr:col>
      <xdr:colOff>809037</xdr:colOff>
      <xdr:row>232</xdr:row>
      <xdr:rowOff>65852</xdr:rowOff>
    </xdr:to>
    <xdr:graphicFrame macro="">
      <xdr:nvGraphicFramePr>
        <xdr:cNvPr id="13" name="图表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1</xdr:colOff>
      <xdr:row>221</xdr:row>
      <xdr:rowOff>1</xdr:rowOff>
    </xdr:from>
    <xdr:to>
      <xdr:col>11</xdr:col>
      <xdr:colOff>141112</xdr:colOff>
      <xdr:row>232</xdr:row>
      <xdr:rowOff>65853</xdr:rowOff>
    </xdr:to>
    <xdr:graphicFrame macro="">
      <xdr:nvGraphicFramePr>
        <xdr:cNvPr id="14" name="图表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1</xdr:colOff>
      <xdr:row>235</xdr:row>
      <xdr:rowOff>0</xdr:rowOff>
    </xdr:from>
    <xdr:to>
      <xdr:col>5</xdr:col>
      <xdr:colOff>799630</xdr:colOff>
      <xdr:row>246</xdr:row>
      <xdr:rowOff>9407</xdr:rowOff>
    </xdr:to>
    <xdr:graphicFrame macro="">
      <xdr:nvGraphicFramePr>
        <xdr:cNvPr id="15" name="图表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1</xdr:colOff>
      <xdr:row>235</xdr:row>
      <xdr:rowOff>0</xdr:rowOff>
    </xdr:from>
    <xdr:to>
      <xdr:col>11</xdr:col>
      <xdr:colOff>122298</xdr:colOff>
      <xdr:row>246</xdr:row>
      <xdr:rowOff>9407</xdr:rowOff>
    </xdr:to>
    <xdr:graphicFrame macro="">
      <xdr:nvGraphicFramePr>
        <xdr:cNvPr id="17" name="图表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376296</xdr:colOff>
      <xdr:row>242</xdr:row>
      <xdr:rowOff>65851</xdr:rowOff>
    </xdr:from>
    <xdr:to>
      <xdr:col>10</xdr:col>
      <xdr:colOff>705557</xdr:colOff>
      <xdr:row>242</xdr:row>
      <xdr:rowOff>65852</xdr:rowOff>
    </xdr:to>
    <xdr:cxnSp macro="">
      <xdr:nvCxnSpPr>
        <xdr:cNvPr id="5" name="直线连接符 4"/>
        <xdr:cNvCxnSpPr/>
      </xdr:nvCxnSpPr>
      <xdr:spPr>
        <a:xfrm flipH="1" flipV="1">
          <a:off x="5334000" y="54318370"/>
          <a:ext cx="3819409" cy="1"/>
        </a:xfrm>
        <a:prstGeom prst="line">
          <a:avLst/>
        </a:prstGeom>
      </xdr:spPr>
      <xdr:style>
        <a:lnRef idx="2">
          <a:schemeClr val="accent6"/>
        </a:lnRef>
        <a:fillRef idx="0">
          <a:schemeClr val="accent6"/>
        </a:fillRef>
        <a:effectRef idx="1">
          <a:schemeClr val="accent6"/>
        </a:effectRef>
        <a:fontRef idx="minor">
          <a:schemeClr val="tx1"/>
        </a:fontRef>
      </xdr:style>
    </xdr:cxnSp>
    <xdr:clientData/>
  </xdr:twoCellAnchor>
  <xdr:twoCellAnchor>
    <xdr:from>
      <xdr:col>1</xdr:col>
      <xdr:colOff>329259</xdr:colOff>
      <xdr:row>242</xdr:row>
      <xdr:rowOff>112888</xdr:rowOff>
    </xdr:from>
    <xdr:to>
      <xdr:col>5</xdr:col>
      <xdr:colOff>526818</xdr:colOff>
      <xdr:row>242</xdr:row>
      <xdr:rowOff>112888</xdr:rowOff>
    </xdr:to>
    <xdr:cxnSp macro="">
      <xdr:nvCxnSpPr>
        <xdr:cNvPr id="18" name="直线连接符 17"/>
        <xdr:cNvCxnSpPr/>
      </xdr:nvCxnSpPr>
      <xdr:spPr>
        <a:xfrm flipH="1">
          <a:off x="762000" y="54365407"/>
          <a:ext cx="3828818" cy="0"/>
        </a:xfrm>
        <a:prstGeom prst="line">
          <a:avLst/>
        </a:prstGeom>
      </xdr:spPr>
      <xdr:style>
        <a:lnRef idx="2">
          <a:schemeClr val="accent6"/>
        </a:lnRef>
        <a:fillRef idx="0">
          <a:schemeClr val="accent6"/>
        </a:fillRef>
        <a:effectRef idx="1">
          <a:schemeClr val="accent6"/>
        </a:effectRef>
        <a:fontRef idx="minor">
          <a:schemeClr val="tx1"/>
        </a:fontRef>
      </xdr:style>
    </xdr:cxnSp>
    <xdr:clientData/>
  </xdr:twoCellAnchor>
  <xdr:twoCellAnchor>
    <xdr:from>
      <xdr:col>6</xdr:col>
      <xdr:colOff>385703</xdr:colOff>
      <xdr:row>229</xdr:row>
      <xdr:rowOff>9408</xdr:rowOff>
    </xdr:from>
    <xdr:to>
      <xdr:col>10</xdr:col>
      <xdr:colOff>705559</xdr:colOff>
      <xdr:row>229</xdr:row>
      <xdr:rowOff>9410</xdr:rowOff>
    </xdr:to>
    <xdr:cxnSp macro="">
      <xdr:nvCxnSpPr>
        <xdr:cNvPr id="19" name="直线连接符 18"/>
        <xdr:cNvCxnSpPr/>
      </xdr:nvCxnSpPr>
      <xdr:spPr>
        <a:xfrm flipH="1" flipV="1">
          <a:off x="5343407" y="51326815"/>
          <a:ext cx="3810004" cy="2"/>
        </a:xfrm>
        <a:prstGeom prst="line">
          <a:avLst/>
        </a:prstGeom>
      </xdr:spPr>
      <xdr:style>
        <a:lnRef idx="2">
          <a:schemeClr val="accent6"/>
        </a:lnRef>
        <a:fillRef idx="0">
          <a:schemeClr val="accent6"/>
        </a:fillRef>
        <a:effectRef idx="1">
          <a:schemeClr val="accent6"/>
        </a:effectRef>
        <a:fontRef idx="minor">
          <a:schemeClr val="tx1"/>
        </a:fontRef>
      </xdr:style>
    </xdr:cxnSp>
    <xdr:clientData/>
  </xdr:twoCellAnchor>
  <xdr:twoCellAnchor>
    <xdr:from>
      <xdr:col>1</xdr:col>
      <xdr:colOff>338666</xdr:colOff>
      <xdr:row>228</xdr:row>
      <xdr:rowOff>112889</xdr:rowOff>
    </xdr:from>
    <xdr:to>
      <xdr:col>5</xdr:col>
      <xdr:colOff>517411</xdr:colOff>
      <xdr:row>228</xdr:row>
      <xdr:rowOff>112891</xdr:rowOff>
    </xdr:to>
    <xdr:cxnSp macro="">
      <xdr:nvCxnSpPr>
        <xdr:cNvPr id="24" name="直线连接符 23"/>
        <xdr:cNvCxnSpPr/>
      </xdr:nvCxnSpPr>
      <xdr:spPr>
        <a:xfrm flipH="1" flipV="1">
          <a:off x="771407" y="51204519"/>
          <a:ext cx="3810004" cy="2"/>
        </a:xfrm>
        <a:prstGeom prst="line">
          <a:avLst/>
        </a:prstGeom>
      </xdr:spPr>
      <xdr:style>
        <a:lnRef idx="2">
          <a:schemeClr val="accent6"/>
        </a:lnRef>
        <a:fillRef idx="0">
          <a:schemeClr val="accent6"/>
        </a:fillRef>
        <a:effectRef idx="1">
          <a:schemeClr val="accent6"/>
        </a:effectRef>
        <a:fontRef idx="minor">
          <a:schemeClr val="tx1"/>
        </a:fontRef>
      </xdr:style>
    </xdr:cxnSp>
    <xdr:clientData/>
  </xdr:twoCellAnchor>
</xdr:wsDr>
</file>

<file path=xl/queryTables/queryTable1.xml><?xml version="1.0" encoding="utf-8"?>
<queryTable xmlns="http://schemas.openxmlformats.org/spreadsheetml/2006/main" name="SH#600030" connectionId="3" autoFormatId="16" applyNumberFormats="0" applyBorderFormats="0" applyFontFormats="1" applyPatternFormats="1" applyAlignmentFormats="0" applyWidthHeightFormats="0"/>
</file>

<file path=xl/queryTables/queryTable2.xml><?xml version="1.0" encoding="utf-8"?>
<queryTable xmlns="http://schemas.openxmlformats.org/spreadsheetml/2006/main" name="SH#600030" connectionId="2" autoFormatId="16" applyNumberFormats="0" applyBorderFormats="0" applyFontFormats="1" applyPatternFormats="1" applyAlignmentFormats="0" applyWidthHeightFormats="0"/>
</file>

<file path=xl/queryTables/queryTable3.xml><?xml version="1.0" encoding="utf-8"?>
<queryTable xmlns="http://schemas.openxmlformats.org/spreadsheetml/2006/main" name="31#06030" connectionId="1" autoFormatId="16" applyNumberFormats="0" applyBorderFormats="0" applyFontFormats="1" applyPatternFormats="1" applyAlignmentFormats="0" applyWidthHeightFormats="0"/>
</file>

<file path=xl/queryTables/queryTable4.xml><?xml version="1.0" encoding="utf-8"?>
<queryTable xmlns="http://schemas.openxmlformats.org/spreadsheetml/2006/main" name="SZ#000750" connectionId="4" autoFormatId="16" applyNumberFormats="0" applyBorderFormats="0" applyFontFormats="1" applyPatternFormats="1" applyAlignmentFormats="0" applyWidthHeightFormats="0"/>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4.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5.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10.xml.rels><?xml version="1.0" encoding="UTF-8" standalone="yes"?>
<Relationships xmlns="http://schemas.openxmlformats.org/package/2006/relationships"><Relationship Id="rId1" Type="http://schemas.openxmlformats.org/officeDocument/2006/relationships/hyperlink" Target="http://www.sohu.com/a/231460074_46732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B289"/>
  <sheetViews>
    <sheetView showGridLines="0" tabSelected="1" zoomScale="135" workbookViewId="0">
      <pane xSplit="1" ySplit="2" topLeftCell="B255" activePane="bottomRight" state="frozen"/>
      <selection pane="topRight" activeCell="B1" sqref="B1"/>
      <selection pane="bottomLeft" activeCell="A3" sqref="A3"/>
      <selection pane="bottomRight" activeCell="B263" sqref="B263"/>
    </sheetView>
  </sheetViews>
  <sheetFormatPr baseColWidth="10" defaultColWidth="9" defaultRowHeight="13" x14ac:dyDescent="0.2"/>
  <cols>
    <col min="1" max="1" width="5.6640625" style="1" customWidth="1"/>
    <col min="2" max="2" width="12.5" style="1" customWidth="1"/>
    <col min="3" max="7" width="11.6640625" style="1" customWidth="1"/>
    <col min="8" max="11" width="11.33203125" style="1" customWidth="1"/>
    <col min="12" max="13" width="7.6640625" style="1" customWidth="1"/>
    <col min="14" max="14" width="9" style="1"/>
    <col min="15" max="15" width="9.1640625" style="1" bestFit="1" customWidth="1"/>
    <col min="16" max="16" width="10.6640625" style="1" bestFit="1" customWidth="1"/>
    <col min="17" max="18" width="9.1640625" style="1" bestFit="1" customWidth="1"/>
    <col min="19" max="16384" width="9" style="1"/>
  </cols>
  <sheetData>
    <row r="2" spans="2:13" ht="18" x14ac:dyDescent="0.2">
      <c r="B2" s="21" t="s">
        <v>2</v>
      </c>
    </row>
    <row r="3" spans="2:13" ht="18" customHeight="1" x14ac:dyDescent="0.2"/>
    <row r="4" spans="2:13" ht="18" customHeight="1" x14ac:dyDescent="0.2">
      <c r="B4" s="1" t="s">
        <v>0</v>
      </c>
      <c r="F4" s="16"/>
    </row>
    <row r="5" spans="2:13" ht="18" customHeight="1" x14ac:dyDescent="0.2">
      <c r="B5" s="158" t="s">
        <v>3</v>
      </c>
      <c r="C5" s="159"/>
      <c r="D5" s="159"/>
      <c r="E5" s="159"/>
      <c r="F5" s="159"/>
      <c r="G5" s="159"/>
      <c r="H5" s="159"/>
      <c r="I5" s="159"/>
      <c r="J5" s="159"/>
      <c r="K5" s="159"/>
      <c r="L5" s="159"/>
      <c r="M5" s="160"/>
    </row>
    <row r="6" spans="2:13" ht="18" customHeight="1" x14ac:dyDescent="0.2">
      <c r="B6" s="27"/>
      <c r="C6" s="31"/>
      <c r="D6" s="31"/>
      <c r="E6" s="31"/>
      <c r="F6" s="31"/>
      <c r="G6" s="31"/>
      <c r="H6" s="31"/>
      <c r="I6" s="31"/>
      <c r="J6" s="31"/>
      <c r="K6" s="31"/>
      <c r="L6" s="31"/>
      <c r="M6" s="32"/>
    </row>
    <row r="7" spans="2:13" ht="18" customHeight="1" x14ac:dyDescent="0.2">
      <c r="B7" s="38" t="s">
        <v>82</v>
      </c>
      <c r="C7" s="48"/>
      <c r="D7" s="48"/>
      <c r="E7" s="48"/>
      <c r="F7" s="48"/>
      <c r="G7" s="48"/>
      <c r="H7" s="48"/>
      <c r="I7" s="48"/>
      <c r="J7" s="48"/>
      <c r="K7" s="48"/>
      <c r="L7" s="48"/>
      <c r="M7" s="49"/>
    </row>
    <row r="8" spans="2:13" ht="18" customHeight="1" x14ac:dyDescent="0.2">
      <c r="B8" s="8" t="s">
        <v>84</v>
      </c>
      <c r="C8" s="48"/>
      <c r="D8" s="48"/>
      <c r="E8" s="48"/>
      <c r="F8" s="48"/>
      <c r="G8" s="48"/>
      <c r="H8" s="48"/>
      <c r="I8" s="48"/>
      <c r="J8" s="48"/>
      <c r="K8" s="48"/>
      <c r="L8" s="48"/>
      <c r="M8" s="49"/>
    </row>
    <row r="9" spans="2:13" ht="18" customHeight="1" x14ac:dyDescent="0.2">
      <c r="B9" s="8" t="s">
        <v>83</v>
      </c>
      <c r="C9" s="48"/>
      <c r="D9" s="48"/>
      <c r="E9" s="48"/>
      <c r="F9" s="48"/>
      <c r="G9" s="48"/>
      <c r="H9" s="48"/>
      <c r="I9" s="48"/>
      <c r="J9" s="48"/>
      <c r="K9" s="48"/>
      <c r="L9" s="48"/>
      <c r="M9" s="49"/>
    </row>
    <row r="10" spans="2:13" ht="18" customHeight="1" x14ac:dyDescent="0.2">
      <c r="B10" s="8" t="s">
        <v>362</v>
      </c>
      <c r="C10" s="48"/>
      <c r="D10" s="48"/>
      <c r="E10" s="48"/>
      <c r="F10" s="48"/>
      <c r="G10" s="48"/>
      <c r="H10" s="48"/>
      <c r="I10" s="48"/>
      <c r="J10" s="48"/>
      <c r="K10" s="48"/>
      <c r="L10" s="48"/>
      <c r="M10" s="49"/>
    </row>
    <row r="11" spans="2:13" ht="18" customHeight="1" x14ac:dyDescent="0.2">
      <c r="B11" s="8" t="s">
        <v>265</v>
      </c>
      <c r="C11" s="48"/>
      <c r="D11" s="48"/>
      <c r="E11" s="48"/>
      <c r="F11" s="48"/>
      <c r="G11" s="48"/>
      <c r="H11" s="48"/>
      <c r="I11" s="48"/>
      <c r="J11" s="48"/>
      <c r="K11" s="48"/>
      <c r="L11" s="48"/>
      <c r="M11" s="49"/>
    </row>
    <row r="12" spans="2:13" ht="18" customHeight="1" x14ac:dyDescent="0.2">
      <c r="B12" s="8"/>
      <c r="C12" s="20" t="s">
        <v>264</v>
      </c>
      <c r="D12" s="48"/>
      <c r="E12" s="48"/>
      <c r="F12" s="48"/>
      <c r="G12" s="48"/>
      <c r="H12" s="48"/>
      <c r="I12" s="48"/>
      <c r="J12" s="48"/>
      <c r="K12" s="48"/>
      <c r="L12" s="48"/>
      <c r="M12" s="49"/>
    </row>
    <row r="13" spans="2:13" ht="18" customHeight="1" x14ac:dyDescent="0.2">
      <c r="B13" s="22" t="s">
        <v>229</v>
      </c>
      <c r="C13" s="48"/>
      <c r="D13" s="48"/>
      <c r="E13" s="48"/>
      <c r="F13" s="48"/>
      <c r="G13" s="48"/>
      <c r="H13" s="48"/>
      <c r="I13" s="48"/>
      <c r="J13" s="48"/>
      <c r="K13" s="48"/>
      <c r="L13" s="48"/>
      <c r="M13" s="49"/>
    </row>
    <row r="14" spans="2:13" ht="18" customHeight="1" x14ac:dyDescent="0.2">
      <c r="B14" s="22" t="s">
        <v>85</v>
      </c>
      <c r="C14" s="48"/>
      <c r="D14" s="48"/>
      <c r="E14" s="48"/>
      <c r="F14" s="48"/>
      <c r="G14" s="48"/>
      <c r="H14" s="48"/>
      <c r="I14" s="48"/>
      <c r="J14" s="48"/>
      <c r="K14" s="48"/>
      <c r="L14" s="48"/>
      <c r="M14" s="49"/>
    </row>
    <row r="15" spans="2:13" ht="18" customHeight="1" x14ac:dyDescent="0.2">
      <c r="B15" s="47"/>
      <c r="C15" s="48"/>
      <c r="D15" s="48"/>
      <c r="E15" s="48"/>
      <c r="F15" s="48"/>
      <c r="G15" s="48"/>
      <c r="H15" s="48"/>
      <c r="I15" s="48"/>
      <c r="J15" s="48"/>
      <c r="K15" s="48"/>
      <c r="L15" s="48"/>
      <c r="M15" s="49"/>
    </row>
    <row r="16" spans="2:13" ht="18" customHeight="1" x14ac:dyDescent="0.2">
      <c r="B16" s="38" t="s">
        <v>81</v>
      </c>
      <c r="C16" s="48"/>
      <c r="D16" s="48"/>
      <c r="E16" s="48"/>
      <c r="F16" s="48"/>
      <c r="G16" s="48"/>
      <c r="H16" s="48"/>
      <c r="I16" s="48"/>
      <c r="J16" s="48"/>
      <c r="K16" s="48"/>
      <c r="L16" s="48"/>
      <c r="M16" s="49"/>
    </row>
    <row r="17" spans="2:18" ht="18" customHeight="1" x14ac:dyDescent="0.2">
      <c r="B17" s="22" t="s">
        <v>237</v>
      </c>
      <c r="C17" s="41"/>
      <c r="D17" s="41"/>
      <c r="E17" s="41"/>
      <c r="F17" s="20"/>
      <c r="G17" s="20" t="s">
        <v>241</v>
      </c>
      <c r="H17" s="45"/>
      <c r="I17" s="45"/>
      <c r="J17" s="45"/>
      <c r="K17" s="45"/>
      <c r="L17" s="45"/>
      <c r="M17" s="46"/>
    </row>
    <row r="18" spans="2:18" ht="18" customHeight="1" x14ac:dyDescent="0.2">
      <c r="C18" s="156" t="s">
        <v>238</v>
      </c>
      <c r="D18" s="156"/>
      <c r="E18" s="157" t="s">
        <v>239</v>
      </c>
      <c r="F18" s="157"/>
      <c r="G18" s="48"/>
      <c r="H18" s="48"/>
      <c r="I18" s="48"/>
      <c r="J18" s="48"/>
      <c r="K18" s="48"/>
      <c r="L18" s="48"/>
      <c r="M18" s="49"/>
      <c r="N18" s="114"/>
      <c r="O18" s="114">
        <v>2017</v>
      </c>
      <c r="P18" s="114"/>
      <c r="Q18" s="115" t="s">
        <v>236</v>
      </c>
      <c r="R18" s="114"/>
    </row>
    <row r="19" spans="2:18" ht="18" customHeight="1" x14ac:dyDescent="0.2">
      <c r="B19" s="63" t="s">
        <v>12</v>
      </c>
      <c r="C19" s="65" t="s">
        <v>19</v>
      </c>
      <c r="D19" s="65" t="s">
        <v>20</v>
      </c>
      <c r="E19" s="65" t="s">
        <v>19</v>
      </c>
      <c r="F19" s="65" t="s">
        <v>20</v>
      </c>
      <c r="G19" s="48"/>
      <c r="H19" s="48"/>
      <c r="I19" s="48"/>
      <c r="J19" s="48"/>
      <c r="K19" s="48"/>
      <c r="L19" s="48"/>
      <c r="M19" s="49"/>
      <c r="N19" s="114" t="s">
        <v>13</v>
      </c>
      <c r="O19" s="114">
        <v>820.92</v>
      </c>
      <c r="P19" s="116">
        <f t="shared" ref="P19:P27" si="0">O19/O$27</f>
        <v>0.26368331791551036</v>
      </c>
      <c r="Q19" s="114">
        <v>194.69</v>
      </c>
      <c r="R19" s="117">
        <f t="shared" ref="R19:R27" si="1">Q19/Q$27</f>
        <v>0.29514583712327935</v>
      </c>
    </row>
    <row r="20" spans="2:18" ht="18" customHeight="1" x14ac:dyDescent="0.2">
      <c r="B20" s="47" t="s">
        <v>13</v>
      </c>
      <c r="C20" s="62">
        <v>0.23</v>
      </c>
      <c r="D20" s="62">
        <v>0.26</v>
      </c>
      <c r="E20" s="62">
        <v>0.26</v>
      </c>
      <c r="F20" s="62">
        <v>0.3</v>
      </c>
      <c r="G20" s="48"/>
      <c r="H20" s="48"/>
      <c r="I20" s="48"/>
      <c r="J20" s="48"/>
      <c r="K20" s="48"/>
      <c r="L20" s="48"/>
      <c r="M20" s="49"/>
      <c r="N20" s="114" t="s">
        <v>232</v>
      </c>
      <c r="O20" s="114">
        <v>384.24</v>
      </c>
      <c r="P20" s="116">
        <f t="shared" si="0"/>
        <v>0.12341967314215234</v>
      </c>
      <c r="Q20" s="114">
        <v>55.84</v>
      </c>
      <c r="R20" s="117">
        <f t="shared" si="1"/>
        <v>8.4652234552179989E-2</v>
      </c>
    </row>
    <row r="21" spans="2:18" ht="18" customHeight="1" x14ac:dyDescent="0.2">
      <c r="B21" s="66" t="s">
        <v>14</v>
      </c>
      <c r="C21" s="67">
        <v>0.12</v>
      </c>
      <c r="D21" s="67">
        <v>0.09</v>
      </c>
      <c r="E21" s="67">
        <v>0.16</v>
      </c>
      <c r="F21" s="67">
        <v>0.11</v>
      </c>
      <c r="G21" s="48"/>
      <c r="H21" s="48"/>
      <c r="I21" s="48"/>
      <c r="J21" s="48"/>
      <c r="K21" s="48"/>
      <c r="L21" s="48"/>
      <c r="M21" s="49"/>
      <c r="N21" s="114" t="s">
        <v>233</v>
      </c>
      <c r="O21" s="114">
        <v>125.37</v>
      </c>
      <c r="P21" s="116">
        <f t="shared" si="0"/>
        <v>4.0269426456984281E-2</v>
      </c>
      <c r="Q21" s="114">
        <v>18.190000000000001</v>
      </c>
      <c r="R21" s="117">
        <f t="shared" si="1"/>
        <v>2.7575647322782126E-2</v>
      </c>
    </row>
    <row r="22" spans="2:18" ht="18" customHeight="1" x14ac:dyDescent="0.2">
      <c r="B22" s="66" t="s">
        <v>15</v>
      </c>
      <c r="C22" s="67">
        <v>0.1</v>
      </c>
      <c r="D22" s="67">
        <v>0.11</v>
      </c>
      <c r="E22" s="67">
        <v>0.1</v>
      </c>
      <c r="F22" s="67">
        <v>0.1</v>
      </c>
      <c r="G22" s="48"/>
      <c r="H22" s="48"/>
      <c r="I22" s="48"/>
      <c r="J22" s="48"/>
      <c r="K22" s="48"/>
      <c r="L22" s="48"/>
      <c r="M22" s="49"/>
      <c r="N22" s="114" t="s">
        <v>234</v>
      </c>
      <c r="O22" s="114">
        <v>33.96</v>
      </c>
      <c r="P22" s="116">
        <f t="shared" si="0"/>
        <v>1.0908109774899786E-2</v>
      </c>
      <c r="Q22" s="114">
        <v>6.8</v>
      </c>
      <c r="R22" s="117">
        <f t="shared" si="1"/>
        <v>1.0308653204778364E-2</v>
      </c>
    </row>
    <row r="23" spans="2:18" ht="18" customHeight="1" x14ac:dyDescent="0.2">
      <c r="B23" s="66" t="s">
        <v>16</v>
      </c>
      <c r="C23" s="67">
        <v>0.34</v>
      </c>
      <c r="D23" s="67">
        <v>0.26</v>
      </c>
      <c r="E23" s="67">
        <v>0.28000000000000003</v>
      </c>
      <c r="F23" s="67">
        <v>0.25</v>
      </c>
      <c r="G23" s="48"/>
      <c r="H23" s="48"/>
      <c r="I23" s="48"/>
      <c r="J23" s="48"/>
      <c r="K23" s="48"/>
      <c r="L23" s="48"/>
      <c r="M23" s="49"/>
      <c r="N23" s="114" t="s">
        <v>230</v>
      </c>
      <c r="O23" s="114">
        <v>310.20999999999998</v>
      </c>
      <c r="P23" s="116">
        <f t="shared" si="0"/>
        <v>9.9640893205879336E-2</v>
      </c>
      <c r="Q23" s="114">
        <v>67.790000000000006</v>
      </c>
      <c r="R23" s="117">
        <f t="shared" si="1"/>
        <v>0.10276817658116549</v>
      </c>
    </row>
    <row r="24" spans="2:18" ht="18" customHeight="1" x14ac:dyDescent="0.2">
      <c r="B24" s="66" t="s">
        <v>17</v>
      </c>
      <c r="C24" s="67">
        <v>0.1</v>
      </c>
      <c r="D24" s="67">
        <v>0.11</v>
      </c>
      <c r="E24" s="67">
        <v>0.11</v>
      </c>
      <c r="F24" s="67">
        <v>0.1</v>
      </c>
      <c r="G24" s="48"/>
      <c r="H24" s="48"/>
      <c r="I24" s="48"/>
      <c r="J24" s="48"/>
      <c r="K24" s="48"/>
      <c r="L24" s="48"/>
      <c r="M24" s="49"/>
      <c r="N24" s="114" t="s">
        <v>16</v>
      </c>
      <c r="O24" s="114">
        <v>860.98</v>
      </c>
      <c r="P24" s="116">
        <f t="shared" si="0"/>
        <v>0.27655077603042455</v>
      </c>
      <c r="Q24" s="114">
        <v>163.1</v>
      </c>
      <c r="R24" s="117">
        <f t="shared" si="1"/>
        <v>0.247256079073434</v>
      </c>
    </row>
    <row r="25" spans="2:18" ht="18" customHeight="1" x14ac:dyDescent="0.2">
      <c r="B25" s="63" t="s">
        <v>18</v>
      </c>
      <c r="C25" s="64">
        <v>0.11</v>
      </c>
      <c r="D25" s="64">
        <v>0.17</v>
      </c>
      <c r="E25" s="64">
        <v>0.08</v>
      </c>
      <c r="F25" s="64">
        <v>0.14000000000000001</v>
      </c>
      <c r="G25" s="48"/>
      <c r="H25" s="48"/>
      <c r="I25" s="48"/>
      <c r="J25" s="48"/>
      <c r="K25" s="48"/>
      <c r="L25" s="48"/>
      <c r="M25" s="49"/>
      <c r="N25" s="114" t="s">
        <v>69</v>
      </c>
      <c r="O25" s="114">
        <v>348.09</v>
      </c>
      <c r="P25" s="116">
        <f t="shared" si="0"/>
        <v>0.11180812519272279</v>
      </c>
      <c r="Q25" s="114">
        <v>65.790000000000006</v>
      </c>
      <c r="R25" s="117">
        <f t="shared" si="1"/>
        <v>9.9736219756230676E-2</v>
      </c>
    </row>
    <row r="26" spans="2:18" ht="18" customHeight="1" x14ac:dyDescent="0.2">
      <c r="B26" s="22" t="s">
        <v>240</v>
      </c>
      <c r="C26" s="41"/>
      <c r="D26" s="41"/>
      <c r="E26" s="35"/>
      <c r="F26" s="35"/>
      <c r="G26" s="35"/>
      <c r="H26" s="35"/>
      <c r="I26" s="35"/>
      <c r="J26" s="35"/>
      <c r="K26" s="35"/>
      <c r="L26" s="35"/>
      <c r="M26" s="36"/>
      <c r="N26" s="114" t="s">
        <v>235</v>
      </c>
      <c r="O26" s="114">
        <v>229.51</v>
      </c>
      <c r="P26" s="116">
        <f t="shared" si="0"/>
        <v>7.371967828142667E-2</v>
      </c>
      <c r="Q26" s="114">
        <f>Q27-SUM(Q19:Q25)</f>
        <v>87.439999999999941</v>
      </c>
      <c r="R26" s="117">
        <f t="shared" si="1"/>
        <v>0.13255715238614993</v>
      </c>
    </row>
    <row r="27" spans="2:18" ht="18" customHeight="1" x14ac:dyDescent="0.2">
      <c r="B27" s="38"/>
      <c r="C27" s="48"/>
      <c r="D27" s="48"/>
      <c r="E27" s="48"/>
      <c r="F27" s="48"/>
      <c r="G27" s="48"/>
      <c r="H27" s="48"/>
      <c r="I27" s="48"/>
      <c r="J27" s="48"/>
      <c r="K27" s="48"/>
      <c r="L27" s="48"/>
      <c r="M27" s="49"/>
      <c r="N27" s="114" t="s">
        <v>231</v>
      </c>
      <c r="O27" s="114">
        <f>SUM(O19:O26)</f>
        <v>3113.2799999999997</v>
      </c>
      <c r="P27" s="117">
        <f t="shared" si="0"/>
        <v>1</v>
      </c>
      <c r="Q27" s="114">
        <v>659.64</v>
      </c>
      <c r="R27" s="117">
        <f t="shared" si="1"/>
        <v>1</v>
      </c>
    </row>
    <row r="28" spans="2:18" ht="18" customHeight="1" x14ac:dyDescent="0.2">
      <c r="B28" s="38"/>
      <c r="C28" s="48"/>
      <c r="D28" s="48"/>
      <c r="E28" s="48"/>
      <c r="F28" s="48"/>
      <c r="G28" s="48"/>
      <c r="H28" s="48"/>
      <c r="I28" s="48"/>
      <c r="J28" s="48"/>
      <c r="K28" s="48"/>
      <c r="L28" s="48"/>
      <c r="M28" s="49"/>
      <c r="P28" s="80"/>
      <c r="R28" s="80"/>
    </row>
    <row r="29" spans="2:18" s="3" customFormat="1" ht="18" customHeight="1" x14ac:dyDescent="0.2">
      <c r="B29" s="153" t="s">
        <v>4</v>
      </c>
      <c r="C29" s="154"/>
      <c r="D29" s="154"/>
      <c r="E29" s="154"/>
      <c r="F29" s="154"/>
      <c r="G29" s="154"/>
      <c r="H29" s="154"/>
      <c r="I29" s="154"/>
      <c r="J29" s="154"/>
      <c r="K29" s="154"/>
      <c r="L29" s="154"/>
      <c r="M29" s="155"/>
    </row>
    <row r="30" spans="2:18" s="8" customFormat="1" ht="18" customHeight="1" x14ac:dyDescent="0.2">
      <c r="B30" s="5"/>
      <c r="C30" s="26"/>
      <c r="D30" s="26"/>
      <c r="E30" s="26"/>
      <c r="F30" s="17"/>
      <c r="G30" s="18"/>
      <c r="H30" s="26"/>
      <c r="I30" s="26"/>
      <c r="J30" s="6"/>
      <c r="K30" s="6"/>
      <c r="L30" s="6"/>
      <c r="M30" s="7"/>
    </row>
    <row r="31" spans="2:18" s="8" customFormat="1" ht="18" customHeight="1" x14ac:dyDescent="0.2">
      <c r="B31" s="6" t="s">
        <v>225</v>
      </c>
      <c r="C31" s="48"/>
      <c r="D31" s="48"/>
      <c r="E31" s="48"/>
      <c r="F31" s="17"/>
      <c r="G31" s="18"/>
      <c r="H31" s="48"/>
      <c r="I31" s="48"/>
      <c r="J31" s="6"/>
      <c r="K31" s="6"/>
      <c r="L31" s="6"/>
      <c r="M31" s="7"/>
    </row>
    <row r="32" spans="2:18" s="8" customFormat="1" ht="18" customHeight="1" x14ac:dyDescent="0.2">
      <c r="B32" s="6"/>
      <c r="C32" s="37" t="s">
        <v>21</v>
      </c>
      <c r="D32" s="37" t="s">
        <v>22</v>
      </c>
      <c r="E32" s="48" t="s">
        <v>23</v>
      </c>
      <c r="F32" s="48" t="s">
        <v>24</v>
      </c>
      <c r="G32" s="48" t="s">
        <v>25</v>
      </c>
      <c r="H32" s="48" t="s">
        <v>26</v>
      </c>
      <c r="I32" s="48" t="s">
        <v>27</v>
      </c>
      <c r="J32" s="48" t="s">
        <v>28</v>
      </c>
      <c r="K32" s="48" t="s">
        <v>29</v>
      </c>
      <c r="L32" s="48" t="s">
        <v>30</v>
      </c>
      <c r="M32" s="7"/>
    </row>
    <row r="33" spans="2:13" s="8" customFormat="1" ht="18" customHeight="1" x14ac:dyDescent="0.2">
      <c r="B33" s="55" t="s">
        <v>31</v>
      </c>
      <c r="C33" s="55" t="s">
        <v>37</v>
      </c>
      <c r="D33" s="55" t="s">
        <v>38</v>
      </c>
      <c r="E33" s="55" t="s">
        <v>40</v>
      </c>
      <c r="F33" s="55" t="s">
        <v>43</v>
      </c>
      <c r="G33" s="55" t="s">
        <v>44</v>
      </c>
      <c r="H33" s="55" t="s">
        <v>72</v>
      </c>
      <c r="I33" s="55" t="s">
        <v>65</v>
      </c>
      <c r="J33" s="55" t="s">
        <v>73</v>
      </c>
      <c r="K33" s="55" t="s">
        <v>74</v>
      </c>
      <c r="L33" s="55" t="s">
        <v>75</v>
      </c>
      <c r="M33" s="7"/>
    </row>
    <row r="34" spans="2:13" s="8" customFormat="1" ht="18" customHeight="1" x14ac:dyDescent="0.2">
      <c r="B34" s="68" t="s">
        <v>32</v>
      </c>
      <c r="C34" s="68" t="s">
        <v>38</v>
      </c>
      <c r="D34" s="73" t="s">
        <v>76</v>
      </c>
      <c r="E34" s="73" t="s">
        <v>41</v>
      </c>
      <c r="F34" s="68" t="s">
        <v>37</v>
      </c>
      <c r="G34" s="73" t="s">
        <v>44</v>
      </c>
      <c r="H34" s="68" t="s">
        <v>39</v>
      </c>
      <c r="I34" s="73" t="s">
        <v>77</v>
      </c>
      <c r="J34" s="68" t="s">
        <v>43</v>
      </c>
      <c r="K34" s="68" t="s">
        <v>36</v>
      </c>
      <c r="L34" s="68" t="s">
        <v>42</v>
      </c>
      <c r="M34" s="7"/>
    </row>
    <row r="35" spans="2:13" s="8" customFormat="1" ht="18" customHeight="1" x14ac:dyDescent="0.2">
      <c r="B35" s="68" t="s">
        <v>33</v>
      </c>
      <c r="C35" s="68" t="s">
        <v>38</v>
      </c>
      <c r="D35" s="68" t="s">
        <v>36</v>
      </c>
      <c r="E35" s="68" t="s">
        <v>37</v>
      </c>
      <c r="F35" s="68" t="s">
        <v>43</v>
      </c>
      <c r="G35" s="68" t="s">
        <v>42</v>
      </c>
      <c r="H35" s="68" t="s">
        <v>41</v>
      </c>
      <c r="I35" s="68" t="s">
        <v>45</v>
      </c>
      <c r="J35" s="68" t="s">
        <v>40</v>
      </c>
      <c r="K35" s="68" t="s">
        <v>39</v>
      </c>
      <c r="L35" s="68" t="s">
        <v>46</v>
      </c>
      <c r="M35" s="7"/>
    </row>
    <row r="36" spans="2:13" s="8" customFormat="1" ht="18" customHeight="1" x14ac:dyDescent="0.2">
      <c r="B36" s="68" t="s">
        <v>34</v>
      </c>
      <c r="C36" s="68" t="s">
        <v>41</v>
      </c>
      <c r="D36" s="68" t="s">
        <v>40</v>
      </c>
      <c r="E36" s="68" t="s">
        <v>36</v>
      </c>
      <c r="F36" s="68" t="s">
        <v>38</v>
      </c>
      <c r="G36" s="73" t="s">
        <v>76</v>
      </c>
      <c r="H36" s="68" t="s">
        <v>279</v>
      </c>
      <c r="I36" s="68" t="s">
        <v>280</v>
      </c>
      <c r="J36" s="68" t="s">
        <v>39</v>
      </c>
      <c r="K36" s="73" t="s">
        <v>281</v>
      </c>
      <c r="L36" s="68" t="s">
        <v>282</v>
      </c>
      <c r="M36" s="7"/>
    </row>
    <row r="37" spans="2:13" s="8" customFormat="1" ht="18" customHeight="1" x14ac:dyDescent="0.2">
      <c r="B37" s="70" t="s">
        <v>35</v>
      </c>
      <c r="C37" s="70" t="s">
        <v>38</v>
      </c>
      <c r="D37" s="72" t="s">
        <v>66</v>
      </c>
      <c r="E37" s="70" t="s">
        <v>39</v>
      </c>
      <c r="F37" s="72" t="s">
        <v>78</v>
      </c>
      <c r="G37" s="70" t="s">
        <v>65</v>
      </c>
      <c r="H37" s="70" t="s">
        <v>42</v>
      </c>
      <c r="I37" s="70" t="s">
        <v>79</v>
      </c>
      <c r="J37" s="70" t="s">
        <v>67</v>
      </c>
      <c r="K37" s="70" t="s">
        <v>44</v>
      </c>
      <c r="L37" s="70" t="s">
        <v>80</v>
      </c>
      <c r="M37" s="7"/>
    </row>
    <row r="38" spans="2:13" s="8" customFormat="1" ht="18" customHeight="1" x14ac:dyDescent="0.2">
      <c r="B38" s="6" t="s">
        <v>224</v>
      </c>
      <c r="C38" s="41"/>
      <c r="D38" s="41"/>
      <c r="E38" s="41"/>
      <c r="F38" s="40"/>
      <c r="G38" s="41"/>
      <c r="H38" s="42"/>
      <c r="I38" s="20"/>
      <c r="J38" s="6"/>
      <c r="K38" s="6"/>
      <c r="L38" s="6"/>
      <c r="M38" s="7"/>
    </row>
    <row r="39" spans="2:13" s="8" customFormat="1" ht="18" customHeight="1" x14ac:dyDescent="0.2">
      <c r="B39" s="6"/>
      <c r="C39" s="41"/>
      <c r="D39" s="41"/>
      <c r="E39" s="41"/>
      <c r="F39" s="40"/>
      <c r="G39" s="41"/>
      <c r="H39" s="42"/>
      <c r="I39" s="20"/>
      <c r="J39" s="6"/>
      <c r="K39" s="6"/>
      <c r="L39" s="6"/>
      <c r="M39" s="7"/>
    </row>
    <row r="40" spans="2:13" s="8" customFormat="1" ht="18" customHeight="1" x14ac:dyDescent="0.2">
      <c r="B40" s="6"/>
      <c r="C40" s="41"/>
      <c r="D40" s="41"/>
      <c r="E40" s="41"/>
      <c r="F40" s="40"/>
      <c r="G40" s="41"/>
      <c r="H40" s="42"/>
      <c r="I40" s="20"/>
      <c r="J40" s="6"/>
      <c r="K40" s="6"/>
      <c r="L40" s="6"/>
      <c r="M40" s="7"/>
    </row>
    <row r="41" spans="2:13" ht="18" customHeight="1" x14ac:dyDescent="0.2">
      <c r="B41" s="153" t="s">
        <v>5</v>
      </c>
      <c r="C41" s="154"/>
      <c r="D41" s="154"/>
      <c r="E41" s="154"/>
      <c r="F41" s="154"/>
      <c r="G41" s="154"/>
      <c r="H41" s="154"/>
      <c r="I41" s="154"/>
      <c r="J41" s="154"/>
      <c r="K41" s="154"/>
      <c r="L41" s="154"/>
      <c r="M41" s="155"/>
    </row>
    <row r="42" spans="2:13" ht="18" customHeight="1" x14ac:dyDescent="0.2">
      <c r="B42" s="2"/>
      <c r="C42" s="3"/>
      <c r="D42" s="3"/>
      <c r="E42" s="3"/>
      <c r="F42" s="3"/>
      <c r="G42" s="3"/>
      <c r="H42" s="3"/>
      <c r="I42" s="3"/>
      <c r="J42" s="3"/>
      <c r="K42" s="3"/>
      <c r="L42" s="3"/>
      <c r="M42" s="4"/>
    </row>
    <row r="43" spans="2:13" ht="18" customHeight="1" x14ac:dyDescent="0.2">
      <c r="B43" s="79" t="s">
        <v>274</v>
      </c>
      <c r="C43" s="3"/>
      <c r="D43" s="3"/>
      <c r="E43" s="3"/>
      <c r="F43" s="3"/>
      <c r="G43" s="3"/>
      <c r="H43" s="3"/>
      <c r="I43" s="3"/>
      <c r="J43" s="3"/>
      <c r="K43" s="3"/>
      <c r="L43" s="3"/>
      <c r="M43" s="4"/>
    </row>
    <row r="44" spans="2:13" ht="18" customHeight="1" x14ac:dyDescent="0.2">
      <c r="B44" s="79"/>
      <c r="C44" s="3"/>
      <c r="D44" s="3"/>
      <c r="E44" s="3"/>
      <c r="F44" s="3"/>
      <c r="G44" s="3"/>
      <c r="H44" s="3"/>
      <c r="I44" s="3"/>
      <c r="J44" s="3"/>
      <c r="K44" s="3"/>
      <c r="L44" s="3"/>
      <c r="M44" s="4"/>
    </row>
    <row r="45" spans="2:13" ht="18" customHeight="1" x14ac:dyDescent="0.2">
      <c r="B45" s="79" t="s">
        <v>292</v>
      </c>
      <c r="C45" s="3"/>
      <c r="D45" s="3"/>
      <c r="E45" s="3"/>
      <c r="F45" s="3"/>
      <c r="G45" s="3"/>
      <c r="H45" s="3"/>
      <c r="I45" s="3"/>
      <c r="J45" s="3"/>
      <c r="K45" s="3"/>
      <c r="L45" s="3"/>
      <c r="M45" s="4"/>
    </row>
    <row r="46" spans="2:13" ht="18" customHeight="1" x14ac:dyDescent="0.2">
      <c r="B46" s="3" t="s">
        <v>269</v>
      </c>
      <c r="C46" s="3"/>
      <c r="D46" s="3"/>
      <c r="E46" s="3"/>
      <c r="F46" s="3"/>
      <c r="G46" s="3"/>
      <c r="H46" s="3"/>
      <c r="I46" s="3"/>
      <c r="J46" s="3"/>
      <c r="K46" s="3"/>
      <c r="L46" s="3"/>
      <c r="M46" s="4"/>
    </row>
    <row r="47" spans="2:13" ht="18" customHeight="1" x14ac:dyDescent="0.2">
      <c r="B47" s="3" t="s">
        <v>278</v>
      </c>
      <c r="C47" s="3"/>
      <c r="D47" s="3"/>
      <c r="E47" s="3"/>
      <c r="F47" s="3"/>
      <c r="G47" s="3"/>
      <c r="H47" s="3"/>
      <c r="I47" s="3"/>
      <c r="J47" s="3"/>
      <c r="K47" s="3"/>
      <c r="L47" s="3"/>
      <c r="M47" s="4"/>
    </row>
    <row r="48" spans="2:13" ht="18" customHeight="1" x14ac:dyDescent="0.2">
      <c r="B48" s="3" t="s">
        <v>266</v>
      </c>
      <c r="C48" s="3"/>
      <c r="D48" s="3"/>
      <c r="E48" s="3"/>
      <c r="F48" s="3"/>
      <c r="G48" s="3"/>
      <c r="H48" s="3"/>
      <c r="I48" s="3"/>
      <c r="J48" s="3"/>
      <c r="K48" s="3"/>
      <c r="L48" s="3"/>
      <c r="M48" s="4"/>
    </row>
    <row r="49" spans="2:13" ht="18" customHeight="1" x14ac:dyDescent="0.2">
      <c r="B49" s="3" t="s">
        <v>267</v>
      </c>
      <c r="C49" s="3"/>
      <c r="D49" s="3"/>
      <c r="E49" s="3"/>
      <c r="F49" s="3"/>
      <c r="G49" s="3"/>
      <c r="H49" s="3"/>
      <c r="I49" s="3"/>
      <c r="J49" s="3"/>
      <c r="K49" s="3"/>
      <c r="L49" s="3"/>
      <c r="M49" s="4"/>
    </row>
    <row r="50" spans="2:13" ht="18" customHeight="1" x14ac:dyDescent="0.2">
      <c r="B50" s="3"/>
      <c r="C50" s="3"/>
      <c r="D50" s="3"/>
      <c r="E50" s="3"/>
      <c r="F50" s="3"/>
      <c r="G50" s="3"/>
      <c r="H50" s="3"/>
      <c r="I50" s="3"/>
      <c r="J50" s="3"/>
      <c r="K50" s="3"/>
      <c r="L50" s="3"/>
      <c r="M50" s="4"/>
    </row>
    <row r="51" spans="2:13" ht="18" customHeight="1" x14ac:dyDescent="0.2">
      <c r="B51" s="79" t="s">
        <v>270</v>
      </c>
      <c r="C51" s="3"/>
      <c r="D51" s="3"/>
      <c r="E51" s="3"/>
      <c r="F51" s="3"/>
      <c r="G51" s="3"/>
      <c r="H51" s="3"/>
      <c r="I51" s="3"/>
      <c r="J51" s="3"/>
      <c r="K51" s="3"/>
      <c r="L51" s="3"/>
      <c r="M51" s="4"/>
    </row>
    <row r="52" spans="2:13" ht="18" customHeight="1" x14ac:dyDescent="0.2">
      <c r="B52" s="3" t="s">
        <v>364</v>
      </c>
      <c r="C52" s="3"/>
      <c r="D52" s="3"/>
      <c r="E52" s="3"/>
      <c r="F52" s="3"/>
      <c r="G52" s="3"/>
      <c r="H52" s="3"/>
      <c r="I52" s="3"/>
      <c r="J52" s="3"/>
      <c r="K52" s="3"/>
      <c r="L52" s="3"/>
      <c r="M52" s="4"/>
    </row>
    <row r="53" spans="2:13" ht="18" customHeight="1" x14ac:dyDescent="0.2">
      <c r="B53" s="3" t="s">
        <v>277</v>
      </c>
      <c r="C53" s="3"/>
      <c r="D53" s="3"/>
      <c r="E53" s="3"/>
      <c r="F53" s="3"/>
      <c r="G53" s="3"/>
      <c r="H53" s="3"/>
      <c r="I53" s="3"/>
      <c r="J53" s="3"/>
      <c r="K53" s="3"/>
      <c r="L53" s="3"/>
      <c r="M53" s="4"/>
    </row>
    <row r="54" spans="2:13" ht="18" customHeight="1" x14ac:dyDescent="0.2">
      <c r="B54" s="84" t="s">
        <v>252</v>
      </c>
      <c r="C54" s="3"/>
      <c r="D54" s="3"/>
      <c r="E54" s="3"/>
      <c r="F54" s="3"/>
      <c r="G54" s="3"/>
      <c r="H54" s="3"/>
      <c r="I54" s="3"/>
      <c r="J54" s="3"/>
      <c r="K54" s="3"/>
      <c r="L54" s="3"/>
      <c r="M54" s="4"/>
    </row>
    <row r="55" spans="2:13" ht="18" customHeight="1" x14ac:dyDescent="0.2">
      <c r="B55" s="84" t="s">
        <v>253</v>
      </c>
      <c r="C55" s="3"/>
      <c r="D55" s="3"/>
      <c r="E55" s="3"/>
      <c r="F55" s="3"/>
      <c r="G55" s="3"/>
      <c r="H55" s="3"/>
      <c r="I55" s="3"/>
      <c r="J55" s="3"/>
      <c r="K55" s="3"/>
      <c r="L55" s="3"/>
      <c r="M55" s="4"/>
    </row>
    <row r="56" spans="2:13" ht="18" customHeight="1" x14ac:dyDescent="0.2">
      <c r="B56" s="84" t="s">
        <v>254</v>
      </c>
      <c r="C56" s="3"/>
      <c r="D56" s="3"/>
      <c r="E56" s="3"/>
      <c r="F56" s="3"/>
      <c r="G56" s="3"/>
      <c r="H56" s="3"/>
      <c r="I56" s="3"/>
      <c r="J56" s="3"/>
      <c r="K56" s="3"/>
      <c r="L56" s="3"/>
      <c r="M56" s="4"/>
    </row>
    <row r="57" spans="2:13" ht="18" customHeight="1" x14ac:dyDescent="0.2">
      <c r="B57" s="84" t="s">
        <v>261</v>
      </c>
      <c r="C57" s="3"/>
      <c r="D57" s="3"/>
      <c r="E57" s="3"/>
      <c r="F57" s="3"/>
      <c r="G57" s="3"/>
      <c r="H57" s="3"/>
      <c r="I57" s="3"/>
      <c r="J57" s="3"/>
      <c r="K57" s="3"/>
      <c r="L57" s="3"/>
      <c r="M57" s="4"/>
    </row>
    <row r="58" spans="2:13" ht="18" customHeight="1" x14ac:dyDescent="0.2">
      <c r="B58" s="84" t="s">
        <v>257</v>
      </c>
      <c r="C58" s="3"/>
      <c r="D58" s="3"/>
      <c r="E58" s="3"/>
      <c r="F58" s="3"/>
      <c r="G58" s="3"/>
      <c r="H58" s="3"/>
      <c r="I58" s="3"/>
      <c r="J58" s="3"/>
      <c r="K58" s="3"/>
      <c r="L58" s="3"/>
      <c r="M58" s="4"/>
    </row>
    <row r="59" spans="2:13" ht="18" customHeight="1" x14ac:dyDescent="0.2">
      <c r="B59" s="84"/>
      <c r="C59" s="3"/>
      <c r="D59" s="3"/>
      <c r="E59" s="3"/>
      <c r="F59" s="3"/>
      <c r="G59" s="3"/>
      <c r="H59" s="3"/>
      <c r="I59" s="3"/>
      <c r="J59" s="3"/>
      <c r="K59" s="3"/>
      <c r="L59" s="3"/>
      <c r="M59" s="4"/>
    </row>
    <row r="60" spans="2:13" ht="18" customHeight="1" x14ac:dyDescent="0.2">
      <c r="B60" s="79" t="s">
        <v>271</v>
      </c>
      <c r="C60" s="3"/>
      <c r="D60" s="3"/>
      <c r="E60" s="3"/>
      <c r="F60" s="3"/>
      <c r="G60" s="3"/>
      <c r="H60" s="3"/>
      <c r="I60" s="3"/>
      <c r="J60" s="3"/>
      <c r="K60" s="3"/>
      <c r="L60" s="3"/>
      <c r="M60" s="4"/>
    </row>
    <row r="61" spans="2:13" ht="18" customHeight="1" x14ac:dyDescent="0.2">
      <c r="B61" s="3" t="s">
        <v>285</v>
      </c>
      <c r="C61" s="3"/>
      <c r="D61" s="3"/>
      <c r="E61" s="3"/>
      <c r="F61" s="3"/>
      <c r="G61" s="3"/>
      <c r="H61" s="3"/>
      <c r="I61" s="3"/>
      <c r="J61" s="3"/>
      <c r="K61" s="3"/>
      <c r="L61" s="3"/>
      <c r="M61" s="4"/>
    </row>
    <row r="62" spans="2:13" ht="18" customHeight="1" x14ac:dyDescent="0.2">
      <c r="B62" s="2" t="s">
        <v>268</v>
      </c>
      <c r="C62" s="3"/>
      <c r="D62" s="3"/>
      <c r="E62" s="3"/>
      <c r="F62" s="3"/>
      <c r="G62" s="3"/>
      <c r="H62" s="3"/>
      <c r="I62" s="3"/>
      <c r="J62" s="3"/>
      <c r="K62" s="3"/>
      <c r="L62" s="3"/>
      <c r="M62" s="4"/>
    </row>
    <row r="63" spans="2:13" ht="18" customHeight="1" x14ac:dyDescent="0.2">
      <c r="B63" s="2" t="s">
        <v>272</v>
      </c>
      <c r="C63" s="3"/>
      <c r="D63" s="3"/>
      <c r="E63" s="3"/>
      <c r="F63" s="3"/>
      <c r="G63" s="3"/>
      <c r="H63" s="3"/>
      <c r="I63" s="3"/>
      <c r="J63" s="3"/>
      <c r="K63" s="3"/>
      <c r="L63" s="3"/>
      <c r="M63" s="4"/>
    </row>
    <row r="64" spans="2:13" ht="18" customHeight="1" x14ac:dyDescent="0.2">
      <c r="B64" s="2" t="s">
        <v>273</v>
      </c>
      <c r="C64" s="3"/>
      <c r="D64" s="3"/>
      <c r="E64" s="3"/>
      <c r="F64" s="3"/>
      <c r="G64" s="3"/>
      <c r="H64" s="3"/>
      <c r="I64" s="3"/>
      <c r="J64" s="3"/>
      <c r="K64" s="3"/>
      <c r="L64" s="3"/>
      <c r="M64" s="4"/>
    </row>
    <row r="65" spans="2:13" ht="18" customHeight="1" x14ac:dyDescent="0.2">
      <c r="B65" s="2"/>
      <c r="C65" s="3"/>
      <c r="D65" s="3"/>
      <c r="E65" s="3"/>
      <c r="F65" s="3"/>
      <c r="G65" s="3"/>
      <c r="H65" s="3"/>
      <c r="I65" s="3"/>
      <c r="J65" s="3"/>
      <c r="K65" s="3"/>
      <c r="L65" s="3"/>
      <c r="M65" s="4"/>
    </row>
    <row r="66" spans="2:13" ht="18" customHeight="1" x14ac:dyDescent="0.2">
      <c r="B66" s="2"/>
      <c r="C66" s="3"/>
      <c r="D66" s="3"/>
      <c r="E66" s="3"/>
      <c r="F66" s="3"/>
      <c r="G66" s="3"/>
      <c r="H66" s="3"/>
      <c r="I66" s="3"/>
      <c r="J66" s="3"/>
      <c r="K66" s="3"/>
      <c r="L66" s="3"/>
      <c r="M66" s="4"/>
    </row>
    <row r="67" spans="2:13" ht="19" customHeight="1" x14ac:dyDescent="0.2">
      <c r="B67" s="153" t="s">
        <v>6</v>
      </c>
      <c r="C67" s="154"/>
      <c r="D67" s="154"/>
      <c r="E67" s="154"/>
      <c r="F67" s="154"/>
      <c r="G67" s="154"/>
      <c r="H67" s="154"/>
      <c r="I67" s="154"/>
      <c r="J67" s="154"/>
      <c r="K67" s="154"/>
      <c r="L67" s="154"/>
      <c r="M67" s="155"/>
    </row>
    <row r="68" spans="2:13" s="8" customFormat="1" ht="18" customHeight="1" x14ac:dyDescent="0.2">
      <c r="B68" s="47"/>
      <c r="C68" s="48"/>
      <c r="D68" s="48"/>
      <c r="E68" s="48"/>
      <c r="F68" s="48"/>
      <c r="G68" s="48"/>
      <c r="H68" s="48"/>
      <c r="I68" s="48"/>
      <c r="J68" s="48"/>
      <c r="K68" s="48"/>
      <c r="L68" s="48"/>
      <c r="M68" s="49"/>
    </row>
    <row r="69" spans="2:13" s="8" customFormat="1" ht="18" customHeight="1" x14ac:dyDescent="0.2">
      <c r="B69" s="38" t="s">
        <v>324</v>
      </c>
      <c r="C69" s="48"/>
      <c r="D69" s="48"/>
      <c r="E69" s="48"/>
      <c r="F69" s="48"/>
      <c r="G69" s="48"/>
      <c r="H69" s="48"/>
      <c r="I69" s="48"/>
      <c r="J69" s="48"/>
      <c r="K69" s="48"/>
      <c r="L69" s="48"/>
      <c r="M69" s="49"/>
    </row>
    <row r="70" spans="2:13" s="8" customFormat="1" ht="18" customHeight="1" x14ac:dyDescent="0.2">
      <c r="B70" s="22" t="s">
        <v>228</v>
      </c>
      <c r="C70" s="48"/>
      <c r="D70" s="48"/>
      <c r="E70" s="48"/>
      <c r="F70" s="48"/>
      <c r="G70" s="48"/>
      <c r="H70" s="48"/>
      <c r="I70" s="48"/>
      <c r="J70" s="48"/>
      <c r="K70" s="48"/>
      <c r="L70" s="48"/>
      <c r="M70" s="49"/>
    </row>
    <row r="71" spans="2:13" s="8" customFormat="1" ht="18" customHeight="1" x14ac:dyDescent="0.2">
      <c r="B71" s="22" t="s">
        <v>287</v>
      </c>
      <c r="C71" s="48"/>
      <c r="D71" s="48"/>
      <c r="E71" s="48"/>
      <c r="F71" s="48"/>
      <c r="G71" s="48"/>
      <c r="H71" s="48"/>
      <c r="I71" s="48"/>
      <c r="J71" s="48"/>
      <c r="K71" s="48"/>
      <c r="L71" s="48"/>
      <c r="M71" s="49"/>
    </row>
    <row r="72" spans="2:13" s="8" customFormat="1" ht="18" customHeight="1" x14ac:dyDescent="0.2">
      <c r="B72" s="22" t="s">
        <v>288</v>
      </c>
      <c r="C72" s="48"/>
      <c r="D72" s="48"/>
      <c r="E72" s="48"/>
      <c r="F72" s="48"/>
      <c r="G72" s="48"/>
      <c r="H72" s="48"/>
      <c r="I72" s="48"/>
      <c r="J72" s="48"/>
      <c r="K72" s="48"/>
      <c r="L72" s="48"/>
      <c r="M72" s="49"/>
    </row>
    <row r="73" spans="2:13" s="8" customFormat="1" ht="18" customHeight="1" x14ac:dyDescent="0.2">
      <c r="B73" s="22"/>
      <c r="C73" s="48"/>
      <c r="D73" s="48"/>
      <c r="E73" s="48"/>
      <c r="F73" s="48"/>
      <c r="G73" s="48"/>
      <c r="H73" s="48"/>
      <c r="I73" s="48"/>
      <c r="J73" s="48"/>
      <c r="K73" s="48"/>
      <c r="L73" s="48"/>
      <c r="M73" s="49"/>
    </row>
    <row r="74" spans="2:13" s="8" customFormat="1" ht="18" customHeight="1" x14ac:dyDescent="0.2">
      <c r="B74" s="22" t="s">
        <v>227</v>
      </c>
      <c r="C74" s="48"/>
      <c r="D74" s="48"/>
      <c r="E74" s="48"/>
      <c r="F74" s="48"/>
      <c r="G74" s="48"/>
      <c r="H74" s="20" t="s">
        <v>275</v>
      </c>
      <c r="I74" s="48"/>
      <c r="J74" s="48"/>
      <c r="K74" s="48"/>
      <c r="L74" s="48"/>
      <c r="M74" s="49"/>
    </row>
    <row r="75" spans="2:13" s="8" customFormat="1" ht="18" customHeight="1" x14ac:dyDescent="0.2">
      <c r="B75" s="22"/>
      <c r="C75" s="48"/>
      <c r="D75" s="48"/>
      <c r="E75" s="48"/>
      <c r="F75" s="48"/>
      <c r="G75" s="48"/>
      <c r="H75" s="48"/>
      <c r="I75" s="48"/>
      <c r="J75" s="48"/>
      <c r="K75" s="48"/>
      <c r="L75" s="48"/>
      <c r="M75" s="49"/>
    </row>
    <row r="76" spans="2:13" s="8" customFormat="1" ht="18" customHeight="1" x14ac:dyDescent="0.2">
      <c r="B76" s="22"/>
      <c r="C76" s="48"/>
      <c r="D76" s="48"/>
      <c r="E76" s="48"/>
      <c r="F76" s="48"/>
      <c r="G76" s="48"/>
      <c r="H76" s="48"/>
      <c r="I76" s="48"/>
      <c r="J76" s="48"/>
      <c r="K76" s="48"/>
      <c r="L76" s="48"/>
      <c r="M76" s="49"/>
    </row>
    <row r="77" spans="2:13" s="8" customFormat="1" ht="18" customHeight="1" x14ac:dyDescent="0.2">
      <c r="B77" s="22"/>
      <c r="C77" s="48"/>
      <c r="D77" s="48"/>
      <c r="E77" s="48"/>
      <c r="F77" s="48"/>
      <c r="G77" s="48"/>
      <c r="H77" s="48"/>
      <c r="I77" s="48"/>
      <c r="J77" s="48"/>
      <c r="K77" s="48"/>
      <c r="L77" s="48"/>
      <c r="M77" s="49"/>
    </row>
    <row r="78" spans="2:13" s="8" customFormat="1" ht="18" customHeight="1" x14ac:dyDescent="0.2">
      <c r="B78" s="22"/>
      <c r="C78" s="48"/>
      <c r="D78" s="48"/>
      <c r="E78" s="48"/>
      <c r="F78" s="48"/>
      <c r="G78" s="48"/>
      <c r="H78" s="48"/>
      <c r="I78" s="48"/>
      <c r="J78" s="48"/>
      <c r="K78" s="48"/>
      <c r="L78" s="48"/>
      <c r="M78" s="49"/>
    </row>
    <row r="79" spans="2:13" s="8" customFormat="1" ht="18" customHeight="1" x14ac:dyDescent="0.2">
      <c r="B79" s="22"/>
      <c r="C79" s="48"/>
      <c r="D79" s="48"/>
      <c r="E79" s="48"/>
      <c r="F79" s="48"/>
      <c r="G79" s="48"/>
      <c r="H79" s="48"/>
      <c r="I79" s="48"/>
      <c r="J79" s="48"/>
      <c r="K79" s="48"/>
      <c r="L79" s="48"/>
      <c r="M79" s="49"/>
    </row>
    <row r="80" spans="2:13" s="8" customFormat="1" ht="18" customHeight="1" x14ac:dyDescent="0.2">
      <c r="B80" s="22"/>
      <c r="C80" s="48"/>
      <c r="D80" s="48"/>
      <c r="E80" s="48"/>
      <c r="F80" s="48"/>
      <c r="G80" s="48"/>
      <c r="H80" s="48"/>
      <c r="I80" s="48"/>
      <c r="J80" s="48"/>
      <c r="K80" s="48"/>
      <c r="L80" s="48"/>
      <c r="M80" s="49"/>
    </row>
    <row r="81" spans="2:13" s="8" customFormat="1" ht="18" customHeight="1" x14ac:dyDescent="0.2">
      <c r="B81" s="22"/>
      <c r="C81" s="48"/>
      <c r="D81" s="48"/>
      <c r="E81" s="48"/>
      <c r="F81" s="48"/>
      <c r="G81" s="48"/>
      <c r="H81" s="48"/>
      <c r="I81" s="48"/>
      <c r="J81" s="48"/>
      <c r="K81" s="48"/>
      <c r="L81" s="48"/>
      <c r="M81" s="49"/>
    </row>
    <row r="82" spans="2:13" s="8" customFormat="1" ht="18" customHeight="1" x14ac:dyDescent="0.2">
      <c r="B82" s="22"/>
      <c r="C82" s="48"/>
      <c r="D82" s="48"/>
      <c r="E82" s="48"/>
      <c r="F82" s="48"/>
      <c r="G82" s="48"/>
      <c r="H82" s="48"/>
      <c r="I82" s="48"/>
      <c r="J82" s="48"/>
      <c r="K82" s="48"/>
      <c r="L82" s="48"/>
      <c r="M82" s="49"/>
    </row>
    <row r="83" spans="2:13" s="8" customFormat="1" ht="18" customHeight="1" x14ac:dyDescent="0.2">
      <c r="B83" s="22"/>
      <c r="C83" s="48"/>
      <c r="D83" s="48"/>
      <c r="E83" s="48"/>
      <c r="F83" s="48"/>
      <c r="G83" s="48"/>
      <c r="H83" s="48"/>
      <c r="I83" s="48"/>
      <c r="J83" s="48"/>
      <c r="K83" s="48"/>
      <c r="L83" s="48"/>
      <c r="M83" s="49"/>
    </row>
    <row r="84" spans="2:13" s="8" customFormat="1" ht="18" customHeight="1" x14ac:dyDescent="0.2">
      <c r="B84" s="22"/>
      <c r="C84" s="48"/>
      <c r="D84" s="48"/>
      <c r="E84" s="48"/>
      <c r="F84" s="48"/>
      <c r="G84" s="48"/>
      <c r="H84" s="48"/>
      <c r="I84" s="48"/>
      <c r="J84" s="48"/>
      <c r="K84" s="48"/>
      <c r="L84" s="48"/>
      <c r="M84" s="49"/>
    </row>
    <row r="85" spans="2:13" s="8" customFormat="1" ht="18" customHeight="1" x14ac:dyDescent="0.2">
      <c r="B85" s="22"/>
      <c r="C85" s="48"/>
      <c r="D85" s="48"/>
      <c r="E85" s="48"/>
      <c r="F85" s="48"/>
      <c r="G85" s="48"/>
      <c r="H85" s="48"/>
      <c r="I85" s="48"/>
      <c r="J85" s="48"/>
      <c r="K85" s="48"/>
      <c r="L85" s="48"/>
      <c r="M85" s="49"/>
    </row>
    <row r="86" spans="2:13" s="8" customFormat="1" ht="18" customHeight="1" x14ac:dyDescent="0.2">
      <c r="B86" s="22"/>
      <c r="C86" s="48"/>
      <c r="D86" s="48"/>
      <c r="E86" s="48"/>
      <c r="F86" s="48"/>
      <c r="G86" s="48"/>
      <c r="H86" s="48"/>
      <c r="I86" s="48"/>
      <c r="J86" s="48"/>
      <c r="K86" s="48"/>
      <c r="L86" s="48"/>
      <c r="M86" s="49"/>
    </row>
    <row r="87" spans="2:13" s="8" customFormat="1" ht="18" customHeight="1" x14ac:dyDescent="0.2">
      <c r="B87" s="22"/>
      <c r="C87" s="48"/>
      <c r="D87" s="48"/>
      <c r="E87" s="48"/>
      <c r="F87" s="48"/>
      <c r="G87" s="48"/>
      <c r="H87" s="48"/>
      <c r="I87" s="48"/>
      <c r="J87" s="48"/>
      <c r="K87" s="48"/>
      <c r="L87" s="48"/>
      <c r="M87" s="49"/>
    </row>
    <row r="88" spans="2:13" s="8" customFormat="1" ht="18" customHeight="1" x14ac:dyDescent="0.2">
      <c r="B88" s="22"/>
      <c r="C88" s="48"/>
      <c r="D88" s="48"/>
      <c r="E88" s="48"/>
      <c r="F88" s="48"/>
      <c r="G88" s="48"/>
      <c r="H88" s="48"/>
      <c r="I88" s="48"/>
      <c r="J88" s="48"/>
      <c r="K88" s="48"/>
      <c r="L88" s="48"/>
      <c r="M88" s="49"/>
    </row>
    <row r="89" spans="2:13" s="8" customFormat="1" ht="18" customHeight="1" x14ac:dyDescent="0.2">
      <c r="B89" s="22" t="s">
        <v>226</v>
      </c>
      <c r="C89" s="48"/>
      <c r="D89" s="48"/>
      <c r="E89" s="48"/>
      <c r="F89" s="48"/>
      <c r="G89" s="48"/>
      <c r="H89" s="20" t="s">
        <v>276</v>
      </c>
      <c r="I89" s="48"/>
      <c r="J89" s="48"/>
      <c r="K89" s="48"/>
      <c r="L89" s="48"/>
      <c r="M89" s="49"/>
    </row>
    <row r="90" spans="2:13" s="8" customFormat="1" ht="18" customHeight="1" x14ac:dyDescent="0.2">
      <c r="B90" s="47"/>
      <c r="C90" s="48"/>
      <c r="D90" s="48"/>
      <c r="E90" s="48"/>
      <c r="F90" s="48"/>
      <c r="G90" s="48"/>
      <c r="H90" s="48"/>
      <c r="I90" s="48"/>
      <c r="J90" s="48"/>
      <c r="K90" s="48"/>
      <c r="L90" s="48"/>
      <c r="M90" s="49"/>
    </row>
    <row r="91" spans="2:13" s="8" customFormat="1" ht="18" customHeight="1" x14ac:dyDescent="0.2">
      <c r="B91" s="47"/>
      <c r="C91" s="48"/>
      <c r="D91" s="48"/>
      <c r="E91" s="48"/>
      <c r="F91" s="48"/>
      <c r="G91" s="48"/>
      <c r="H91" s="48"/>
      <c r="I91" s="48"/>
      <c r="J91" s="48"/>
      <c r="K91" s="48"/>
      <c r="L91" s="48"/>
      <c r="M91" s="49"/>
    </row>
    <row r="92" spans="2:13" ht="18" customHeight="1" x14ac:dyDescent="0.2">
      <c r="B92" s="153" t="s">
        <v>7</v>
      </c>
      <c r="C92" s="154"/>
      <c r="D92" s="154"/>
      <c r="E92" s="154"/>
      <c r="F92" s="154"/>
      <c r="G92" s="154"/>
      <c r="H92" s="154"/>
      <c r="I92" s="154"/>
      <c r="J92" s="154"/>
      <c r="K92" s="154"/>
      <c r="L92" s="154"/>
      <c r="M92" s="155"/>
    </row>
    <row r="93" spans="2:13" s="8" customFormat="1" ht="18" customHeight="1" x14ac:dyDescent="0.2">
      <c r="B93" s="27"/>
      <c r="C93" s="26"/>
      <c r="D93" s="26"/>
      <c r="E93" s="26"/>
      <c r="F93" s="26"/>
      <c r="G93" s="26"/>
      <c r="H93" s="26"/>
      <c r="I93" s="26"/>
      <c r="J93" s="6"/>
      <c r="K93" s="6"/>
      <c r="L93" s="6"/>
      <c r="M93" s="7"/>
    </row>
    <row r="94" spans="2:13" s="8" customFormat="1" ht="18" customHeight="1" x14ac:dyDescent="0.2">
      <c r="B94" s="22" t="s">
        <v>295</v>
      </c>
      <c r="C94" s="48"/>
      <c r="D94" s="48"/>
      <c r="E94" s="48"/>
      <c r="F94" s="48"/>
      <c r="G94" s="48"/>
      <c r="H94" s="48"/>
      <c r="I94" s="48"/>
      <c r="J94" s="6"/>
      <c r="K94" s="6"/>
      <c r="L94" s="6"/>
      <c r="M94" s="7"/>
    </row>
    <row r="95" spans="2:13" s="8" customFormat="1" ht="18" customHeight="1" x14ac:dyDescent="0.2">
      <c r="B95" s="50" t="s">
        <v>305</v>
      </c>
      <c r="C95" s="48"/>
      <c r="D95" s="48"/>
      <c r="E95" s="48"/>
      <c r="F95" s="48"/>
      <c r="G95" s="48"/>
      <c r="H95" s="48"/>
      <c r="I95" s="48"/>
      <c r="J95" s="6"/>
      <c r="K95" s="6"/>
      <c r="L95" s="6"/>
      <c r="M95" s="7"/>
    </row>
    <row r="96" spans="2:13" s="8" customFormat="1" ht="18" customHeight="1" x14ac:dyDescent="0.2">
      <c r="B96" s="50" t="s">
        <v>354</v>
      </c>
      <c r="C96" s="48"/>
      <c r="D96" s="48"/>
      <c r="E96" s="48"/>
      <c r="F96" s="48"/>
      <c r="G96" s="48"/>
      <c r="H96" s="48"/>
      <c r="I96" s="48"/>
      <c r="J96" s="6"/>
      <c r="K96" s="6"/>
      <c r="L96" s="6"/>
      <c r="M96" s="7"/>
    </row>
    <row r="97" spans="2:13" s="8" customFormat="1" ht="18" customHeight="1" x14ac:dyDescent="0.2">
      <c r="B97" s="50" t="s">
        <v>355</v>
      </c>
      <c r="C97" s="48"/>
      <c r="D97" s="48"/>
      <c r="E97" s="48"/>
      <c r="F97" s="48"/>
      <c r="G97" s="48"/>
      <c r="H97" s="48"/>
      <c r="I97" s="48"/>
      <c r="J97" s="6"/>
      <c r="K97" s="6"/>
      <c r="L97" s="6"/>
      <c r="M97" s="7"/>
    </row>
    <row r="98" spans="2:13" s="8" customFormat="1" ht="18" customHeight="1" x14ac:dyDescent="0.2">
      <c r="B98" s="50" t="s">
        <v>356</v>
      </c>
      <c r="C98" s="48"/>
      <c r="D98" s="48"/>
      <c r="E98" s="48"/>
      <c r="F98" s="48"/>
      <c r="G98" s="48"/>
      <c r="H98" s="48"/>
      <c r="I98" s="48"/>
      <c r="J98" s="6"/>
      <c r="K98" s="6"/>
      <c r="L98" s="6"/>
      <c r="M98" s="7"/>
    </row>
    <row r="99" spans="2:13" s="8" customFormat="1" ht="18" customHeight="1" x14ac:dyDescent="0.2">
      <c r="B99" s="50"/>
      <c r="C99" s="48"/>
      <c r="D99" s="48"/>
      <c r="E99" s="48"/>
      <c r="F99" s="48"/>
      <c r="G99" s="48"/>
      <c r="H99" s="48"/>
      <c r="I99" s="48"/>
      <c r="J99" s="6"/>
      <c r="K99" s="6"/>
      <c r="L99" s="6"/>
      <c r="M99" s="7"/>
    </row>
    <row r="100" spans="2:13" s="8" customFormat="1" ht="18" customHeight="1" x14ac:dyDescent="0.2">
      <c r="B100" s="22" t="s">
        <v>306</v>
      </c>
      <c r="C100" s="48"/>
      <c r="D100" s="48"/>
      <c r="E100" s="48"/>
      <c r="F100" s="48"/>
      <c r="G100" s="48"/>
      <c r="H100" s="48"/>
      <c r="I100" s="48"/>
      <c r="J100" s="6"/>
      <c r="K100" s="6"/>
      <c r="L100" s="6"/>
      <c r="M100" s="7"/>
    </row>
    <row r="101" spans="2:13" s="8" customFormat="1" ht="18" customHeight="1" x14ac:dyDescent="0.2">
      <c r="B101" s="22" t="s">
        <v>293</v>
      </c>
      <c r="C101" s="48"/>
      <c r="D101" s="48"/>
      <c r="E101" s="48"/>
      <c r="F101" s="48"/>
      <c r="G101" s="48"/>
      <c r="H101" s="48"/>
      <c r="I101" s="48"/>
      <c r="J101" s="6"/>
      <c r="K101" s="6"/>
      <c r="L101" s="6"/>
      <c r="M101" s="7"/>
    </row>
    <row r="102" spans="2:13" s="8" customFormat="1" ht="18" customHeight="1" x14ac:dyDescent="0.2">
      <c r="B102" s="22" t="s">
        <v>294</v>
      </c>
      <c r="C102" s="48"/>
      <c r="D102" s="48"/>
      <c r="E102" s="48"/>
      <c r="F102" s="48"/>
      <c r="G102" s="48"/>
      <c r="H102" s="48"/>
      <c r="I102" s="48"/>
      <c r="J102" s="6"/>
      <c r="K102" s="6"/>
      <c r="L102" s="6"/>
      <c r="M102" s="7"/>
    </row>
    <row r="103" spans="2:13" s="8" customFormat="1" ht="18" customHeight="1" x14ac:dyDescent="0.2">
      <c r="B103" s="12" t="s">
        <v>296</v>
      </c>
      <c r="C103" s="26"/>
      <c r="D103" s="26"/>
      <c r="E103" s="26"/>
      <c r="F103" s="26"/>
      <c r="G103" s="26"/>
      <c r="H103" s="26"/>
      <c r="I103" s="26"/>
      <c r="J103" s="6"/>
      <c r="K103" s="6"/>
      <c r="L103" s="6"/>
      <c r="M103" s="7"/>
    </row>
    <row r="104" spans="2:13" s="8" customFormat="1" ht="18" customHeight="1" x14ac:dyDescent="0.2">
      <c r="B104" s="50"/>
      <c r="C104" s="48"/>
      <c r="D104" s="48"/>
      <c r="E104" s="48"/>
      <c r="F104" s="48"/>
      <c r="G104" s="48"/>
      <c r="H104" s="48"/>
      <c r="I104" s="48"/>
      <c r="J104" s="6"/>
      <c r="K104" s="6"/>
      <c r="L104" s="6"/>
      <c r="M104" s="7"/>
    </row>
    <row r="105" spans="2:13" s="8" customFormat="1" ht="18" customHeight="1" x14ac:dyDescent="0.2">
      <c r="B105" s="50" t="s">
        <v>312</v>
      </c>
      <c r="C105" s="48"/>
      <c r="D105" s="48"/>
      <c r="E105" s="48"/>
      <c r="F105" s="48"/>
      <c r="G105" s="48"/>
      <c r="H105" s="48"/>
      <c r="I105" s="48"/>
      <c r="J105" s="6"/>
      <c r="K105" s="6"/>
      <c r="L105" s="6"/>
      <c r="M105" s="7"/>
    </row>
    <row r="106" spans="2:13" s="8" customFormat="1" ht="18" customHeight="1" x14ac:dyDescent="0.2">
      <c r="B106" s="86"/>
      <c r="C106" s="65" t="s">
        <v>311</v>
      </c>
      <c r="D106" s="65" t="s">
        <v>297</v>
      </c>
      <c r="E106" s="65" t="s">
        <v>308</v>
      </c>
      <c r="F106" s="87" t="s">
        <v>307</v>
      </c>
      <c r="G106" s="65" t="s">
        <v>309</v>
      </c>
      <c r="H106" s="65" t="s">
        <v>310</v>
      </c>
      <c r="I106" s="48"/>
      <c r="J106" s="6"/>
      <c r="K106" s="6"/>
      <c r="L106" s="6"/>
      <c r="M106" s="7"/>
    </row>
    <row r="107" spans="2:13" s="8" customFormat="1" ht="18" customHeight="1" x14ac:dyDescent="0.2">
      <c r="B107" s="88" t="s">
        <v>38</v>
      </c>
      <c r="C107" s="89">
        <v>7.8200000000000006E-2</v>
      </c>
      <c r="D107" s="90">
        <v>1.22</v>
      </c>
      <c r="E107" s="90">
        <v>1.22</v>
      </c>
      <c r="F107" s="90">
        <v>1.56</v>
      </c>
      <c r="G107" s="91">
        <f>F107/D107-1</f>
        <v>0.27868852459016402</v>
      </c>
      <c r="H107" s="91">
        <f>F107/E107-1</f>
        <v>0.27868852459016402</v>
      </c>
      <c r="I107" s="48"/>
      <c r="J107" s="6"/>
      <c r="K107" s="6"/>
      <c r="L107" s="6"/>
      <c r="M107" s="7"/>
    </row>
    <row r="108" spans="2:13" s="8" customFormat="1" ht="18" customHeight="1" x14ac:dyDescent="0.2">
      <c r="B108" s="92" t="s">
        <v>37</v>
      </c>
      <c r="C108" s="93">
        <v>9.0499999999999997E-2</v>
      </c>
      <c r="D108" s="69">
        <v>1.18</v>
      </c>
      <c r="E108" s="69">
        <v>1.32</v>
      </c>
      <c r="F108" s="69">
        <v>1.24</v>
      </c>
      <c r="G108" s="94">
        <f t="shared" ref="G108:G113" si="2">F108/D108-1</f>
        <v>5.0847457627118731E-2</v>
      </c>
      <c r="H108" s="101">
        <f t="shared" ref="H108:H113" si="3">F108/E108-1</f>
        <v>-6.0606060606060663E-2</v>
      </c>
      <c r="I108" s="48"/>
      <c r="J108" s="6"/>
      <c r="K108" s="6"/>
      <c r="L108" s="6"/>
      <c r="M108" s="7"/>
    </row>
    <row r="109" spans="2:13" s="8" customFormat="1" ht="18" customHeight="1" x14ac:dyDescent="0.2">
      <c r="B109" s="92" t="s">
        <v>298</v>
      </c>
      <c r="C109" s="93">
        <v>7.5600000000000001E-2</v>
      </c>
      <c r="D109" s="69">
        <v>1.08</v>
      </c>
      <c r="E109" s="69">
        <v>1.27</v>
      </c>
      <c r="F109" s="69">
        <v>1.1200000000000001</v>
      </c>
      <c r="G109" s="94">
        <f t="shared" si="2"/>
        <v>3.7037037037036979E-2</v>
      </c>
      <c r="H109" s="101">
        <f t="shared" si="3"/>
        <v>-0.11811023622047234</v>
      </c>
      <c r="I109" s="48"/>
      <c r="J109" s="6"/>
      <c r="K109" s="6"/>
      <c r="L109" s="6"/>
      <c r="M109" s="7"/>
    </row>
    <row r="110" spans="2:13" s="8" customFormat="1" ht="18" customHeight="1" x14ac:dyDescent="0.2">
      <c r="B110" s="92" t="s">
        <v>64</v>
      </c>
      <c r="C110" s="93">
        <v>0.1056</v>
      </c>
      <c r="D110" s="69">
        <v>1.1399999999999999</v>
      </c>
      <c r="E110" s="69">
        <v>1.1499999999999999</v>
      </c>
      <c r="F110" s="69">
        <v>1.51</v>
      </c>
      <c r="G110" s="94">
        <f t="shared" si="2"/>
        <v>0.32456140350877205</v>
      </c>
      <c r="H110" s="94">
        <f t="shared" si="3"/>
        <v>0.31304347826086976</v>
      </c>
      <c r="I110" s="48"/>
      <c r="J110" s="6"/>
      <c r="K110" s="6"/>
      <c r="L110" s="6"/>
      <c r="M110" s="7"/>
    </row>
    <row r="111" spans="2:13" s="8" customFormat="1" ht="18" customHeight="1" x14ac:dyDescent="0.2">
      <c r="B111" s="92" t="s">
        <v>65</v>
      </c>
      <c r="C111" s="93">
        <v>0.1055</v>
      </c>
      <c r="D111" s="69">
        <v>1.26</v>
      </c>
      <c r="E111" s="69">
        <v>1.26</v>
      </c>
      <c r="F111" s="69">
        <v>1.39</v>
      </c>
      <c r="G111" s="94">
        <f t="shared" si="2"/>
        <v>0.10317460317460303</v>
      </c>
      <c r="H111" s="94">
        <f t="shared" si="3"/>
        <v>0.10317460317460303</v>
      </c>
      <c r="I111" s="48"/>
      <c r="J111" s="6"/>
      <c r="K111" s="6"/>
      <c r="L111" s="6"/>
      <c r="M111" s="7"/>
    </row>
    <row r="112" spans="2:13" s="8" customFormat="1" ht="18" customHeight="1" x14ac:dyDescent="0.2">
      <c r="B112" s="92" t="s">
        <v>299</v>
      </c>
      <c r="C112" s="93">
        <v>8.3900000000000002E-2</v>
      </c>
      <c r="D112" s="69">
        <v>1.37</v>
      </c>
      <c r="E112" s="69">
        <v>1.73</v>
      </c>
      <c r="F112" s="69">
        <v>1.42</v>
      </c>
      <c r="G112" s="94">
        <f t="shared" si="2"/>
        <v>3.6496350364963348E-2</v>
      </c>
      <c r="H112" s="101">
        <f t="shared" si="3"/>
        <v>-0.17919075144508678</v>
      </c>
      <c r="I112" s="48"/>
      <c r="J112" s="6"/>
      <c r="K112" s="6"/>
      <c r="L112" s="6"/>
      <c r="M112" s="7"/>
    </row>
    <row r="113" spans="2:13" s="8" customFormat="1" ht="18" customHeight="1" x14ac:dyDescent="0.2">
      <c r="B113" s="92" t="s">
        <v>44</v>
      </c>
      <c r="C113" s="93">
        <v>9.5299999999999996E-2</v>
      </c>
      <c r="D113" s="69">
        <v>1.62</v>
      </c>
      <c r="E113" s="69">
        <v>2.21</v>
      </c>
      <c r="F113" s="69">
        <v>1.67</v>
      </c>
      <c r="G113" s="94">
        <f t="shared" si="2"/>
        <v>3.0864197530864113E-2</v>
      </c>
      <c r="H113" s="101">
        <f t="shared" si="3"/>
        <v>-0.24434389140271495</v>
      </c>
      <c r="I113" s="48"/>
      <c r="J113" s="6"/>
      <c r="K113" s="6"/>
      <c r="L113" s="6"/>
      <c r="M113" s="7"/>
    </row>
    <row r="114" spans="2:13" s="8" customFormat="1" ht="18" customHeight="1" x14ac:dyDescent="0.2">
      <c r="B114" s="92" t="s">
        <v>300</v>
      </c>
      <c r="C114" s="93">
        <v>6.2600000000000003E-2</v>
      </c>
      <c r="D114" s="69">
        <v>1.1299999999999999</v>
      </c>
      <c r="E114" s="95">
        <v>1.5</v>
      </c>
      <c r="F114" s="69">
        <v>1.19</v>
      </c>
      <c r="G114" s="94">
        <f>F114/D114-1</f>
        <v>5.3097345132743445E-2</v>
      </c>
      <c r="H114" s="101">
        <f>F114/E114-1</f>
        <v>-0.20666666666666667</v>
      </c>
      <c r="I114" s="48"/>
      <c r="J114" s="6"/>
      <c r="K114" s="6"/>
      <c r="L114" s="6"/>
      <c r="M114" s="7"/>
    </row>
    <row r="115" spans="2:13" s="8" customFormat="1" ht="18" customHeight="1" x14ac:dyDescent="0.2">
      <c r="B115" s="92" t="s">
        <v>223</v>
      </c>
      <c r="C115" s="93">
        <v>8.6199999999999999E-2</v>
      </c>
      <c r="D115" s="95">
        <v>1.53</v>
      </c>
      <c r="E115" s="95">
        <v>2.4</v>
      </c>
      <c r="F115" s="95">
        <v>1.6</v>
      </c>
      <c r="G115" s="94">
        <f t="shared" ref="G115:G120" si="4">F115/D115-1</f>
        <v>4.5751633986928164E-2</v>
      </c>
      <c r="H115" s="101">
        <f t="shared" ref="H115:H118" si="5">F115/E115-1</f>
        <v>-0.33333333333333326</v>
      </c>
      <c r="I115" s="48"/>
      <c r="J115" s="6"/>
      <c r="K115" s="6"/>
      <c r="L115" s="6"/>
      <c r="M115" s="7"/>
    </row>
    <row r="116" spans="2:13" s="8" customFormat="1" ht="18" customHeight="1" x14ac:dyDescent="0.2">
      <c r="B116" s="92" t="s">
        <v>301</v>
      </c>
      <c r="C116" s="93">
        <v>7.0300000000000001E-2</v>
      </c>
      <c r="D116" s="95">
        <v>1.27</v>
      </c>
      <c r="E116" s="95">
        <v>1.58</v>
      </c>
      <c r="F116" s="95">
        <v>1.28</v>
      </c>
      <c r="G116" s="94">
        <f t="shared" si="4"/>
        <v>7.8740157480314821E-3</v>
      </c>
      <c r="H116" s="101">
        <f t="shared" si="5"/>
        <v>-0.189873417721519</v>
      </c>
      <c r="I116" s="48"/>
      <c r="J116" s="6"/>
      <c r="K116" s="6"/>
      <c r="L116" s="6"/>
      <c r="M116" s="7"/>
    </row>
    <row r="117" spans="2:13" s="8" customFormat="1" ht="18" customHeight="1" x14ac:dyDescent="0.2">
      <c r="B117" s="92" t="s">
        <v>302</v>
      </c>
      <c r="C117" s="93">
        <v>3.85E-2</v>
      </c>
      <c r="D117" s="95">
        <v>1.1299999999999999</v>
      </c>
      <c r="E117" s="95">
        <v>1.7</v>
      </c>
      <c r="F117" s="95">
        <v>1.1399999999999999</v>
      </c>
      <c r="G117" s="94">
        <f t="shared" si="4"/>
        <v>8.8495575221239076E-3</v>
      </c>
      <c r="H117" s="101">
        <f t="shared" si="5"/>
        <v>-0.3294117647058824</v>
      </c>
      <c r="I117" s="48"/>
      <c r="J117" s="6"/>
      <c r="K117" s="6"/>
      <c r="L117" s="6"/>
      <c r="M117" s="7"/>
    </row>
    <row r="118" spans="2:13" s="8" customFormat="1" ht="18" customHeight="1" x14ac:dyDescent="0.2">
      <c r="B118" s="92" t="s">
        <v>303</v>
      </c>
      <c r="C118" s="93">
        <v>6.6199999999999995E-2</v>
      </c>
      <c r="D118" s="95">
        <v>1.29</v>
      </c>
      <c r="E118" s="95">
        <v>2.0099999999999998</v>
      </c>
      <c r="F118" s="95">
        <v>1.34</v>
      </c>
      <c r="G118" s="94">
        <f t="shared" si="4"/>
        <v>3.8759689922480689E-2</v>
      </c>
      <c r="H118" s="101">
        <f t="shared" si="5"/>
        <v>-0.33333333333333326</v>
      </c>
      <c r="I118" s="48"/>
      <c r="J118" s="6"/>
      <c r="K118" s="6"/>
      <c r="L118" s="6"/>
      <c r="M118" s="7"/>
    </row>
    <row r="119" spans="2:13" s="8" customFormat="1" ht="18" customHeight="1" x14ac:dyDescent="0.2">
      <c r="B119" s="92" t="s">
        <v>60</v>
      </c>
      <c r="C119" s="93">
        <v>4.8500000000000001E-2</v>
      </c>
      <c r="D119" s="95">
        <v>2.89</v>
      </c>
      <c r="E119" s="102" t="s">
        <v>313</v>
      </c>
      <c r="F119" s="95">
        <v>2.96</v>
      </c>
      <c r="G119" s="94">
        <f t="shared" si="4"/>
        <v>2.4221453287197159E-2</v>
      </c>
      <c r="H119" s="103" t="s">
        <v>314</v>
      </c>
      <c r="I119" s="48"/>
      <c r="J119" s="6"/>
      <c r="K119" s="6"/>
      <c r="L119" s="6"/>
      <c r="M119" s="7"/>
    </row>
    <row r="120" spans="2:13" s="8" customFormat="1" ht="18" customHeight="1" x14ac:dyDescent="0.2">
      <c r="B120" s="92" t="s">
        <v>319</v>
      </c>
      <c r="C120" s="93">
        <v>8.2600000000000007E-2</v>
      </c>
      <c r="D120" s="95">
        <v>1.8</v>
      </c>
      <c r="E120" s="102" t="s">
        <v>313</v>
      </c>
      <c r="F120" s="95">
        <v>1.84</v>
      </c>
      <c r="G120" s="94">
        <f t="shared" si="4"/>
        <v>2.2222222222222143E-2</v>
      </c>
      <c r="H120" s="103" t="s">
        <v>314</v>
      </c>
      <c r="I120" s="48"/>
      <c r="J120" s="6"/>
      <c r="K120" s="6"/>
      <c r="L120" s="6"/>
      <c r="M120" s="7"/>
    </row>
    <row r="121" spans="2:13" s="8" customFormat="1" ht="18" customHeight="1" x14ac:dyDescent="0.2">
      <c r="B121" s="96" t="s">
        <v>58</v>
      </c>
      <c r="C121" s="97">
        <v>2.75E-2</v>
      </c>
      <c r="D121" s="99">
        <v>1.21</v>
      </c>
      <c r="E121" s="100">
        <v>1.74</v>
      </c>
      <c r="F121" s="99">
        <v>1.26</v>
      </c>
      <c r="G121" s="98">
        <f t="shared" ref="G121" si="6">F121/D121-1</f>
        <v>4.1322314049586861E-2</v>
      </c>
      <c r="H121" s="112">
        <f t="shared" ref="H121" si="7">F121/E121-1</f>
        <v>-0.27586206896551724</v>
      </c>
      <c r="I121" s="48"/>
      <c r="J121" s="6"/>
      <c r="K121" s="6"/>
      <c r="L121" s="6"/>
      <c r="M121" s="7"/>
    </row>
    <row r="122" spans="2:13" s="8" customFormat="1" ht="18" customHeight="1" x14ac:dyDescent="0.2">
      <c r="B122" s="50" t="s">
        <v>304</v>
      </c>
      <c r="C122" s="48"/>
      <c r="D122" s="48"/>
      <c r="E122" s="48"/>
      <c r="F122" s="48"/>
      <c r="G122" s="48"/>
      <c r="H122" s="48"/>
      <c r="I122" s="48"/>
      <c r="J122" s="6"/>
      <c r="K122" s="6"/>
      <c r="L122" s="6"/>
      <c r="M122" s="7"/>
    </row>
    <row r="123" spans="2:13" s="8" customFormat="1" ht="18" customHeight="1" x14ac:dyDescent="0.2">
      <c r="B123" s="50"/>
      <c r="C123" s="48"/>
      <c r="D123" s="48"/>
      <c r="E123" s="48"/>
      <c r="F123" s="48"/>
      <c r="G123" s="48"/>
      <c r="H123" s="48"/>
      <c r="I123" s="48"/>
      <c r="J123" s="6"/>
      <c r="K123" s="6"/>
      <c r="L123" s="6"/>
      <c r="M123" s="7"/>
    </row>
    <row r="124" spans="2:13" s="8" customFormat="1" ht="18" customHeight="1" x14ac:dyDescent="0.2">
      <c r="B124" s="50" t="s">
        <v>326</v>
      </c>
      <c r="C124" s="48"/>
      <c r="D124" s="48"/>
      <c r="E124" s="48"/>
      <c r="F124" s="48"/>
      <c r="G124" s="48"/>
      <c r="H124" s="48"/>
      <c r="I124" s="48"/>
      <c r="J124" s="6"/>
      <c r="K124" s="6"/>
      <c r="L124" s="6"/>
      <c r="M124" s="7"/>
    </row>
    <row r="125" spans="2:13" s="8" customFormat="1" ht="18" customHeight="1" x14ac:dyDescent="0.2">
      <c r="B125" s="50" t="s">
        <v>325</v>
      </c>
      <c r="C125" s="48"/>
      <c r="D125" s="48"/>
      <c r="E125" s="48"/>
      <c r="F125" s="48"/>
      <c r="G125" s="48"/>
      <c r="H125" s="48"/>
      <c r="I125" s="48"/>
      <c r="J125" s="6"/>
      <c r="K125" s="6"/>
      <c r="L125" s="6"/>
      <c r="M125" s="7"/>
    </row>
    <row r="126" spans="2:13" s="8" customFormat="1" ht="18" customHeight="1" x14ac:dyDescent="0.2">
      <c r="B126" s="44"/>
      <c r="C126" s="43"/>
      <c r="D126" s="43"/>
      <c r="E126" s="43"/>
      <c r="F126" s="43"/>
      <c r="G126" s="37"/>
      <c r="H126" s="37"/>
      <c r="I126" s="37"/>
      <c r="J126" s="6"/>
      <c r="K126" s="6"/>
      <c r="L126" s="6"/>
      <c r="M126" s="7"/>
    </row>
    <row r="127" spans="2:13" ht="18" customHeight="1" x14ac:dyDescent="0.2">
      <c r="B127" s="12"/>
      <c r="C127" s="19"/>
      <c r="D127" s="14"/>
      <c r="E127" s="14"/>
      <c r="F127" s="14"/>
      <c r="G127" s="13"/>
      <c r="H127" s="3"/>
      <c r="I127" s="3"/>
      <c r="J127" s="3"/>
      <c r="K127" s="3"/>
      <c r="L127" s="3"/>
      <c r="M127" s="4"/>
    </row>
    <row r="128" spans="2:13" s="8" customFormat="1" ht="18" customHeight="1" x14ac:dyDescent="0.2">
      <c r="B128" s="153" t="s">
        <v>8</v>
      </c>
      <c r="C128" s="154"/>
      <c r="D128" s="154"/>
      <c r="E128" s="154"/>
      <c r="F128" s="154"/>
      <c r="G128" s="154"/>
      <c r="H128" s="154"/>
      <c r="I128" s="154"/>
      <c r="J128" s="154"/>
      <c r="K128" s="154"/>
      <c r="L128" s="154"/>
      <c r="M128" s="155"/>
    </row>
    <row r="129" spans="2:13" s="8" customFormat="1" ht="18" customHeight="1" x14ac:dyDescent="0.2">
      <c r="B129" s="52"/>
      <c r="C129" s="48"/>
      <c r="D129" s="48"/>
      <c r="E129" s="48"/>
      <c r="F129" s="48"/>
      <c r="G129" s="48"/>
      <c r="H129" s="48"/>
      <c r="I129" s="48"/>
      <c r="J129" s="6"/>
      <c r="K129" s="6"/>
      <c r="L129" s="6"/>
      <c r="M129" s="7"/>
    </row>
    <row r="130" spans="2:13" s="8" customFormat="1" ht="18" customHeight="1" x14ac:dyDescent="0.2">
      <c r="B130" s="38" t="s">
        <v>343</v>
      </c>
      <c r="C130" s="48"/>
      <c r="D130" s="48"/>
      <c r="E130" s="48"/>
      <c r="F130" s="48"/>
      <c r="G130" s="48"/>
      <c r="H130" s="48"/>
      <c r="I130" s="48"/>
      <c r="J130" s="6"/>
      <c r="K130" s="6"/>
      <c r="L130" s="6"/>
      <c r="M130" s="7"/>
    </row>
    <row r="131" spans="2:13" s="8" customFormat="1" ht="18" customHeight="1" x14ac:dyDescent="0.2">
      <c r="B131" s="22" t="s">
        <v>344</v>
      </c>
      <c r="C131" s="48"/>
      <c r="D131" s="48"/>
      <c r="E131" s="48"/>
      <c r="F131" s="48"/>
      <c r="G131" s="48"/>
      <c r="H131" s="48"/>
      <c r="I131" s="48"/>
      <c r="J131" s="6"/>
      <c r="K131" s="6"/>
      <c r="L131" s="6"/>
      <c r="M131" s="7"/>
    </row>
    <row r="132" spans="2:13" s="8" customFormat="1" ht="18" customHeight="1" x14ac:dyDescent="0.2">
      <c r="B132" s="22" t="s">
        <v>348</v>
      </c>
      <c r="C132" s="48"/>
      <c r="D132" s="48"/>
      <c r="E132" s="48"/>
      <c r="F132" s="48"/>
      <c r="G132" s="48"/>
      <c r="H132" s="48"/>
      <c r="I132" s="48"/>
      <c r="J132" s="6"/>
      <c r="K132" s="6"/>
      <c r="L132" s="6"/>
      <c r="M132" s="7"/>
    </row>
    <row r="133" spans="2:13" s="8" customFormat="1" ht="18" customHeight="1" x14ac:dyDescent="0.2">
      <c r="B133" s="22" t="s">
        <v>347</v>
      </c>
      <c r="C133" s="48"/>
      <c r="D133" s="48"/>
      <c r="E133" s="48"/>
      <c r="F133" s="48"/>
      <c r="G133" s="48"/>
      <c r="H133" s="48"/>
      <c r="I133" s="48"/>
      <c r="J133" s="6"/>
      <c r="K133" s="6"/>
      <c r="L133" s="6"/>
      <c r="M133" s="7"/>
    </row>
    <row r="134" spans="2:13" s="8" customFormat="1" ht="18" customHeight="1" x14ac:dyDescent="0.2">
      <c r="B134" s="22"/>
      <c r="C134" s="48"/>
      <c r="D134" s="48"/>
      <c r="E134" s="48"/>
      <c r="F134" s="48"/>
      <c r="G134" s="48"/>
      <c r="H134" s="48"/>
      <c r="I134" s="48"/>
      <c r="J134" s="6"/>
      <c r="K134" s="6"/>
      <c r="L134" s="6"/>
      <c r="M134" s="7"/>
    </row>
    <row r="135" spans="2:13" s="8" customFormat="1" ht="18" customHeight="1" x14ac:dyDescent="0.2">
      <c r="B135" s="38" t="s">
        <v>342</v>
      </c>
      <c r="C135" s="48"/>
      <c r="D135" s="48"/>
      <c r="E135" s="48"/>
      <c r="F135" s="48"/>
      <c r="G135" s="48"/>
      <c r="H135" s="48"/>
      <c r="I135" s="48"/>
      <c r="J135" s="6"/>
      <c r="K135" s="6"/>
      <c r="L135" s="6"/>
      <c r="M135" s="7"/>
    </row>
    <row r="136" spans="2:13" s="8" customFormat="1" ht="18" customHeight="1" x14ac:dyDescent="0.2">
      <c r="B136" s="22" t="s">
        <v>327</v>
      </c>
      <c r="C136" s="48"/>
      <c r="D136" s="48"/>
      <c r="E136" s="48"/>
      <c r="F136" s="48"/>
      <c r="G136" s="48"/>
      <c r="H136" s="48"/>
      <c r="I136" s="48"/>
      <c r="J136" s="6"/>
      <c r="K136" s="6"/>
      <c r="L136" s="6"/>
      <c r="M136" s="7"/>
    </row>
    <row r="137" spans="2:13" s="8" customFormat="1" ht="18" customHeight="1" x14ac:dyDescent="0.2">
      <c r="B137" s="22" t="s">
        <v>328</v>
      </c>
      <c r="C137" s="48"/>
      <c r="D137" s="48"/>
      <c r="E137" s="48"/>
      <c r="F137" s="48"/>
      <c r="G137" s="48"/>
      <c r="H137" s="48"/>
      <c r="I137" s="48"/>
      <c r="J137" s="6"/>
      <c r="K137" s="6"/>
      <c r="L137" s="6"/>
      <c r="M137" s="7"/>
    </row>
    <row r="138" spans="2:13" s="8" customFormat="1" ht="18" customHeight="1" x14ac:dyDescent="0.2">
      <c r="B138" s="22" t="s">
        <v>329</v>
      </c>
      <c r="C138" s="48"/>
      <c r="D138" s="48"/>
      <c r="E138" s="48"/>
      <c r="F138" s="48"/>
      <c r="G138" s="48"/>
      <c r="H138" s="48"/>
      <c r="I138" s="48"/>
      <c r="J138" s="6"/>
      <c r="K138" s="6"/>
      <c r="L138" s="6"/>
      <c r="M138" s="7"/>
    </row>
    <row r="139" spans="2:13" s="8" customFormat="1" ht="18" customHeight="1" x14ac:dyDescent="0.2">
      <c r="B139" s="22" t="s">
        <v>330</v>
      </c>
      <c r="C139" s="48"/>
      <c r="D139" s="48"/>
      <c r="E139" s="48"/>
      <c r="F139" s="48"/>
      <c r="G139" s="48"/>
      <c r="H139" s="48"/>
      <c r="I139" s="48"/>
      <c r="J139" s="6"/>
      <c r="K139" s="6"/>
      <c r="L139" s="6"/>
      <c r="M139" s="7"/>
    </row>
    <row r="140" spans="2:13" s="8" customFormat="1" ht="18" customHeight="1" x14ac:dyDescent="0.2">
      <c r="B140" s="22" t="s">
        <v>331</v>
      </c>
      <c r="C140" s="48"/>
      <c r="D140" s="48"/>
      <c r="E140" s="48"/>
      <c r="F140" s="48"/>
      <c r="G140" s="48"/>
      <c r="H140" s="48"/>
      <c r="I140" s="48"/>
      <c r="J140" s="6"/>
      <c r="K140" s="6"/>
      <c r="L140" s="6"/>
      <c r="M140" s="7"/>
    </row>
    <row r="141" spans="2:13" s="8" customFormat="1" ht="18" customHeight="1" x14ac:dyDescent="0.2">
      <c r="B141" s="22"/>
      <c r="C141" s="48"/>
      <c r="D141" s="48"/>
      <c r="E141" s="48"/>
      <c r="F141" s="48"/>
      <c r="G141" s="48"/>
      <c r="H141" s="48"/>
      <c r="I141" s="48"/>
      <c r="J141" s="6"/>
      <c r="K141" s="6"/>
      <c r="L141" s="6"/>
      <c r="M141" s="7"/>
    </row>
    <row r="142" spans="2:13" s="8" customFormat="1" ht="18" customHeight="1" x14ac:dyDescent="0.2">
      <c r="B142" s="38" t="s">
        <v>341</v>
      </c>
      <c r="C142" s="48"/>
      <c r="D142" s="48"/>
      <c r="E142" s="48"/>
      <c r="F142" s="48"/>
      <c r="G142" s="48"/>
      <c r="H142" s="48"/>
      <c r="I142" s="48"/>
      <c r="J142" s="6"/>
      <c r="K142" s="6"/>
      <c r="L142" s="6"/>
      <c r="M142" s="7"/>
    </row>
    <row r="143" spans="2:13" s="8" customFormat="1" ht="18" customHeight="1" x14ac:dyDescent="0.2">
      <c r="B143" s="22" t="s">
        <v>332</v>
      </c>
      <c r="C143" s="48"/>
      <c r="D143" s="48"/>
      <c r="E143" s="48"/>
      <c r="F143" s="48"/>
      <c r="G143" s="48"/>
      <c r="H143" s="48"/>
      <c r="I143" s="48"/>
      <c r="J143" s="6"/>
      <c r="K143" s="6"/>
      <c r="L143" s="6"/>
      <c r="M143" s="7"/>
    </row>
    <row r="144" spans="2:13" s="8" customFormat="1" ht="18" customHeight="1" x14ac:dyDescent="0.2">
      <c r="B144" s="22" t="s">
        <v>336</v>
      </c>
      <c r="C144" s="48"/>
      <c r="D144" s="48"/>
      <c r="E144" s="48"/>
      <c r="F144" s="48"/>
      <c r="G144" s="48"/>
      <c r="H144" s="48"/>
      <c r="I144" s="48"/>
      <c r="J144" s="6"/>
      <c r="K144" s="6"/>
      <c r="L144" s="6"/>
      <c r="M144" s="7"/>
    </row>
    <row r="145" spans="2:13" s="8" customFormat="1" ht="18" customHeight="1" x14ac:dyDescent="0.2">
      <c r="B145" s="22" t="s">
        <v>333</v>
      </c>
      <c r="C145" s="48"/>
      <c r="D145" s="48"/>
      <c r="E145" s="48"/>
      <c r="F145" s="48"/>
      <c r="G145" s="48"/>
      <c r="H145" s="48"/>
      <c r="I145" s="48"/>
      <c r="J145" s="6"/>
      <c r="K145" s="6"/>
      <c r="L145" s="6"/>
      <c r="M145" s="7"/>
    </row>
    <row r="146" spans="2:13" s="8" customFormat="1" ht="18" customHeight="1" x14ac:dyDescent="0.2">
      <c r="B146" s="22" t="s">
        <v>334</v>
      </c>
      <c r="C146" s="48"/>
      <c r="D146" s="48"/>
      <c r="E146" s="48"/>
      <c r="F146" s="48"/>
      <c r="G146" s="48"/>
      <c r="H146" s="48"/>
      <c r="I146" s="48"/>
      <c r="J146" s="6"/>
      <c r="K146" s="6"/>
      <c r="L146" s="6"/>
      <c r="M146" s="7"/>
    </row>
    <row r="147" spans="2:13" s="8" customFormat="1" ht="18" customHeight="1" x14ac:dyDescent="0.2">
      <c r="B147" s="22" t="s">
        <v>335</v>
      </c>
      <c r="C147" s="48"/>
      <c r="D147" s="48"/>
      <c r="E147" s="48"/>
      <c r="F147" s="48"/>
      <c r="G147" s="48"/>
      <c r="H147" s="48"/>
      <c r="I147" s="48"/>
      <c r="J147" s="6"/>
      <c r="K147" s="6"/>
      <c r="L147" s="6"/>
      <c r="M147" s="7"/>
    </row>
    <row r="148" spans="2:13" s="8" customFormat="1" ht="18" customHeight="1" x14ac:dyDescent="0.2">
      <c r="B148" s="22"/>
      <c r="C148" s="48"/>
      <c r="D148" s="48"/>
      <c r="E148" s="48"/>
      <c r="F148" s="48"/>
      <c r="G148" s="48"/>
      <c r="H148" s="48"/>
      <c r="I148" s="48"/>
      <c r="J148" s="6"/>
      <c r="K148" s="6"/>
      <c r="L148" s="6"/>
      <c r="M148" s="7"/>
    </row>
    <row r="149" spans="2:13" s="8" customFormat="1" ht="18" customHeight="1" x14ac:dyDescent="0.2">
      <c r="B149" s="38" t="s">
        <v>346</v>
      </c>
      <c r="C149" s="48"/>
      <c r="D149" s="48"/>
      <c r="E149" s="48"/>
      <c r="F149" s="48"/>
      <c r="G149" s="48"/>
      <c r="H149" s="48"/>
      <c r="I149" s="48"/>
      <c r="J149" s="6"/>
      <c r="K149" s="6"/>
      <c r="L149" s="6"/>
      <c r="M149" s="7"/>
    </row>
    <row r="150" spans="2:13" s="8" customFormat="1" ht="18" customHeight="1" x14ac:dyDescent="0.2">
      <c r="B150" s="22" t="s">
        <v>340</v>
      </c>
      <c r="C150" s="48"/>
      <c r="D150" s="48"/>
      <c r="E150" s="48"/>
      <c r="F150" s="48"/>
      <c r="G150" s="48"/>
      <c r="H150" s="48"/>
      <c r="I150" s="48"/>
      <c r="J150" s="6"/>
      <c r="K150" s="6"/>
      <c r="L150" s="6"/>
      <c r="M150" s="7"/>
    </row>
    <row r="151" spans="2:13" s="8" customFormat="1" ht="18" customHeight="1" x14ac:dyDescent="0.2">
      <c r="B151" s="22" t="s">
        <v>345</v>
      </c>
      <c r="C151" s="48"/>
      <c r="D151" s="48"/>
      <c r="E151" s="48"/>
      <c r="F151" s="48"/>
      <c r="G151" s="48"/>
      <c r="H151" s="48"/>
      <c r="I151" s="48"/>
      <c r="J151" s="6"/>
      <c r="K151" s="6"/>
      <c r="L151" s="6"/>
      <c r="M151" s="7"/>
    </row>
    <row r="152" spans="2:13" s="8" customFormat="1" ht="18" customHeight="1" x14ac:dyDescent="0.2">
      <c r="B152" s="22" t="s">
        <v>351</v>
      </c>
      <c r="C152" s="48"/>
      <c r="D152" s="48"/>
      <c r="E152" s="48"/>
      <c r="F152" s="48"/>
      <c r="G152" s="48"/>
      <c r="H152" s="48"/>
      <c r="I152" s="48"/>
      <c r="J152" s="6"/>
      <c r="K152" s="6"/>
      <c r="L152" s="6"/>
      <c r="M152" s="7"/>
    </row>
    <row r="153" spans="2:13" s="8" customFormat="1" ht="18" customHeight="1" x14ac:dyDescent="0.2">
      <c r="B153" s="22" t="s">
        <v>352</v>
      </c>
      <c r="C153" s="48"/>
      <c r="D153" s="48"/>
      <c r="E153" s="48"/>
      <c r="F153" s="48"/>
      <c r="G153" s="48"/>
      <c r="H153" s="48"/>
      <c r="I153" s="48"/>
      <c r="J153" s="6"/>
      <c r="K153" s="6"/>
      <c r="L153" s="6"/>
      <c r="M153" s="7"/>
    </row>
    <row r="154" spans="2:13" s="8" customFormat="1" ht="18" customHeight="1" x14ac:dyDescent="0.2">
      <c r="B154" s="22" t="s">
        <v>353</v>
      </c>
      <c r="C154" s="48"/>
      <c r="D154" s="48"/>
      <c r="E154" s="48"/>
      <c r="F154" s="48"/>
      <c r="G154" s="48"/>
      <c r="H154" s="48"/>
      <c r="I154" s="48"/>
      <c r="J154" s="6"/>
      <c r="K154" s="6"/>
      <c r="L154" s="6"/>
      <c r="M154" s="7"/>
    </row>
    <row r="155" spans="2:13" s="8" customFormat="1" ht="18" customHeight="1" x14ac:dyDescent="0.2">
      <c r="B155" s="22"/>
      <c r="C155" s="48"/>
      <c r="D155" s="48"/>
      <c r="E155" s="48"/>
      <c r="F155" s="48"/>
      <c r="G155" s="48"/>
      <c r="H155" s="48"/>
      <c r="I155" s="48"/>
      <c r="J155" s="6"/>
      <c r="K155" s="6"/>
      <c r="L155" s="6"/>
      <c r="M155" s="7"/>
    </row>
    <row r="156" spans="2:13" s="8" customFormat="1" ht="18" customHeight="1" x14ac:dyDescent="0.2">
      <c r="B156" s="38" t="s">
        <v>349</v>
      </c>
      <c r="C156" s="48"/>
      <c r="D156" s="48"/>
      <c r="E156" s="48"/>
      <c r="F156" s="48"/>
      <c r="G156" s="48"/>
      <c r="H156" s="48"/>
      <c r="I156" s="48"/>
      <c r="J156" s="6"/>
      <c r="K156" s="6"/>
      <c r="L156" s="6"/>
      <c r="M156" s="7"/>
    </row>
    <row r="157" spans="2:13" s="8" customFormat="1" ht="18" customHeight="1" x14ac:dyDescent="0.2">
      <c r="B157" s="22" t="s">
        <v>337</v>
      </c>
      <c r="C157" s="48"/>
      <c r="D157" s="48"/>
      <c r="E157" s="48"/>
      <c r="F157" s="48"/>
      <c r="G157" s="48"/>
      <c r="H157" s="48"/>
      <c r="I157" s="48"/>
      <c r="J157" s="6"/>
      <c r="K157" s="6"/>
      <c r="L157" s="6"/>
      <c r="M157" s="7"/>
    </row>
    <row r="158" spans="2:13" s="8" customFormat="1" ht="18" customHeight="1" x14ac:dyDescent="0.2">
      <c r="B158" s="22" t="s">
        <v>338</v>
      </c>
      <c r="C158" s="48"/>
      <c r="D158" s="48"/>
      <c r="E158" s="48"/>
      <c r="F158" s="48"/>
      <c r="G158" s="48"/>
      <c r="H158" s="48"/>
      <c r="I158" s="48"/>
      <c r="J158" s="6"/>
      <c r="K158" s="6"/>
      <c r="L158" s="6"/>
      <c r="M158" s="7"/>
    </row>
    <row r="159" spans="2:13" s="8" customFormat="1" ht="18" customHeight="1" x14ac:dyDescent="0.2">
      <c r="B159" s="22" t="s">
        <v>339</v>
      </c>
      <c r="C159" s="48"/>
      <c r="D159" s="48"/>
      <c r="E159" s="48"/>
      <c r="F159" s="48"/>
      <c r="G159" s="48"/>
      <c r="H159" s="48"/>
      <c r="I159" s="48"/>
      <c r="J159" s="6"/>
      <c r="K159" s="6"/>
      <c r="L159" s="6"/>
      <c r="M159" s="7"/>
    </row>
    <row r="160" spans="2:13" s="8" customFormat="1" ht="18" customHeight="1" x14ac:dyDescent="0.2">
      <c r="B160" s="22"/>
      <c r="C160" s="48"/>
      <c r="D160" s="48"/>
      <c r="E160" s="48"/>
      <c r="F160" s="48"/>
      <c r="G160" s="48"/>
      <c r="H160" s="48"/>
      <c r="I160" s="48"/>
      <c r="J160" s="6"/>
      <c r="K160" s="6"/>
      <c r="L160" s="6"/>
      <c r="M160" s="7"/>
    </row>
    <row r="161" spans="2:13" s="8" customFormat="1" ht="18" customHeight="1" x14ac:dyDescent="0.2">
      <c r="B161" s="22"/>
      <c r="C161" s="20"/>
      <c r="D161" s="20"/>
      <c r="E161" s="39"/>
      <c r="F161" s="39"/>
      <c r="G161" s="39"/>
      <c r="H161" s="39"/>
      <c r="I161" s="39"/>
      <c r="J161" s="6"/>
      <c r="K161" s="6"/>
      <c r="L161" s="6"/>
      <c r="M161" s="7"/>
    </row>
    <row r="162" spans="2:13" ht="18" customHeight="1" x14ac:dyDescent="0.2">
      <c r="B162" s="153" t="s">
        <v>9</v>
      </c>
      <c r="C162" s="154"/>
      <c r="D162" s="154"/>
      <c r="E162" s="154"/>
      <c r="F162" s="154"/>
      <c r="G162" s="154"/>
      <c r="H162" s="154"/>
      <c r="I162" s="154"/>
      <c r="J162" s="154"/>
      <c r="K162" s="154"/>
      <c r="L162" s="154"/>
      <c r="M162" s="155"/>
    </row>
    <row r="163" spans="2:13" ht="18" customHeight="1" x14ac:dyDescent="0.2">
      <c r="B163" s="28"/>
      <c r="C163" s="29"/>
      <c r="D163" s="29"/>
      <c r="E163" s="29"/>
      <c r="F163" s="29"/>
      <c r="G163" s="29"/>
      <c r="H163" s="29"/>
      <c r="I163" s="29"/>
      <c r="J163" s="29"/>
      <c r="K163" s="29"/>
      <c r="L163" s="29"/>
      <c r="M163" s="30"/>
    </row>
    <row r="164" spans="2:13" ht="18" customHeight="1" x14ac:dyDescent="0.2">
      <c r="B164" s="118" t="s">
        <v>1322</v>
      </c>
      <c r="C164" s="29"/>
      <c r="D164" s="29"/>
      <c r="E164" s="29"/>
      <c r="F164" s="29"/>
      <c r="G164" s="29"/>
      <c r="H164" s="29"/>
      <c r="I164" s="152"/>
      <c r="J164" s="29"/>
      <c r="K164" s="29"/>
      <c r="L164" s="29"/>
      <c r="M164" s="30"/>
    </row>
    <row r="165" spans="2:13" ht="18" customHeight="1" x14ac:dyDescent="0.2">
      <c r="B165" s="118" t="s">
        <v>1324</v>
      </c>
      <c r="C165" s="29"/>
      <c r="D165" s="29"/>
      <c r="E165" s="29"/>
      <c r="F165" s="29"/>
      <c r="G165" s="29"/>
      <c r="H165" s="29"/>
      <c r="I165" s="152"/>
      <c r="J165" s="29"/>
      <c r="K165" s="29"/>
      <c r="L165" s="29"/>
      <c r="M165" s="30"/>
    </row>
    <row r="166" spans="2:13" ht="18" customHeight="1" x14ac:dyDescent="0.2">
      <c r="B166" s="118" t="s">
        <v>1323</v>
      </c>
      <c r="C166" s="29"/>
      <c r="D166" s="29"/>
      <c r="E166" s="29"/>
      <c r="F166" s="29"/>
      <c r="G166" s="29"/>
      <c r="H166" s="29"/>
      <c r="I166" s="29"/>
      <c r="J166" s="29"/>
      <c r="K166" s="29"/>
      <c r="L166" s="29"/>
      <c r="M166" s="30"/>
    </row>
    <row r="167" spans="2:13" ht="18" customHeight="1" x14ac:dyDescent="0.2">
      <c r="C167" s="53"/>
      <c r="D167" s="54"/>
      <c r="E167" s="54"/>
      <c r="F167" s="53"/>
      <c r="G167" s="29"/>
      <c r="H167" s="29"/>
      <c r="I167" s="29"/>
      <c r="J167" s="29"/>
      <c r="K167" s="29"/>
      <c r="L167" s="29"/>
      <c r="M167" s="30"/>
    </row>
    <row r="168" spans="2:13" ht="18" customHeight="1" x14ac:dyDescent="0.2">
      <c r="C168" s="29"/>
      <c r="D168" s="29"/>
      <c r="E168" s="29"/>
      <c r="F168" s="29"/>
      <c r="G168" s="29"/>
      <c r="H168" s="29"/>
      <c r="I168" s="29"/>
      <c r="J168" s="29"/>
      <c r="K168" s="29"/>
      <c r="L168" s="29"/>
      <c r="M168" s="30"/>
    </row>
    <row r="169" spans="2:13" ht="18" customHeight="1" x14ac:dyDescent="0.2">
      <c r="B169" s="153" t="s">
        <v>10</v>
      </c>
      <c r="C169" s="154"/>
      <c r="D169" s="154"/>
      <c r="E169" s="154"/>
      <c r="F169" s="154"/>
      <c r="G169" s="154"/>
      <c r="H169" s="154"/>
      <c r="I169" s="154"/>
      <c r="J169" s="154"/>
      <c r="K169" s="154"/>
      <c r="L169" s="154"/>
      <c r="M169" s="155"/>
    </row>
    <row r="170" spans="2:13" ht="18" customHeight="1" x14ac:dyDescent="0.2">
      <c r="B170" s="22"/>
      <c r="C170" s="48"/>
      <c r="D170" s="48"/>
      <c r="E170" s="48"/>
      <c r="F170" s="48"/>
      <c r="G170" s="48"/>
      <c r="H170" s="48"/>
      <c r="I170" s="48"/>
      <c r="J170" s="48"/>
      <c r="K170" s="48"/>
      <c r="L170" s="48"/>
      <c r="M170" s="49"/>
    </row>
    <row r="171" spans="2:13" ht="18" customHeight="1" x14ac:dyDescent="0.2">
      <c r="B171" s="22" t="s">
        <v>360</v>
      </c>
      <c r="C171" s="48"/>
      <c r="D171" s="48"/>
      <c r="E171" s="48"/>
      <c r="F171" s="48"/>
      <c r="G171" s="48"/>
      <c r="H171" s="48"/>
      <c r="I171" s="48"/>
      <c r="J171" s="48"/>
      <c r="K171" s="48"/>
      <c r="L171" s="48"/>
      <c r="M171" s="49"/>
    </row>
    <row r="172" spans="2:13" ht="18" customHeight="1" x14ac:dyDescent="0.2">
      <c r="B172" s="22" t="s">
        <v>361</v>
      </c>
      <c r="C172" s="48"/>
      <c r="D172" s="48"/>
      <c r="E172" s="48"/>
      <c r="F172" s="48"/>
      <c r="G172" s="48"/>
      <c r="H172" s="48"/>
      <c r="I172" s="48"/>
      <c r="J172" s="48"/>
      <c r="K172" s="48"/>
      <c r="L172" s="48"/>
      <c r="M172" s="49"/>
    </row>
    <row r="173" spans="2:13" ht="18" customHeight="1" x14ac:dyDescent="0.2">
      <c r="B173" s="22"/>
      <c r="C173" s="48"/>
      <c r="D173" s="48"/>
      <c r="E173" s="48"/>
      <c r="F173" s="48"/>
      <c r="G173" s="48"/>
      <c r="H173" s="48"/>
      <c r="I173" s="48"/>
      <c r="J173" s="48"/>
      <c r="K173" s="48"/>
      <c r="L173" s="48"/>
      <c r="M173" s="49"/>
    </row>
    <row r="174" spans="2:13" ht="18" customHeight="1" x14ac:dyDescent="0.2">
      <c r="B174" s="2"/>
      <c r="C174" s="34"/>
      <c r="D174" s="34"/>
      <c r="E174" s="34"/>
      <c r="F174" s="34"/>
      <c r="G174" s="34"/>
      <c r="H174" s="3"/>
      <c r="I174" s="3"/>
      <c r="J174" s="3"/>
      <c r="K174" s="3"/>
      <c r="L174" s="3"/>
      <c r="M174" s="4"/>
    </row>
    <row r="175" spans="2:13" ht="18" customHeight="1" x14ac:dyDescent="0.2">
      <c r="B175" s="153" t="s">
        <v>263</v>
      </c>
      <c r="C175" s="154"/>
      <c r="D175" s="154"/>
      <c r="E175" s="154"/>
      <c r="F175" s="154"/>
      <c r="G175" s="154"/>
      <c r="H175" s="154"/>
      <c r="I175" s="154"/>
      <c r="J175" s="154"/>
      <c r="K175" s="154"/>
      <c r="L175" s="154"/>
      <c r="M175" s="155"/>
    </row>
    <row r="176" spans="2:13" ht="18" customHeight="1" x14ac:dyDescent="0.2">
      <c r="B176" s="2"/>
      <c r="C176" s="34"/>
      <c r="D176" s="34"/>
      <c r="E176" s="34"/>
      <c r="F176" s="34"/>
      <c r="G176" s="34"/>
      <c r="H176" s="3"/>
      <c r="I176" s="3"/>
      <c r="J176" s="3"/>
      <c r="K176" s="3"/>
      <c r="L176" s="3"/>
      <c r="M176" s="4"/>
    </row>
    <row r="177" spans="2:27" ht="18" customHeight="1" x14ac:dyDescent="0.2">
      <c r="B177" s="2" t="s">
        <v>286</v>
      </c>
      <c r="C177" s="34"/>
      <c r="D177" s="34"/>
      <c r="E177" s="34"/>
      <c r="F177" s="34"/>
      <c r="G177" s="34"/>
      <c r="H177" s="3"/>
      <c r="I177" s="3"/>
      <c r="J177" s="3"/>
      <c r="K177" s="3"/>
      <c r="L177" s="3"/>
      <c r="M177" s="4"/>
    </row>
    <row r="178" spans="2:27" ht="18" customHeight="1" x14ac:dyDescent="0.2">
      <c r="B178" s="2"/>
      <c r="C178" s="34"/>
      <c r="D178" s="34"/>
      <c r="E178" s="34"/>
      <c r="F178" s="34"/>
      <c r="G178" s="34"/>
      <c r="H178" s="3"/>
      <c r="I178" s="3"/>
      <c r="J178" s="3"/>
      <c r="K178" s="3"/>
      <c r="L178" s="3"/>
      <c r="M178" s="4"/>
    </row>
    <row r="179" spans="2:27" ht="18" customHeight="1" x14ac:dyDescent="0.2">
      <c r="B179" s="2" t="s">
        <v>289</v>
      </c>
      <c r="C179" s="34"/>
      <c r="D179" s="34"/>
      <c r="E179" s="34"/>
      <c r="F179" s="34"/>
      <c r="G179" s="56"/>
      <c r="H179" s="3"/>
      <c r="I179" s="3"/>
      <c r="J179" s="3"/>
      <c r="K179" s="3"/>
      <c r="L179" s="3"/>
      <c r="M179" s="4"/>
    </row>
    <row r="180" spans="2:27" ht="18" customHeight="1" x14ac:dyDescent="0.2">
      <c r="B180" s="2" t="s">
        <v>284</v>
      </c>
      <c r="C180" s="34"/>
      <c r="D180" s="34"/>
      <c r="E180" s="34"/>
      <c r="F180" s="34"/>
      <c r="G180" s="56"/>
      <c r="H180" s="3"/>
      <c r="I180" s="3"/>
      <c r="J180" s="3"/>
      <c r="K180" s="3"/>
      <c r="L180" s="3"/>
      <c r="M180" s="4"/>
    </row>
    <row r="181" spans="2:27" ht="18" customHeight="1" x14ac:dyDescent="0.2">
      <c r="B181" s="2"/>
      <c r="C181" s="34"/>
      <c r="D181" s="34"/>
      <c r="E181" s="34"/>
      <c r="F181" s="34"/>
      <c r="G181" s="56"/>
      <c r="H181" s="3"/>
      <c r="I181" s="3"/>
      <c r="J181" s="3"/>
      <c r="K181" s="3"/>
      <c r="L181" s="3"/>
      <c r="M181" s="4"/>
    </row>
    <row r="182" spans="2:27" ht="18" customHeight="1" x14ac:dyDescent="0.2">
      <c r="B182" s="2" t="s">
        <v>350</v>
      </c>
      <c r="C182" s="15"/>
      <c r="D182" s="15"/>
      <c r="E182" s="15"/>
      <c r="F182" s="15"/>
      <c r="G182" s="15"/>
      <c r="H182" s="15"/>
      <c r="I182" s="15"/>
      <c r="J182" s="3"/>
      <c r="K182" s="3"/>
      <c r="L182" s="3"/>
      <c r="M182" s="4"/>
    </row>
    <row r="183" spans="2:27" ht="18" customHeight="1" x14ac:dyDescent="0.2">
      <c r="B183" s="2" t="s">
        <v>358</v>
      </c>
      <c r="C183" s="15"/>
      <c r="D183" s="15"/>
      <c r="E183" s="15"/>
      <c r="F183" s="15"/>
      <c r="G183" s="15"/>
      <c r="H183" s="15"/>
      <c r="I183" s="15"/>
      <c r="J183" s="3"/>
      <c r="K183" s="3"/>
      <c r="L183" s="3"/>
      <c r="M183" s="4"/>
    </row>
    <row r="184" spans="2:27" ht="18" customHeight="1" x14ac:dyDescent="0.2">
      <c r="B184" s="2" t="s">
        <v>357</v>
      </c>
      <c r="C184" s="15"/>
      <c r="D184" s="15"/>
      <c r="E184" s="15"/>
      <c r="F184" s="15"/>
      <c r="G184" s="15"/>
      <c r="H184" s="15"/>
      <c r="I184" s="15"/>
      <c r="J184" s="3"/>
      <c r="K184" s="3"/>
      <c r="L184" s="3"/>
      <c r="M184" s="4"/>
    </row>
    <row r="185" spans="2:27" ht="18" customHeight="1" x14ac:dyDescent="0.2">
      <c r="B185" s="12" t="s">
        <v>359</v>
      </c>
      <c r="C185" s="24"/>
      <c r="D185" s="24"/>
      <c r="E185" s="24"/>
      <c r="F185" s="24"/>
      <c r="G185" s="24"/>
      <c r="H185" s="24"/>
      <c r="I185" s="24"/>
      <c r="J185" s="3"/>
      <c r="K185" s="3"/>
      <c r="L185" s="3"/>
      <c r="M185" s="4"/>
      <c r="O185" s="3"/>
      <c r="P185" s="3"/>
      <c r="Q185" s="3"/>
      <c r="R185" s="3"/>
      <c r="S185" s="3"/>
      <c r="T185" s="3"/>
      <c r="U185" s="3"/>
      <c r="V185" s="3"/>
      <c r="W185" s="3"/>
      <c r="X185" s="3"/>
      <c r="Y185" s="3"/>
      <c r="Z185" s="3"/>
      <c r="AA185" s="4"/>
    </row>
    <row r="186" spans="2:27" ht="18" customHeight="1" x14ac:dyDescent="0.2">
      <c r="B186" s="12"/>
      <c r="C186" s="24"/>
      <c r="D186" s="24"/>
      <c r="E186" s="24"/>
      <c r="F186" s="24"/>
      <c r="G186" s="24"/>
      <c r="H186" s="24"/>
      <c r="I186" s="24"/>
      <c r="J186" s="3"/>
      <c r="K186" s="3"/>
      <c r="L186" s="3"/>
      <c r="M186" s="4"/>
      <c r="O186" s="3"/>
      <c r="P186" s="3"/>
      <c r="Q186" s="3"/>
      <c r="R186" s="3"/>
      <c r="S186" s="3"/>
      <c r="T186" s="3"/>
      <c r="U186" s="3"/>
      <c r="V186" s="3"/>
      <c r="W186" s="3"/>
      <c r="X186" s="3"/>
      <c r="Y186" s="3"/>
      <c r="Z186" s="3"/>
      <c r="AA186" s="4"/>
    </row>
    <row r="187" spans="2:27" ht="18" customHeight="1" x14ac:dyDescent="0.2">
      <c r="B187" s="25"/>
      <c r="C187" s="24"/>
      <c r="D187" s="24"/>
      <c r="E187" s="24"/>
      <c r="F187" s="24"/>
      <c r="G187" s="24"/>
      <c r="H187" s="24"/>
      <c r="I187" s="24"/>
      <c r="J187" s="3"/>
      <c r="K187" s="3"/>
      <c r="L187" s="3"/>
      <c r="M187" s="4"/>
      <c r="O187" s="3"/>
      <c r="P187" s="3"/>
      <c r="Q187" s="3"/>
      <c r="R187" s="3"/>
      <c r="S187" s="3"/>
      <c r="T187" s="3"/>
      <c r="U187" s="3"/>
      <c r="V187" s="3"/>
      <c r="W187" s="3"/>
      <c r="X187" s="3"/>
      <c r="Y187" s="3"/>
      <c r="Z187" s="3"/>
      <c r="AA187" s="4"/>
    </row>
    <row r="188" spans="2:27" ht="18" customHeight="1" x14ac:dyDescent="0.2">
      <c r="B188" s="33" t="s">
        <v>1</v>
      </c>
      <c r="C188" s="15"/>
      <c r="D188" s="15"/>
      <c r="E188" s="15"/>
      <c r="F188" s="15"/>
      <c r="G188" s="15"/>
      <c r="H188" s="15"/>
      <c r="I188" s="15"/>
      <c r="J188" s="3"/>
      <c r="K188" s="3"/>
      <c r="L188" s="3"/>
      <c r="M188" s="4"/>
      <c r="O188" s="3"/>
      <c r="P188" s="3"/>
      <c r="Q188" s="3"/>
      <c r="R188" s="3"/>
      <c r="S188" s="3"/>
      <c r="T188" s="3"/>
      <c r="U188" s="3"/>
      <c r="V188" s="3"/>
      <c r="W188" s="3"/>
      <c r="X188" s="3"/>
      <c r="Y188" s="3"/>
      <c r="Z188" s="3"/>
      <c r="AA188" s="4"/>
    </row>
    <row r="189" spans="2:27" ht="18" customHeight="1" x14ac:dyDescent="0.2">
      <c r="B189" s="153" t="s">
        <v>406</v>
      </c>
      <c r="C189" s="154"/>
      <c r="D189" s="154"/>
      <c r="E189" s="154"/>
      <c r="F189" s="154"/>
      <c r="G189" s="154"/>
      <c r="H189" s="154"/>
      <c r="I189" s="154"/>
      <c r="J189" s="154"/>
      <c r="K189" s="154"/>
      <c r="L189" s="154"/>
      <c r="M189" s="155"/>
      <c r="O189" s="3"/>
      <c r="P189" s="3"/>
      <c r="Q189" s="3"/>
      <c r="R189" s="3"/>
      <c r="S189" s="3"/>
      <c r="T189" s="3"/>
      <c r="U189" s="3"/>
      <c r="V189" s="3"/>
      <c r="W189" s="3"/>
      <c r="X189" s="3"/>
      <c r="Y189" s="3"/>
      <c r="Z189" s="3"/>
      <c r="AA189" s="4"/>
    </row>
    <row r="190" spans="2:27" ht="18" customHeight="1" x14ac:dyDescent="0.2">
      <c r="B190" s="22"/>
      <c r="C190" s="31"/>
      <c r="D190" s="31"/>
      <c r="E190" s="31"/>
      <c r="F190" s="31"/>
      <c r="G190" s="31"/>
      <c r="H190" s="31"/>
      <c r="I190" s="31"/>
      <c r="J190" s="31"/>
      <c r="K190" s="31"/>
      <c r="L190" s="31"/>
      <c r="M190" s="32"/>
      <c r="O190" s="3"/>
      <c r="P190" s="3"/>
      <c r="Q190" s="3"/>
      <c r="R190" s="3"/>
      <c r="S190" s="3"/>
      <c r="T190" s="3"/>
      <c r="U190" s="3"/>
      <c r="V190" s="3"/>
      <c r="W190" s="3"/>
      <c r="X190" s="3"/>
      <c r="Y190" s="3"/>
      <c r="Z190" s="3"/>
      <c r="AA190" s="4"/>
    </row>
    <row r="191" spans="2:27" ht="18" customHeight="1" x14ac:dyDescent="0.2">
      <c r="B191" s="22" t="s">
        <v>363</v>
      </c>
      <c r="C191" s="48"/>
      <c r="D191" s="48"/>
      <c r="E191" s="48"/>
      <c r="F191" s="48"/>
      <c r="G191" s="48"/>
      <c r="H191" s="48"/>
      <c r="I191" s="48"/>
      <c r="J191" s="48"/>
      <c r="K191" s="48"/>
      <c r="L191" s="48"/>
      <c r="M191" s="49"/>
      <c r="O191" s="3"/>
      <c r="P191" s="3"/>
      <c r="Q191" s="3"/>
      <c r="R191" s="3"/>
      <c r="S191" s="3"/>
      <c r="T191" s="3"/>
      <c r="U191" s="3"/>
      <c r="V191" s="3"/>
      <c r="W191" s="3"/>
      <c r="X191" s="3"/>
      <c r="Y191" s="3"/>
      <c r="Z191" s="3"/>
      <c r="AA191" s="4"/>
    </row>
    <row r="192" spans="2:27" ht="18" customHeight="1" x14ac:dyDescent="0.2">
      <c r="B192" s="22"/>
      <c r="C192" s="48"/>
      <c r="D192" s="48"/>
      <c r="E192" s="48"/>
      <c r="F192" s="48"/>
      <c r="G192" s="48"/>
      <c r="H192" s="48"/>
      <c r="I192" s="48"/>
      <c r="J192" s="48"/>
      <c r="K192" s="48"/>
      <c r="L192" s="48"/>
      <c r="M192" s="49"/>
      <c r="O192" s="3"/>
      <c r="P192" s="3"/>
      <c r="Q192" s="3"/>
      <c r="R192" s="3"/>
      <c r="S192" s="3"/>
      <c r="T192" s="3"/>
      <c r="U192" s="3"/>
      <c r="V192" s="3"/>
      <c r="W192" s="3"/>
      <c r="X192" s="3"/>
      <c r="Y192" s="3"/>
      <c r="Z192" s="3"/>
      <c r="AA192" s="4"/>
    </row>
    <row r="193" spans="2:27" ht="18" customHeight="1" x14ac:dyDescent="0.2">
      <c r="B193" s="22"/>
      <c r="C193" s="48"/>
      <c r="D193" s="48"/>
      <c r="E193" s="48"/>
      <c r="F193" s="48"/>
      <c r="G193" s="48"/>
      <c r="H193" s="48"/>
      <c r="I193" s="48"/>
      <c r="J193" s="48"/>
      <c r="K193" s="48"/>
      <c r="L193" s="48"/>
      <c r="M193" s="49"/>
      <c r="O193" s="3"/>
      <c r="P193" s="3"/>
      <c r="Q193" s="3"/>
      <c r="R193" s="3"/>
      <c r="S193" s="3"/>
      <c r="T193" s="3"/>
      <c r="U193" s="3"/>
      <c r="V193" s="3"/>
      <c r="W193" s="3"/>
      <c r="X193" s="3"/>
      <c r="Y193" s="3"/>
      <c r="Z193" s="3"/>
      <c r="AA193" s="4"/>
    </row>
    <row r="194" spans="2:27" ht="18" customHeight="1" x14ac:dyDescent="0.2">
      <c r="B194" s="22"/>
      <c r="C194" s="48"/>
      <c r="D194" s="48"/>
      <c r="E194" s="48"/>
      <c r="F194" s="48"/>
      <c r="G194" s="48"/>
      <c r="H194" s="48"/>
      <c r="I194" s="48"/>
      <c r="J194" s="48"/>
      <c r="K194" s="48"/>
      <c r="L194" s="48"/>
      <c r="M194" s="49"/>
      <c r="O194" s="3"/>
      <c r="P194" s="3"/>
      <c r="Q194" s="3"/>
      <c r="R194" s="3"/>
      <c r="S194" s="3"/>
      <c r="T194" s="3"/>
      <c r="U194" s="3"/>
      <c r="V194" s="3"/>
      <c r="W194" s="3"/>
      <c r="X194" s="3"/>
      <c r="Y194" s="3"/>
      <c r="Z194" s="3"/>
      <c r="AA194" s="4"/>
    </row>
    <row r="195" spans="2:27" ht="18" customHeight="1" x14ac:dyDescent="0.2">
      <c r="B195" s="22"/>
      <c r="C195" s="48"/>
      <c r="D195" s="48"/>
      <c r="E195" s="48"/>
      <c r="F195" s="48"/>
      <c r="G195" s="48"/>
      <c r="H195" s="48"/>
      <c r="I195" s="48"/>
      <c r="J195" s="48"/>
      <c r="K195" s="48"/>
      <c r="L195" s="48"/>
      <c r="M195" s="49"/>
      <c r="O195" s="3"/>
      <c r="P195" s="3"/>
      <c r="Q195" s="3"/>
      <c r="R195" s="3"/>
      <c r="S195" s="3"/>
      <c r="T195" s="3"/>
      <c r="U195" s="3"/>
      <c r="V195" s="3"/>
      <c r="W195" s="3"/>
      <c r="X195" s="3"/>
      <c r="Y195" s="3"/>
      <c r="Z195" s="3"/>
      <c r="AA195" s="4"/>
    </row>
    <row r="196" spans="2:27" ht="18" customHeight="1" x14ac:dyDescent="0.2">
      <c r="B196" s="22"/>
      <c r="C196" s="48"/>
      <c r="D196" s="48"/>
      <c r="E196" s="48"/>
      <c r="F196" s="48"/>
      <c r="G196" s="48"/>
      <c r="H196" s="48"/>
      <c r="I196" s="48"/>
      <c r="J196" s="48"/>
      <c r="K196" s="48"/>
      <c r="L196" s="48"/>
      <c r="M196" s="49"/>
      <c r="O196" s="3"/>
      <c r="P196" s="3"/>
      <c r="Q196" s="3"/>
      <c r="R196" s="3"/>
      <c r="S196" s="3"/>
      <c r="T196" s="3"/>
      <c r="U196" s="3"/>
      <c r="V196" s="3"/>
      <c r="W196" s="3"/>
      <c r="X196" s="3"/>
      <c r="Y196" s="3"/>
      <c r="Z196" s="3"/>
      <c r="AA196" s="4"/>
    </row>
    <row r="197" spans="2:27" ht="18" customHeight="1" x14ac:dyDescent="0.2">
      <c r="B197" s="22"/>
      <c r="C197" s="48"/>
      <c r="D197" s="48"/>
      <c r="E197" s="48"/>
      <c r="F197" s="48"/>
      <c r="G197" s="48"/>
      <c r="H197" s="48"/>
      <c r="I197" s="48"/>
      <c r="J197" s="48"/>
      <c r="K197" s="48"/>
      <c r="L197" s="48"/>
      <c r="M197" s="49"/>
      <c r="O197" s="3"/>
      <c r="P197" s="3"/>
      <c r="Q197" s="3"/>
      <c r="R197" s="3"/>
      <c r="S197" s="3"/>
      <c r="T197" s="3"/>
      <c r="U197" s="3"/>
      <c r="V197" s="3"/>
      <c r="W197" s="3"/>
      <c r="X197" s="3"/>
      <c r="Y197" s="3"/>
      <c r="Z197" s="3"/>
      <c r="AA197" s="4"/>
    </row>
    <row r="198" spans="2:27" ht="18" customHeight="1" x14ac:dyDescent="0.2">
      <c r="B198" s="22"/>
      <c r="C198" s="48"/>
      <c r="D198" s="48"/>
      <c r="E198" s="48"/>
      <c r="F198" s="48"/>
      <c r="G198" s="48"/>
      <c r="H198" s="48"/>
      <c r="I198" s="48"/>
      <c r="J198" s="48"/>
      <c r="K198" s="48"/>
      <c r="L198" s="48"/>
      <c r="M198" s="49"/>
      <c r="O198" s="3"/>
      <c r="P198" s="3"/>
      <c r="Q198" s="3"/>
      <c r="R198" s="3"/>
      <c r="S198" s="3"/>
      <c r="T198" s="3"/>
      <c r="U198" s="3"/>
      <c r="V198" s="3"/>
      <c r="W198" s="3"/>
      <c r="X198" s="3"/>
      <c r="Y198" s="3"/>
      <c r="Z198" s="3"/>
      <c r="AA198" s="4"/>
    </row>
    <row r="199" spans="2:27" ht="18" customHeight="1" x14ac:dyDescent="0.2">
      <c r="B199" s="22"/>
      <c r="C199" s="48"/>
      <c r="D199" s="48"/>
      <c r="E199" s="48"/>
      <c r="F199" s="48"/>
      <c r="G199" s="48"/>
      <c r="H199" s="48"/>
      <c r="I199" s="48"/>
      <c r="J199" s="48"/>
      <c r="K199" s="48"/>
      <c r="L199" s="48"/>
      <c r="M199" s="49"/>
      <c r="O199" s="3"/>
      <c r="P199" s="3"/>
      <c r="Q199" s="3"/>
      <c r="R199" s="3"/>
      <c r="S199" s="3"/>
      <c r="T199" s="3"/>
      <c r="U199" s="3"/>
      <c r="V199" s="3"/>
      <c r="W199" s="3"/>
      <c r="X199" s="3"/>
      <c r="Y199" s="3"/>
      <c r="Z199" s="3"/>
      <c r="AA199" s="4"/>
    </row>
    <row r="200" spans="2:27" ht="18" customHeight="1" x14ac:dyDescent="0.2">
      <c r="B200" s="22"/>
      <c r="C200" s="48"/>
      <c r="D200" s="48"/>
      <c r="E200" s="48"/>
      <c r="F200" s="48"/>
      <c r="G200" s="48"/>
      <c r="H200" s="48"/>
      <c r="I200" s="48"/>
      <c r="J200" s="48"/>
      <c r="K200" s="48"/>
      <c r="L200" s="48"/>
      <c r="M200" s="49"/>
      <c r="O200" s="3"/>
      <c r="P200" s="3"/>
      <c r="Q200" s="3"/>
      <c r="R200" s="3"/>
      <c r="S200" s="3"/>
      <c r="T200" s="3"/>
      <c r="U200" s="3"/>
      <c r="V200" s="3"/>
      <c r="W200" s="3"/>
      <c r="X200" s="3"/>
      <c r="Y200" s="3"/>
      <c r="Z200" s="3"/>
      <c r="AA200" s="4"/>
    </row>
    <row r="201" spans="2:27" ht="18" customHeight="1" x14ac:dyDescent="0.2">
      <c r="B201" s="22"/>
      <c r="C201" s="48"/>
      <c r="D201" s="48"/>
      <c r="E201" s="48"/>
      <c r="F201" s="48"/>
      <c r="G201" s="48"/>
      <c r="H201" s="48"/>
      <c r="I201" s="48"/>
      <c r="J201" s="48"/>
      <c r="K201" s="48"/>
      <c r="L201" s="48"/>
      <c r="M201" s="49"/>
      <c r="O201" s="3"/>
      <c r="P201" s="3"/>
      <c r="Q201" s="3"/>
      <c r="R201" s="3"/>
      <c r="S201" s="3"/>
      <c r="T201" s="3"/>
      <c r="U201" s="3"/>
      <c r="V201" s="3"/>
      <c r="W201" s="3"/>
      <c r="X201" s="3"/>
      <c r="Y201" s="3"/>
      <c r="Z201" s="3"/>
      <c r="AA201" s="4"/>
    </row>
    <row r="202" spans="2:27" ht="18" customHeight="1" x14ac:dyDescent="0.2">
      <c r="B202" s="22"/>
      <c r="C202" s="48"/>
      <c r="D202" s="48"/>
      <c r="E202" s="48"/>
      <c r="F202" s="48"/>
      <c r="G202" s="48"/>
      <c r="H202" s="48"/>
      <c r="I202" s="48"/>
      <c r="J202" s="48"/>
      <c r="K202" s="48"/>
      <c r="L202" s="48"/>
      <c r="M202" s="49"/>
      <c r="O202" s="3"/>
      <c r="P202" s="3"/>
      <c r="Q202" s="3"/>
      <c r="R202" s="3"/>
      <c r="S202" s="3"/>
      <c r="T202" s="3"/>
      <c r="U202" s="3"/>
      <c r="V202" s="3"/>
      <c r="W202" s="3"/>
      <c r="X202" s="3"/>
      <c r="Y202" s="3"/>
      <c r="Z202" s="3"/>
      <c r="AA202" s="4"/>
    </row>
    <row r="203" spans="2:27" ht="18" customHeight="1" x14ac:dyDescent="0.2">
      <c r="B203" s="38" t="s">
        <v>544</v>
      </c>
      <c r="C203" s="48"/>
      <c r="D203" s="48"/>
      <c r="E203" s="48"/>
      <c r="F203" s="48"/>
      <c r="G203" s="48"/>
      <c r="H203" s="48"/>
      <c r="I203" s="48"/>
      <c r="J203" s="48"/>
      <c r="K203" s="48"/>
      <c r="L203" s="48"/>
      <c r="M203" s="49"/>
      <c r="O203" s="3"/>
      <c r="P203" s="3"/>
      <c r="Q203" s="3"/>
      <c r="R203" s="3"/>
      <c r="S203" s="3"/>
      <c r="T203" s="3"/>
      <c r="U203" s="3"/>
      <c r="V203" s="3"/>
      <c r="W203" s="3"/>
      <c r="X203" s="3"/>
      <c r="Y203" s="3"/>
      <c r="Z203" s="3"/>
      <c r="AA203" s="4"/>
    </row>
    <row r="204" spans="2:27" ht="18" customHeight="1" x14ac:dyDescent="0.2">
      <c r="B204" s="22"/>
      <c r="C204" s="48"/>
      <c r="D204" s="48"/>
      <c r="E204" s="48"/>
      <c r="F204" s="48"/>
      <c r="G204" s="48"/>
      <c r="H204" s="48"/>
      <c r="I204" s="48"/>
      <c r="J204" s="48"/>
      <c r="K204" s="48"/>
      <c r="L204" s="48"/>
      <c r="M204" s="49"/>
      <c r="O204" s="3"/>
      <c r="P204" s="3"/>
      <c r="Q204" s="3"/>
      <c r="R204" s="3"/>
      <c r="S204" s="3"/>
      <c r="T204" s="3"/>
      <c r="U204" s="3"/>
      <c r="V204" s="3"/>
      <c r="W204" s="3"/>
      <c r="X204" s="3"/>
      <c r="Y204" s="3"/>
      <c r="Z204" s="3"/>
      <c r="AA204" s="4"/>
    </row>
    <row r="205" spans="2:27" ht="18" customHeight="1" x14ac:dyDescent="0.2">
      <c r="B205" s="22" t="s">
        <v>393</v>
      </c>
      <c r="C205" s="48"/>
      <c r="D205" s="48"/>
      <c r="E205" s="48"/>
      <c r="F205" s="48"/>
      <c r="G205" s="20"/>
      <c r="H205" s="48"/>
      <c r="I205" s="48"/>
      <c r="J205" s="48"/>
      <c r="K205" s="48"/>
      <c r="L205" s="48"/>
      <c r="M205" s="49"/>
      <c r="O205" s="3"/>
      <c r="P205" s="3"/>
      <c r="Q205" s="3"/>
      <c r="R205" s="3"/>
      <c r="S205" s="3"/>
      <c r="T205" s="3"/>
      <c r="U205" s="3"/>
      <c r="V205" s="3"/>
      <c r="W205" s="3"/>
      <c r="X205" s="3"/>
      <c r="Y205" s="3"/>
      <c r="Z205" s="3"/>
      <c r="AA205" s="4"/>
    </row>
    <row r="206" spans="2:27" ht="18" customHeight="1" x14ac:dyDescent="0.2">
      <c r="B206" s="22" t="s">
        <v>399</v>
      </c>
      <c r="C206" s="48"/>
      <c r="D206" s="48"/>
      <c r="E206" s="48"/>
      <c r="F206" s="48"/>
      <c r="G206" s="20" t="s">
        <v>394</v>
      </c>
      <c r="H206" s="20"/>
      <c r="I206" s="48"/>
      <c r="J206" s="48"/>
      <c r="K206" s="48"/>
      <c r="L206" s="48"/>
      <c r="M206" s="49"/>
      <c r="O206" s="3"/>
      <c r="P206" s="3"/>
      <c r="Q206" s="3"/>
      <c r="R206" s="3"/>
      <c r="S206" s="3"/>
      <c r="T206" s="3"/>
      <c r="U206" s="3"/>
      <c r="V206" s="3"/>
      <c r="W206" s="3"/>
      <c r="X206" s="3"/>
      <c r="Y206" s="3"/>
      <c r="Z206" s="3"/>
      <c r="AA206" s="4"/>
    </row>
    <row r="207" spans="2:27" ht="26" x14ac:dyDescent="0.2">
      <c r="B207" s="126"/>
      <c r="C207" s="81" t="s">
        <v>400</v>
      </c>
      <c r="D207" s="81" t="s">
        <v>395</v>
      </c>
      <c r="E207" s="81" t="s">
        <v>396</v>
      </c>
      <c r="F207" s="48"/>
      <c r="G207" s="48"/>
      <c r="H207" s="48"/>
      <c r="I207" s="48"/>
      <c r="J207" s="48"/>
      <c r="K207" s="48"/>
      <c r="L207" s="48"/>
      <c r="M207" s="49"/>
      <c r="O207" s="3"/>
      <c r="P207" s="3"/>
      <c r="Q207" s="3"/>
      <c r="R207" s="3"/>
      <c r="S207" s="3"/>
      <c r="T207" s="3"/>
      <c r="U207" s="3"/>
      <c r="V207" s="3"/>
      <c r="W207" s="3"/>
      <c r="X207" s="3"/>
      <c r="Y207" s="3"/>
      <c r="Z207" s="3"/>
      <c r="AA207" s="4"/>
    </row>
    <row r="208" spans="2:27" ht="18" customHeight="1" x14ac:dyDescent="0.2">
      <c r="B208" s="129" t="s">
        <v>397</v>
      </c>
      <c r="C208" s="131">
        <v>0.1011</v>
      </c>
      <c r="D208" s="131">
        <v>-8.8800000000000004E-2</v>
      </c>
      <c r="E208" s="131">
        <v>0.20399999999999999</v>
      </c>
      <c r="F208" s="48"/>
      <c r="G208" s="48"/>
      <c r="H208" s="48"/>
      <c r="I208" s="48"/>
      <c r="J208" s="48"/>
      <c r="K208" s="48"/>
      <c r="L208" s="48"/>
      <c r="M208" s="49"/>
      <c r="O208" s="3"/>
      <c r="P208" s="3"/>
      <c r="Q208" s="3"/>
      <c r="R208" s="3"/>
      <c r="S208" s="3"/>
      <c r="T208" s="3"/>
      <c r="U208" s="3"/>
      <c r="V208" s="3"/>
      <c r="W208" s="3"/>
      <c r="X208" s="3"/>
      <c r="Y208" s="3"/>
      <c r="Z208" s="3"/>
      <c r="AA208" s="4"/>
    </row>
    <row r="209" spans="2:28" ht="18" customHeight="1" x14ac:dyDescent="0.2">
      <c r="B209" s="132" t="s">
        <v>398</v>
      </c>
      <c r="C209" s="136">
        <v>7.473364632155037E-2</v>
      </c>
      <c r="D209" s="136">
        <v>-8.4800036154138059E-2</v>
      </c>
      <c r="E209" s="136">
        <v>0.22127536423634458</v>
      </c>
      <c r="F209" s="48"/>
      <c r="G209" s="48"/>
      <c r="H209" s="48"/>
      <c r="I209" s="48"/>
      <c r="J209" s="48"/>
      <c r="K209" s="48"/>
      <c r="L209" s="48"/>
      <c r="M209" s="48"/>
      <c r="N209" s="47"/>
      <c r="P209" s="3"/>
      <c r="Q209" s="3"/>
      <c r="R209" s="3"/>
      <c r="S209" s="3"/>
      <c r="T209" s="3"/>
      <c r="U209" s="3"/>
      <c r="V209" s="3"/>
      <c r="W209" s="3"/>
      <c r="X209" s="3"/>
      <c r="Y209" s="3"/>
      <c r="Z209" s="3"/>
      <c r="AA209" s="3"/>
      <c r="AB209" s="4"/>
    </row>
    <row r="210" spans="2:28" ht="18" customHeight="1" x14ac:dyDescent="0.2">
      <c r="B210" s="130" t="s">
        <v>401</v>
      </c>
      <c r="C210" s="97">
        <v>0.76716604244694131</v>
      </c>
      <c r="D210" s="137" t="s">
        <v>402</v>
      </c>
      <c r="E210" s="97">
        <v>0.55329341317365266</v>
      </c>
      <c r="F210" s="128"/>
      <c r="G210" s="48"/>
      <c r="H210" s="48"/>
      <c r="I210" s="48"/>
      <c r="J210" s="48"/>
      <c r="K210" s="48"/>
      <c r="L210" s="48"/>
      <c r="M210" s="49"/>
      <c r="O210" s="3"/>
      <c r="P210" s="3"/>
      <c r="Q210" s="3"/>
      <c r="R210" s="3"/>
      <c r="S210" s="3"/>
      <c r="T210" s="3"/>
      <c r="U210" s="3"/>
      <c r="V210" s="3"/>
      <c r="W210" s="3"/>
      <c r="X210" s="3"/>
      <c r="Y210" s="3"/>
      <c r="Z210" s="3"/>
      <c r="AA210" s="4"/>
    </row>
    <row r="211" spans="2:28" ht="18" customHeight="1" x14ac:dyDescent="0.2">
      <c r="B211" s="22"/>
      <c r="C211" s="48"/>
      <c r="D211" s="48"/>
      <c r="E211" s="48"/>
      <c r="F211" s="48"/>
      <c r="G211" s="48"/>
      <c r="H211" s="48"/>
      <c r="I211" s="48"/>
      <c r="J211" s="48"/>
      <c r="K211" s="48"/>
      <c r="L211" s="48"/>
      <c r="M211" s="49"/>
      <c r="O211" s="3"/>
      <c r="P211" s="3"/>
      <c r="Q211" s="3"/>
      <c r="R211" s="3"/>
      <c r="S211" s="3"/>
      <c r="T211" s="3"/>
      <c r="U211" s="3"/>
      <c r="V211" s="3"/>
      <c r="W211" s="3"/>
      <c r="X211" s="3"/>
      <c r="Y211" s="3"/>
      <c r="Z211" s="3"/>
      <c r="AA211" s="4"/>
    </row>
    <row r="212" spans="2:28" ht="18" customHeight="1" x14ac:dyDescent="0.2">
      <c r="B212" s="22" t="s">
        <v>542</v>
      </c>
      <c r="C212" s="48"/>
      <c r="D212" s="48"/>
      <c r="E212" s="48"/>
      <c r="F212" s="48"/>
      <c r="G212" s="48"/>
      <c r="H212" s="48"/>
      <c r="I212" s="48"/>
      <c r="J212" s="48"/>
      <c r="K212" s="48"/>
      <c r="L212" s="48"/>
      <c r="M212" s="49"/>
      <c r="O212" s="3"/>
      <c r="P212" s="3"/>
      <c r="Q212" s="3"/>
      <c r="R212" s="3"/>
      <c r="S212" s="3"/>
      <c r="T212" s="3"/>
      <c r="U212" s="3"/>
      <c r="V212" s="3"/>
      <c r="W212" s="3"/>
      <c r="X212" s="3"/>
      <c r="Y212" s="3"/>
      <c r="Z212" s="3"/>
      <c r="AA212" s="4"/>
    </row>
    <row r="213" spans="2:28" ht="18" customHeight="1" x14ac:dyDescent="0.2">
      <c r="B213" s="22" t="s">
        <v>403</v>
      </c>
      <c r="C213" s="48"/>
      <c r="D213" s="48"/>
      <c r="E213" s="48"/>
      <c r="F213" s="48"/>
      <c r="G213" s="48"/>
      <c r="H213" s="48"/>
      <c r="I213" s="48"/>
      <c r="J213" s="48"/>
      <c r="K213" s="48"/>
      <c r="L213" s="48"/>
      <c r="M213" s="49"/>
      <c r="O213" s="3"/>
      <c r="P213" s="3"/>
      <c r="Q213" s="3"/>
      <c r="R213" s="3"/>
      <c r="S213" s="3"/>
      <c r="T213" s="3"/>
      <c r="U213" s="3"/>
      <c r="V213" s="3"/>
      <c r="W213" s="3"/>
      <c r="X213" s="3"/>
      <c r="Y213" s="3"/>
      <c r="Z213" s="3"/>
      <c r="AA213" s="4"/>
    </row>
    <row r="214" spans="2:28" ht="18" customHeight="1" x14ac:dyDescent="0.2">
      <c r="B214" s="22"/>
      <c r="C214" s="48"/>
      <c r="D214" s="48"/>
      <c r="E214" s="48"/>
      <c r="F214" s="48"/>
      <c r="G214" s="48"/>
      <c r="H214" s="48"/>
      <c r="I214" s="48"/>
      <c r="J214" s="48"/>
      <c r="K214" s="48"/>
      <c r="L214" s="48"/>
      <c r="M214" s="49"/>
      <c r="O214" s="3"/>
      <c r="P214" s="3"/>
      <c r="Q214" s="3"/>
      <c r="R214" s="3"/>
      <c r="S214" s="3"/>
      <c r="T214" s="3"/>
      <c r="U214" s="3"/>
      <c r="V214" s="3"/>
      <c r="W214" s="3"/>
      <c r="X214" s="3"/>
      <c r="Y214" s="3"/>
      <c r="Z214" s="3"/>
      <c r="AA214" s="4"/>
    </row>
    <row r="215" spans="2:28" ht="18" customHeight="1" x14ac:dyDescent="0.2">
      <c r="B215" s="22" t="s">
        <v>404</v>
      </c>
      <c r="C215" s="48"/>
      <c r="D215" s="48"/>
      <c r="E215" s="48"/>
      <c r="F215" s="48"/>
      <c r="G215" s="48"/>
      <c r="H215" s="48"/>
      <c r="I215" s="48"/>
      <c r="J215" s="48"/>
      <c r="K215" s="48"/>
      <c r="L215" s="48"/>
      <c r="M215" s="49"/>
      <c r="O215" s="3"/>
      <c r="P215" s="3"/>
      <c r="Q215" s="3"/>
      <c r="R215" s="3"/>
      <c r="S215" s="3"/>
      <c r="T215" s="3"/>
      <c r="U215" s="3"/>
      <c r="V215" s="3"/>
      <c r="W215" s="3"/>
      <c r="X215" s="3"/>
      <c r="Y215" s="3"/>
      <c r="Z215" s="3"/>
      <c r="AA215" s="4"/>
    </row>
    <row r="216" spans="2:28" ht="18" customHeight="1" x14ac:dyDescent="0.2">
      <c r="B216" s="22" t="s">
        <v>405</v>
      </c>
      <c r="C216" s="48"/>
      <c r="D216" s="48"/>
      <c r="E216" s="48"/>
      <c r="F216" s="48"/>
      <c r="G216" s="48"/>
      <c r="H216" s="48"/>
      <c r="I216" s="48"/>
      <c r="J216" s="48"/>
      <c r="K216" s="48"/>
      <c r="L216" s="48"/>
      <c r="M216" s="49"/>
      <c r="O216" s="3"/>
      <c r="P216" s="3"/>
      <c r="Q216" s="3"/>
      <c r="R216" s="3"/>
      <c r="S216" s="3"/>
      <c r="T216" s="3"/>
      <c r="U216" s="3"/>
      <c r="V216" s="3"/>
      <c r="W216" s="3"/>
      <c r="X216" s="3"/>
      <c r="Y216" s="3"/>
      <c r="Z216" s="3"/>
      <c r="AA216" s="4"/>
    </row>
    <row r="217" spans="2:28" ht="18" customHeight="1" x14ac:dyDescent="0.2">
      <c r="B217" s="38" t="s">
        <v>543</v>
      </c>
      <c r="C217" s="48"/>
      <c r="D217" s="48"/>
      <c r="E217" s="48"/>
      <c r="F217" s="48"/>
      <c r="G217" s="48"/>
      <c r="H217" s="48"/>
      <c r="I217" s="48"/>
      <c r="J217" s="48"/>
      <c r="K217" s="48"/>
      <c r="L217" s="48"/>
      <c r="M217" s="49"/>
      <c r="O217" s="3"/>
      <c r="P217" s="3"/>
      <c r="Q217" s="3"/>
      <c r="R217" s="3"/>
      <c r="S217" s="3"/>
      <c r="T217" s="3"/>
      <c r="U217" s="3"/>
      <c r="V217" s="3"/>
      <c r="W217" s="3"/>
      <c r="X217" s="3"/>
      <c r="Y217" s="3"/>
      <c r="Z217" s="3"/>
      <c r="AA217" s="4"/>
    </row>
    <row r="218" spans="2:28" ht="18" customHeight="1" x14ac:dyDescent="0.2">
      <c r="B218" s="22"/>
      <c r="C218" s="48"/>
      <c r="D218" s="48"/>
      <c r="E218" s="48"/>
      <c r="F218" s="48"/>
      <c r="G218" s="48"/>
      <c r="H218" s="48"/>
      <c r="I218" s="48"/>
      <c r="J218" s="48"/>
      <c r="K218" s="48"/>
      <c r="L218" s="48"/>
      <c r="M218" s="49"/>
      <c r="O218" s="3"/>
      <c r="P218" s="3"/>
      <c r="Q218" s="3"/>
      <c r="R218" s="3"/>
      <c r="S218" s="3"/>
      <c r="T218" s="3"/>
      <c r="U218" s="3"/>
      <c r="V218" s="3"/>
      <c r="W218" s="3"/>
      <c r="X218" s="3"/>
      <c r="Y218" s="3"/>
      <c r="Z218" s="3"/>
      <c r="AA218" s="4"/>
    </row>
    <row r="219" spans="2:28" ht="18" customHeight="1" x14ac:dyDescent="0.2">
      <c r="B219" s="22" t="s">
        <v>1296</v>
      </c>
      <c r="C219" s="48"/>
      <c r="D219" s="48"/>
      <c r="E219" s="48"/>
      <c r="F219" s="48"/>
      <c r="G219" s="48"/>
      <c r="H219" s="48"/>
      <c r="I219" s="48"/>
      <c r="J219" s="48"/>
      <c r="K219" s="48"/>
      <c r="L219" s="48"/>
      <c r="M219" s="49"/>
      <c r="O219" s="3"/>
      <c r="P219" s="3"/>
      <c r="Q219" s="3"/>
      <c r="R219" s="3"/>
      <c r="S219" s="3"/>
      <c r="T219" s="3"/>
      <c r="U219" s="3"/>
      <c r="V219" s="3"/>
      <c r="W219" s="3"/>
      <c r="X219" s="3"/>
      <c r="Y219" s="3"/>
      <c r="Z219" s="3"/>
      <c r="AA219" s="4"/>
    </row>
    <row r="220" spans="2:28" ht="18" customHeight="1" x14ac:dyDescent="0.2">
      <c r="B220" s="20" t="s">
        <v>1293</v>
      </c>
      <c r="C220" s="48"/>
      <c r="D220" s="48"/>
      <c r="E220" s="48"/>
      <c r="F220" s="48"/>
      <c r="G220" s="48"/>
      <c r="H220" s="48"/>
      <c r="I220" s="48"/>
      <c r="J220" s="48"/>
      <c r="K220" s="48"/>
      <c r="L220" s="48"/>
      <c r="M220" s="49"/>
      <c r="O220" s="3"/>
      <c r="P220" s="3"/>
      <c r="Q220" s="3"/>
      <c r="R220" s="3"/>
      <c r="S220" s="3"/>
      <c r="T220" s="3"/>
      <c r="U220" s="3"/>
      <c r="V220" s="3"/>
      <c r="W220" s="3"/>
      <c r="X220" s="3"/>
      <c r="Y220" s="3"/>
      <c r="Z220" s="3"/>
      <c r="AA220" s="4"/>
    </row>
    <row r="221" spans="2:28" ht="18" customHeight="1" x14ac:dyDescent="0.2">
      <c r="B221" s="20" t="s">
        <v>1294</v>
      </c>
      <c r="C221" s="48"/>
      <c r="D221" s="48"/>
      <c r="E221" s="48"/>
      <c r="F221" s="48"/>
      <c r="G221" s="20" t="s">
        <v>1295</v>
      </c>
      <c r="H221" s="48"/>
      <c r="I221" s="48"/>
      <c r="J221" s="48"/>
      <c r="K221" s="48"/>
      <c r="L221" s="48"/>
      <c r="M221" s="49"/>
      <c r="O221" s="3"/>
      <c r="P221" s="3"/>
      <c r="Q221" s="3"/>
      <c r="R221" s="3"/>
      <c r="S221" s="3"/>
      <c r="T221" s="3"/>
      <c r="U221" s="3"/>
      <c r="V221" s="3"/>
      <c r="W221" s="3"/>
      <c r="X221" s="3"/>
      <c r="Y221" s="3"/>
      <c r="Z221" s="3"/>
      <c r="AA221" s="4"/>
    </row>
    <row r="222" spans="2:28" ht="18" customHeight="1" x14ac:dyDescent="0.2">
      <c r="B222" s="22"/>
      <c r="C222" s="48"/>
      <c r="D222" s="48"/>
      <c r="E222" s="48"/>
      <c r="F222" s="48"/>
      <c r="G222" s="48"/>
      <c r="H222" s="48"/>
      <c r="I222" s="48"/>
      <c r="J222" s="48"/>
      <c r="K222" s="48"/>
      <c r="L222" s="48"/>
      <c r="M222" s="49"/>
      <c r="O222" s="3"/>
      <c r="P222" s="3"/>
      <c r="Q222" s="3"/>
      <c r="R222" s="3"/>
      <c r="S222" s="3"/>
      <c r="T222" s="3"/>
      <c r="U222" s="3"/>
      <c r="V222" s="3"/>
      <c r="W222" s="3"/>
      <c r="X222" s="3"/>
      <c r="Y222" s="3"/>
      <c r="Z222" s="3"/>
      <c r="AA222" s="4"/>
    </row>
    <row r="223" spans="2:28" ht="18" customHeight="1" x14ac:dyDescent="0.2">
      <c r="B223" s="22"/>
      <c r="C223" s="48"/>
      <c r="D223" s="48"/>
      <c r="E223" s="48"/>
      <c r="F223" s="48"/>
      <c r="G223" s="48"/>
      <c r="H223" s="48"/>
      <c r="I223" s="48"/>
      <c r="J223" s="48"/>
      <c r="K223" s="48"/>
      <c r="L223" s="48"/>
      <c r="M223" s="49"/>
      <c r="O223" s="3"/>
      <c r="P223" s="3"/>
      <c r="Q223" s="3"/>
      <c r="R223" s="3"/>
      <c r="S223" s="3"/>
      <c r="T223" s="3"/>
      <c r="U223" s="3"/>
      <c r="V223" s="3"/>
      <c r="W223" s="3"/>
      <c r="X223" s="3"/>
      <c r="Y223" s="3"/>
      <c r="Z223" s="3"/>
      <c r="AA223" s="4"/>
    </row>
    <row r="224" spans="2:28" ht="18" customHeight="1" x14ac:dyDescent="0.2">
      <c r="B224" s="22"/>
      <c r="C224" s="48"/>
      <c r="D224" s="48"/>
      <c r="E224" s="48"/>
      <c r="F224" s="48"/>
      <c r="G224" s="48"/>
      <c r="H224" s="48"/>
      <c r="I224" s="48"/>
      <c r="J224" s="48"/>
      <c r="K224" s="48"/>
      <c r="L224" s="48"/>
      <c r="M224" s="49"/>
      <c r="O224" s="3"/>
      <c r="P224" s="3"/>
      <c r="Q224" s="3"/>
      <c r="R224" s="3"/>
      <c r="S224" s="3"/>
      <c r="T224" s="3"/>
      <c r="U224" s="3"/>
      <c r="V224" s="3"/>
      <c r="W224" s="3"/>
      <c r="X224" s="3"/>
      <c r="Y224" s="3"/>
      <c r="Z224" s="3"/>
      <c r="AA224" s="4"/>
    </row>
    <row r="225" spans="2:27" ht="18" customHeight="1" x14ac:dyDescent="0.2">
      <c r="B225" s="22"/>
      <c r="C225" s="48"/>
      <c r="D225" s="48"/>
      <c r="E225" s="48"/>
      <c r="F225" s="48"/>
      <c r="G225" s="20"/>
      <c r="H225" s="48"/>
      <c r="I225" s="48"/>
      <c r="J225" s="48"/>
      <c r="K225" s="48"/>
      <c r="L225" s="48"/>
      <c r="M225" s="49"/>
      <c r="O225" s="3"/>
      <c r="P225" s="3"/>
      <c r="Q225" s="3"/>
      <c r="R225" s="3"/>
      <c r="S225" s="3"/>
      <c r="T225" s="3"/>
      <c r="U225" s="3"/>
      <c r="V225" s="3"/>
      <c r="W225" s="3"/>
      <c r="X225" s="3"/>
      <c r="Y225" s="3"/>
      <c r="Z225" s="3"/>
      <c r="AA225" s="4"/>
    </row>
    <row r="226" spans="2:27" ht="18" customHeight="1" x14ac:dyDescent="0.2">
      <c r="B226" s="22"/>
      <c r="C226" s="48"/>
      <c r="D226" s="48"/>
      <c r="E226" s="48"/>
      <c r="F226" s="48"/>
      <c r="G226" s="48"/>
      <c r="H226" s="48"/>
      <c r="I226" s="48"/>
      <c r="J226" s="48"/>
      <c r="K226" s="48"/>
      <c r="L226" s="48"/>
      <c r="M226" s="49"/>
      <c r="O226" s="3"/>
      <c r="P226" s="3"/>
      <c r="Q226" s="3"/>
      <c r="R226" s="3"/>
      <c r="S226" s="3"/>
      <c r="T226" s="3"/>
      <c r="U226" s="3"/>
      <c r="V226" s="3"/>
      <c r="W226" s="3"/>
      <c r="X226" s="3"/>
      <c r="Y226" s="3"/>
      <c r="Z226" s="3"/>
      <c r="AA226" s="4"/>
    </row>
    <row r="227" spans="2:27" ht="18" customHeight="1" x14ac:dyDescent="0.2">
      <c r="B227" s="22"/>
      <c r="C227" s="48"/>
      <c r="D227" s="48"/>
      <c r="E227" s="48"/>
      <c r="F227" s="48"/>
      <c r="G227" s="48"/>
      <c r="H227" s="48"/>
      <c r="I227" s="48"/>
      <c r="J227" s="48"/>
      <c r="K227" s="48"/>
      <c r="L227" s="48"/>
      <c r="M227" s="49"/>
      <c r="O227" s="3"/>
      <c r="P227" s="3"/>
      <c r="Q227" s="3"/>
      <c r="R227" s="3"/>
      <c r="S227" s="3"/>
      <c r="T227" s="3"/>
      <c r="U227" s="3"/>
      <c r="V227" s="3"/>
      <c r="W227" s="3"/>
      <c r="X227" s="3"/>
      <c r="Y227" s="3"/>
      <c r="Z227" s="3"/>
      <c r="AA227" s="4"/>
    </row>
    <row r="228" spans="2:27" ht="18" customHeight="1" x14ac:dyDescent="0.2">
      <c r="B228" s="22"/>
      <c r="C228" s="48"/>
      <c r="D228" s="48"/>
      <c r="E228" s="48"/>
      <c r="F228" s="48"/>
      <c r="G228" s="48"/>
      <c r="H228" s="48"/>
      <c r="I228" s="48"/>
      <c r="J228" s="48"/>
      <c r="K228" s="48"/>
      <c r="L228" s="48"/>
      <c r="M228" s="49"/>
      <c r="O228" s="3"/>
      <c r="P228" s="3"/>
      <c r="Q228" s="3"/>
      <c r="R228" s="3"/>
      <c r="S228" s="3"/>
      <c r="T228" s="3"/>
      <c r="U228" s="3"/>
      <c r="V228" s="3"/>
      <c r="W228" s="3"/>
      <c r="X228" s="3"/>
      <c r="Y228" s="3"/>
      <c r="Z228" s="3"/>
      <c r="AA228" s="4"/>
    </row>
    <row r="229" spans="2:27" ht="18" customHeight="1" x14ac:dyDescent="0.2">
      <c r="B229" s="22"/>
      <c r="C229" s="48"/>
      <c r="D229" s="48"/>
      <c r="E229" s="48"/>
      <c r="F229" s="48"/>
      <c r="G229" s="48"/>
      <c r="H229" s="48"/>
      <c r="I229" s="48"/>
      <c r="J229" s="48"/>
      <c r="K229" s="48"/>
      <c r="L229" s="48"/>
      <c r="M229" s="49"/>
      <c r="O229" s="3"/>
      <c r="P229" s="3"/>
      <c r="Q229" s="3"/>
      <c r="R229" s="3"/>
      <c r="S229" s="3"/>
      <c r="T229" s="3"/>
      <c r="U229" s="3"/>
      <c r="V229" s="3"/>
      <c r="W229" s="3"/>
      <c r="X229" s="3"/>
      <c r="Y229" s="3"/>
      <c r="Z229" s="3"/>
      <c r="AA229" s="4"/>
    </row>
    <row r="230" spans="2:27" ht="18" customHeight="1" x14ac:dyDescent="0.2">
      <c r="B230" s="22"/>
      <c r="C230" s="48"/>
      <c r="D230" s="48"/>
      <c r="E230" s="48"/>
      <c r="F230" s="48"/>
      <c r="G230" s="48"/>
      <c r="H230" s="48"/>
      <c r="I230" s="48"/>
      <c r="J230" s="48"/>
      <c r="K230" s="48"/>
      <c r="L230" s="48"/>
      <c r="M230" s="49"/>
      <c r="O230" s="3"/>
      <c r="P230" s="3"/>
      <c r="Q230" s="3"/>
      <c r="R230" s="3"/>
      <c r="S230" s="3"/>
      <c r="T230" s="3"/>
      <c r="U230" s="3"/>
      <c r="V230" s="3"/>
      <c r="W230" s="3"/>
      <c r="X230" s="3"/>
      <c r="Y230" s="3"/>
      <c r="Z230" s="3"/>
      <c r="AA230" s="4"/>
    </row>
    <row r="231" spans="2:27" ht="18" customHeight="1" x14ac:dyDescent="0.2">
      <c r="B231" s="22"/>
      <c r="C231" s="48"/>
      <c r="D231" s="48"/>
      <c r="E231" s="48"/>
      <c r="F231" s="48"/>
      <c r="G231" s="48"/>
      <c r="H231" s="48"/>
      <c r="I231" s="48"/>
      <c r="J231" s="48"/>
      <c r="K231" s="48"/>
      <c r="L231" s="48"/>
      <c r="M231" s="49"/>
      <c r="O231" s="3"/>
      <c r="P231" s="3"/>
      <c r="Q231" s="3"/>
      <c r="R231" s="3"/>
      <c r="S231" s="3"/>
      <c r="T231" s="3"/>
      <c r="U231" s="3"/>
      <c r="V231" s="3"/>
      <c r="W231" s="3"/>
      <c r="X231" s="3"/>
      <c r="Y231" s="3"/>
      <c r="Z231" s="3"/>
      <c r="AA231" s="4"/>
    </row>
    <row r="232" spans="2:27" ht="18" customHeight="1" x14ac:dyDescent="0.2">
      <c r="B232" s="22"/>
      <c r="C232" s="48"/>
      <c r="D232" s="48"/>
      <c r="E232" s="48"/>
      <c r="F232" s="48"/>
      <c r="G232" s="48"/>
      <c r="H232" s="48"/>
      <c r="I232" s="48"/>
      <c r="J232" s="48"/>
      <c r="K232" s="48"/>
      <c r="L232" s="48"/>
      <c r="M232" s="49"/>
      <c r="O232" s="3"/>
      <c r="P232" s="3"/>
      <c r="Q232" s="3"/>
      <c r="R232" s="3"/>
      <c r="S232" s="3"/>
      <c r="T232" s="3"/>
      <c r="U232" s="3"/>
      <c r="V232" s="3"/>
      <c r="W232" s="3"/>
      <c r="X232" s="3"/>
      <c r="Y232" s="3"/>
      <c r="Z232" s="3"/>
      <c r="AA232" s="4"/>
    </row>
    <row r="233" spans="2:27" ht="18" customHeight="1" x14ac:dyDescent="0.2">
      <c r="B233" s="22"/>
      <c r="C233" s="48"/>
      <c r="D233" s="48"/>
      <c r="E233" s="48"/>
      <c r="F233" s="48"/>
      <c r="G233" s="48"/>
      <c r="H233" s="48"/>
      <c r="I233" s="48"/>
      <c r="J233" s="48"/>
      <c r="K233" s="48"/>
      <c r="L233" s="48"/>
      <c r="M233" s="49"/>
      <c r="O233" s="3"/>
      <c r="P233" s="3"/>
      <c r="Q233" s="3"/>
      <c r="R233" s="3"/>
      <c r="S233" s="3"/>
      <c r="T233" s="3"/>
      <c r="U233" s="3"/>
      <c r="V233" s="3"/>
      <c r="W233" s="3"/>
      <c r="X233" s="3"/>
      <c r="Y233" s="3"/>
      <c r="Z233" s="3"/>
      <c r="AA233" s="4"/>
    </row>
    <row r="234" spans="2:27" ht="18" customHeight="1" x14ac:dyDescent="0.2">
      <c r="B234" s="22" t="s">
        <v>1297</v>
      </c>
      <c r="C234" s="48"/>
      <c r="D234" s="48"/>
      <c r="E234" s="48"/>
      <c r="F234" s="48"/>
      <c r="G234" s="48"/>
      <c r="H234" s="48"/>
      <c r="I234" s="48"/>
      <c r="J234" s="48"/>
      <c r="K234" s="48"/>
      <c r="L234" s="48"/>
      <c r="M234" s="49"/>
      <c r="O234" s="3"/>
      <c r="P234" s="3"/>
      <c r="Q234" s="3"/>
      <c r="R234" s="3"/>
      <c r="S234" s="3"/>
      <c r="T234" s="3"/>
      <c r="U234" s="3"/>
      <c r="V234" s="3"/>
      <c r="W234" s="3"/>
      <c r="X234" s="3"/>
      <c r="Y234" s="3"/>
      <c r="Z234" s="3"/>
      <c r="AA234" s="4"/>
    </row>
    <row r="235" spans="2:27" ht="18" customHeight="1" x14ac:dyDescent="0.2">
      <c r="B235" s="20" t="s">
        <v>1298</v>
      </c>
      <c r="C235" s="48"/>
      <c r="D235" s="48"/>
      <c r="E235" s="48"/>
      <c r="F235" s="48"/>
      <c r="G235" s="20" t="s">
        <v>1299</v>
      </c>
      <c r="H235" s="48"/>
      <c r="I235" s="48"/>
      <c r="J235" s="48"/>
      <c r="K235" s="48"/>
      <c r="L235" s="48"/>
      <c r="M235" s="49"/>
      <c r="O235" s="3"/>
      <c r="P235" s="3"/>
      <c r="Q235" s="3"/>
      <c r="R235" s="3"/>
      <c r="S235" s="3"/>
      <c r="T235" s="3"/>
      <c r="U235" s="3"/>
      <c r="V235" s="3"/>
      <c r="W235" s="3"/>
      <c r="X235" s="3"/>
      <c r="Y235" s="3"/>
      <c r="Z235" s="3"/>
      <c r="AA235" s="4"/>
    </row>
    <row r="236" spans="2:27" ht="18" customHeight="1" x14ac:dyDescent="0.2">
      <c r="B236" s="22"/>
      <c r="C236" s="48"/>
      <c r="D236" s="48"/>
      <c r="E236" s="48"/>
      <c r="F236" s="48"/>
      <c r="G236" s="48"/>
      <c r="H236" s="48"/>
      <c r="I236" s="48"/>
      <c r="J236" s="48"/>
      <c r="K236" s="48"/>
      <c r="L236" s="48"/>
      <c r="M236" s="49"/>
      <c r="O236" s="3"/>
      <c r="P236" s="3"/>
      <c r="Q236" s="3"/>
      <c r="R236" s="3"/>
      <c r="S236" s="3"/>
      <c r="T236" s="3"/>
      <c r="U236" s="3"/>
      <c r="V236" s="3"/>
      <c r="W236" s="3"/>
      <c r="X236" s="3"/>
      <c r="Y236" s="3"/>
      <c r="Z236" s="3"/>
      <c r="AA236" s="4"/>
    </row>
    <row r="237" spans="2:27" ht="18" customHeight="1" x14ac:dyDescent="0.2">
      <c r="B237" s="22"/>
      <c r="C237" s="48"/>
      <c r="D237" s="48"/>
      <c r="E237" s="48"/>
      <c r="F237" s="48"/>
      <c r="G237" s="48"/>
      <c r="H237" s="48"/>
      <c r="I237" s="48"/>
      <c r="J237" s="48"/>
      <c r="K237" s="48"/>
      <c r="L237" s="48"/>
      <c r="M237" s="49"/>
      <c r="O237" s="3"/>
      <c r="P237" s="3"/>
      <c r="Q237" s="3"/>
      <c r="R237" s="3"/>
      <c r="S237" s="3"/>
      <c r="T237" s="3"/>
      <c r="U237" s="3"/>
      <c r="V237" s="3"/>
      <c r="W237" s="3"/>
      <c r="X237" s="3"/>
      <c r="Y237" s="3"/>
      <c r="Z237" s="3"/>
      <c r="AA237" s="4"/>
    </row>
    <row r="238" spans="2:27" ht="18" customHeight="1" x14ac:dyDescent="0.2">
      <c r="B238" s="22"/>
      <c r="C238" s="48"/>
      <c r="D238" s="48"/>
      <c r="E238" s="48"/>
      <c r="F238" s="48"/>
      <c r="G238" s="48"/>
      <c r="H238" s="48"/>
      <c r="I238" s="48"/>
      <c r="J238" s="48"/>
      <c r="K238" s="48"/>
      <c r="L238" s="48"/>
      <c r="M238" s="49"/>
      <c r="O238" s="3"/>
      <c r="P238" s="3"/>
      <c r="Q238" s="3"/>
      <c r="R238" s="3"/>
      <c r="S238" s="3"/>
      <c r="T238" s="3"/>
      <c r="U238" s="3"/>
      <c r="V238" s="3"/>
      <c r="W238" s="3"/>
      <c r="X238" s="3"/>
      <c r="Y238" s="3"/>
      <c r="Z238" s="3"/>
      <c r="AA238" s="4"/>
    </row>
    <row r="239" spans="2:27" ht="18" customHeight="1" x14ac:dyDescent="0.2">
      <c r="B239" s="22"/>
      <c r="C239" s="48"/>
      <c r="D239" s="48"/>
      <c r="E239" s="48"/>
      <c r="F239" s="48"/>
      <c r="G239" s="48"/>
      <c r="H239" s="48"/>
      <c r="I239" s="48"/>
      <c r="J239" s="48"/>
      <c r="K239" s="48"/>
      <c r="L239" s="48"/>
      <c r="M239" s="49"/>
      <c r="O239" s="3"/>
      <c r="P239" s="3"/>
      <c r="Q239" s="3"/>
      <c r="R239" s="3"/>
      <c r="S239" s="3"/>
      <c r="T239" s="3"/>
      <c r="U239" s="3"/>
      <c r="V239" s="3"/>
      <c r="W239" s="3"/>
      <c r="X239" s="3"/>
      <c r="Y239" s="3"/>
      <c r="Z239" s="3"/>
      <c r="AA239" s="4"/>
    </row>
    <row r="240" spans="2:27" ht="18" customHeight="1" x14ac:dyDescent="0.2">
      <c r="B240" s="22"/>
      <c r="C240" s="48"/>
      <c r="D240" s="48"/>
      <c r="E240" s="48"/>
      <c r="F240" s="48"/>
      <c r="G240" s="48"/>
      <c r="H240" s="48"/>
      <c r="I240" s="48"/>
      <c r="J240" s="48"/>
      <c r="K240" s="48"/>
      <c r="L240" s="48"/>
      <c r="M240" s="49"/>
      <c r="O240" s="3"/>
      <c r="P240" s="3"/>
      <c r="Q240" s="3"/>
      <c r="R240" s="3"/>
      <c r="S240" s="3"/>
      <c r="T240" s="3"/>
      <c r="U240" s="3"/>
      <c r="V240" s="3"/>
      <c r="W240" s="3"/>
      <c r="X240" s="3"/>
      <c r="Y240" s="3"/>
      <c r="Z240" s="3"/>
      <c r="AA240" s="4"/>
    </row>
    <row r="241" spans="2:27" ht="18" customHeight="1" x14ac:dyDescent="0.2">
      <c r="B241" s="22"/>
      <c r="C241" s="48"/>
      <c r="D241" s="48"/>
      <c r="E241" s="48"/>
      <c r="F241" s="48"/>
      <c r="G241" s="48"/>
      <c r="H241" s="48"/>
      <c r="I241" s="48"/>
      <c r="J241" s="48"/>
      <c r="K241" s="48"/>
      <c r="L241" s="48"/>
      <c r="M241" s="49"/>
      <c r="O241" s="3"/>
      <c r="P241" s="3"/>
      <c r="Q241" s="3"/>
      <c r="R241" s="3"/>
      <c r="S241" s="3"/>
      <c r="T241" s="3"/>
      <c r="U241" s="3"/>
      <c r="V241" s="3"/>
      <c r="W241" s="3"/>
      <c r="X241" s="3"/>
      <c r="Y241" s="3"/>
      <c r="Z241" s="3"/>
      <c r="AA241" s="4"/>
    </row>
    <row r="242" spans="2:27" ht="18" customHeight="1" x14ac:dyDescent="0.2">
      <c r="B242" s="22"/>
      <c r="C242" s="48"/>
      <c r="D242" s="48"/>
      <c r="E242" s="48"/>
      <c r="F242" s="48"/>
      <c r="G242" s="48"/>
      <c r="H242" s="48"/>
      <c r="I242" s="48"/>
      <c r="J242" s="48"/>
      <c r="K242" s="48"/>
      <c r="L242" s="48"/>
      <c r="M242" s="49"/>
      <c r="O242" s="3"/>
      <c r="P242" s="3"/>
      <c r="Q242" s="3"/>
      <c r="R242" s="3"/>
      <c r="S242" s="3"/>
      <c r="T242" s="3"/>
      <c r="U242" s="3"/>
      <c r="V242" s="3"/>
      <c r="W242" s="3"/>
      <c r="X242" s="3"/>
      <c r="Y242" s="3"/>
      <c r="Z242" s="3"/>
      <c r="AA242" s="4"/>
    </row>
    <row r="243" spans="2:27" ht="18" customHeight="1" x14ac:dyDescent="0.2">
      <c r="B243" s="22"/>
      <c r="C243" s="48"/>
      <c r="D243" s="48"/>
      <c r="E243" s="48"/>
      <c r="F243" s="48"/>
      <c r="G243" s="48"/>
      <c r="H243" s="48"/>
      <c r="I243" s="48"/>
      <c r="J243" s="48"/>
      <c r="K243" s="48"/>
      <c r="L243" s="48"/>
      <c r="M243" s="49"/>
      <c r="O243" s="3"/>
      <c r="P243" s="3"/>
      <c r="Q243" s="3"/>
      <c r="R243" s="3"/>
      <c r="S243" s="3"/>
      <c r="T243" s="3"/>
      <c r="U243" s="3"/>
      <c r="V243" s="3"/>
      <c r="W243" s="3"/>
      <c r="X243" s="3"/>
      <c r="Y243" s="3"/>
      <c r="Z243" s="3"/>
      <c r="AA243" s="4"/>
    </row>
    <row r="244" spans="2:27" ht="18" customHeight="1" x14ac:dyDescent="0.2">
      <c r="B244" s="22"/>
      <c r="C244" s="48"/>
      <c r="D244" s="48"/>
      <c r="E244" s="48"/>
      <c r="F244" s="48"/>
      <c r="G244" s="48"/>
      <c r="H244" s="48"/>
      <c r="I244" s="48"/>
      <c r="J244" s="48"/>
      <c r="K244" s="48"/>
      <c r="L244" s="48"/>
      <c r="M244" s="49"/>
      <c r="O244" s="3"/>
      <c r="P244" s="3"/>
      <c r="Q244" s="3"/>
      <c r="R244" s="3"/>
      <c r="S244" s="3"/>
      <c r="T244" s="3"/>
      <c r="U244" s="3"/>
      <c r="V244" s="3"/>
      <c r="W244" s="3"/>
      <c r="X244" s="3"/>
      <c r="Y244" s="3"/>
      <c r="Z244" s="3"/>
      <c r="AA244" s="4"/>
    </row>
    <row r="245" spans="2:27" ht="18" customHeight="1" x14ac:dyDescent="0.2">
      <c r="B245" s="22"/>
      <c r="C245" s="48"/>
      <c r="D245" s="48"/>
      <c r="E245" s="48"/>
      <c r="F245" s="48"/>
      <c r="G245" s="48"/>
      <c r="H245" s="48"/>
      <c r="I245" s="48"/>
      <c r="J245" s="48"/>
      <c r="K245" s="48"/>
      <c r="L245" s="48"/>
      <c r="M245" s="49"/>
      <c r="O245" s="3"/>
      <c r="P245" s="3"/>
      <c r="Q245" s="3"/>
      <c r="R245" s="3"/>
      <c r="S245" s="3"/>
      <c r="T245" s="3"/>
      <c r="U245" s="3"/>
      <c r="V245" s="3"/>
      <c r="W245" s="3"/>
      <c r="X245" s="3"/>
      <c r="Y245" s="3"/>
      <c r="Z245" s="3"/>
      <c r="AA245" s="4"/>
    </row>
    <row r="246" spans="2:27" ht="18" customHeight="1" x14ac:dyDescent="0.2">
      <c r="B246" s="22"/>
      <c r="C246" s="48"/>
      <c r="D246" s="48"/>
      <c r="E246" s="48"/>
      <c r="F246" s="48"/>
      <c r="G246" s="48"/>
      <c r="H246" s="48"/>
      <c r="I246" s="48"/>
      <c r="J246" s="48"/>
      <c r="K246" s="48"/>
      <c r="L246" s="48"/>
      <c r="M246" s="49"/>
      <c r="O246" s="3"/>
      <c r="P246" s="3"/>
      <c r="Q246" s="3"/>
      <c r="R246" s="3"/>
      <c r="S246" s="3"/>
      <c r="T246" s="3"/>
      <c r="U246" s="3"/>
      <c r="V246" s="3"/>
      <c r="W246" s="3"/>
      <c r="X246" s="3"/>
      <c r="Y246" s="3"/>
      <c r="Z246" s="3"/>
      <c r="AA246" s="4"/>
    </row>
    <row r="247" spans="2:27" ht="18" customHeight="1" x14ac:dyDescent="0.2">
      <c r="B247" s="22"/>
      <c r="C247" s="48"/>
      <c r="D247" s="48"/>
      <c r="E247" s="48"/>
      <c r="F247" s="48"/>
      <c r="G247" s="48"/>
      <c r="H247" s="48"/>
      <c r="I247" s="48"/>
      <c r="J247" s="48"/>
      <c r="K247" s="48"/>
      <c r="L247" s="48"/>
      <c r="M247" s="49"/>
      <c r="O247" s="3"/>
      <c r="P247" s="3"/>
      <c r="Q247" s="3"/>
      <c r="R247" s="3"/>
      <c r="S247" s="3"/>
      <c r="T247" s="3"/>
      <c r="U247" s="3"/>
      <c r="V247" s="3"/>
      <c r="W247" s="3"/>
      <c r="X247" s="3"/>
      <c r="Y247" s="3"/>
      <c r="Z247" s="3"/>
      <c r="AA247" s="4"/>
    </row>
    <row r="248" spans="2:27" ht="18" customHeight="1" x14ac:dyDescent="0.2">
      <c r="B248" s="38" t="s">
        <v>1300</v>
      </c>
      <c r="C248" s="48"/>
      <c r="D248" s="48"/>
      <c r="E248" s="48"/>
      <c r="F248" s="48"/>
      <c r="G248" s="48"/>
      <c r="H248" s="48"/>
      <c r="I248" s="48"/>
      <c r="J248" s="48"/>
      <c r="K248" s="48"/>
      <c r="L248" s="48"/>
      <c r="M248" s="49"/>
      <c r="O248" s="3"/>
      <c r="P248" s="3"/>
      <c r="Q248" s="3"/>
      <c r="R248" s="3"/>
      <c r="S248" s="3"/>
      <c r="T248" s="3"/>
      <c r="U248" s="3"/>
      <c r="V248" s="3"/>
      <c r="W248" s="3"/>
      <c r="X248" s="3"/>
      <c r="Y248" s="3"/>
      <c r="Z248" s="3"/>
      <c r="AA248" s="4"/>
    </row>
    <row r="249" spans="2:27" ht="18" customHeight="1" x14ac:dyDescent="0.2">
      <c r="B249" s="38" t="s">
        <v>1301</v>
      </c>
      <c r="C249" s="48"/>
      <c r="D249" s="48"/>
      <c r="E249" s="48"/>
      <c r="F249" s="48"/>
      <c r="G249" s="48"/>
      <c r="H249" s="48"/>
      <c r="I249" s="48"/>
      <c r="J249" s="48"/>
      <c r="K249" s="48"/>
      <c r="L249" s="48"/>
      <c r="M249" s="49"/>
      <c r="O249" s="3"/>
      <c r="P249" s="3"/>
      <c r="Q249" s="3"/>
      <c r="R249" s="3"/>
      <c r="S249" s="3"/>
      <c r="T249" s="3"/>
      <c r="U249" s="3"/>
      <c r="V249" s="3"/>
      <c r="W249" s="3"/>
      <c r="X249" s="3"/>
      <c r="Y249" s="3"/>
      <c r="Z249" s="3"/>
      <c r="AA249" s="4"/>
    </row>
    <row r="250" spans="2:27" ht="18" customHeight="1" x14ac:dyDescent="0.2">
      <c r="B250" s="22"/>
      <c r="C250" s="48"/>
      <c r="D250" s="48"/>
      <c r="E250" s="48"/>
      <c r="F250" s="48"/>
      <c r="G250" s="48"/>
      <c r="H250" s="48"/>
      <c r="I250" s="48"/>
      <c r="J250" s="48"/>
      <c r="K250" s="48"/>
      <c r="L250" s="48"/>
      <c r="M250" s="49"/>
      <c r="O250" s="3"/>
      <c r="P250" s="3"/>
      <c r="Q250" s="3"/>
      <c r="R250" s="3"/>
      <c r="S250" s="3"/>
      <c r="T250" s="3"/>
      <c r="U250" s="3"/>
      <c r="V250" s="3"/>
      <c r="W250" s="3"/>
      <c r="X250" s="3"/>
      <c r="Y250" s="3"/>
      <c r="Z250" s="3"/>
      <c r="AA250" s="4"/>
    </row>
    <row r="251" spans="2:27" ht="18" customHeight="1" x14ac:dyDescent="0.2">
      <c r="B251" s="22" t="s">
        <v>541</v>
      </c>
      <c r="C251" s="48"/>
      <c r="D251" s="48"/>
      <c r="E251" s="48"/>
      <c r="F251" s="48"/>
      <c r="G251" s="48"/>
      <c r="H251" s="48"/>
      <c r="I251" s="48"/>
      <c r="J251" s="48"/>
      <c r="K251" s="48"/>
      <c r="L251" s="48"/>
      <c r="M251" s="49"/>
      <c r="O251" s="3"/>
      <c r="P251" s="3"/>
      <c r="Q251" s="3"/>
      <c r="R251" s="3"/>
      <c r="S251" s="3"/>
      <c r="T251" s="3"/>
      <c r="U251" s="3"/>
      <c r="V251" s="3"/>
      <c r="W251" s="3"/>
      <c r="X251" s="3"/>
      <c r="Y251" s="3"/>
      <c r="Z251" s="3"/>
      <c r="AA251" s="4"/>
    </row>
    <row r="252" spans="2:27" ht="18" customHeight="1" x14ac:dyDescent="0.2">
      <c r="B252" s="22" t="s">
        <v>1302</v>
      </c>
      <c r="C252" s="48"/>
      <c r="D252" s="48"/>
      <c r="E252" s="48"/>
      <c r="F252" s="48"/>
      <c r="G252" s="48"/>
      <c r="H252" s="48"/>
      <c r="I252" s="48"/>
      <c r="J252" s="48"/>
      <c r="K252" s="48"/>
      <c r="L252" s="48"/>
      <c r="M252" s="49"/>
      <c r="O252" s="3"/>
      <c r="P252" s="3"/>
      <c r="Q252" s="3"/>
      <c r="R252" s="3"/>
      <c r="S252" s="3"/>
      <c r="T252" s="3"/>
      <c r="U252" s="3"/>
      <c r="V252" s="3"/>
      <c r="W252" s="3"/>
      <c r="X252" s="3"/>
      <c r="Y252" s="3"/>
      <c r="Z252" s="3"/>
      <c r="AA252" s="4"/>
    </row>
    <row r="253" spans="2:27" ht="18" customHeight="1" x14ac:dyDescent="0.2">
      <c r="B253" s="126"/>
      <c r="C253" s="127" t="s">
        <v>1303</v>
      </c>
      <c r="D253" s="127"/>
      <c r="E253" s="127"/>
      <c r="F253" s="127"/>
      <c r="G253" s="127"/>
      <c r="H253" s="127"/>
      <c r="I253" s="127" t="s">
        <v>1304</v>
      </c>
      <c r="J253" s="127"/>
      <c r="K253" s="127"/>
      <c r="L253" s="127"/>
      <c r="M253" s="49"/>
      <c r="O253" s="3"/>
      <c r="P253" s="3"/>
      <c r="Q253" s="3"/>
      <c r="R253" s="3"/>
      <c r="S253" s="3"/>
      <c r="T253" s="3"/>
      <c r="U253" s="3"/>
      <c r="V253" s="3"/>
      <c r="W253" s="3"/>
      <c r="X253" s="3"/>
      <c r="Y253" s="3"/>
      <c r="Z253" s="3"/>
      <c r="AA253" s="4"/>
    </row>
    <row r="254" spans="2:27" ht="18" customHeight="1" x14ac:dyDescent="0.2">
      <c r="B254" s="22" t="s">
        <v>249</v>
      </c>
      <c r="C254" s="20" t="s">
        <v>1305</v>
      </c>
      <c r="D254" s="48"/>
      <c r="E254" s="48"/>
      <c r="F254" s="48"/>
      <c r="G254" s="48"/>
      <c r="H254" s="48"/>
      <c r="I254" s="20" t="s">
        <v>1306</v>
      </c>
      <c r="J254" s="48"/>
      <c r="K254" s="48"/>
      <c r="L254" s="48"/>
      <c r="M254" s="49"/>
      <c r="O254" s="162"/>
      <c r="P254" s="163">
        <v>18907000</v>
      </c>
      <c r="Q254" s="162">
        <v>19</v>
      </c>
      <c r="R254" s="162">
        <f>P254*Q254</f>
        <v>359233000</v>
      </c>
      <c r="S254" s="3"/>
      <c r="T254" s="3"/>
      <c r="U254" s="3"/>
      <c r="V254" s="3"/>
      <c r="W254" s="3"/>
      <c r="X254" s="3"/>
      <c r="Y254" s="3"/>
      <c r="Z254" s="3"/>
      <c r="AA254" s="4"/>
    </row>
    <row r="255" spans="2:27" ht="18" customHeight="1" x14ac:dyDescent="0.2">
      <c r="B255" s="132" t="s">
        <v>540</v>
      </c>
      <c r="C255" s="146" t="s">
        <v>1307</v>
      </c>
      <c r="D255" s="145"/>
      <c r="E255" s="145"/>
      <c r="F255" s="145"/>
      <c r="G255" s="145"/>
      <c r="H255" s="145"/>
      <c r="I255" s="146" t="s">
        <v>1313</v>
      </c>
      <c r="J255" s="145"/>
      <c r="K255" s="145"/>
      <c r="L255" s="145"/>
      <c r="M255" s="49"/>
      <c r="O255" s="162">
        <v>6.47</v>
      </c>
      <c r="P255" s="162">
        <v>327960000</v>
      </c>
      <c r="Q255" s="162">
        <f>P255/O255</f>
        <v>50689335.394126743</v>
      </c>
      <c r="R255" s="162"/>
      <c r="S255" s="3"/>
      <c r="T255" s="3"/>
      <c r="U255" s="3"/>
      <c r="V255" s="3"/>
      <c r="W255" s="3"/>
      <c r="X255" s="3"/>
      <c r="Y255" s="3"/>
      <c r="Z255" s="3"/>
      <c r="AA255" s="4"/>
    </row>
    <row r="256" spans="2:27" ht="18" customHeight="1" x14ac:dyDescent="0.2">
      <c r="B256" s="22"/>
      <c r="C256" s="147" t="s">
        <v>1308</v>
      </c>
      <c r="D256" s="148"/>
      <c r="E256" s="148"/>
      <c r="F256" s="148"/>
      <c r="G256" s="148"/>
      <c r="H256" s="148"/>
      <c r="I256" s="148"/>
      <c r="J256" s="148"/>
      <c r="K256" s="148"/>
      <c r="L256" s="148"/>
      <c r="M256" s="49"/>
      <c r="O256" s="162"/>
      <c r="P256" s="162"/>
      <c r="Q256" s="162"/>
      <c r="R256" s="162"/>
      <c r="S256" s="3"/>
      <c r="T256" s="3"/>
      <c r="U256" s="3"/>
      <c r="V256" s="3"/>
      <c r="W256" s="3"/>
      <c r="X256" s="3"/>
      <c r="Y256" s="3"/>
      <c r="Z256" s="3"/>
      <c r="AA256" s="4"/>
    </row>
    <row r="257" spans="2:27" ht="18" customHeight="1" x14ac:dyDescent="0.2">
      <c r="B257" s="22"/>
      <c r="C257" s="20" t="s">
        <v>1309</v>
      </c>
      <c r="D257" s="48"/>
      <c r="E257" s="48"/>
      <c r="F257" s="48"/>
      <c r="G257" s="48"/>
      <c r="H257" s="48"/>
      <c r="I257" s="20" t="s">
        <v>1310</v>
      </c>
      <c r="J257" s="48"/>
      <c r="K257" s="48"/>
      <c r="L257" s="48"/>
      <c r="M257" s="49"/>
      <c r="O257" s="162"/>
      <c r="P257" s="162"/>
      <c r="Q257" s="162"/>
      <c r="R257" s="162"/>
      <c r="S257" s="3"/>
      <c r="T257" s="3"/>
      <c r="U257" s="3"/>
      <c r="V257" s="3"/>
      <c r="W257" s="3"/>
      <c r="X257" s="3"/>
      <c r="Y257" s="3"/>
      <c r="Z257" s="3"/>
      <c r="AA257" s="4"/>
    </row>
    <row r="258" spans="2:27" ht="18" customHeight="1" x14ac:dyDescent="0.2">
      <c r="B258" s="22"/>
      <c r="C258" s="147" t="s">
        <v>1311</v>
      </c>
      <c r="D258" s="148"/>
      <c r="E258" s="148"/>
      <c r="F258" s="148"/>
      <c r="G258" s="148"/>
      <c r="H258" s="148"/>
      <c r="I258" s="147" t="s">
        <v>1312</v>
      </c>
      <c r="J258" s="148"/>
      <c r="K258" s="148"/>
      <c r="L258" s="148"/>
      <c r="M258" s="49"/>
      <c r="O258" s="162"/>
      <c r="P258" s="162"/>
      <c r="Q258" s="162"/>
      <c r="R258" s="162"/>
      <c r="S258" s="3"/>
      <c r="T258" s="3"/>
      <c r="U258" s="3"/>
      <c r="V258" s="3"/>
      <c r="W258" s="3"/>
      <c r="X258" s="3"/>
      <c r="Y258" s="3"/>
      <c r="Z258" s="3"/>
      <c r="AA258" s="4"/>
    </row>
    <row r="259" spans="2:27" ht="18" customHeight="1" x14ac:dyDescent="0.2">
      <c r="B259" s="22"/>
      <c r="C259" s="20" t="s">
        <v>1314</v>
      </c>
      <c r="D259" s="48"/>
      <c r="E259" s="48"/>
      <c r="F259" s="48"/>
      <c r="G259" s="48"/>
      <c r="H259" s="48"/>
      <c r="I259" s="146" t="s">
        <v>1316</v>
      </c>
      <c r="J259" s="48"/>
      <c r="K259" s="48"/>
      <c r="L259" s="48"/>
      <c r="M259" s="49"/>
      <c r="O259" s="162"/>
      <c r="P259" s="163">
        <v>34987658</v>
      </c>
      <c r="Q259" s="162">
        <v>4.2</v>
      </c>
      <c r="R259" s="162">
        <f>P259*Q259</f>
        <v>146948163.59999999</v>
      </c>
      <c r="S259" s="3"/>
      <c r="T259" s="3"/>
      <c r="U259" s="3"/>
      <c r="V259" s="3"/>
      <c r="W259" s="3"/>
      <c r="X259" s="3"/>
      <c r="Y259" s="3"/>
      <c r="Z259" s="3"/>
      <c r="AA259" s="4"/>
    </row>
    <row r="260" spans="2:27" ht="18" customHeight="1" x14ac:dyDescent="0.2">
      <c r="B260" s="126"/>
      <c r="C260" s="58" t="s">
        <v>1315</v>
      </c>
      <c r="D260" s="127"/>
      <c r="E260" s="127"/>
      <c r="F260" s="127"/>
      <c r="G260" s="127"/>
      <c r="H260" s="127"/>
      <c r="I260" s="58" t="s">
        <v>1317</v>
      </c>
      <c r="J260" s="127"/>
      <c r="K260" s="127"/>
      <c r="L260" s="127"/>
      <c r="M260" s="49"/>
      <c r="O260" s="162">
        <v>5.19</v>
      </c>
      <c r="P260" s="162">
        <v>234780000</v>
      </c>
      <c r="Q260" s="162">
        <f>P260/O260</f>
        <v>45236994.219653174</v>
      </c>
      <c r="R260" s="162"/>
      <c r="S260" s="3"/>
      <c r="T260" s="3"/>
      <c r="U260" s="3"/>
      <c r="V260" s="3"/>
      <c r="W260" s="3"/>
      <c r="X260" s="3"/>
      <c r="Y260" s="3"/>
      <c r="Z260" s="3"/>
      <c r="AA260" s="4"/>
    </row>
    <row r="261" spans="2:27" ht="18" customHeight="1" x14ac:dyDescent="0.2">
      <c r="B261" s="22"/>
      <c r="C261" s="48"/>
      <c r="D261" s="48"/>
      <c r="E261" s="48"/>
      <c r="F261" s="48"/>
      <c r="G261" s="48"/>
      <c r="H261" s="48"/>
      <c r="I261" s="48"/>
      <c r="J261" s="48"/>
      <c r="K261" s="48"/>
      <c r="L261" s="48"/>
      <c r="M261" s="49"/>
      <c r="O261" s="162">
        <f>P261/Q261</f>
        <v>5.8663768567578112</v>
      </c>
      <c r="P261" s="162">
        <f>P255+P260</f>
        <v>562740000</v>
      </c>
      <c r="Q261" s="162">
        <f>Q255+Q260</f>
        <v>95926329.613779917</v>
      </c>
      <c r="R261" s="162"/>
      <c r="S261" s="3"/>
      <c r="T261" s="3"/>
      <c r="U261" s="3"/>
      <c r="V261" s="3"/>
      <c r="W261" s="3"/>
      <c r="X261" s="3"/>
      <c r="Y261" s="3"/>
      <c r="Z261" s="3"/>
      <c r="AA261" s="4"/>
    </row>
    <row r="262" spans="2:27" ht="18" customHeight="1" x14ac:dyDescent="0.2">
      <c r="B262" s="38" t="s">
        <v>1330</v>
      </c>
      <c r="C262" s="48"/>
      <c r="D262" s="48"/>
      <c r="E262" s="48"/>
      <c r="F262" s="48"/>
      <c r="G262" s="48"/>
      <c r="H262" s="48"/>
      <c r="I262" s="48"/>
      <c r="J262" s="48"/>
      <c r="K262" s="48"/>
      <c r="L262" s="48"/>
      <c r="M262" s="49"/>
      <c r="O262" s="162">
        <f>O261/4.11-1</f>
        <v>0.42734230091430914</v>
      </c>
      <c r="P262" s="162"/>
      <c r="Q262" s="162"/>
      <c r="R262" s="162"/>
      <c r="S262" s="3"/>
      <c r="T262" s="3"/>
      <c r="U262" s="3"/>
      <c r="V262" s="3"/>
      <c r="W262" s="3"/>
      <c r="X262" s="3"/>
      <c r="Y262" s="3"/>
      <c r="Z262" s="3"/>
      <c r="AA262" s="4"/>
    </row>
    <row r="263" spans="2:27" ht="18" customHeight="1" x14ac:dyDescent="0.2">
      <c r="B263" s="38" t="s">
        <v>1331</v>
      </c>
      <c r="C263" s="48"/>
      <c r="D263" s="48"/>
      <c r="E263" s="48"/>
      <c r="F263" s="48"/>
      <c r="G263" s="48"/>
      <c r="H263" s="48"/>
      <c r="I263" s="48"/>
      <c r="J263" s="48"/>
      <c r="K263" s="48"/>
      <c r="L263" s="48"/>
      <c r="M263" s="49"/>
      <c r="O263" s="3"/>
      <c r="P263" s="3"/>
      <c r="Q263" s="3"/>
      <c r="R263" s="3"/>
      <c r="S263" s="3"/>
      <c r="T263" s="3"/>
      <c r="U263" s="3"/>
      <c r="V263" s="3"/>
      <c r="W263" s="3"/>
      <c r="X263" s="3"/>
      <c r="Y263" s="3"/>
      <c r="Z263" s="3"/>
      <c r="AA263" s="4"/>
    </row>
    <row r="264" spans="2:27" ht="18" customHeight="1" x14ac:dyDescent="0.2">
      <c r="B264" s="38"/>
      <c r="C264" s="48"/>
      <c r="D264" s="48"/>
      <c r="E264" s="48"/>
      <c r="F264" s="48"/>
      <c r="G264" s="48"/>
      <c r="H264" s="48"/>
      <c r="I264" s="48"/>
      <c r="J264" s="48"/>
      <c r="K264" s="48"/>
      <c r="L264" s="48"/>
      <c r="M264" s="49"/>
      <c r="O264" s="3"/>
      <c r="P264" s="3"/>
      <c r="Q264" s="3"/>
      <c r="R264" s="3"/>
      <c r="S264" s="3"/>
      <c r="T264" s="3"/>
      <c r="U264" s="3"/>
      <c r="V264" s="3"/>
      <c r="W264" s="3"/>
      <c r="X264" s="3"/>
      <c r="Y264" s="3"/>
      <c r="Z264" s="3"/>
      <c r="AA264" s="4"/>
    </row>
    <row r="265" spans="2:27" ht="18" customHeight="1" x14ac:dyDescent="0.2">
      <c r="B265" s="149" t="s">
        <v>1318</v>
      </c>
      <c r="C265" s="150"/>
      <c r="D265" s="48"/>
      <c r="E265" s="48"/>
      <c r="F265" s="48"/>
      <c r="G265" s="48"/>
      <c r="H265" s="48"/>
      <c r="I265" s="48"/>
      <c r="J265" s="48"/>
      <c r="K265" s="48"/>
      <c r="L265" s="48"/>
      <c r="M265" s="49"/>
      <c r="O265" s="3"/>
      <c r="P265" s="3"/>
      <c r="Q265" s="3"/>
      <c r="R265" s="3"/>
      <c r="S265" s="3"/>
      <c r="T265" s="3"/>
      <c r="U265" s="3"/>
      <c r="V265" s="3"/>
      <c r="W265" s="3"/>
      <c r="X265" s="3"/>
      <c r="Y265" s="3"/>
      <c r="Z265" s="3"/>
      <c r="AA265" s="4"/>
    </row>
    <row r="266" spans="2:27" ht="18" customHeight="1" x14ac:dyDescent="0.2">
      <c r="B266" s="149"/>
      <c r="C266" s="151" t="s">
        <v>1321</v>
      </c>
      <c r="D266" s="48"/>
      <c r="E266" s="48"/>
      <c r="F266" s="48"/>
      <c r="G266" s="48"/>
      <c r="H266" s="48"/>
      <c r="I266" s="48"/>
      <c r="J266" s="48"/>
      <c r="K266" s="48"/>
      <c r="L266" s="48"/>
      <c r="M266" s="49"/>
      <c r="O266" s="3"/>
      <c r="P266" s="3"/>
      <c r="Q266" s="3"/>
      <c r="R266" s="3"/>
      <c r="S266" s="3"/>
      <c r="T266" s="3"/>
      <c r="U266" s="3"/>
      <c r="V266" s="3"/>
      <c r="W266" s="3"/>
      <c r="X266" s="3"/>
      <c r="Y266" s="3"/>
      <c r="Z266" s="3"/>
      <c r="AA266" s="4"/>
    </row>
    <row r="267" spans="2:27" ht="18" customHeight="1" x14ac:dyDescent="0.2">
      <c r="B267" s="22"/>
      <c r="C267" s="48"/>
      <c r="D267" s="48"/>
      <c r="E267" s="48"/>
      <c r="F267" s="48"/>
      <c r="G267" s="48"/>
      <c r="H267" s="48"/>
      <c r="I267" s="48"/>
      <c r="J267" s="48"/>
      <c r="K267" s="48"/>
      <c r="L267" s="48"/>
      <c r="M267" s="49"/>
      <c r="O267" s="3"/>
      <c r="P267" s="3"/>
      <c r="Q267" s="3"/>
      <c r="R267" s="3"/>
      <c r="S267" s="3"/>
      <c r="T267" s="3"/>
      <c r="U267" s="3"/>
      <c r="V267" s="3"/>
      <c r="W267" s="3"/>
      <c r="X267" s="3"/>
      <c r="Y267" s="3"/>
      <c r="Z267" s="3"/>
      <c r="AA267" s="4"/>
    </row>
    <row r="268" spans="2:27" ht="18" customHeight="1" x14ac:dyDescent="0.2">
      <c r="B268" s="22"/>
      <c r="C268" s="48"/>
      <c r="D268" s="48"/>
      <c r="E268" s="48"/>
      <c r="F268" s="48"/>
      <c r="G268" s="48"/>
      <c r="H268" s="48"/>
      <c r="I268" s="48"/>
      <c r="J268" s="48"/>
      <c r="K268" s="48"/>
      <c r="L268" s="48"/>
      <c r="M268" s="49"/>
      <c r="O268" s="3"/>
      <c r="P268" s="3"/>
      <c r="Q268" s="3"/>
      <c r="R268" s="3"/>
      <c r="S268" s="3"/>
      <c r="T268" s="3"/>
      <c r="U268" s="3"/>
      <c r="V268" s="3"/>
      <c r="W268" s="3"/>
      <c r="X268" s="3"/>
      <c r="Y268" s="3"/>
      <c r="Z268" s="3"/>
      <c r="AA268" s="4"/>
    </row>
    <row r="269" spans="2:27" ht="36" customHeight="1" x14ac:dyDescent="0.2">
      <c r="B269" s="153" t="s">
        <v>11</v>
      </c>
      <c r="C269" s="154"/>
      <c r="D269" s="154"/>
      <c r="E269" s="154"/>
      <c r="F269" s="154"/>
      <c r="G269" s="154"/>
      <c r="H269" s="154"/>
      <c r="I269" s="154"/>
      <c r="J269" s="154"/>
      <c r="K269" s="154"/>
      <c r="L269" s="154"/>
      <c r="M269" s="155"/>
      <c r="O269" s="3"/>
      <c r="P269" s="3"/>
      <c r="Q269" s="3"/>
      <c r="R269" s="3"/>
      <c r="S269" s="3"/>
      <c r="T269" s="3"/>
      <c r="U269" s="3"/>
      <c r="V269" s="3"/>
      <c r="W269" s="3"/>
      <c r="X269" s="3"/>
      <c r="Y269" s="3"/>
      <c r="Z269" s="3"/>
      <c r="AA269" s="4"/>
    </row>
    <row r="270" spans="2:27" ht="18" customHeight="1" x14ac:dyDescent="0.2">
      <c r="B270" s="27"/>
      <c r="C270" s="31"/>
      <c r="D270" s="31"/>
      <c r="E270" s="31"/>
      <c r="F270" s="31"/>
      <c r="G270" s="31"/>
      <c r="H270" s="31"/>
      <c r="I270" s="31"/>
      <c r="J270" s="31"/>
      <c r="K270" s="31"/>
      <c r="L270" s="31"/>
      <c r="M270" s="32"/>
      <c r="O270" s="3"/>
      <c r="P270" s="3"/>
      <c r="Q270" s="3"/>
      <c r="R270" s="3"/>
      <c r="S270" s="3"/>
      <c r="T270" s="3"/>
      <c r="U270" s="3"/>
      <c r="V270" s="3"/>
      <c r="W270" s="3"/>
      <c r="X270" s="3"/>
      <c r="Y270" s="3"/>
      <c r="Z270" s="3"/>
      <c r="AA270" s="4"/>
    </row>
    <row r="271" spans="2:27" ht="18" customHeight="1" x14ac:dyDescent="0.2">
      <c r="B271" s="58"/>
      <c r="C271" s="65" t="s">
        <v>320</v>
      </c>
      <c r="D271" s="65" t="s">
        <v>315</v>
      </c>
      <c r="E271" s="65" t="s">
        <v>316</v>
      </c>
      <c r="F271" s="65" t="s">
        <v>1320</v>
      </c>
      <c r="G271" s="81" t="s">
        <v>317</v>
      </c>
      <c r="H271" s="81" t="s">
        <v>318</v>
      </c>
      <c r="I271" s="81" t="s">
        <v>1319</v>
      </c>
      <c r="J271" s="81" t="s">
        <v>322</v>
      </c>
      <c r="K271" s="81" t="s">
        <v>323</v>
      </c>
      <c r="L271" s="81" t="s">
        <v>321</v>
      </c>
      <c r="M271" s="49"/>
      <c r="O271" s="3"/>
      <c r="P271" s="3"/>
      <c r="Q271" s="3"/>
      <c r="R271" s="3"/>
      <c r="S271" s="3"/>
      <c r="T271" s="3"/>
      <c r="U271" s="3"/>
      <c r="V271" s="3"/>
      <c r="W271" s="3"/>
      <c r="X271" s="3"/>
      <c r="Y271" s="3"/>
      <c r="Z271" s="3"/>
      <c r="AA271" s="4"/>
    </row>
    <row r="272" spans="2:27" ht="18" customHeight="1" x14ac:dyDescent="0.2">
      <c r="B272" s="71" t="s">
        <v>60</v>
      </c>
      <c r="C272" s="110">
        <v>42501</v>
      </c>
      <c r="D272" s="104">
        <v>161.62</v>
      </c>
      <c r="E272" s="104">
        <v>37.15</v>
      </c>
      <c r="F272" s="104">
        <v>62.15</v>
      </c>
      <c r="G272" s="104">
        <v>15.12</v>
      </c>
      <c r="H272" s="104">
        <v>2.89</v>
      </c>
      <c r="I272" s="104">
        <v>2.95</v>
      </c>
      <c r="J272" s="104">
        <v>43.96</v>
      </c>
      <c r="K272" s="104">
        <v>7.36</v>
      </c>
      <c r="L272" s="138">
        <f>(K272*1.6+0.04)/J272-1</f>
        <v>-0.73121019108280261</v>
      </c>
      <c r="M272" s="49"/>
      <c r="O272" s="3"/>
      <c r="P272" s="3"/>
      <c r="Q272" s="3"/>
      <c r="R272" s="3"/>
      <c r="S272" s="3"/>
      <c r="T272" s="3"/>
      <c r="U272" s="3"/>
      <c r="V272" s="3"/>
      <c r="W272" s="3"/>
      <c r="X272" s="3"/>
      <c r="Y272" s="3"/>
      <c r="Z272" s="3"/>
      <c r="AA272" s="4"/>
    </row>
    <row r="273" spans="2:27" ht="18" customHeight="1" x14ac:dyDescent="0.2">
      <c r="B273" s="60" t="s">
        <v>319</v>
      </c>
      <c r="C273" s="109">
        <v>43136</v>
      </c>
      <c r="D273" s="105">
        <v>46.74</v>
      </c>
      <c r="E273" s="105">
        <v>31.96</v>
      </c>
      <c r="F273" s="111">
        <v>34.200000000000003</v>
      </c>
      <c r="G273" s="105">
        <v>3.46</v>
      </c>
      <c r="H273" s="111">
        <v>1.8</v>
      </c>
      <c r="I273" s="111">
        <v>1.83</v>
      </c>
      <c r="J273" s="111">
        <v>16.66</v>
      </c>
      <c r="K273" s="111">
        <v>12.28</v>
      </c>
      <c r="L273" s="139">
        <f>K273/J273-1</f>
        <v>-0.26290516206482595</v>
      </c>
      <c r="M273" s="49"/>
      <c r="O273" s="3"/>
      <c r="P273" s="3"/>
      <c r="Q273" s="3"/>
      <c r="R273" s="3"/>
      <c r="S273" s="3"/>
      <c r="T273" s="3"/>
      <c r="U273" s="3"/>
      <c r="V273" s="3"/>
      <c r="W273" s="3"/>
      <c r="X273" s="3"/>
      <c r="Y273" s="3"/>
      <c r="Z273" s="3"/>
      <c r="AA273" s="4"/>
    </row>
    <row r="274" spans="2:27" ht="18" customHeight="1" x14ac:dyDescent="0.2">
      <c r="B274" s="61" t="s">
        <v>38</v>
      </c>
      <c r="C274" s="107"/>
      <c r="D274" s="105">
        <v>26.83</v>
      </c>
      <c r="E274" s="105">
        <v>10.59</v>
      </c>
      <c r="F274" s="111">
        <v>20.2</v>
      </c>
      <c r="G274" s="105">
        <v>1.89</v>
      </c>
      <c r="H274" s="105">
        <v>1.22</v>
      </c>
      <c r="I274" s="105">
        <v>1.57</v>
      </c>
      <c r="J274" s="105">
        <v>22.92</v>
      </c>
      <c r="K274" s="105">
        <v>17.329999999999998</v>
      </c>
      <c r="L274" s="139">
        <f>K274/J274-1</f>
        <v>-0.24389179755671919</v>
      </c>
      <c r="M274" s="49"/>
      <c r="O274" s="3"/>
      <c r="P274" s="3"/>
      <c r="Q274" s="3"/>
      <c r="R274" s="3"/>
      <c r="S274" s="3"/>
      <c r="T274" s="3"/>
      <c r="U274" s="3"/>
      <c r="V274" s="3"/>
      <c r="W274" s="3"/>
      <c r="X274" s="3"/>
      <c r="Y274" s="3"/>
      <c r="Z274" s="3"/>
      <c r="AA274" s="4"/>
    </row>
    <row r="275" spans="2:27" ht="18" customHeight="1" x14ac:dyDescent="0.2">
      <c r="B275" s="59" t="s">
        <v>58</v>
      </c>
      <c r="C275" s="108"/>
      <c r="D275" s="113">
        <v>60.2</v>
      </c>
      <c r="E275" s="106">
        <v>17.010000000000002</v>
      </c>
      <c r="F275" s="106">
        <v>58.35</v>
      </c>
      <c r="G275" s="106">
        <v>2.4700000000000002</v>
      </c>
      <c r="H275" s="106">
        <v>1.21</v>
      </c>
      <c r="I275" s="106">
        <v>1.24</v>
      </c>
      <c r="J275" s="106">
        <v>8.01</v>
      </c>
      <c r="K275" s="106">
        <v>3.96</v>
      </c>
      <c r="L275" s="140">
        <f>(K275+0.1)/J275-1</f>
        <v>-0.49313358302122345</v>
      </c>
      <c r="M275" s="49"/>
      <c r="O275" s="3"/>
      <c r="P275" s="3"/>
      <c r="Q275" s="3"/>
      <c r="R275" s="3"/>
      <c r="S275" s="3"/>
      <c r="T275" s="3"/>
      <c r="U275" s="3"/>
      <c r="V275" s="3"/>
      <c r="W275" s="3"/>
      <c r="X275" s="3"/>
      <c r="Y275" s="3"/>
      <c r="Z275" s="3"/>
      <c r="AA275" s="4"/>
    </row>
    <row r="276" spans="2:27" ht="18" customHeight="1" x14ac:dyDescent="0.2">
      <c r="B276" s="48"/>
      <c r="C276" s="48"/>
      <c r="D276" s="48"/>
      <c r="E276" s="48"/>
      <c r="F276" s="48"/>
      <c r="G276" s="48"/>
      <c r="H276" s="48"/>
      <c r="I276" s="48"/>
      <c r="J276" s="48"/>
      <c r="K276" s="48"/>
      <c r="L276" s="48"/>
      <c r="M276" s="49"/>
      <c r="O276" s="3"/>
      <c r="P276" s="3"/>
      <c r="Q276" s="3"/>
      <c r="R276" s="3"/>
      <c r="S276" s="3"/>
      <c r="T276" s="3"/>
      <c r="U276" s="3"/>
      <c r="V276" s="3"/>
      <c r="W276" s="3"/>
      <c r="X276" s="3"/>
      <c r="Y276" s="3"/>
      <c r="Z276" s="3"/>
      <c r="AA276" s="4"/>
    </row>
    <row r="277" spans="2:27" ht="18" customHeight="1" x14ac:dyDescent="0.2">
      <c r="B277" s="20" t="s">
        <v>1325</v>
      </c>
      <c r="C277" s="48"/>
      <c r="D277" s="48"/>
      <c r="E277" s="48"/>
      <c r="F277" s="48"/>
      <c r="G277" s="48"/>
      <c r="H277" s="48"/>
      <c r="I277" s="48"/>
      <c r="J277" s="48"/>
      <c r="K277" s="48"/>
      <c r="L277" s="48"/>
      <c r="M277" s="49"/>
      <c r="O277" s="3"/>
      <c r="P277" s="3"/>
      <c r="Q277" s="3"/>
      <c r="R277" s="3"/>
      <c r="S277" s="3"/>
      <c r="T277" s="3"/>
      <c r="U277" s="3"/>
      <c r="V277" s="3"/>
      <c r="W277" s="3"/>
      <c r="X277" s="3"/>
      <c r="Y277" s="3"/>
      <c r="Z277" s="3"/>
      <c r="AA277" s="4"/>
    </row>
    <row r="278" spans="2:27" ht="18" customHeight="1" x14ac:dyDescent="0.2">
      <c r="B278" s="20" t="s">
        <v>1326</v>
      </c>
      <c r="C278" s="48"/>
      <c r="D278" s="48"/>
      <c r="E278" s="48"/>
      <c r="F278" s="48"/>
      <c r="G278" s="48"/>
      <c r="H278" s="48"/>
      <c r="I278" s="48"/>
      <c r="J278" s="48"/>
      <c r="K278" s="48"/>
      <c r="L278" s="48"/>
      <c r="M278" s="49"/>
      <c r="O278" s="3"/>
      <c r="P278" s="3"/>
      <c r="Q278" s="3"/>
      <c r="R278" s="3"/>
      <c r="S278" s="3"/>
      <c r="T278" s="3"/>
      <c r="U278" s="3"/>
      <c r="V278" s="3"/>
      <c r="W278" s="3"/>
      <c r="X278" s="3"/>
      <c r="Y278" s="3"/>
      <c r="Z278" s="3"/>
      <c r="AA278" s="4"/>
    </row>
    <row r="279" spans="2:27" ht="18" customHeight="1" x14ac:dyDescent="0.2">
      <c r="B279" s="20"/>
      <c r="C279" s="48"/>
      <c r="D279" s="48"/>
      <c r="E279" s="48"/>
      <c r="F279" s="48"/>
      <c r="G279" s="48"/>
      <c r="H279" s="48"/>
      <c r="I279" s="48"/>
      <c r="J279" s="48"/>
      <c r="K279" s="48"/>
      <c r="L279" s="48"/>
      <c r="M279" s="49"/>
      <c r="O279" s="3"/>
      <c r="P279" s="3"/>
      <c r="Q279" s="3"/>
      <c r="R279" s="3"/>
      <c r="S279" s="3"/>
      <c r="T279" s="3"/>
      <c r="U279" s="3"/>
      <c r="V279" s="3"/>
      <c r="W279" s="3"/>
      <c r="X279" s="3"/>
      <c r="Y279" s="3"/>
      <c r="Z279" s="3"/>
      <c r="AA279" s="4"/>
    </row>
    <row r="280" spans="2:27" ht="18" customHeight="1" x14ac:dyDescent="0.2">
      <c r="B280" s="20" t="s">
        <v>1328</v>
      </c>
      <c r="C280" s="48"/>
      <c r="D280" s="48"/>
      <c r="E280" s="48"/>
      <c r="F280" s="48"/>
      <c r="G280" s="48"/>
      <c r="H280" s="48"/>
      <c r="I280" s="48"/>
      <c r="J280" s="48"/>
      <c r="K280" s="48"/>
      <c r="L280" s="48"/>
      <c r="M280" s="49"/>
      <c r="O280" s="3"/>
      <c r="P280" s="3"/>
      <c r="Q280" s="3"/>
      <c r="R280" s="3"/>
      <c r="S280" s="3"/>
      <c r="T280" s="3"/>
      <c r="U280" s="3"/>
      <c r="V280" s="3"/>
      <c r="W280" s="3"/>
      <c r="X280" s="3"/>
      <c r="Y280" s="3"/>
      <c r="Z280" s="3"/>
      <c r="AA280" s="4"/>
    </row>
    <row r="281" spans="2:27" ht="18" customHeight="1" x14ac:dyDescent="0.2">
      <c r="B281" s="57" t="s">
        <v>1327</v>
      </c>
      <c r="C281" s="31"/>
      <c r="D281" s="31"/>
      <c r="E281" s="31"/>
      <c r="F281" s="31"/>
      <c r="G281" s="31"/>
      <c r="H281" s="31"/>
      <c r="I281" s="31"/>
      <c r="J281" s="31"/>
      <c r="K281" s="31"/>
      <c r="L281" s="31"/>
      <c r="M281" s="32"/>
      <c r="O281" s="3"/>
      <c r="P281" s="3"/>
      <c r="Q281" s="3"/>
      <c r="R281" s="3"/>
      <c r="S281" s="3"/>
      <c r="T281" s="3"/>
      <c r="U281" s="3"/>
      <c r="V281" s="3"/>
      <c r="W281" s="3"/>
      <c r="X281" s="3"/>
      <c r="Y281" s="3"/>
      <c r="Z281" s="3"/>
      <c r="AA281" s="4"/>
    </row>
    <row r="282" spans="2:27" ht="18" customHeight="1" x14ac:dyDescent="0.2">
      <c r="B282" s="22"/>
      <c r="C282" s="48"/>
      <c r="D282" s="48"/>
      <c r="E282" s="48"/>
      <c r="F282" s="48"/>
      <c r="G282" s="48"/>
      <c r="H282" s="48"/>
      <c r="I282" s="48"/>
      <c r="J282" s="48"/>
      <c r="K282" s="48"/>
      <c r="L282" s="48"/>
      <c r="M282" s="49"/>
      <c r="O282" s="3"/>
      <c r="P282" s="3"/>
      <c r="Q282" s="3"/>
      <c r="R282" s="3"/>
      <c r="S282" s="3"/>
      <c r="T282" s="3"/>
      <c r="U282" s="3"/>
      <c r="V282" s="3"/>
      <c r="W282" s="3"/>
      <c r="X282" s="3"/>
      <c r="Y282" s="3"/>
      <c r="Z282" s="3"/>
      <c r="AA282" s="4"/>
    </row>
    <row r="283" spans="2:27" ht="18" customHeight="1" x14ac:dyDescent="0.2">
      <c r="B283" s="38" t="s">
        <v>1329</v>
      </c>
      <c r="C283" s="48"/>
      <c r="D283" s="48"/>
      <c r="E283" s="48"/>
      <c r="F283" s="48"/>
      <c r="G283" s="48"/>
      <c r="H283" s="48"/>
      <c r="I283" s="48"/>
      <c r="J283" s="48"/>
      <c r="K283" s="48"/>
      <c r="L283" s="48"/>
      <c r="M283" s="49"/>
      <c r="O283" s="3"/>
      <c r="P283" s="3"/>
      <c r="Q283" s="3"/>
      <c r="R283" s="3"/>
      <c r="S283" s="3"/>
      <c r="T283" s="3"/>
      <c r="U283" s="3"/>
      <c r="V283" s="3"/>
      <c r="W283" s="3"/>
      <c r="X283" s="3"/>
      <c r="Y283" s="3"/>
      <c r="Z283" s="3"/>
      <c r="AA283" s="3"/>
    </row>
    <row r="284" spans="2:27" ht="18" customHeight="1" x14ac:dyDescent="0.2">
      <c r="B284" s="22"/>
      <c r="C284" s="48"/>
      <c r="D284" s="48"/>
      <c r="E284" s="48"/>
      <c r="F284" s="48"/>
      <c r="G284" s="48"/>
      <c r="H284" s="48"/>
      <c r="I284" s="48"/>
      <c r="J284" s="48"/>
      <c r="K284" s="48"/>
      <c r="L284" s="48"/>
      <c r="M284" s="49"/>
      <c r="O284" s="3"/>
      <c r="P284" s="3"/>
      <c r="Q284" s="3"/>
      <c r="R284" s="3"/>
      <c r="S284" s="3"/>
      <c r="T284" s="3"/>
      <c r="U284" s="3"/>
      <c r="V284" s="3"/>
      <c r="W284" s="3"/>
      <c r="X284" s="3"/>
      <c r="Y284" s="3"/>
      <c r="Z284" s="3"/>
      <c r="AA284" s="3"/>
    </row>
    <row r="285" spans="2:27" ht="18" customHeight="1" x14ac:dyDescent="0.2">
      <c r="B285" s="9"/>
      <c r="C285" s="10"/>
      <c r="D285" s="10"/>
      <c r="E285" s="10"/>
      <c r="F285" s="10"/>
      <c r="G285" s="10"/>
      <c r="H285" s="10"/>
      <c r="I285" s="10"/>
      <c r="J285" s="10"/>
      <c r="K285" s="10"/>
      <c r="L285" s="10"/>
      <c r="M285" s="11"/>
    </row>
    <row r="289" spans="5:5" x14ac:dyDescent="0.2">
      <c r="E289" s="23"/>
    </row>
  </sheetData>
  <mergeCells count="13">
    <mergeCell ref="B5:M5"/>
    <mergeCell ref="B169:M169"/>
    <mergeCell ref="B162:M162"/>
    <mergeCell ref="B92:M92"/>
    <mergeCell ref="B67:M67"/>
    <mergeCell ref="B29:M29"/>
    <mergeCell ref="B41:M41"/>
    <mergeCell ref="B128:M128"/>
    <mergeCell ref="B269:M269"/>
    <mergeCell ref="B189:M189"/>
    <mergeCell ref="B175:M175"/>
    <mergeCell ref="C18:D18"/>
    <mergeCell ref="E18:F18"/>
  </mergeCells>
  <phoneticPr fontId="4" type="noConversion"/>
  <conditionalFormatting sqref="G127">
    <cfRule type="cellIs" dxfId="1" priority="5" operator="lessThan">
      <formula>0</formula>
    </cfRule>
    <cfRule type="cellIs" dxfId="0" priority="6" operator="greaterThan">
      <formula>0</formula>
    </cfRule>
  </conditionalFormatting>
  <pageMargins left="0.7" right="0.7" top="0.75" bottom="0.75" header="0.3" footer="0.3"/>
  <pageSetup paperSize="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606"/>
  <sheetViews>
    <sheetView topLeftCell="A1580" workbookViewId="0">
      <selection activeCell="L1604" sqref="L1604:L1605"/>
    </sheetView>
  </sheetViews>
  <sheetFormatPr baseColWidth="10" defaultRowHeight="15" x14ac:dyDescent="0.2"/>
  <cols>
    <col min="1" max="1" width="14" bestFit="1" customWidth="1"/>
    <col min="2" max="5" width="7.5" bestFit="1" customWidth="1"/>
    <col min="6" max="6" width="11.5" bestFit="1" customWidth="1"/>
    <col min="7" max="7" width="12.5" bestFit="1" customWidth="1"/>
    <col min="9" max="9" width="9.6640625" bestFit="1" customWidth="1"/>
  </cols>
  <sheetData>
    <row r="1" spans="1:9" x14ac:dyDescent="0.2">
      <c r="A1" t="s">
        <v>373</v>
      </c>
      <c r="B1" t="s">
        <v>374</v>
      </c>
      <c r="C1" t="s">
        <v>375</v>
      </c>
      <c r="D1" t="s">
        <v>376</v>
      </c>
      <c r="E1" t="s">
        <v>377</v>
      </c>
      <c r="F1" t="s">
        <v>378</v>
      </c>
      <c r="G1" t="s">
        <v>379</v>
      </c>
      <c r="H1" t="s">
        <v>391</v>
      </c>
      <c r="I1" t="s">
        <v>392</v>
      </c>
    </row>
    <row r="2" spans="1:9" x14ac:dyDescent="0.2">
      <c r="A2" s="119">
        <v>40826</v>
      </c>
      <c r="B2">
        <v>11.32</v>
      </c>
      <c r="C2">
        <v>11.35</v>
      </c>
      <c r="D2">
        <v>10.97</v>
      </c>
      <c r="E2">
        <v>11.05</v>
      </c>
      <c r="F2">
        <v>48136729</v>
      </c>
      <c r="G2">
        <v>533729504</v>
      </c>
      <c r="H2">
        <v>10.2135</v>
      </c>
      <c r="I2" s="51">
        <f>E2/H2-1</f>
        <v>8.1901405003182104E-2</v>
      </c>
    </row>
    <row r="3" spans="1:9" x14ac:dyDescent="0.2">
      <c r="A3" s="119">
        <v>40827</v>
      </c>
      <c r="B3">
        <v>11.54</v>
      </c>
      <c r="C3">
        <v>11.65</v>
      </c>
      <c r="D3">
        <v>11.08</v>
      </c>
      <c r="E3">
        <v>11.22</v>
      </c>
      <c r="F3">
        <v>77687654</v>
      </c>
      <c r="G3">
        <v>882752000</v>
      </c>
      <c r="H3">
        <v>10.720400400000001</v>
      </c>
      <c r="I3" s="51">
        <f t="shared" ref="I3:I66" si="0">E3/H3-1</f>
        <v>4.6602699652897206E-2</v>
      </c>
    </row>
    <row r="4" spans="1:9" x14ac:dyDescent="0.2">
      <c r="A4" s="119">
        <v>40828</v>
      </c>
      <c r="B4">
        <v>11.15</v>
      </c>
      <c r="C4">
        <v>12.1</v>
      </c>
      <c r="D4">
        <v>11.02</v>
      </c>
      <c r="E4">
        <v>11.91</v>
      </c>
      <c r="F4">
        <v>139518143</v>
      </c>
      <c r="G4">
        <v>1643683456</v>
      </c>
      <c r="H4">
        <v>11.622006000000001</v>
      </c>
      <c r="I4" s="51">
        <f t="shared" si="0"/>
        <v>2.4780059483706873E-2</v>
      </c>
    </row>
    <row r="5" spans="1:9" x14ac:dyDescent="0.2">
      <c r="A5" s="119">
        <v>40829</v>
      </c>
      <c r="B5">
        <v>11.85</v>
      </c>
      <c r="C5">
        <v>11.97</v>
      </c>
      <c r="D5">
        <v>11.77</v>
      </c>
      <c r="E5">
        <v>11.85</v>
      </c>
      <c r="F5">
        <v>69399083</v>
      </c>
      <c r="G5">
        <v>823998208</v>
      </c>
      <c r="H5">
        <v>11.63477</v>
      </c>
      <c r="I5" s="51">
        <f t="shared" si="0"/>
        <v>1.8498861601905281E-2</v>
      </c>
    </row>
    <row r="6" spans="1:9" x14ac:dyDescent="0.2">
      <c r="A6" s="119">
        <v>40830</v>
      </c>
      <c r="B6">
        <v>11.79</v>
      </c>
      <c r="C6">
        <v>11.97</v>
      </c>
      <c r="D6">
        <v>11.72</v>
      </c>
      <c r="E6">
        <v>11.88</v>
      </c>
      <c r="F6">
        <v>39450390</v>
      </c>
      <c r="G6">
        <v>466756608</v>
      </c>
      <c r="H6">
        <v>11.248067600000001</v>
      </c>
      <c r="I6" s="51">
        <f t="shared" si="0"/>
        <v>5.6181419108825459E-2</v>
      </c>
    </row>
    <row r="7" spans="1:9" x14ac:dyDescent="0.2">
      <c r="A7" s="119">
        <v>40833</v>
      </c>
      <c r="B7">
        <v>11.86</v>
      </c>
      <c r="C7">
        <v>12.06</v>
      </c>
      <c r="D7">
        <v>11.75</v>
      </c>
      <c r="E7">
        <v>11.92</v>
      </c>
      <c r="F7">
        <v>46034849</v>
      </c>
      <c r="G7">
        <v>548974016</v>
      </c>
      <c r="H7">
        <v>11.46782</v>
      </c>
      <c r="I7" s="51">
        <f t="shared" si="0"/>
        <v>3.943033636733051E-2</v>
      </c>
    </row>
    <row r="8" spans="1:9" x14ac:dyDescent="0.2">
      <c r="A8" s="119">
        <v>40834</v>
      </c>
      <c r="B8">
        <v>11.81</v>
      </c>
      <c r="C8">
        <v>11.85</v>
      </c>
      <c r="D8">
        <v>11.32</v>
      </c>
      <c r="E8">
        <v>11.42</v>
      </c>
      <c r="F8">
        <v>62956736</v>
      </c>
      <c r="G8">
        <v>727403264</v>
      </c>
      <c r="H8">
        <v>10.934129666</v>
      </c>
      <c r="I8" s="51">
        <f t="shared" si="0"/>
        <v>4.443612329848512E-2</v>
      </c>
    </row>
    <row r="9" spans="1:9" x14ac:dyDescent="0.2">
      <c r="A9" s="119">
        <v>40835</v>
      </c>
      <c r="B9">
        <v>11.45</v>
      </c>
      <c r="C9">
        <v>11.65</v>
      </c>
      <c r="D9">
        <v>11.39</v>
      </c>
      <c r="E9">
        <v>11.43</v>
      </c>
      <c r="F9">
        <v>35252014</v>
      </c>
      <c r="G9">
        <v>405034784</v>
      </c>
      <c r="H9">
        <v>10.931729800000001</v>
      </c>
      <c r="I9" s="51">
        <f t="shared" si="0"/>
        <v>4.558017890270194E-2</v>
      </c>
    </row>
    <row r="10" spans="1:9" x14ac:dyDescent="0.2">
      <c r="A10" s="119">
        <v>40836</v>
      </c>
      <c r="B10">
        <v>11.33</v>
      </c>
      <c r="C10">
        <v>11.41</v>
      </c>
      <c r="D10">
        <v>11.22</v>
      </c>
      <c r="E10">
        <v>11.32</v>
      </c>
      <c r="F10">
        <v>36914589</v>
      </c>
      <c r="G10">
        <v>417831488</v>
      </c>
      <c r="H10">
        <v>10.885385000000001</v>
      </c>
      <c r="I10" s="51">
        <f t="shared" si="0"/>
        <v>3.9926470216717025E-2</v>
      </c>
    </row>
    <row r="11" spans="1:9" x14ac:dyDescent="0.2">
      <c r="A11" s="119">
        <v>40837</v>
      </c>
      <c r="B11">
        <v>11.42</v>
      </c>
      <c r="C11">
        <v>11.49</v>
      </c>
      <c r="D11">
        <v>11.25</v>
      </c>
      <c r="E11">
        <v>11.28</v>
      </c>
      <c r="F11">
        <v>34357094</v>
      </c>
      <c r="G11">
        <v>391717088</v>
      </c>
      <c r="H11">
        <v>10.860516799999999</v>
      </c>
      <c r="I11" s="51">
        <f t="shared" si="0"/>
        <v>3.8624607624565321E-2</v>
      </c>
    </row>
    <row r="12" spans="1:9" x14ac:dyDescent="0.2">
      <c r="A12" s="119">
        <v>40840</v>
      </c>
      <c r="B12">
        <v>11.35</v>
      </c>
      <c r="C12">
        <v>11.88</v>
      </c>
      <c r="D12">
        <v>11.35</v>
      </c>
      <c r="E12">
        <v>11.79</v>
      </c>
      <c r="F12">
        <v>93022284</v>
      </c>
      <c r="G12">
        <v>1085565184</v>
      </c>
      <c r="H12">
        <v>11.043135999999999</v>
      </c>
      <c r="I12" s="51">
        <f t="shared" si="0"/>
        <v>6.76315133672174E-2</v>
      </c>
    </row>
    <row r="13" spans="1:9" x14ac:dyDescent="0.2">
      <c r="A13" s="119">
        <v>40841</v>
      </c>
      <c r="B13">
        <v>11.79</v>
      </c>
      <c r="C13">
        <v>12</v>
      </c>
      <c r="D13">
        <v>11.7</v>
      </c>
      <c r="E13">
        <v>11.86</v>
      </c>
      <c r="F13">
        <v>70926503</v>
      </c>
      <c r="G13">
        <v>841610432</v>
      </c>
      <c r="H13">
        <v>11.025965599999999</v>
      </c>
      <c r="I13" s="51">
        <f t="shared" si="0"/>
        <v>7.5642753683178521E-2</v>
      </c>
    </row>
    <row r="14" spans="1:9" x14ac:dyDescent="0.2">
      <c r="A14" s="119">
        <v>40842</v>
      </c>
      <c r="B14">
        <v>11.81</v>
      </c>
      <c r="C14">
        <v>12.15</v>
      </c>
      <c r="D14">
        <v>11.78</v>
      </c>
      <c r="E14">
        <v>11.98</v>
      </c>
      <c r="F14">
        <v>103726448</v>
      </c>
      <c r="G14">
        <v>1249644544</v>
      </c>
      <c r="H14">
        <v>11.588761999999999</v>
      </c>
      <c r="I14" s="51">
        <f t="shared" si="0"/>
        <v>3.3760120364884738E-2</v>
      </c>
    </row>
    <row r="15" spans="1:9" x14ac:dyDescent="0.2">
      <c r="A15" s="119">
        <v>40843</v>
      </c>
      <c r="B15">
        <v>12.03</v>
      </c>
      <c r="C15">
        <v>12.09</v>
      </c>
      <c r="D15">
        <v>11.95</v>
      </c>
      <c r="E15">
        <v>12</v>
      </c>
      <c r="F15">
        <v>51948564</v>
      </c>
      <c r="G15">
        <v>623831488</v>
      </c>
      <c r="H15">
        <v>12.57594954</v>
      </c>
      <c r="I15" s="51">
        <f t="shared" si="0"/>
        <v>-4.5797698071870618E-2</v>
      </c>
    </row>
    <row r="16" spans="1:9" x14ac:dyDescent="0.2">
      <c r="A16" s="119">
        <v>40844</v>
      </c>
      <c r="B16">
        <v>12.24</v>
      </c>
      <c r="C16">
        <v>12.43</v>
      </c>
      <c r="D16">
        <v>12.13</v>
      </c>
      <c r="E16">
        <v>12.2</v>
      </c>
      <c r="F16">
        <v>95514136</v>
      </c>
      <c r="G16">
        <v>1170171776</v>
      </c>
      <c r="H16">
        <v>12.9220936</v>
      </c>
      <c r="I16" s="51">
        <f t="shared" si="0"/>
        <v>-5.5880542453275561E-2</v>
      </c>
    </row>
    <row r="17" spans="1:9" x14ac:dyDescent="0.2">
      <c r="A17" s="119">
        <v>40847</v>
      </c>
      <c r="B17">
        <v>12.24</v>
      </c>
      <c r="C17">
        <v>12.25</v>
      </c>
      <c r="D17">
        <v>11.93</v>
      </c>
      <c r="E17">
        <v>12</v>
      </c>
      <c r="F17">
        <v>63362512</v>
      </c>
      <c r="G17">
        <v>763516480</v>
      </c>
      <c r="H17">
        <v>12.6070668</v>
      </c>
      <c r="I17" s="51">
        <f t="shared" si="0"/>
        <v>-4.8152897865187838E-2</v>
      </c>
    </row>
    <row r="18" spans="1:9" x14ac:dyDescent="0.2">
      <c r="A18" s="119">
        <v>40848</v>
      </c>
      <c r="B18">
        <v>11.9</v>
      </c>
      <c r="C18">
        <v>12.22</v>
      </c>
      <c r="D18">
        <v>11.84</v>
      </c>
      <c r="E18">
        <v>12.15</v>
      </c>
      <c r="F18">
        <v>66071723</v>
      </c>
      <c r="G18">
        <v>798345664</v>
      </c>
      <c r="H18">
        <v>12.254291199999999</v>
      </c>
      <c r="I18" s="51">
        <f t="shared" si="0"/>
        <v>-8.5105860712693104E-3</v>
      </c>
    </row>
    <row r="19" spans="1:9" x14ac:dyDescent="0.2">
      <c r="A19" s="119">
        <v>40849</v>
      </c>
      <c r="B19">
        <v>11.92</v>
      </c>
      <c r="C19">
        <v>12.49</v>
      </c>
      <c r="D19">
        <v>11.88</v>
      </c>
      <c r="E19">
        <v>12.44</v>
      </c>
      <c r="F19">
        <v>96980188</v>
      </c>
      <c r="G19">
        <v>1182479616</v>
      </c>
      <c r="H19">
        <v>12.966839999999999</v>
      </c>
      <c r="I19" s="51">
        <f t="shared" si="0"/>
        <v>-4.0629791067060328E-2</v>
      </c>
    </row>
    <row r="20" spans="1:9" x14ac:dyDescent="0.2">
      <c r="A20" s="119">
        <v>40850</v>
      </c>
      <c r="B20">
        <v>12.53</v>
      </c>
      <c r="C20">
        <v>12.63</v>
      </c>
      <c r="D20">
        <v>12.29</v>
      </c>
      <c r="E20">
        <v>12.34</v>
      </c>
      <c r="F20">
        <v>117749629</v>
      </c>
      <c r="G20">
        <v>1470041728</v>
      </c>
      <c r="H20">
        <v>12.996054600000001</v>
      </c>
      <c r="I20" s="51">
        <f t="shared" si="0"/>
        <v>-5.0481059074651835E-2</v>
      </c>
    </row>
    <row r="21" spans="1:9" x14ac:dyDescent="0.2">
      <c r="A21" s="119">
        <v>40851</v>
      </c>
      <c r="B21">
        <v>12.5</v>
      </c>
      <c r="C21">
        <v>12.61</v>
      </c>
      <c r="D21">
        <v>12.36</v>
      </c>
      <c r="E21">
        <v>12.44</v>
      </c>
      <c r="F21">
        <v>71280991</v>
      </c>
      <c r="G21">
        <v>889160896</v>
      </c>
      <c r="H21">
        <v>13.383953554000001</v>
      </c>
      <c r="I21" s="51">
        <f t="shared" si="0"/>
        <v>-7.0528752972090714E-2</v>
      </c>
    </row>
    <row r="22" spans="1:9" x14ac:dyDescent="0.2">
      <c r="A22" s="119">
        <v>40854</v>
      </c>
      <c r="B22">
        <v>12.35</v>
      </c>
      <c r="C22">
        <v>12.36</v>
      </c>
      <c r="D22">
        <v>12.15</v>
      </c>
      <c r="E22">
        <v>12.2</v>
      </c>
      <c r="F22">
        <v>57055969</v>
      </c>
      <c r="G22">
        <v>698251328</v>
      </c>
      <c r="H22">
        <v>13.409776000000001</v>
      </c>
      <c r="I22" s="51">
        <f t="shared" si="0"/>
        <v>-9.0215973779129599E-2</v>
      </c>
    </row>
    <row r="23" spans="1:9" x14ac:dyDescent="0.2">
      <c r="A23" s="119">
        <v>40855</v>
      </c>
      <c r="B23">
        <v>12.18</v>
      </c>
      <c r="C23">
        <v>12.34</v>
      </c>
      <c r="D23">
        <v>12.1</v>
      </c>
      <c r="E23">
        <v>12.13</v>
      </c>
      <c r="F23">
        <v>42172450</v>
      </c>
      <c r="G23">
        <v>514840768</v>
      </c>
      <c r="H23">
        <v>13.431329999999999</v>
      </c>
      <c r="I23" s="51">
        <f t="shared" si="0"/>
        <v>-9.6887649994453096E-2</v>
      </c>
    </row>
    <row r="24" spans="1:9" x14ac:dyDescent="0.2">
      <c r="A24" s="119">
        <v>40856</v>
      </c>
      <c r="B24">
        <v>12.21</v>
      </c>
      <c r="C24">
        <v>12.29</v>
      </c>
      <c r="D24">
        <v>12.02</v>
      </c>
      <c r="E24">
        <v>12.26</v>
      </c>
      <c r="F24">
        <v>39463377</v>
      </c>
      <c r="G24">
        <v>480729824</v>
      </c>
      <c r="H24">
        <v>13.276972800000001</v>
      </c>
      <c r="I24" s="51">
        <f t="shared" si="0"/>
        <v>-7.6596737473168641E-2</v>
      </c>
    </row>
    <row r="25" spans="1:9" x14ac:dyDescent="0.2">
      <c r="A25" s="119">
        <v>40857</v>
      </c>
      <c r="B25">
        <v>12.1</v>
      </c>
      <c r="C25">
        <v>12.14</v>
      </c>
      <c r="D25">
        <v>11.97</v>
      </c>
      <c r="E25">
        <v>11.98</v>
      </c>
      <c r="F25">
        <v>54763583</v>
      </c>
      <c r="G25">
        <v>659443904</v>
      </c>
      <c r="H25">
        <v>12.347516799999999</v>
      </c>
      <c r="I25" s="51">
        <f t="shared" si="0"/>
        <v>-2.9764430043132117E-2</v>
      </c>
    </row>
    <row r="26" spans="1:9" x14ac:dyDescent="0.2">
      <c r="A26" s="119">
        <v>40858</v>
      </c>
      <c r="B26">
        <v>12</v>
      </c>
      <c r="C26">
        <v>12.07</v>
      </c>
      <c r="D26">
        <v>11.89</v>
      </c>
      <c r="E26">
        <v>11.94</v>
      </c>
      <c r="F26">
        <v>28897246</v>
      </c>
      <c r="G26">
        <v>346159072</v>
      </c>
      <c r="H26">
        <v>12.825172799999999</v>
      </c>
      <c r="I26" s="51">
        <f t="shared" si="0"/>
        <v>-6.9018391705412352E-2</v>
      </c>
    </row>
    <row r="27" spans="1:9" x14ac:dyDescent="0.2">
      <c r="A27" s="119">
        <v>40861</v>
      </c>
      <c r="B27">
        <v>12.05</v>
      </c>
      <c r="C27">
        <v>12.21</v>
      </c>
      <c r="D27">
        <v>12.02</v>
      </c>
      <c r="E27">
        <v>12.17</v>
      </c>
      <c r="F27">
        <v>40223065</v>
      </c>
      <c r="G27">
        <v>488311584</v>
      </c>
      <c r="H27">
        <v>12.986971200000001</v>
      </c>
      <c r="I27" s="51">
        <f t="shared" si="0"/>
        <v>-6.2906984809514399E-2</v>
      </c>
    </row>
    <row r="28" spans="1:9" x14ac:dyDescent="0.2">
      <c r="A28" s="119">
        <v>40862</v>
      </c>
      <c r="B28">
        <v>12.12</v>
      </c>
      <c r="C28">
        <v>12.17</v>
      </c>
      <c r="D28">
        <v>11.99</v>
      </c>
      <c r="E28">
        <v>12.06</v>
      </c>
      <c r="F28">
        <v>31044071</v>
      </c>
      <c r="G28">
        <v>374282656</v>
      </c>
      <c r="H28">
        <v>12.226500000000001</v>
      </c>
      <c r="I28" s="51">
        <f t="shared" si="0"/>
        <v>-1.3617960986382127E-2</v>
      </c>
    </row>
    <row r="29" spans="1:9" x14ac:dyDescent="0.2">
      <c r="A29" s="119">
        <v>40863</v>
      </c>
      <c r="B29">
        <v>12.06</v>
      </c>
      <c r="C29">
        <v>12.08</v>
      </c>
      <c r="D29">
        <v>11.68</v>
      </c>
      <c r="E29">
        <v>11.7</v>
      </c>
      <c r="F29">
        <v>52564590</v>
      </c>
      <c r="G29">
        <v>621057408</v>
      </c>
      <c r="H29">
        <v>11.358859199999999</v>
      </c>
      <c r="I29" s="51">
        <f t="shared" si="0"/>
        <v>3.0033015991605794E-2</v>
      </c>
    </row>
    <row r="30" spans="1:9" x14ac:dyDescent="0.2">
      <c r="A30" s="119">
        <v>40864</v>
      </c>
      <c r="B30">
        <v>11.7</v>
      </c>
      <c r="C30">
        <v>11.77</v>
      </c>
      <c r="D30">
        <v>11.65</v>
      </c>
      <c r="E30">
        <v>11.71</v>
      </c>
      <c r="F30">
        <v>32114909</v>
      </c>
      <c r="G30">
        <v>375696640</v>
      </c>
      <c r="H30">
        <v>11.625393599999999</v>
      </c>
      <c r="I30" s="51">
        <f t="shared" si="0"/>
        <v>7.2777234828420578E-3</v>
      </c>
    </row>
    <row r="31" spans="1:9" x14ac:dyDescent="0.2">
      <c r="A31" s="119">
        <v>40865</v>
      </c>
      <c r="B31">
        <v>11.62</v>
      </c>
      <c r="C31">
        <v>11.82</v>
      </c>
      <c r="D31">
        <v>11.35</v>
      </c>
      <c r="E31">
        <v>11.43</v>
      </c>
      <c r="F31">
        <v>67040232</v>
      </c>
      <c r="G31">
        <v>774082624</v>
      </c>
      <c r="H31">
        <v>11.423439999999999</v>
      </c>
      <c r="I31" s="51">
        <f t="shared" si="0"/>
        <v>5.7425784177089767E-4</v>
      </c>
    </row>
    <row r="32" spans="1:9" x14ac:dyDescent="0.2">
      <c r="A32" s="119">
        <v>40868</v>
      </c>
      <c r="B32">
        <v>11.45</v>
      </c>
      <c r="C32">
        <v>11.5</v>
      </c>
      <c r="D32">
        <v>11.35</v>
      </c>
      <c r="E32">
        <v>11.48</v>
      </c>
      <c r="F32">
        <v>24067547</v>
      </c>
      <c r="G32">
        <v>274852768</v>
      </c>
      <c r="H32">
        <v>11.2218304</v>
      </c>
      <c r="I32" s="51">
        <f t="shared" si="0"/>
        <v>2.300601513278977E-2</v>
      </c>
    </row>
    <row r="33" spans="1:9" x14ac:dyDescent="0.2">
      <c r="A33" s="119">
        <v>40869</v>
      </c>
      <c r="B33">
        <v>11.4</v>
      </c>
      <c r="C33">
        <v>11.55</v>
      </c>
      <c r="D33">
        <v>11.34</v>
      </c>
      <c r="E33">
        <v>11.53</v>
      </c>
      <c r="F33">
        <v>27260200</v>
      </c>
      <c r="G33">
        <v>312576096</v>
      </c>
      <c r="H33">
        <v>11.536543200000001</v>
      </c>
      <c r="I33" s="51">
        <f t="shared" si="0"/>
        <v>-5.6717162901975815E-4</v>
      </c>
    </row>
    <row r="34" spans="1:9" x14ac:dyDescent="0.2">
      <c r="A34" s="119">
        <v>40870</v>
      </c>
      <c r="B34">
        <v>11.55</v>
      </c>
      <c r="C34">
        <v>11.57</v>
      </c>
      <c r="D34">
        <v>11.05</v>
      </c>
      <c r="E34">
        <v>11.19</v>
      </c>
      <c r="F34">
        <v>67511433</v>
      </c>
      <c r="G34">
        <v>758148608</v>
      </c>
      <c r="H34">
        <v>11.16440263</v>
      </c>
      <c r="I34" s="51">
        <f t="shared" si="0"/>
        <v>2.2927666484562348E-3</v>
      </c>
    </row>
    <row r="35" spans="1:9" x14ac:dyDescent="0.2">
      <c r="A35" s="119">
        <v>40871</v>
      </c>
      <c r="B35">
        <v>11.11</v>
      </c>
      <c r="C35">
        <v>11.25</v>
      </c>
      <c r="D35">
        <v>11.07</v>
      </c>
      <c r="E35">
        <v>11.15</v>
      </c>
      <c r="F35">
        <v>31663968</v>
      </c>
      <c r="G35">
        <v>353275520</v>
      </c>
      <c r="H35">
        <v>11.189620400000001</v>
      </c>
      <c r="I35" s="51">
        <f t="shared" si="0"/>
        <v>-3.540817166594934E-3</v>
      </c>
    </row>
    <row r="36" spans="1:9" x14ac:dyDescent="0.2">
      <c r="A36" s="119">
        <v>40872</v>
      </c>
      <c r="B36">
        <v>11.16</v>
      </c>
      <c r="C36">
        <v>11.2</v>
      </c>
      <c r="D36">
        <v>11.05</v>
      </c>
      <c r="E36">
        <v>11.09</v>
      </c>
      <c r="F36">
        <v>24639806</v>
      </c>
      <c r="G36">
        <v>273778752</v>
      </c>
      <c r="H36">
        <v>11.0220448</v>
      </c>
      <c r="I36" s="51">
        <f t="shared" si="0"/>
        <v>6.1653895654643076E-3</v>
      </c>
    </row>
    <row r="37" spans="1:9" x14ac:dyDescent="0.2">
      <c r="A37" s="119">
        <v>40875</v>
      </c>
      <c r="B37">
        <v>11.14</v>
      </c>
      <c r="C37">
        <v>11.25</v>
      </c>
      <c r="D37">
        <v>11.07</v>
      </c>
      <c r="E37">
        <v>11.14</v>
      </c>
      <c r="F37">
        <v>34757864</v>
      </c>
      <c r="G37">
        <v>387641248</v>
      </c>
      <c r="H37">
        <v>11.257488</v>
      </c>
      <c r="I37" s="51">
        <f t="shared" si="0"/>
        <v>-1.0436431289111758E-2</v>
      </c>
    </row>
    <row r="38" spans="1:9" x14ac:dyDescent="0.2">
      <c r="A38" s="119">
        <v>40876</v>
      </c>
      <c r="B38">
        <v>11.24</v>
      </c>
      <c r="C38">
        <v>11.29</v>
      </c>
      <c r="D38">
        <v>11.14</v>
      </c>
      <c r="E38">
        <v>11.27</v>
      </c>
      <c r="F38">
        <v>32831150</v>
      </c>
      <c r="G38">
        <v>368622912</v>
      </c>
      <c r="H38">
        <v>11.191541200000001</v>
      </c>
      <c r="I38" s="51">
        <f t="shared" si="0"/>
        <v>7.0105447138950616E-3</v>
      </c>
    </row>
    <row r="39" spans="1:9" x14ac:dyDescent="0.2">
      <c r="A39" s="119">
        <v>40877</v>
      </c>
      <c r="B39">
        <v>11.24</v>
      </c>
      <c r="C39">
        <v>11.25</v>
      </c>
      <c r="D39">
        <v>10.67</v>
      </c>
      <c r="E39">
        <v>10.74</v>
      </c>
      <c r="F39">
        <v>67560264</v>
      </c>
      <c r="G39">
        <v>736579264</v>
      </c>
      <c r="H39">
        <v>10.383099999999999</v>
      </c>
      <c r="I39" s="51">
        <f t="shared" si="0"/>
        <v>3.4373164083944197E-2</v>
      </c>
    </row>
    <row r="40" spans="1:9" x14ac:dyDescent="0.2">
      <c r="A40" s="119">
        <v>40878</v>
      </c>
      <c r="B40">
        <v>11.3</v>
      </c>
      <c r="C40">
        <v>11.4</v>
      </c>
      <c r="D40">
        <v>11.08</v>
      </c>
      <c r="E40">
        <v>11.13</v>
      </c>
      <c r="F40">
        <v>95699725</v>
      </c>
      <c r="G40">
        <v>1075487872</v>
      </c>
      <c r="H40">
        <v>11.491499999999998</v>
      </c>
      <c r="I40" s="51">
        <f t="shared" si="0"/>
        <v>-3.1458034199190466E-2</v>
      </c>
    </row>
    <row r="41" spans="1:9" x14ac:dyDescent="0.2">
      <c r="A41" s="119">
        <v>40879</v>
      </c>
      <c r="B41">
        <v>11.06</v>
      </c>
      <c r="C41">
        <v>11.09</v>
      </c>
      <c r="D41">
        <v>10.78</v>
      </c>
      <c r="E41">
        <v>10.94</v>
      </c>
      <c r="F41">
        <v>45599732</v>
      </c>
      <c r="G41">
        <v>498470560</v>
      </c>
      <c r="H41">
        <v>11.342572799999999</v>
      </c>
      <c r="I41" s="51">
        <f t="shared" si="0"/>
        <v>-3.549219450458363E-2</v>
      </c>
    </row>
    <row r="42" spans="1:9" x14ac:dyDescent="0.2">
      <c r="A42" s="119">
        <v>40882</v>
      </c>
      <c r="B42">
        <v>10.97</v>
      </c>
      <c r="C42">
        <v>10.98</v>
      </c>
      <c r="D42">
        <v>10.78</v>
      </c>
      <c r="E42">
        <v>10.83</v>
      </c>
      <c r="F42">
        <v>26873876</v>
      </c>
      <c r="G42">
        <v>292080544</v>
      </c>
      <c r="H42">
        <v>11.5456392</v>
      </c>
      <c r="I42" s="51">
        <f t="shared" si="0"/>
        <v>-6.1983506292141888E-2</v>
      </c>
    </row>
    <row r="43" spans="1:9" x14ac:dyDescent="0.2">
      <c r="A43" s="119">
        <v>40883</v>
      </c>
      <c r="B43">
        <v>10.81</v>
      </c>
      <c r="C43">
        <v>11.03</v>
      </c>
      <c r="D43">
        <v>10.81</v>
      </c>
      <c r="E43">
        <v>10.99</v>
      </c>
      <c r="F43">
        <v>33127953</v>
      </c>
      <c r="G43">
        <v>362928416</v>
      </c>
      <c r="H43">
        <v>11.668079200000001</v>
      </c>
      <c r="I43" s="51">
        <f t="shared" si="0"/>
        <v>-5.8114038170052895E-2</v>
      </c>
    </row>
    <row r="44" spans="1:9" x14ac:dyDescent="0.2">
      <c r="A44" s="119">
        <v>40884</v>
      </c>
      <c r="B44">
        <v>11.02</v>
      </c>
      <c r="C44">
        <v>11.19</v>
      </c>
      <c r="D44">
        <v>10.95</v>
      </c>
      <c r="E44">
        <v>11.17</v>
      </c>
      <c r="F44">
        <v>35606897</v>
      </c>
      <c r="G44">
        <v>395588896</v>
      </c>
      <c r="H44">
        <v>11.750857999999999</v>
      </c>
      <c r="I44" s="51">
        <f t="shared" si="0"/>
        <v>-4.9431113881216127E-2</v>
      </c>
    </row>
    <row r="45" spans="1:9" x14ac:dyDescent="0.2">
      <c r="A45" s="119">
        <v>40885</v>
      </c>
      <c r="B45">
        <v>11.13</v>
      </c>
      <c r="C45">
        <v>11.32</v>
      </c>
      <c r="D45">
        <v>10.94</v>
      </c>
      <c r="E45">
        <v>11.07</v>
      </c>
      <c r="F45">
        <v>31616825</v>
      </c>
      <c r="G45">
        <v>351143456</v>
      </c>
      <c r="H45">
        <v>11.7135166</v>
      </c>
      <c r="I45" s="51">
        <f t="shared" si="0"/>
        <v>-5.4937950913903966E-2</v>
      </c>
    </row>
    <row r="46" spans="1:9" x14ac:dyDescent="0.2">
      <c r="A46" s="119">
        <v>40886</v>
      </c>
      <c r="B46">
        <v>11.02</v>
      </c>
      <c r="C46">
        <v>11.12</v>
      </c>
      <c r="D46">
        <v>10.95</v>
      </c>
      <c r="E46">
        <v>11.01</v>
      </c>
      <c r="F46">
        <v>26957827</v>
      </c>
      <c r="G46">
        <v>296725312</v>
      </c>
      <c r="H46">
        <v>11.339092800000001</v>
      </c>
      <c r="I46" s="51">
        <f t="shared" si="0"/>
        <v>-2.9022850928603572E-2</v>
      </c>
    </row>
    <row r="47" spans="1:9" x14ac:dyDescent="0.2">
      <c r="A47" s="119">
        <v>40889</v>
      </c>
      <c r="B47">
        <v>10.99</v>
      </c>
      <c r="C47">
        <v>11.05</v>
      </c>
      <c r="D47">
        <v>10.86</v>
      </c>
      <c r="E47">
        <v>10.9</v>
      </c>
      <c r="F47">
        <v>20782282</v>
      </c>
      <c r="G47">
        <v>227084240</v>
      </c>
      <c r="H47">
        <v>10.835553600000001</v>
      </c>
      <c r="I47" s="51">
        <f t="shared" si="0"/>
        <v>5.947679498350622E-3</v>
      </c>
    </row>
    <row r="48" spans="1:9" x14ac:dyDescent="0.2">
      <c r="A48" s="119">
        <v>40890</v>
      </c>
      <c r="B48">
        <v>10.85</v>
      </c>
      <c r="C48">
        <v>10.89</v>
      </c>
      <c r="D48">
        <v>10.6</v>
      </c>
      <c r="E48">
        <v>10.62</v>
      </c>
      <c r="F48">
        <v>45223202</v>
      </c>
      <c r="G48">
        <v>484982560</v>
      </c>
      <c r="H48">
        <v>10.404198000000001</v>
      </c>
      <c r="I48" s="51">
        <f t="shared" si="0"/>
        <v>2.0741819792356786E-2</v>
      </c>
    </row>
    <row r="49" spans="1:9" x14ac:dyDescent="0.2">
      <c r="A49" s="119">
        <v>40891</v>
      </c>
      <c r="B49">
        <v>10.6</v>
      </c>
      <c r="C49">
        <v>10.69</v>
      </c>
      <c r="D49">
        <v>10.43</v>
      </c>
      <c r="E49">
        <v>10.51</v>
      </c>
      <c r="F49">
        <v>28372752</v>
      </c>
      <c r="G49">
        <v>299948160</v>
      </c>
      <c r="H49">
        <v>10.592790000000001</v>
      </c>
      <c r="I49" s="51">
        <f t="shared" si="0"/>
        <v>-7.8156935047329901E-3</v>
      </c>
    </row>
    <row r="50" spans="1:9" x14ac:dyDescent="0.2">
      <c r="A50" s="119">
        <v>40892</v>
      </c>
      <c r="B50">
        <v>10.45</v>
      </c>
      <c r="C50">
        <v>10.54</v>
      </c>
      <c r="D50">
        <v>10.16</v>
      </c>
      <c r="E50">
        <v>10.199999999999999</v>
      </c>
      <c r="F50">
        <v>39360356</v>
      </c>
      <c r="G50">
        <v>406842624</v>
      </c>
      <c r="H50">
        <v>10.461903599999999</v>
      </c>
      <c r="I50" s="51">
        <f t="shared" si="0"/>
        <v>-2.5034029179928585E-2</v>
      </c>
    </row>
    <row r="51" spans="1:9" x14ac:dyDescent="0.2">
      <c r="A51" s="119">
        <v>40893</v>
      </c>
      <c r="B51">
        <v>10.029999999999999</v>
      </c>
      <c r="C51">
        <v>10.47</v>
      </c>
      <c r="D51">
        <v>10.029999999999999</v>
      </c>
      <c r="E51">
        <v>10.41</v>
      </c>
      <c r="F51">
        <v>41615759</v>
      </c>
      <c r="G51">
        <v>424566656</v>
      </c>
      <c r="H51">
        <v>10.8781128</v>
      </c>
      <c r="I51" s="51">
        <f t="shared" si="0"/>
        <v>-4.3032537776221624E-2</v>
      </c>
    </row>
    <row r="52" spans="1:9" x14ac:dyDescent="0.2">
      <c r="A52" s="119">
        <v>40896</v>
      </c>
      <c r="B52">
        <v>10.26</v>
      </c>
      <c r="C52">
        <v>10.39</v>
      </c>
      <c r="D52">
        <v>9.99</v>
      </c>
      <c r="E52">
        <v>10.3</v>
      </c>
      <c r="F52">
        <v>52152098</v>
      </c>
      <c r="G52">
        <v>528939904</v>
      </c>
      <c r="H52">
        <v>10.587994199999999</v>
      </c>
      <c r="I52" s="51">
        <f t="shared" si="0"/>
        <v>-2.7200071567851647E-2</v>
      </c>
    </row>
    <row r="53" spans="1:9" x14ac:dyDescent="0.2">
      <c r="A53" s="119">
        <v>40897</v>
      </c>
      <c r="B53">
        <v>10.28</v>
      </c>
      <c r="C53">
        <v>10.35</v>
      </c>
      <c r="D53">
        <v>10.07</v>
      </c>
      <c r="E53">
        <v>10.1</v>
      </c>
      <c r="F53">
        <v>35728624</v>
      </c>
      <c r="G53">
        <v>364672992</v>
      </c>
      <c r="H53">
        <v>10.483804800000001</v>
      </c>
      <c r="I53" s="51">
        <f t="shared" si="0"/>
        <v>-3.6609304286169264E-2</v>
      </c>
    </row>
    <row r="54" spans="1:9" x14ac:dyDescent="0.2">
      <c r="A54" s="119">
        <v>40898</v>
      </c>
      <c r="B54">
        <v>10.220000000000001</v>
      </c>
      <c r="C54">
        <v>10.27</v>
      </c>
      <c r="D54">
        <v>9.9499999999999993</v>
      </c>
      <c r="E54">
        <v>9.9700000000000006</v>
      </c>
      <c r="F54">
        <v>39985530</v>
      </c>
      <c r="G54">
        <v>403119744</v>
      </c>
      <c r="H54">
        <v>10.569129999999999</v>
      </c>
      <c r="I54" s="51">
        <f t="shared" si="0"/>
        <v>-5.6686785005009788E-2</v>
      </c>
    </row>
    <row r="55" spans="1:9" x14ac:dyDescent="0.2">
      <c r="A55" s="119">
        <v>40899</v>
      </c>
      <c r="B55">
        <v>9.91</v>
      </c>
      <c r="C55">
        <v>9.98</v>
      </c>
      <c r="D55">
        <v>9.5399999999999991</v>
      </c>
      <c r="E55">
        <v>9.83</v>
      </c>
      <c r="F55">
        <v>50628386</v>
      </c>
      <c r="G55">
        <v>494886272</v>
      </c>
      <c r="H55">
        <v>10.486797000000001</v>
      </c>
      <c r="I55" s="51">
        <f t="shared" si="0"/>
        <v>-6.263084905715266E-2</v>
      </c>
    </row>
    <row r="56" spans="1:9" x14ac:dyDescent="0.2">
      <c r="A56" s="119">
        <v>40903</v>
      </c>
      <c r="B56">
        <v>9.75</v>
      </c>
      <c r="C56">
        <v>9.8000000000000007</v>
      </c>
      <c r="D56">
        <v>9.58</v>
      </c>
      <c r="E56">
        <v>9.59</v>
      </c>
      <c r="F56">
        <v>39248193</v>
      </c>
      <c r="G56">
        <v>379486528</v>
      </c>
      <c r="H56">
        <v>10.486797000000001</v>
      </c>
      <c r="I56" s="51">
        <f t="shared" si="0"/>
        <v>-8.5516769324322839E-2</v>
      </c>
    </row>
    <row r="57" spans="1:9" x14ac:dyDescent="0.2">
      <c r="A57" s="119">
        <v>40904</v>
      </c>
      <c r="B57">
        <v>9.59</v>
      </c>
      <c r="C57">
        <v>9.86</v>
      </c>
      <c r="D57">
        <v>9.5</v>
      </c>
      <c r="E57">
        <v>9.59</v>
      </c>
      <c r="F57">
        <v>39326540</v>
      </c>
      <c r="G57">
        <v>380673184</v>
      </c>
      <c r="H57">
        <v>10.486797000000001</v>
      </c>
      <c r="I57" s="51">
        <f t="shared" si="0"/>
        <v>-8.5516769324322839E-2</v>
      </c>
    </row>
    <row r="58" spans="1:9" x14ac:dyDescent="0.2">
      <c r="A58" s="119">
        <v>40905</v>
      </c>
      <c r="B58">
        <v>9.51</v>
      </c>
      <c r="C58">
        <v>9.77</v>
      </c>
      <c r="D58">
        <v>9.4700000000000006</v>
      </c>
      <c r="E58">
        <v>9.7200000000000006</v>
      </c>
      <c r="F58">
        <v>49038085</v>
      </c>
      <c r="G58">
        <v>471098240</v>
      </c>
      <c r="H58">
        <v>10.424795999999999</v>
      </c>
      <c r="I58" s="51">
        <f t="shared" si="0"/>
        <v>-6.7607653905169762E-2</v>
      </c>
    </row>
    <row r="59" spans="1:9" x14ac:dyDescent="0.2">
      <c r="A59" s="119">
        <v>40906</v>
      </c>
      <c r="B59">
        <v>9.6</v>
      </c>
      <c r="C59">
        <v>9.75</v>
      </c>
      <c r="D59">
        <v>9.59</v>
      </c>
      <c r="E59">
        <v>9.6</v>
      </c>
      <c r="F59">
        <v>38159221</v>
      </c>
      <c r="G59">
        <v>368876160</v>
      </c>
      <c r="H59">
        <v>10.071156</v>
      </c>
      <c r="I59" s="51">
        <f t="shared" si="0"/>
        <v>-4.678271292789038E-2</v>
      </c>
    </row>
    <row r="60" spans="1:9" x14ac:dyDescent="0.2">
      <c r="A60" s="119">
        <v>40907</v>
      </c>
      <c r="B60">
        <v>9.68</v>
      </c>
      <c r="C60">
        <v>9.7799999999999994</v>
      </c>
      <c r="D60">
        <v>9.65</v>
      </c>
      <c r="E60">
        <v>9.7100000000000009</v>
      </c>
      <c r="F60">
        <v>35892219</v>
      </c>
      <c r="G60">
        <v>348835808</v>
      </c>
      <c r="H60">
        <v>10.360745999999999</v>
      </c>
      <c r="I60" s="51">
        <f t="shared" si="0"/>
        <v>-6.280879774487258E-2</v>
      </c>
    </row>
    <row r="61" spans="1:9" x14ac:dyDescent="0.2">
      <c r="A61" s="119">
        <v>40912</v>
      </c>
      <c r="B61">
        <v>9.7899999999999991</v>
      </c>
      <c r="C61">
        <v>9.85</v>
      </c>
      <c r="D61">
        <v>9.56</v>
      </c>
      <c r="E61">
        <v>9.56</v>
      </c>
      <c r="F61">
        <v>35400533</v>
      </c>
      <c r="G61">
        <v>343726592</v>
      </c>
      <c r="H61">
        <v>10.6743392</v>
      </c>
      <c r="I61" s="51">
        <f t="shared" si="0"/>
        <v>-0.10439420924528986</v>
      </c>
    </row>
    <row r="62" spans="1:9" x14ac:dyDescent="0.2">
      <c r="A62" s="119">
        <v>40913</v>
      </c>
      <c r="B62">
        <v>9.52</v>
      </c>
      <c r="C62">
        <v>9.7200000000000006</v>
      </c>
      <c r="D62">
        <v>9.1999999999999993</v>
      </c>
      <c r="E62">
        <v>9.2899999999999991</v>
      </c>
      <c r="F62">
        <v>47835228</v>
      </c>
      <c r="G62">
        <v>453575488</v>
      </c>
      <c r="H62">
        <v>10.402048000000001</v>
      </c>
      <c r="I62" s="51">
        <f t="shared" si="0"/>
        <v>-0.10690663992321525</v>
      </c>
    </row>
    <row r="63" spans="1:9" x14ac:dyDescent="0.2">
      <c r="A63" s="119">
        <v>40914</v>
      </c>
      <c r="B63">
        <v>9.19</v>
      </c>
      <c r="C63">
        <v>9.43</v>
      </c>
      <c r="D63">
        <v>9.0399999999999991</v>
      </c>
      <c r="E63">
        <v>9.39</v>
      </c>
      <c r="F63">
        <v>55502983</v>
      </c>
      <c r="G63">
        <v>513423424</v>
      </c>
      <c r="H63">
        <v>10.379749599999998</v>
      </c>
      <c r="I63" s="51">
        <f t="shared" si="0"/>
        <v>-9.5353899481351423E-2</v>
      </c>
    </row>
    <row r="64" spans="1:9" x14ac:dyDescent="0.2">
      <c r="A64" s="119">
        <v>40917</v>
      </c>
      <c r="B64">
        <v>9.36</v>
      </c>
      <c r="C64">
        <v>9.7899999999999991</v>
      </c>
      <c r="D64">
        <v>9.26</v>
      </c>
      <c r="E64">
        <v>9.75</v>
      </c>
      <c r="F64">
        <v>62306116</v>
      </c>
      <c r="G64">
        <v>596959872</v>
      </c>
      <c r="H64">
        <v>10.6498668</v>
      </c>
      <c r="I64" s="51">
        <f t="shared" si="0"/>
        <v>-8.4495592001207043E-2</v>
      </c>
    </row>
    <row r="65" spans="1:9" x14ac:dyDescent="0.2">
      <c r="A65" s="119">
        <v>40918</v>
      </c>
      <c r="B65">
        <v>9.7899999999999991</v>
      </c>
      <c r="C65">
        <v>10.25</v>
      </c>
      <c r="D65">
        <v>9.7100000000000009</v>
      </c>
      <c r="E65">
        <v>10.119999999999999</v>
      </c>
      <c r="F65">
        <v>84456548</v>
      </c>
      <c r="G65">
        <v>843167552</v>
      </c>
      <c r="H65">
        <v>10.932633600000001</v>
      </c>
      <c r="I65" s="51">
        <f t="shared" si="0"/>
        <v>-7.4331001086508697E-2</v>
      </c>
    </row>
    <row r="66" spans="1:9" x14ac:dyDescent="0.2">
      <c r="A66" s="119">
        <v>40919</v>
      </c>
      <c r="B66">
        <v>10.15</v>
      </c>
      <c r="C66">
        <v>10.220000000000001</v>
      </c>
      <c r="D66">
        <v>9.98</v>
      </c>
      <c r="E66">
        <v>10.08</v>
      </c>
      <c r="F66">
        <v>47836703</v>
      </c>
      <c r="G66">
        <v>482098304</v>
      </c>
      <c r="H66">
        <v>11.285550400000002</v>
      </c>
      <c r="I66" s="51">
        <f t="shared" si="0"/>
        <v>-0.10682247274355372</v>
      </c>
    </row>
    <row r="67" spans="1:9" x14ac:dyDescent="0.2">
      <c r="A67" s="119">
        <v>40920</v>
      </c>
      <c r="B67">
        <v>10.09</v>
      </c>
      <c r="C67">
        <v>10.15</v>
      </c>
      <c r="D67">
        <v>9.99</v>
      </c>
      <c r="E67">
        <v>10.029999999999999</v>
      </c>
      <c r="F67">
        <v>36378516</v>
      </c>
      <c r="G67">
        <v>366106944</v>
      </c>
      <c r="H67">
        <v>11.331297600000001</v>
      </c>
      <c r="I67" s="51">
        <f t="shared" ref="I67:I130" si="1">E67/H67-1</f>
        <v>-0.11484100461715885</v>
      </c>
    </row>
    <row r="68" spans="1:9" x14ac:dyDescent="0.2">
      <c r="A68" s="119">
        <v>40921</v>
      </c>
      <c r="B68">
        <v>10.050000000000001</v>
      </c>
      <c r="C68">
        <v>10.1</v>
      </c>
      <c r="D68">
        <v>9.74</v>
      </c>
      <c r="E68">
        <v>9.8000000000000007</v>
      </c>
      <c r="F68">
        <v>52158359</v>
      </c>
      <c r="G68">
        <v>515381248</v>
      </c>
      <c r="H68">
        <v>11.2763574</v>
      </c>
      <c r="I68" s="51">
        <f t="shared" si="1"/>
        <v>-0.13092502726101951</v>
      </c>
    </row>
    <row r="69" spans="1:9" x14ac:dyDescent="0.2">
      <c r="A69" s="119">
        <v>40924</v>
      </c>
      <c r="B69">
        <v>10</v>
      </c>
      <c r="C69">
        <v>10.08</v>
      </c>
      <c r="D69">
        <v>9.81</v>
      </c>
      <c r="E69">
        <v>9.83</v>
      </c>
      <c r="F69">
        <v>45849664</v>
      </c>
      <c r="G69">
        <v>456755104</v>
      </c>
      <c r="H69">
        <v>10.822801599999998</v>
      </c>
      <c r="I69" s="51">
        <f t="shared" si="1"/>
        <v>-9.1732403188468203E-2</v>
      </c>
    </row>
    <row r="70" spans="1:9" x14ac:dyDescent="0.2">
      <c r="A70" s="119">
        <v>40925</v>
      </c>
      <c r="B70">
        <v>9.83</v>
      </c>
      <c r="C70">
        <v>10.56</v>
      </c>
      <c r="D70">
        <v>9.8000000000000007</v>
      </c>
      <c r="E70">
        <v>10.51</v>
      </c>
      <c r="F70">
        <v>85184445</v>
      </c>
      <c r="G70">
        <v>870783488</v>
      </c>
      <c r="H70">
        <v>11.481066</v>
      </c>
      <c r="I70" s="51">
        <f t="shared" si="1"/>
        <v>-8.4579776825601471E-2</v>
      </c>
    </row>
    <row r="71" spans="1:9" x14ac:dyDescent="0.2">
      <c r="A71" s="119">
        <v>40926</v>
      </c>
      <c r="B71">
        <v>10.45</v>
      </c>
      <c r="C71">
        <v>10.95</v>
      </c>
      <c r="D71">
        <v>10.4</v>
      </c>
      <c r="E71">
        <v>10.47</v>
      </c>
      <c r="F71">
        <v>84357874</v>
      </c>
      <c r="G71">
        <v>898240832</v>
      </c>
      <c r="H71">
        <v>12.323354400000001</v>
      </c>
      <c r="I71" s="51">
        <f t="shared" si="1"/>
        <v>-0.15039366229701223</v>
      </c>
    </row>
    <row r="72" spans="1:9" x14ac:dyDescent="0.2">
      <c r="A72" s="119">
        <v>40927</v>
      </c>
      <c r="B72">
        <v>10.57</v>
      </c>
      <c r="C72">
        <v>10.91</v>
      </c>
      <c r="D72">
        <v>10.48</v>
      </c>
      <c r="E72">
        <v>10.84</v>
      </c>
      <c r="F72">
        <v>77769983</v>
      </c>
      <c r="G72">
        <v>837570048</v>
      </c>
      <c r="H72">
        <v>12.2079</v>
      </c>
      <c r="I72" s="51">
        <f t="shared" si="1"/>
        <v>-0.1120503935975885</v>
      </c>
    </row>
    <row r="73" spans="1:9" x14ac:dyDescent="0.2">
      <c r="A73" s="119">
        <v>40928</v>
      </c>
      <c r="B73">
        <v>10.88</v>
      </c>
      <c r="C73">
        <v>11.09</v>
      </c>
      <c r="D73">
        <v>10.76</v>
      </c>
      <c r="E73">
        <v>11.01</v>
      </c>
      <c r="F73">
        <v>78760508</v>
      </c>
      <c r="G73">
        <v>863555264</v>
      </c>
      <c r="H73">
        <v>12.6738626</v>
      </c>
      <c r="I73" s="51">
        <f t="shared" si="1"/>
        <v>-0.13128299181655956</v>
      </c>
    </row>
    <row r="74" spans="1:9" x14ac:dyDescent="0.2">
      <c r="A74" s="119">
        <v>40938</v>
      </c>
      <c r="B74">
        <v>11.01</v>
      </c>
      <c r="C74">
        <v>11.06</v>
      </c>
      <c r="D74">
        <v>10.65</v>
      </c>
      <c r="E74">
        <v>10.68</v>
      </c>
      <c r="F74">
        <v>58904533</v>
      </c>
      <c r="G74">
        <v>642156992</v>
      </c>
      <c r="H74">
        <v>12.097440000000001</v>
      </c>
      <c r="I74" s="51">
        <f t="shared" si="1"/>
        <v>-0.11716859104074917</v>
      </c>
    </row>
    <row r="75" spans="1:9" x14ac:dyDescent="0.2">
      <c r="A75" s="119">
        <v>40939</v>
      </c>
      <c r="B75">
        <v>10.69</v>
      </c>
      <c r="C75">
        <v>10.78</v>
      </c>
      <c r="D75">
        <v>10.57</v>
      </c>
      <c r="E75">
        <v>10.69</v>
      </c>
      <c r="F75">
        <v>38825399</v>
      </c>
      <c r="G75">
        <v>414370688</v>
      </c>
      <c r="H75">
        <v>12.464811599999999</v>
      </c>
      <c r="I75" s="51">
        <f t="shared" si="1"/>
        <v>-0.14238575414970567</v>
      </c>
    </row>
    <row r="76" spans="1:9" x14ac:dyDescent="0.2">
      <c r="A76" s="119">
        <v>40940</v>
      </c>
      <c r="B76">
        <v>10.66</v>
      </c>
      <c r="C76">
        <v>10.73</v>
      </c>
      <c r="D76">
        <v>10.43</v>
      </c>
      <c r="E76">
        <v>10.47</v>
      </c>
      <c r="F76">
        <v>30791603</v>
      </c>
      <c r="G76">
        <v>325458496</v>
      </c>
      <c r="H76">
        <v>12.350296200000001</v>
      </c>
      <c r="I76" s="51">
        <f t="shared" si="1"/>
        <v>-0.15224705298970886</v>
      </c>
    </row>
    <row r="77" spans="1:9" x14ac:dyDescent="0.2">
      <c r="A77" s="119">
        <v>40941</v>
      </c>
      <c r="B77">
        <v>10.52</v>
      </c>
      <c r="C77">
        <v>10.81</v>
      </c>
      <c r="D77">
        <v>10.4</v>
      </c>
      <c r="E77">
        <v>10.8</v>
      </c>
      <c r="F77">
        <v>48027671</v>
      </c>
      <c r="G77">
        <v>510173024</v>
      </c>
      <c r="H77">
        <v>12.9979722</v>
      </c>
      <c r="I77" s="51">
        <f t="shared" si="1"/>
        <v>-0.16910116179506818</v>
      </c>
    </row>
    <row r="78" spans="1:9" x14ac:dyDescent="0.2">
      <c r="A78" s="119">
        <v>40942</v>
      </c>
      <c r="B78">
        <v>10.78</v>
      </c>
      <c r="C78">
        <v>11</v>
      </c>
      <c r="D78">
        <v>10.66</v>
      </c>
      <c r="E78">
        <v>10.9</v>
      </c>
      <c r="F78">
        <v>54872168</v>
      </c>
      <c r="G78">
        <v>594107200</v>
      </c>
      <c r="H78">
        <v>13.066897799999998</v>
      </c>
      <c r="I78" s="51">
        <f t="shared" si="1"/>
        <v>-0.16583108195734098</v>
      </c>
    </row>
    <row r="79" spans="1:9" x14ac:dyDescent="0.2">
      <c r="A79" s="119">
        <v>40945</v>
      </c>
      <c r="B79">
        <v>10.93</v>
      </c>
      <c r="C79">
        <v>11.01</v>
      </c>
      <c r="D79">
        <v>10.75</v>
      </c>
      <c r="E79">
        <v>10.84</v>
      </c>
      <c r="F79">
        <v>39323728</v>
      </c>
      <c r="G79">
        <v>427710976</v>
      </c>
      <c r="H79">
        <v>12.792307200000002</v>
      </c>
      <c r="I79" s="51">
        <f t="shared" si="1"/>
        <v>-0.15261572204895157</v>
      </c>
    </row>
    <row r="80" spans="1:9" x14ac:dyDescent="0.2">
      <c r="A80" s="119">
        <v>40946</v>
      </c>
      <c r="B80">
        <v>10.76</v>
      </c>
      <c r="C80">
        <v>10.8</v>
      </c>
      <c r="D80">
        <v>10.45</v>
      </c>
      <c r="E80">
        <v>10.52</v>
      </c>
      <c r="F80">
        <v>46110139</v>
      </c>
      <c r="G80">
        <v>486913600</v>
      </c>
      <c r="H80">
        <v>12.535138</v>
      </c>
      <c r="I80" s="51">
        <f t="shared" si="1"/>
        <v>-0.1607591396281397</v>
      </c>
    </row>
    <row r="81" spans="1:9" x14ac:dyDescent="0.2">
      <c r="A81" s="119">
        <v>40947</v>
      </c>
      <c r="B81">
        <v>10.53</v>
      </c>
      <c r="C81">
        <v>11.07</v>
      </c>
      <c r="D81">
        <v>10.45</v>
      </c>
      <c r="E81">
        <v>10.95</v>
      </c>
      <c r="F81">
        <v>69555484</v>
      </c>
      <c r="G81">
        <v>753610176</v>
      </c>
      <c r="H81">
        <v>13.411695000000002</v>
      </c>
      <c r="I81" s="51">
        <f t="shared" si="1"/>
        <v>-0.18354838817912289</v>
      </c>
    </row>
    <row r="82" spans="1:9" x14ac:dyDescent="0.2">
      <c r="A82" s="119">
        <v>40948</v>
      </c>
      <c r="B82">
        <v>10.98</v>
      </c>
      <c r="C82">
        <v>10.99</v>
      </c>
      <c r="D82">
        <v>10.81</v>
      </c>
      <c r="E82">
        <v>10.87</v>
      </c>
      <c r="F82">
        <v>68223771</v>
      </c>
      <c r="G82">
        <v>744013248</v>
      </c>
      <c r="H82">
        <v>13.504913400000001</v>
      </c>
      <c r="I82" s="51">
        <f t="shared" si="1"/>
        <v>-0.19510775981725303</v>
      </c>
    </row>
    <row r="83" spans="1:9" x14ac:dyDescent="0.2">
      <c r="A83" s="119">
        <v>40949</v>
      </c>
      <c r="B83">
        <v>10.83</v>
      </c>
      <c r="C83">
        <v>11.21</v>
      </c>
      <c r="D83">
        <v>10.79</v>
      </c>
      <c r="E83">
        <v>10.97</v>
      </c>
      <c r="F83">
        <v>86545718</v>
      </c>
      <c r="G83">
        <v>955758784</v>
      </c>
      <c r="H83">
        <v>13.584509999999998</v>
      </c>
      <c r="I83" s="51">
        <f t="shared" si="1"/>
        <v>-0.19246259158409085</v>
      </c>
    </row>
    <row r="84" spans="1:9" x14ac:dyDescent="0.2">
      <c r="A84" s="119">
        <v>40952</v>
      </c>
      <c r="B84">
        <v>10.8</v>
      </c>
      <c r="C84">
        <v>11.11</v>
      </c>
      <c r="D84">
        <v>10.72</v>
      </c>
      <c r="E84">
        <v>10.95</v>
      </c>
      <c r="F84">
        <v>51170318</v>
      </c>
      <c r="G84">
        <v>561008192</v>
      </c>
      <c r="H84">
        <v>13.390410000000001</v>
      </c>
      <c r="I84" s="51">
        <f t="shared" si="1"/>
        <v>-0.18225058082612866</v>
      </c>
    </row>
    <row r="85" spans="1:9" x14ac:dyDescent="0.2">
      <c r="A85" s="119">
        <v>40953</v>
      </c>
      <c r="B85">
        <v>10.93</v>
      </c>
      <c r="C85">
        <v>11</v>
      </c>
      <c r="D85">
        <v>10.8</v>
      </c>
      <c r="E85">
        <v>10.87</v>
      </c>
      <c r="F85">
        <v>33126670</v>
      </c>
      <c r="G85">
        <v>360781696</v>
      </c>
      <c r="H85">
        <v>13.020309599999999</v>
      </c>
      <c r="I85" s="51">
        <f t="shared" si="1"/>
        <v>-0.16515042007910474</v>
      </c>
    </row>
    <row r="86" spans="1:9" x14ac:dyDescent="0.2">
      <c r="A86" s="119">
        <v>40954</v>
      </c>
      <c r="B86">
        <v>10.82</v>
      </c>
      <c r="C86">
        <v>11.21</v>
      </c>
      <c r="D86">
        <v>10.81</v>
      </c>
      <c r="E86">
        <v>11.09</v>
      </c>
      <c r="F86">
        <v>77158843</v>
      </c>
      <c r="G86">
        <v>856189888</v>
      </c>
      <c r="H86">
        <v>13.5274202</v>
      </c>
      <c r="I86" s="51">
        <f t="shared" si="1"/>
        <v>-0.1801836687234718</v>
      </c>
    </row>
    <row r="87" spans="1:9" x14ac:dyDescent="0.2">
      <c r="A87" s="119">
        <v>40955</v>
      </c>
      <c r="B87">
        <v>11.09</v>
      </c>
      <c r="C87">
        <v>11.21</v>
      </c>
      <c r="D87">
        <v>11.01</v>
      </c>
      <c r="E87">
        <v>11.13</v>
      </c>
      <c r="F87">
        <v>69013661</v>
      </c>
      <c r="G87">
        <v>766979840</v>
      </c>
      <c r="H87">
        <v>13.9565166</v>
      </c>
      <c r="I87" s="51">
        <f t="shared" si="1"/>
        <v>-0.20252307083559806</v>
      </c>
    </row>
    <row r="88" spans="1:9" x14ac:dyDescent="0.2">
      <c r="A88" s="119">
        <v>40956</v>
      </c>
      <c r="B88">
        <v>11.22</v>
      </c>
      <c r="C88">
        <v>11.29</v>
      </c>
      <c r="D88">
        <v>11.08</v>
      </c>
      <c r="E88">
        <v>11.14</v>
      </c>
      <c r="F88">
        <v>41584342</v>
      </c>
      <c r="G88">
        <v>464366112</v>
      </c>
      <c r="H88">
        <v>13.3791232</v>
      </c>
      <c r="I88" s="51">
        <f t="shared" si="1"/>
        <v>-0.16735948735414885</v>
      </c>
    </row>
    <row r="89" spans="1:9" x14ac:dyDescent="0.2">
      <c r="A89" s="119">
        <v>40959</v>
      </c>
      <c r="B89">
        <v>11.32</v>
      </c>
      <c r="C89">
        <v>11.42</v>
      </c>
      <c r="D89">
        <v>11.14</v>
      </c>
      <c r="E89">
        <v>11.16</v>
      </c>
      <c r="F89">
        <v>72501387</v>
      </c>
      <c r="G89">
        <v>819491200</v>
      </c>
      <c r="H89">
        <v>13.783005600000001</v>
      </c>
      <c r="I89" s="51">
        <f t="shared" si="1"/>
        <v>-0.19030722878034678</v>
      </c>
    </row>
    <row r="90" spans="1:9" x14ac:dyDescent="0.2">
      <c r="A90" s="119">
        <v>40960</v>
      </c>
      <c r="B90">
        <v>11.2</v>
      </c>
      <c r="C90">
        <v>11.28</v>
      </c>
      <c r="D90">
        <v>11.04</v>
      </c>
      <c r="E90">
        <v>11.23</v>
      </c>
      <c r="F90">
        <v>50985607</v>
      </c>
      <c r="G90">
        <v>569439040</v>
      </c>
      <c r="H90">
        <v>13.5269204</v>
      </c>
      <c r="I90" s="51">
        <f t="shared" si="1"/>
        <v>-0.16980364577291363</v>
      </c>
    </row>
    <row r="91" spans="1:9" x14ac:dyDescent="0.2">
      <c r="A91" s="119">
        <v>40961</v>
      </c>
      <c r="B91">
        <v>11.23</v>
      </c>
      <c r="C91">
        <v>11.65</v>
      </c>
      <c r="D91">
        <v>11.18</v>
      </c>
      <c r="E91">
        <v>11.59</v>
      </c>
      <c r="F91">
        <v>117338729</v>
      </c>
      <c r="G91">
        <v>1345631232</v>
      </c>
      <c r="H91">
        <v>13.9547986</v>
      </c>
      <c r="I91" s="51">
        <f t="shared" si="1"/>
        <v>-0.16946132063847918</v>
      </c>
    </row>
    <row r="92" spans="1:9" x14ac:dyDescent="0.2">
      <c r="A92" s="119">
        <v>40962</v>
      </c>
      <c r="B92">
        <v>11.59</v>
      </c>
      <c r="C92">
        <v>11.63</v>
      </c>
      <c r="D92">
        <v>11.41</v>
      </c>
      <c r="E92">
        <v>11.51</v>
      </c>
      <c r="F92">
        <v>72484044</v>
      </c>
      <c r="G92">
        <v>836639936</v>
      </c>
      <c r="H92">
        <v>13.8010044</v>
      </c>
      <c r="I92" s="51">
        <f t="shared" si="1"/>
        <v>-0.16600272948250061</v>
      </c>
    </row>
    <row r="93" spans="1:9" x14ac:dyDescent="0.2">
      <c r="A93" s="119">
        <v>40963</v>
      </c>
      <c r="B93">
        <v>11.51</v>
      </c>
      <c r="C93">
        <v>11.86</v>
      </c>
      <c r="D93">
        <v>11.48</v>
      </c>
      <c r="E93">
        <v>11.79</v>
      </c>
      <c r="F93">
        <v>113831525</v>
      </c>
      <c r="G93">
        <v>1332453888</v>
      </c>
      <c r="H93">
        <v>13.883319000000002</v>
      </c>
      <c r="I93" s="51">
        <f t="shared" si="1"/>
        <v>-0.15077943537852889</v>
      </c>
    </row>
    <row r="94" spans="1:9" x14ac:dyDescent="0.2">
      <c r="A94" s="119">
        <v>40966</v>
      </c>
      <c r="B94">
        <v>11.88</v>
      </c>
      <c r="C94">
        <v>12.18</v>
      </c>
      <c r="D94">
        <v>11.88</v>
      </c>
      <c r="E94">
        <v>11.96</v>
      </c>
      <c r="F94">
        <v>153774033</v>
      </c>
      <c r="G94">
        <v>1854617728</v>
      </c>
      <c r="H94">
        <v>13.759176200000001</v>
      </c>
      <c r="I94" s="51">
        <f t="shared" si="1"/>
        <v>-0.13076191291161743</v>
      </c>
    </row>
    <row r="95" spans="1:9" x14ac:dyDescent="0.2">
      <c r="A95" s="119">
        <v>40967</v>
      </c>
      <c r="B95">
        <v>11.92</v>
      </c>
      <c r="C95">
        <v>12.08</v>
      </c>
      <c r="D95">
        <v>11.85</v>
      </c>
      <c r="E95">
        <v>12.01</v>
      </c>
      <c r="F95">
        <v>68925827</v>
      </c>
      <c r="G95">
        <v>824409472</v>
      </c>
      <c r="H95">
        <v>13.963303999999999</v>
      </c>
      <c r="I95" s="51">
        <f t="shared" si="1"/>
        <v>-0.13988838171825235</v>
      </c>
    </row>
    <row r="96" spans="1:9" x14ac:dyDescent="0.2">
      <c r="A96" s="119">
        <v>40968</v>
      </c>
      <c r="B96">
        <v>11.98</v>
      </c>
      <c r="C96">
        <v>11.98</v>
      </c>
      <c r="D96">
        <v>11.68</v>
      </c>
      <c r="E96">
        <v>11.8</v>
      </c>
      <c r="F96">
        <v>69335326</v>
      </c>
      <c r="G96">
        <v>819488512</v>
      </c>
      <c r="H96">
        <v>13.95470572</v>
      </c>
      <c r="I96" s="51">
        <f t="shared" si="1"/>
        <v>-0.15440710561970916</v>
      </c>
    </row>
    <row r="97" spans="1:9" x14ac:dyDescent="0.2">
      <c r="A97" s="119">
        <v>40969</v>
      </c>
      <c r="B97">
        <v>11.72</v>
      </c>
      <c r="C97">
        <v>11.97</v>
      </c>
      <c r="D97">
        <v>11.69</v>
      </c>
      <c r="E97">
        <v>11.85</v>
      </c>
      <c r="F97">
        <v>46155686</v>
      </c>
      <c r="G97">
        <v>547935040</v>
      </c>
      <c r="H97">
        <v>13.471415799999997</v>
      </c>
      <c r="I97" s="51">
        <f t="shared" si="1"/>
        <v>-0.12035971749903218</v>
      </c>
    </row>
    <row r="98" spans="1:9" x14ac:dyDescent="0.2">
      <c r="A98" s="119">
        <v>40970</v>
      </c>
      <c r="B98">
        <v>11.86</v>
      </c>
      <c r="C98">
        <v>12.29</v>
      </c>
      <c r="D98">
        <v>11.86</v>
      </c>
      <c r="E98">
        <v>12.24</v>
      </c>
      <c r="F98">
        <v>108899126</v>
      </c>
      <c r="G98">
        <v>1320279552</v>
      </c>
      <c r="H98">
        <v>13.8214314</v>
      </c>
      <c r="I98" s="51">
        <f t="shared" si="1"/>
        <v>-0.11441878588638799</v>
      </c>
    </row>
    <row r="99" spans="1:9" x14ac:dyDescent="0.2">
      <c r="A99" s="119">
        <v>40973</v>
      </c>
      <c r="B99">
        <v>12.35</v>
      </c>
      <c r="C99">
        <v>12.54</v>
      </c>
      <c r="D99">
        <v>12.26</v>
      </c>
      <c r="E99">
        <v>12.27</v>
      </c>
      <c r="F99">
        <v>114624930</v>
      </c>
      <c r="G99">
        <v>1422622720</v>
      </c>
      <c r="H99">
        <v>13.993404</v>
      </c>
      <c r="I99" s="51">
        <f t="shared" si="1"/>
        <v>-0.1231583108727512</v>
      </c>
    </row>
    <row r="100" spans="1:9" x14ac:dyDescent="0.2">
      <c r="A100" s="119">
        <v>40974</v>
      </c>
      <c r="B100">
        <v>12.26</v>
      </c>
      <c r="C100">
        <v>12.26</v>
      </c>
      <c r="D100">
        <v>12.1</v>
      </c>
      <c r="E100">
        <v>12.18</v>
      </c>
      <c r="F100">
        <v>65396165</v>
      </c>
      <c r="G100">
        <v>796287936</v>
      </c>
      <c r="H100">
        <v>13.322017799999999</v>
      </c>
      <c r="I100" s="51">
        <f t="shared" si="1"/>
        <v>-8.5724086031471858E-2</v>
      </c>
    </row>
    <row r="101" spans="1:9" x14ac:dyDescent="0.2">
      <c r="A101" s="119">
        <v>40975</v>
      </c>
      <c r="B101">
        <v>12.01</v>
      </c>
      <c r="C101">
        <v>12.29</v>
      </c>
      <c r="D101">
        <v>11.85</v>
      </c>
      <c r="E101">
        <v>12.09</v>
      </c>
      <c r="F101">
        <v>98178035</v>
      </c>
      <c r="G101">
        <v>1186644352</v>
      </c>
      <c r="H101">
        <v>13.0131532</v>
      </c>
      <c r="I101" s="51">
        <f t="shared" si="1"/>
        <v>-7.0940008606061755E-2</v>
      </c>
    </row>
    <row r="102" spans="1:9" x14ac:dyDescent="0.2">
      <c r="A102" s="119">
        <v>40976</v>
      </c>
      <c r="B102">
        <v>12.15</v>
      </c>
      <c r="C102">
        <v>12.56</v>
      </c>
      <c r="D102">
        <v>12.15</v>
      </c>
      <c r="E102">
        <v>12.47</v>
      </c>
      <c r="F102">
        <v>130612562</v>
      </c>
      <c r="G102">
        <v>1623168128</v>
      </c>
      <c r="H102">
        <v>13.749099287999998</v>
      </c>
      <c r="I102" s="51">
        <f t="shared" si="1"/>
        <v>-9.3031496915319756E-2</v>
      </c>
    </row>
    <row r="103" spans="1:9" x14ac:dyDescent="0.2">
      <c r="A103" s="119">
        <v>40977</v>
      </c>
      <c r="B103">
        <v>12.5</v>
      </c>
      <c r="C103">
        <v>12.54</v>
      </c>
      <c r="D103">
        <v>12.37</v>
      </c>
      <c r="E103">
        <v>12.47</v>
      </c>
      <c r="F103">
        <v>77756799</v>
      </c>
      <c r="G103">
        <v>968863744</v>
      </c>
      <c r="H103">
        <v>13.983254279999999</v>
      </c>
      <c r="I103" s="51">
        <f t="shared" si="1"/>
        <v>-0.10821903468954142</v>
      </c>
    </row>
    <row r="104" spans="1:9" x14ac:dyDescent="0.2">
      <c r="A104" s="119">
        <v>40980</v>
      </c>
      <c r="B104">
        <v>12.45</v>
      </c>
      <c r="C104">
        <v>12.63</v>
      </c>
      <c r="D104">
        <v>12.19</v>
      </c>
      <c r="E104">
        <v>12.36</v>
      </c>
      <c r="F104">
        <v>81553952</v>
      </c>
      <c r="G104">
        <v>1010419904</v>
      </c>
      <c r="H104">
        <v>13.670964400000003</v>
      </c>
      <c r="I104" s="51">
        <f t="shared" si="1"/>
        <v>-9.5894068746167127E-2</v>
      </c>
    </row>
    <row r="105" spans="1:9" x14ac:dyDescent="0.2">
      <c r="A105" s="119">
        <v>40981</v>
      </c>
      <c r="B105">
        <v>12.34</v>
      </c>
      <c r="C105">
        <v>12.5</v>
      </c>
      <c r="D105">
        <v>12.31</v>
      </c>
      <c r="E105">
        <v>12.44</v>
      </c>
      <c r="F105">
        <v>45103407</v>
      </c>
      <c r="G105">
        <v>560200128</v>
      </c>
      <c r="H105">
        <v>13.3242896</v>
      </c>
      <c r="I105" s="51">
        <f t="shared" si="1"/>
        <v>-6.6366735229171248E-2</v>
      </c>
    </row>
    <row r="106" spans="1:9" x14ac:dyDescent="0.2">
      <c r="A106" s="119">
        <v>40982</v>
      </c>
      <c r="B106">
        <v>12.55</v>
      </c>
      <c r="C106">
        <v>12.73</v>
      </c>
      <c r="D106">
        <v>11.94</v>
      </c>
      <c r="E106">
        <v>11.98</v>
      </c>
      <c r="F106">
        <v>152257733</v>
      </c>
      <c r="G106">
        <v>1882811264</v>
      </c>
      <c r="H106">
        <v>12.876637799999999</v>
      </c>
      <c r="I106" s="51">
        <f t="shared" si="1"/>
        <v>-6.963291302641117E-2</v>
      </c>
    </row>
    <row r="107" spans="1:9" x14ac:dyDescent="0.2">
      <c r="A107" s="119">
        <v>40983</v>
      </c>
      <c r="B107">
        <v>11.98</v>
      </c>
      <c r="C107">
        <v>12.09</v>
      </c>
      <c r="D107">
        <v>11.77</v>
      </c>
      <c r="E107">
        <v>11.9</v>
      </c>
      <c r="F107">
        <v>91975696</v>
      </c>
      <c r="G107">
        <v>1100780416</v>
      </c>
      <c r="H107">
        <v>12.601510399999999</v>
      </c>
      <c r="I107" s="51">
        <f t="shared" si="1"/>
        <v>-5.566875538982996E-2</v>
      </c>
    </row>
    <row r="108" spans="1:9" x14ac:dyDescent="0.2">
      <c r="A108" s="119">
        <v>40984</v>
      </c>
      <c r="B108">
        <v>11.94</v>
      </c>
      <c r="C108">
        <v>12.32</v>
      </c>
      <c r="D108">
        <v>11.94</v>
      </c>
      <c r="E108">
        <v>12.3</v>
      </c>
      <c r="F108">
        <v>84972815</v>
      </c>
      <c r="G108">
        <v>1035151744</v>
      </c>
      <c r="H108">
        <v>12.946576589999999</v>
      </c>
      <c r="I108" s="51">
        <f t="shared" si="1"/>
        <v>-4.9941896647753059E-2</v>
      </c>
    </row>
    <row r="109" spans="1:9" x14ac:dyDescent="0.2">
      <c r="A109" s="119">
        <v>40987</v>
      </c>
      <c r="B109">
        <v>12.25</v>
      </c>
      <c r="C109">
        <v>12.35</v>
      </c>
      <c r="D109">
        <v>12.05</v>
      </c>
      <c r="E109">
        <v>12.25</v>
      </c>
      <c r="F109">
        <v>65074435</v>
      </c>
      <c r="G109">
        <v>795808064</v>
      </c>
      <c r="H109">
        <v>12.51404</v>
      </c>
      <c r="I109" s="51">
        <f t="shared" si="1"/>
        <v>-2.1099501040431345E-2</v>
      </c>
    </row>
    <row r="110" spans="1:9" x14ac:dyDescent="0.2">
      <c r="A110" s="119">
        <v>40988</v>
      </c>
      <c r="B110">
        <v>12.2</v>
      </c>
      <c r="C110">
        <v>12.24</v>
      </c>
      <c r="D110">
        <v>11.7</v>
      </c>
      <c r="E110">
        <v>11.75</v>
      </c>
      <c r="F110">
        <v>103200934</v>
      </c>
      <c r="G110">
        <v>1226743936</v>
      </c>
      <c r="H110">
        <v>12.325097400000001</v>
      </c>
      <c r="I110" s="51">
        <f t="shared" si="1"/>
        <v>-4.6660677910748238E-2</v>
      </c>
    </row>
    <row r="111" spans="1:9" x14ac:dyDescent="0.2">
      <c r="A111" s="119">
        <v>40989</v>
      </c>
      <c r="B111">
        <v>11.9</v>
      </c>
      <c r="C111">
        <v>11.94</v>
      </c>
      <c r="D111">
        <v>11.44</v>
      </c>
      <c r="E111">
        <v>11.61</v>
      </c>
      <c r="F111">
        <v>93932588</v>
      </c>
      <c r="G111">
        <v>1095742208</v>
      </c>
      <c r="H111">
        <v>12.336178800000001</v>
      </c>
      <c r="I111" s="51">
        <f t="shared" si="1"/>
        <v>-5.8865781030994935E-2</v>
      </c>
    </row>
    <row r="112" spans="1:9" x14ac:dyDescent="0.2">
      <c r="A112" s="119">
        <v>40990</v>
      </c>
      <c r="B112">
        <v>11.63</v>
      </c>
      <c r="C112">
        <v>11.85</v>
      </c>
      <c r="D112">
        <v>11.55</v>
      </c>
      <c r="E112">
        <v>11.74</v>
      </c>
      <c r="F112">
        <v>46097304</v>
      </c>
      <c r="G112">
        <v>539860544</v>
      </c>
      <c r="H112">
        <v>12.497254</v>
      </c>
      <c r="I112" s="51">
        <f t="shared" si="1"/>
        <v>-6.0593631208903931E-2</v>
      </c>
    </row>
    <row r="113" spans="1:9" x14ac:dyDescent="0.2">
      <c r="A113" s="119">
        <v>40991</v>
      </c>
      <c r="B113">
        <v>11.67</v>
      </c>
      <c r="C113">
        <v>11.86</v>
      </c>
      <c r="D113">
        <v>11.54</v>
      </c>
      <c r="E113">
        <v>11.65</v>
      </c>
      <c r="F113">
        <v>56818713</v>
      </c>
      <c r="G113">
        <v>665598848</v>
      </c>
      <c r="H113">
        <v>12.877251000000001</v>
      </c>
      <c r="I113" s="51">
        <f t="shared" si="1"/>
        <v>-9.53038035835444E-2</v>
      </c>
    </row>
    <row r="114" spans="1:9" x14ac:dyDescent="0.2">
      <c r="A114" s="119">
        <v>40994</v>
      </c>
      <c r="B114">
        <v>11.64</v>
      </c>
      <c r="C114">
        <v>11.73</v>
      </c>
      <c r="D114">
        <v>11.56</v>
      </c>
      <c r="E114">
        <v>11.65</v>
      </c>
      <c r="F114">
        <v>33438997</v>
      </c>
      <c r="G114">
        <v>389176384</v>
      </c>
      <c r="H114">
        <v>12.769966577999998</v>
      </c>
      <c r="I114" s="51">
        <f t="shared" si="1"/>
        <v>-8.7703172217339032E-2</v>
      </c>
    </row>
    <row r="115" spans="1:9" x14ac:dyDescent="0.2">
      <c r="A115" s="119">
        <v>40995</v>
      </c>
      <c r="B115">
        <v>11.76</v>
      </c>
      <c r="C115">
        <v>11.82</v>
      </c>
      <c r="D115">
        <v>11.65</v>
      </c>
      <c r="E115">
        <v>11.69</v>
      </c>
      <c r="F115">
        <v>30802732</v>
      </c>
      <c r="G115">
        <v>361822240</v>
      </c>
      <c r="H115">
        <v>12.522236400000001</v>
      </c>
      <c r="I115" s="51">
        <f t="shared" si="1"/>
        <v>-6.6460684291186234E-2</v>
      </c>
    </row>
    <row r="116" spans="1:9" x14ac:dyDescent="0.2">
      <c r="A116" s="119">
        <v>40996</v>
      </c>
      <c r="B116">
        <v>11.67</v>
      </c>
      <c r="C116">
        <v>11.69</v>
      </c>
      <c r="D116">
        <v>11.42</v>
      </c>
      <c r="E116">
        <v>11.46</v>
      </c>
      <c r="F116">
        <v>56925406</v>
      </c>
      <c r="G116">
        <v>657518912</v>
      </c>
      <c r="H116">
        <v>12.331091799999999</v>
      </c>
      <c r="I116" s="51">
        <f t="shared" si="1"/>
        <v>-7.0641903744484202E-2</v>
      </c>
    </row>
    <row r="117" spans="1:9" x14ac:dyDescent="0.2">
      <c r="A117" s="119">
        <v>40997</v>
      </c>
      <c r="B117">
        <v>11.36</v>
      </c>
      <c r="C117">
        <v>11.5</v>
      </c>
      <c r="D117">
        <v>11.16</v>
      </c>
      <c r="E117">
        <v>11.29</v>
      </c>
      <c r="F117">
        <v>68309163</v>
      </c>
      <c r="G117">
        <v>773540928</v>
      </c>
      <c r="H117">
        <v>12.191273600000001</v>
      </c>
      <c r="I117" s="51">
        <f t="shared" si="1"/>
        <v>-7.3927764200124368E-2</v>
      </c>
    </row>
    <row r="118" spans="1:9" x14ac:dyDescent="0.2">
      <c r="A118" s="119">
        <v>40998</v>
      </c>
      <c r="B118">
        <v>11.38</v>
      </c>
      <c r="C118">
        <v>11.66</v>
      </c>
      <c r="D118">
        <v>11.38</v>
      </c>
      <c r="E118">
        <v>11.59</v>
      </c>
      <c r="F118">
        <v>73157155</v>
      </c>
      <c r="G118">
        <v>844021568</v>
      </c>
      <c r="H118">
        <v>12.645828</v>
      </c>
      <c r="I118" s="51">
        <f t="shared" si="1"/>
        <v>-8.3492199957171609E-2</v>
      </c>
    </row>
    <row r="119" spans="1:9" x14ac:dyDescent="0.2">
      <c r="A119" s="119">
        <v>41004</v>
      </c>
      <c r="B119">
        <v>11.64</v>
      </c>
      <c r="C119">
        <v>12.75</v>
      </c>
      <c r="D119">
        <v>11.54</v>
      </c>
      <c r="E119">
        <v>12.26</v>
      </c>
      <c r="F119">
        <v>159871895</v>
      </c>
      <c r="G119">
        <v>1952532096</v>
      </c>
      <c r="H119">
        <v>12.987679999999999</v>
      </c>
      <c r="I119" s="51">
        <f t="shared" si="1"/>
        <v>-5.6028482377145084E-2</v>
      </c>
    </row>
    <row r="120" spans="1:9" x14ac:dyDescent="0.2">
      <c r="A120" s="119">
        <v>41005</v>
      </c>
      <c r="B120">
        <v>12.23</v>
      </c>
      <c r="C120">
        <v>12.54</v>
      </c>
      <c r="D120">
        <v>12.23</v>
      </c>
      <c r="E120">
        <v>12.42</v>
      </c>
      <c r="F120">
        <v>88687695</v>
      </c>
      <c r="G120">
        <v>1099580544</v>
      </c>
      <c r="H120">
        <v>12.987679999999999</v>
      </c>
      <c r="I120" s="51">
        <f t="shared" si="1"/>
        <v>-4.3709115099848428E-2</v>
      </c>
    </row>
    <row r="121" spans="1:9" x14ac:dyDescent="0.2">
      <c r="A121" s="119">
        <v>41008</v>
      </c>
      <c r="B121">
        <v>12.42</v>
      </c>
      <c r="C121">
        <v>12.5</v>
      </c>
      <c r="D121">
        <v>12.24</v>
      </c>
      <c r="E121">
        <v>12.28</v>
      </c>
      <c r="F121">
        <v>45912600</v>
      </c>
      <c r="G121">
        <v>567421760</v>
      </c>
      <c r="H121">
        <v>12.987679999999999</v>
      </c>
      <c r="I121" s="51">
        <f t="shared" si="1"/>
        <v>-5.4488561467483043E-2</v>
      </c>
    </row>
    <row r="122" spans="1:9" x14ac:dyDescent="0.2">
      <c r="A122" s="119">
        <v>41009</v>
      </c>
      <c r="B122">
        <v>12.23</v>
      </c>
      <c r="C122">
        <v>12.5</v>
      </c>
      <c r="D122">
        <v>12.01</v>
      </c>
      <c r="E122">
        <v>12.49</v>
      </c>
      <c r="F122">
        <v>68369702</v>
      </c>
      <c r="G122">
        <v>839078592</v>
      </c>
      <c r="H122">
        <v>13.055351999999997</v>
      </c>
      <c r="I122" s="51">
        <f t="shared" si="1"/>
        <v>-4.3304232624290617E-2</v>
      </c>
    </row>
    <row r="123" spans="1:9" x14ac:dyDescent="0.2">
      <c r="A123" s="119">
        <v>41010</v>
      </c>
      <c r="B123">
        <v>12.31</v>
      </c>
      <c r="C123">
        <v>12.65</v>
      </c>
      <c r="D123">
        <v>12.23</v>
      </c>
      <c r="E123">
        <v>12.48</v>
      </c>
      <c r="F123">
        <v>69113722</v>
      </c>
      <c r="G123">
        <v>862533760</v>
      </c>
      <c r="H123">
        <v>12.692642000000001</v>
      </c>
      <c r="I123" s="51">
        <f t="shared" si="1"/>
        <v>-1.6753170852845334E-2</v>
      </c>
    </row>
    <row r="124" spans="1:9" x14ac:dyDescent="0.2">
      <c r="A124" s="119">
        <v>41011</v>
      </c>
      <c r="B124">
        <v>12.53</v>
      </c>
      <c r="C124">
        <v>13.02</v>
      </c>
      <c r="D124">
        <v>12.48</v>
      </c>
      <c r="E124">
        <v>12.99</v>
      </c>
      <c r="F124">
        <v>184435845</v>
      </c>
      <c r="G124">
        <v>2360354304</v>
      </c>
      <c r="H124">
        <v>13.043613599999997</v>
      </c>
      <c r="I124" s="51">
        <f t="shared" si="1"/>
        <v>-4.1103333511809392E-3</v>
      </c>
    </row>
    <row r="125" spans="1:9" x14ac:dyDescent="0.2">
      <c r="A125" s="119">
        <v>41012</v>
      </c>
      <c r="B125">
        <v>13.01</v>
      </c>
      <c r="C125">
        <v>13.41</v>
      </c>
      <c r="D125">
        <v>12.97</v>
      </c>
      <c r="E125">
        <v>13.15</v>
      </c>
      <c r="F125">
        <v>173574757</v>
      </c>
      <c r="G125">
        <v>2294790144</v>
      </c>
      <c r="H125">
        <v>13.429634199999999</v>
      </c>
      <c r="I125" s="51">
        <f t="shared" si="1"/>
        <v>-2.082217548412435E-2</v>
      </c>
    </row>
    <row r="126" spans="1:9" x14ac:dyDescent="0.2">
      <c r="A126" s="119">
        <v>41015</v>
      </c>
      <c r="B126">
        <v>13</v>
      </c>
      <c r="C126">
        <v>13.32</v>
      </c>
      <c r="D126">
        <v>12.92</v>
      </c>
      <c r="E126">
        <v>13.18</v>
      </c>
      <c r="F126">
        <v>97069733</v>
      </c>
      <c r="G126">
        <v>1280219392</v>
      </c>
      <c r="H126">
        <v>13.2754856</v>
      </c>
      <c r="I126" s="51">
        <f t="shared" si="1"/>
        <v>-7.1926257823669015E-3</v>
      </c>
    </row>
    <row r="127" spans="1:9" x14ac:dyDescent="0.2">
      <c r="A127" s="119">
        <v>41016</v>
      </c>
      <c r="B127">
        <v>13.15</v>
      </c>
      <c r="C127">
        <v>13.22</v>
      </c>
      <c r="D127">
        <v>12.74</v>
      </c>
      <c r="E127">
        <v>12.78</v>
      </c>
      <c r="F127">
        <v>91359061</v>
      </c>
      <c r="G127">
        <v>1180674048</v>
      </c>
      <c r="H127">
        <v>12.6310176</v>
      </c>
      <c r="I127" s="51">
        <f t="shared" si="1"/>
        <v>1.1794964168207578E-2</v>
      </c>
    </row>
    <row r="128" spans="1:9" x14ac:dyDescent="0.2">
      <c r="A128" s="119">
        <v>41017</v>
      </c>
      <c r="B128">
        <v>12.8</v>
      </c>
      <c r="C128">
        <v>13.41</v>
      </c>
      <c r="D128">
        <v>12.67</v>
      </c>
      <c r="E128">
        <v>13.39</v>
      </c>
      <c r="F128">
        <v>186567951</v>
      </c>
      <c r="G128">
        <v>2450245376</v>
      </c>
      <c r="H128">
        <v>12.89808</v>
      </c>
      <c r="I128" s="51">
        <f t="shared" si="1"/>
        <v>3.8139009837123039E-2</v>
      </c>
    </row>
    <row r="129" spans="1:9" x14ac:dyDescent="0.2">
      <c r="A129" s="119">
        <v>41018</v>
      </c>
      <c r="B129">
        <v>13.4</v>
      </c>
      <c r="C129">
        <v>13.47</v>
      </c>
      <c r="D129">
        <v>13.17</v>
      </c>
      <c r="E129">
        <v>13.29</v>
      </c>
      <c r="F129">
        <v>130055879</v>
      </c>
      <c r="G129">
        <v>1736979584</v>
      </c>
      <c r="H129">
        <v>13.280066399999999</v>
      </c>
      <c r="I129" s="51">
        <f t="shared" si="1"/>
        <v>7.4800830815124897E-4</v>
      </c>
    </row>
    <row r="130" spans="1:9" x14ac:dyDescent="0.2">
      <c r="A130" s="119">
        <v>41019</v>
      </c>
      <c r="B130">
        <v>13.3</v>
      </c>
      <c r="C130">
        <v>13.7</v>
      </c>
      <c r="D130">
        <v>13.12</v>
      </c>
      <c r="E130">
        <v>13.5</v>
      </c>
      <c r="F130">
        <v>181680099</v>
      </c>
      <c r="G130">
        <v>2443375616</v>
      </c>
      <c r="H130">
        <v>13.368153600000001</v>
      </c>
      <c r="I130" s="51">
        <f t="shared" si="1"/>
        <v>9.8627233008452553E-3</v>
      </c>
    </row>
    <row r="131" spans="1:9" x14ac:dyDescent="0.2">
      <c r="A131" s="119">
        <v>41022</v>
      </c>
      <c r="B131">
        <v>13.44</v>
      </c>
      <c r="C131">
        <v>13.44</v>
      </c>
      <c r="D131">
        <v>13.1</v>
      </c>
      <c r="E131">
        <v>13.12</v>
      </c>
      <c r="F131">
        <v>122580766</v>
      </c>
      <c r="G131">
        <v>1629304960</v>
      </c>
      <c r="H131">
        <v>12.932759599999999</v>
      </c>
      <c r="I131" s="51">
        <f t="shared" ref="I131:I194" si="2">E131/H131-1</f>
        <v>1.4477992771163795E-2</v>
      </c>
    </row>
    <row r="132" spans="1:9" x14ac:dyDescent="0.2">
      <c r="A132" s="119">
        <v>41023</v>
      </c>
      <c r="B132">
        <v>13.05</v>
      </c>
      <c r="C132">
        <v>13.5</v>
      </c>
      <c r="D132">
        <v>12.78</v>
      </c>
      <c r="E132">
        <v>13.25</v>
      </c>
      <c r="F132">
        <v>178095321</v>
      </c>
      <c r="G132">
        <v>2335152128</v>
      </c>
      <c r="H132">
        <v>12.826598000000001</v>
      </c>
      <c r="I132" s="51">
        <f t="shared" si="2"/>
        <v>3.3009688149577832E-2</v>
      </c>
    </row>
    <row r="133" spans="1:9" x14ac:dyDescent="0.2">
      <c r="A133" s="119">
        <v>41024</v>
      </c>
      <c r="B133">
        <v>13.25</v>
      </c>
      <c r="C133">
        <v>13.43</v>
      </c>
      <c r="D133">
        <v>13.11</v>
      </c>
      <c r="E133">
        <v>13.16</v>
      </c>
      <c r="F133">
        <v>97215769</v>
      </c>
      <c r="G133">
        <v>1287140096</v>
      </c>
      <c r="H133">
        <v>12.9580222</v>
      </c>
      <c r="I133" s="51">
        <f t="shared" si="2"/>
        <v>1.5587085504452869E-2</v>
      </c>
    </row>
    <row r="134" spans="1:9" x14ac:dyDescent="0.2">
      <c r="A134" s="119">
        <v>41025</v>
      </c>
      <c r="B134">
        <v>13.2</v>
      </c>
      <c r="C134">
        <v>13.31</v>
      </c>
      <c r="D134">
        <v>12.96</v>
      </c>
      <c r="E134">
        <v>13.13</v>
      </c>
      <c r="F134">
        <v>105584972</v>
      </c>
      <c r="G134">
        <v>1388974720</v>
      </c>
      <c r="H134">
        <v>13.343196800000001</v>
      </c>
      <c r="I134" s="51">
        <f t="shared" si="2"/>
        <v>-1.5977940158988013E-2</v>
      </c>
    </row>
    <row r="135" spans="1:9" x14ac:dyDescent="0.2">
      <c r="A135" s="119">
        <v>41026</v>
      </c>
      <c r="B135">
        <v>13.12</v>
      </c>
      <c r="C135">
        <v>13.26</v>
      </c>
      <c r="D135">
        <v>12.98</v>
      </c>
      <c r="E135">
        <v>13</v>
      </c>
      <c r="F135">
        <v>65116970</v>
      </c>
      <c r="G135">
        <v>851740160</v>
      </c>
      <c r="H135">
        <v>13.093179600000001</v>
      </c>
      <c r="I135" s="51">
        <f t="shared" si="2"/>
        <v>-7.116651787164141E-3</v>
      </c>
    </row>
    <row r="136" spans="1:9" x14ac:dyDescent="0.2">
      <c r="A136" s="119">
        <v>41031</v>
      </c>
      <c r="B136">
        <v>13.4</v>
      </c>
      <c r="C136">
        <v>13.45</v>
      </c>
      <c r="D136">
        <v>13.12</v>
      </c>
      <c r="E136">
        <v>13.17</v>
      </c>
      <c r="F136">
        <v>131881696</v>
      </c>
      <c r="G136">
        <v>1750772224</v>
      </c>
      <c r="H136">
        <v>13.426300800000002</v>
      </c>
      <c r="I136" s="51">
        <f t="shared" si="2"/>
        <v>-1.9089457611436877E-2</v>
      </c>
    </row>
    <row r="137" spans="1:9" x14ac:dyDescent="0.2">
      <c r="A137" s="119">
        <v>41032</v>
      </c>
      <c r="B137">
        <v>13.15</v>
      </c>
      <c r="C137">
        <v>13.62</v>
      </c>
      <c r="D137">
        <v>13.1</v>
      </c>
      <c r="E137">
        <v>13.54</v>
      </c>
      <c r="F137">
        <v>145659519</v>
      </c>
      <c r="G137">
        <v>1955591424</v>
      </c>
      <c r="H137">
        <v>13.285328400000001</v>
      </c>
      <c r="I137" s="51">
        <f t="shared" si="2"/>
        <v>1.9169386885460771E-2</v>
      </c>
    </row>
    <row r="138" spans="1:9" x14ac:dyDescent="0.2">
      <c r="A138" s="119">
        <v>41033</v>
      </c>
      <c r="B138">
        <v>13.5</v>
      </c>
      <c r="C138">
        <v>13.65</v>
      </c>
      <c r="D138">
        <v>13.25</v>
      </c>
      <c r="E138">
        <v>13.53</v>
      </c>
      <c r="F138">
        <v>109837143</v>
      </c>
      <c r="G138">
        <v>1473368320</v>
      </c>
      <c r="H138">
        <v>13.417946000000001</v>
      </c>
      <c r="I138" s="51">
        <f t="shared" si="2"/>
        <v>8.3510546249030426E-3</v>
      </c>
    </row>
    <row r="139" spans="1:9" x14ac:dyDescent="0.2">
      <c r="A139" s="119">
        <v>41036</v>
      </c>
      <c r="B139">
        <v>13.43</v>
      </c>
      <c r="C139">
        <v>13.54</v>
      </c>
      <c r="D139">
        <v>13.25</v>
      </c>
      <c r="E139">
        <v>13.36</v>
      </c>
      <c r="F139">
        <v>104054568</v>
      </c>
      <c r="G139">
        <v>1390480384</v>
      </c>
      <c r="H139">
        <v>13.328977154</v>
      </c>
      <c r="I139" s="51">
        <f t="shared" si="2"/>
        <v>2.327473867016705E-3</v>
      </c>
    </row>
    <row r="140" spans="1:9" x14ac:dyDescent="0.2">
      <c r="A140" s="119">
        <v>41037</v>
      </c>
      <c r="B140">
        <v>13.4</v>
      </c>
      <c r="C140">
        <v>13.48</v>
      </c>
      <c r="D140">
        <v>13</v>
      </c>
      <c r="E140">
        <v>13.09</v>
      </c>
      <c r="F140">
        <v>108660903</v>
      </c>
      <c r="G140">
        <v>1425928832</v>
      </c>
      <c r="H140">
        <v>13.138971999999999</v>
      </c>
      <c r="I140" s="51">
        <f t="shared" si="2"/>
        <v>-3.7272322370425215E-3</v>
      </c>
    </row>
    <row r="141" spans="1:9" x14ac:dyDescent="0.2">
      <c r="A141" s="119">
        <v>41038</v>
      </c>
      <c r="B141">
        <v>12.92</v>
      </c>
      <c r="C141">
        <v>13.11</v>
      </c>
      <c r="D141">
        <v>12.87</v>
      </c>
      <c r="E141">
        <v>12.88</v>
      </c>
      <c r="F141">
        <v>88131609</v>
      </c>
      <c r="G141">
        <v>1141525504</v>
      </c>
      <c r="H141">
        <v>12.6831906</v>
      </c>
      <c r="I141" s="51">
        <f t="shared" si="2"/>
        <v>1.5517341511843252E-2</v>
      </c>
    </row>
    <row r="142" spans="1:9" x14ac:dyDescent="0.2">
      <c r="A142" s="119">
        <v>41039</v>
      </c>
      <c r="B142">
        <v>12.88</v>
      </c>
      <c r="C142">
        <v>13.07</v>
      </c>
      <c r="D142">
        <v>12.77</v>
      </c>
      <c r="E142">
        <v>12.98</v>
      </c>
      <c r="F142">
        <v>78480536</v>
      </c>
      <c r="G142">
        <v>1013403264</v>
      </c>
      <c r="H142">
        <v>12.890923410000001</v>
      </c>
      <c r="I142" s="51">
        <f t="shared" si="2"/>
        <v>6.9100239887314174E-3</v>
      </c>
    </row>
    <row r="143" spans="1:9" x14ac:dyDescent="0.2">
      <c r="A143" s="119">
        <v>41040</v>
      </c>
      <c r="B143">
        <v>12.92</v>
      </c>
      <c r="C143">
        <v>13.02</v>
      </c>
      <c r="D143">
        <v>12.72</v>
      </c>
      <c r="E143">
        <v>12.77</v>
      </c>
      <c r="F143">
        <v>59568239</v>
      </c>
      <c r="G143">
        <v>765634752</v>
      </c>
      <c r="H143">
        <v>12.650508</v>
      </c>
      <c r="I143" s="51">
        <f t="shared" si="2"/>
        <v>9.445628586614907E-3</v>
      </c>
    </row>
    <row r="144" spans="1:9" x14ac:dyDescent="0.2">
      <c r="A144" s="119">
        <v>41043</v>
      </c>
      <c r="B144">
        <v>12.93</v>
      </c>
      <c r="C144">
        <v>13.13</v>
      </c>
      <c r="D144">
        <v>12.71</v>
      </c>
      <c r="E144">
        <v>12.87</v>
      </c>
      <c r="F144">
        <v>101946191</v>
      </c>
      <c r="G144">
        <v>1320660992</v>
      </c>
      <c r="H144">
        <v>12.502027999999999</v>
      </c>
      <c r="I144" s="51">
        <f t="shared" si="2"/>
        <v>2.943298479254719E-2</v>
      </c>
    </row>
    <row r="145" spans="1:9" x14ac:dyDescent="0.2">
      <c r="A145" s="119">
        <v>41044</v>
      </c>
      <c r="B145">
        <v>12.77</v>
      </c>
      <c r="C145">
        <v>13.09</v>
      </c>
      <c r="D145">
        <v>12.72</v>
      </c>
      <c r="E145">
        <v>13.03</v>
      </c>
      <c r="F145">
        <v>67807999</v>
      </c>
      <c r="G145">
        <v>876052608</v>
      </c>
      <c r="H145">
        <v>13.1488388</v>
      </c>
      <c r="I145" s="51">
        <f t="shared" si="2"/>
        <v>-9.0379691931428141E-3</v>
      </c>
    </row>
    <row r="146" spans="1:9" x14ac:dyDescent="0.2">
      <c r="A146" s="119">
        <v>41045</v>
      </c>
      <c r="B146">
        <v>12.98</v>
      </c>
      <c r="C146">
        <v>13.24</v>
      </c>
      <c r="D146">
        <v>12.8</v>
      </c>
      <c r="E146">
        <v>12.82</v>
      </c>
      <c r="F146">
        <v>77064174</v>
      </c>
      <c r="G146">
        <v>1002078336</v>
      </c>
      <c r="H146">
        <v>12.4166042</v>
      </c>
      <c r="I146" s="51">
        <f t="shared" si="2"/>
        <v>3.2488415794070358E-2</v>
      </c>
    </row>
    <row r="147" spans="1:9" x14ac:dyDescent="0.2">
      <c r="A147" s="119">
        <v>41046</v>
      </c>
      <c r="B147">
        <v>12.85</v>
      </c>
      <c r="C147">
        <v>13.38</v>
      </c>
      <c r="D147">
        <v>12.85</v>
      </c>
      <c r="E147">
        <v>13.31</v>
      </c>
      <c r="F147">
        <v>137055799</v>
      </c>
      <c r="G147">
        <v>1806457472</v>
      </c>
      <c r="H147">
        <v>12.6008748</v>
      </c>
      <c r="I147" s="51">
        <f t="shared" si="2"/>
        <v>5.6275870624474589E-2</v>
      </c>
    </row>
    <row r="148" spans="1:9" x14ac:dyDescent="0.2">
      <c r="A148" s="119">
        <v>41047</v>
      </c>
      <c r="B148">
        <v>13.17</v>
      </c>
      <c r="C148">
        <v>13.3</v>
      </c>
      <c r="D148">
        <v>13.02</v>
      </c>
      <c r="E148">
        <v>13.07</v>
      </c>
      <c r="F148">
        <v>84234242</v>
      </c>
      <c r="G148">
        <v>1106516224</v>
      </c>
      <c r="H148">
        <v>12.2502558</v>
      </c>
      <c r="I148" s="51">
        <f t="shared" si="2"/>
        <v>6.6916496551851612E-2</v>
      </c>
    </row>
    <row r="149" spans="1:9" x14ac:dyDescent="0.2">
      <c r="A149" s="119">
        <v>41050</v>
      </c>
      <c r="B149">
        <v>13.01</v>
      </c>
      <c r="C149">
        <v>13.17</v>
      </c>
      <c r="D149">
        <v>12.87</v>
      </c>
      <c r="E149">
        <v>12.94</v>
      </c>
      <c r="F149">
        <v>59987514</v>
      </c>
      <c r="G149">
        <v>780467584</v>
      </c>
      <c r="H149">
        <v>11.8490202</v>
      </c>
      <c r="I149" s="51">
        <f t="shared" si="2"/>
        <v>9.2073418863780843E-2</v>
      </c>
    </row>
    <row r="150" spans="1:9" x14ac:dyDescent="0.2">
      <c r="A150" s="119">
        <v>41051</v>
      </c>
      <c r="B150">
        <v>13</v>
      </c>
      <c r="C150">
        <v>13.35</v>
      </c>
      <c r="D150">
        <v>13</v>
      </c>
      <c r="E150">
        <v>13.3</v>
      </c>
      <c r="F150">
        <v>94159173</v>
      </c>
      <c r="G150">
        <v>1244270208</v>
      </c>
      <c r="H150">
        <v>12.2350452</v>
      </c>
      <c r="I150" s="51">
        <f t="shared" si="2"/>
        <v>8.7041345789225177E-2</v>
      </c>
    </row>
    <row r="151" spans="1:9" x14ac:dyDescent="0.2">
      <c r="A151" s="119">
        <v>41052</v>
      </c>
      <c r="B151">
        <v>13.27</v>
      </c>
      <c r="C151">
        <v>13.65</v>
      </c>
      <c r="D151">
        <v>13.22</v>
      </c>
      <c r="E151">
        <v>13.6</v>
      </c>
      <c r="F151">
        <v>154785244</v>
      </c>
      <c r="G151">
        <v>2082910208</v>
      </c>
      <c r="H151">
        <v>12.339178800000001</v>
      </c>
      <c r="I151" s="51">
        <f t="shared" si="2"/>
        <v>0.10218031689434626</v>
      </c>
    </row>
    <row r="152" spans="1:9" x14ac:dyDescent="0.2">
      <c r="A152" s="119">
        <v>41053</v>
      </c>
      <c r="B152">
        <v>13.6</v>
      </c>
      <c r="C152">
        <v>13.7</v>
      </c>
      <c r="D152">
        <v>13.35</v>
      </c>
      <c r="E152">
        <v>13.44</v>
      </c>
      <c r="F152">
        <v>84187920</v>
      </c>
      <c r="G152">
        <v>1138625152</v>
      </c>
      <c r="H152">
        <v>12.397146600000001</v>
      </c>
      <c r="I152" s="51">
        <f t="shared" si="2"/>
        <v>8.4120437843334006E-2</v>
      </c>
    </row>
    <row r="153" spans="1:9" x14ac:dyDescent="0.2">
      <c r="A153" s="119">
        <v>41054</v>
      </c>
      <c r="B153">
        <v>13.41</v>
      </c>
      <c r="C153">
        <v>13.6</v>
      </c>
      <c r="D153">
        <v>13.16</v>
      </c>
      <c r="E153">
        <v>13.24</v>
      </c>
      <c r="F153">
        <v>82939327</v>
      </c>
      <c r="G153">
        <v>1110595712</v>
      </c>
      <c r="H153">
        <v>12.3366776</v>
      </c>
      <c r="I153" s="51">
        <f t="shared" si="2"/>
        <v>7.3222501980598098E-2</v>
      </c>
    </row>
    <row r="154" spans="1:9" x14ac:dyDescent="0.2">
      <c r="A154" s="119">
        <v>41057</v>
      </c>
      <c r="B154">
        <v>13.18</v>
      </c>
      <c r="C154">
        <v>13.49</v>
      </c>
      <c r="D154">
        <v>12.98</v>
      </c>
      <c r="E154">
        <v>13.49</v>
      </c>
      <c r="F154">
        <v>82817935</v>
      </c>
      <c r="G154">
        <v>1098672384</v>
      </c>
      <c r="H154">
        <v>12.464604</v>
      </c>
      <c r="I154" s="51">
        <f t="shared" si="2"/>
        <v>8.2264627099264409E-2</v>
      </c>
    </row>
    <row r="155" spans="1:9" x14ac:dyDescent="0.2">
      <c r="A155" s="119">
        <v>41058</v>
      </c>
      <c r="B155">
        <v>13.47</v>
      </c>
      <c r="C155">
        <v>13.93</v>
      </c>
      <c r="D155">
        <v>13.41</v>
      </c>
      <c r="E155">
        <v>13.74</v>
      </c>
      <c r="F155">
        <v>149090365</v>
      </c>
      <c r="G155">
        <v>2048848000</v>
      </c>
      <c r="H155">
        <v>13.021622600000001</v>
      </c>
      <c r="I155" s="51">
        <f t="shared" si="2"/>
        <v>5.5168040271724728E-2</v>
      </c>
    </row>
    <row r="156" spans="1:9" x14ac:dyDescent="0.2">
      <c r="A156" s="119">
        <v>41059</v>
      </c>
      <c r="B156">
        <v>13.74</v>
      </c>
      <c r="C156">
        <v>13.88</v>
      </c>
      <c r="D156">
        <v>13.68</v>
      </c>
      <c r="E156">
        <v>13.82</v>
      </c>
      <c r="F156">
        <v>88206734</v>
      </c>
      <c r="G156">
        <v>1217479936</v>
      </c>
      <c r="H156">
        <v>12.799581999999999</v>
      </c>
      <c r="I156" s="51">
        <f t="shared" si="2"/>
        <v>7.9722759696371437E-2</v>
      </c>
    </row>
    <row r="157" spans="1:9" x14ac:dyDescent="0.2">
      <c r="A157" s="119">
        <v>41060</v>
      </c>
      <c r="B157">
        <v>13.7</v>
      </c>
      <c r="C157">
        <v>13.94</v>
      </c>
      <c r="D157">
        <v>13.65</v>
      </c>
      <c r="E157">
        <v>13.77</v>
      </c>
      <c r="F157">
        <v>58930938</v>
      </c>
      <c r="G157">
        <v>813185728</v>
      </c>
      <c r="H157">
        <v>12.9227472</v>
      </c>
      <c r="I157" s="51">
        <f t="shared" si="2"/>
        <v>6.5562901362026249E-2</v>
      </c>
    </row>
    <row r="158" spans="1:9" x14ac:dyDescent="0.2">
      <c r="A158" s="119">
        <v>41061</v>
      </c>
      <c r="B158">
        <v>13.77</v>
      </c>
      <c r="C158">
        <v>13.99</v>
      </c>
      <c r="D158">
        <v>13.77</v>
      </c>
      <c r="E158">
        <v>13.88</v>
      </c>
      <c r="F158">
        <v>71799074</v>
      </c>
      <c r="G158">
        <v>998649600</v>
      </c>
      <c r="H158">
        <v>13.080459599999999</v>
      </c>
      <c r="I158" s="51">
        <f t="shared" si="2"/>
        <v>6.1124794116561576E-2</v>
      </c>
    </row>
    <row r="159" spans="1:9" x14ac:dyDescent="0.2">
      <c r="A159" s="119">
        <v>41064</v>
      </c>
      <c r="B159">
        <v>13.6</v>
      </c>
      <c r="C159">
        <v>13.79</v>
      </c>
      <c r="D159">
        <v>13.27</v>
      </c>
      <c r="E159">
        <v>13.34</v>
      </c>
      <c r="F159">
        <v>88782331</v>
      </c>
      <c r="G159">
        <v>1200522240</v>
      </c>
      <c r="H159">
        <v>12.14648</v>
      </c>
      <c r="I159" s="51">
        <f t="shared" si="2"/>
        <v>9.8260566024066076E-2</v>
      </c>
    </row>
    <row r="160" spans="1:9" x14ac:dyDescent="0.2">
      <c r="A160" s="119">
        <v>41065</v>
      </c>
      <c r="B160">
        <v>13.35</v>
      </c>
      <c r="C160">
        <v>13.42</v>
      </c>
      <c r="D160">
        <v>13.08</v>
      </c>
      <c r="E160">
        <v>13.13</v>
      </c>
      <c r="F160">
        <v>62918082</v>
      </c>
      <c r="G160">
        <v>830447744</v>
      </c>
      <c r="H160">
        <v>11.7667228</v>
      </c>
      <c r="I160" s="51">
        <f t="shared" si="2"/>
        <v>0.11585869941628957</v>
      </c>
    </row>
    <row r="161" spans="1:9" x14ac:dyDescent="0.2">
      <c r="A161" s="119">
        <v>41066</v>
      </c>
      <c r="B161">
        <v>13.18</v>
      </c>
      <c r="C161">
        <v>13.32</v>
      </c>
      <c r="D161">
        <v>13</v>
      </c>
      <c r="E161">
        <v>13.1</v>
      </c>
      <c r="F161">
        <v>49137279</v>
      </c>
      <c r="G161">
        <v>644609152</v>
      </c>
      <c r="H161">
        <v>11.643199427999999</v>
      </c>
      <c r="I161" s="51">
        <f t="shared" si="2"/>
        <v>0.12512029713212947</v>
      </c>
    </row>
    <row r="162" spans="1:9" x14ac:dyDescent="0.2">
      <c r="A162" s="119">
        <v>41067</v>
      </c>
      <c r="B162">
        <v>13.27</v>
      </c>
      <c r="C162">
        <v>13.44</v>
      </c>
      <c r="D162">
        <v>13.07</v>
      </c>
      <c r="E162">
        <v>13.15</v>
      </c>
      <c r="F162">
        <v>61764889</v>
      </c>
      <c r="G162">
        <v>819995072</v>
      </c>
      <c r="H162">
        <v>12.050012000000001</v>
      </c>
      <c r="I162" s="51">
        <f t="shared" si="2"/>
        <v>9.1285220296876135E-2</v>
      </c>
    </row>
    <row r="163" spans="1:9" x14ac:dyDescent="0.2">
      <c r="A163" s="119">
        <v>41068</v>
      </c>
      <c r="B163">
        <v>13.37</v>
      </c>
      <c r="C163">
        <v>13.4</v>
      </c>
      <c r="D163">
        <v>13.08</v>
      </c>
      <c r="E163">
        <v>13.14</v>
      </c>
      <c r="F163">
        <v>54026611</v>
      </c>
      <c r="G163">
        <v>715415552</v>
      </c>
      <c r="H163">
        <v>12.298345999999999</v>
      </c>
      <c r="I163" s="51">
        <f t="shared" si="2"/>
        <v>6.843635721421415E-2</v>
      </c>
    </row>
    <row r="164" spans="1:9" x14ac:dyDescent="0.2">
      <c r="A164" s="119">
        <v>41071</v>
      </c>
      <c r="B164">
        <v>13.21</v>
      </c>
      <c r="C164">
        <v>13.5</v>
      </c>
      <c r="D164">
        <v>13.19</v>
      </c>
      <c r="E164">
        <v>13.48</v>
      </c>
      <c r="F164">
        <v>58020835</v>
      </c>
      <c r="G164">
        <v>776380416</v>
      </c>
      <c r="H164">
        <v>13.0444452</v>
      </c>
      <c r="I164" s="51">
        <f t="shared" si="2"/>
        <v>3.3390059394783567E-2</v>
      </c>
    </row>
    <row r="165" spans="1:9" x14ac:dyDescent="0.2">
      <c r="A165" s="119">
        <v>41072</v>
      </c>
      <c r="B165">
        <v>13.38</v>
      </c>
      <c r="C165">
        <v>13.45</v>
      </c>
      <c r="D165">
        <v>13.22</v>
      </c>
      <c r="E165">
        <v>13.29</v>
      </c>
      <c r="F165">
        <v>45102974</v>
      </c>
      <c r="G165">
        <v>600930048</v>
      </c>
      <c r="H165">
        <v>13.100784399999998</v>
      </c>
      <c r="I165" s="51">
        <f t="shared" si="2"/>
        <v>1.4443074110890741E-2</v>
      </c>
    </row>
    <row r="166" spans="1:9" x14ac:dyDescent="0.2">
      <c r="A166" s="119">
        <v>41073</v>
      </c>
      <c r="B166">
        <v>13.39</v>
      </c>
      <c r="C166">
        <v>13.61</v>
      </c>
      <c r="D166">
        <v>13.08</v>
      </c>
      <c r="E166">
        <v>13.51</v>
      </c>
      <c r="F166">
        <v>90975183</v>
      </c>
      <c r="G166">
        <v>1219000704</v>
      </c>
      <c r="H166">
        <v>13.212071999999999</v>
      </c>
      <c r="I166" s="51">
        <f t="shared" si="2"/>
        <v>2.254968032266258E-2</v>
      </c>
    </row>
    <row r="167" spans="1:9" x14ac:dyDescent="0.2">
      <c r="A167" s="119">
        <v>41074</v>
      </c>
      <c r="B167">
        <v>13.44</v>
      </c>
      <c r="C167">
        <v>13.58</v>
      </c>
      <c r="D167">
        <v>13.31</v>
      </c>
      <c r="E167">
        <v>13.35</v>
      </c>
      <c r="F167">
        <v>52316333</v>
      </c>
      <c r="G167">
        <v>704636096</v>
      </c>
      <c r="H167">
        <v>12.917335599999999</v>
      </c>
      <c r="I167" s="51">
        <f t="shared" si="2"/>
        <v>3.3494864064691487E-2</v>
      </c>
    </row>
    <row r="168" spans="1:9" x14ac:dyDescent="0.2">
      <c r="A168" s="119">
        <v>41075</v>
      </c>
      <c r="B168">
        <v>13.45</v>
      </c>
      <c r="C168">
        <v>13.54</v>
      </c>
      <c r="D168">
        <v>13.25</v>
      </c>
      <c r="E168">
        <v>13.46</v>
      </c>
      <c r="F168">
        <v>43959972</v>
      </c>
      <c r="G168">
        <v>589670208</v>
      </c>
      <c r="H168">
        <v>13.41647835</v>
      </c>
      <c r="I168" s="51">
        <f t="shared" si="2"/>
        <v>3.2438952208349026E-3</v>
      </c>
    </row>
    <row r="169" spans="1:9" x14ac:dyDescent="0.2">
      <c r="A169" s="119">
        <v>41078</v>
      </c>
      <c r="B169">
        <v>13.52</v>
      </c>
      <c r="C169">
        <v>13.75</v>
      </c>
      <c r="D169">
        <v>13.5</v>
      </c>
      <c r="E169">
        <v>13.59</v>
      </c>
      <c r="F169">
        <v>52797357</v>
      </c>
      <c r="G169">
        <v>719340480</v>
      </c>
      <c r="H169">
        <v>13.138160000000001</v>
      </c>
      <c r="I169" s="51">
        <f t="shared" si="2"/>
        <v>3.439142162981712E-2</v>
      </c>
    </row>
    <row r="170" spans="1:9" x14ac:dyDescent="0.2">
      <c r="A170" s="119">
        <v>41079</v>
      </c>
      <c r="B170">
        <v>13.55</v>
      </c>
      <c r="C170">
        <v>13.58</v>
      </c>
      <c r="D170">
        <v>13.38</v>
      </c>
      <c r="E170">
        <v>13.4</v>
      </c>
      <c r="F170">
        <v>36331070</v>
      </c>
      <c r="G170">
        <v>487965600</v>
      </c>
      <c r="H170">
        <v>13.157153999999998</v>
      </c>
      <c r="I170" s="51">
        <f t="shared" si="2"/>
        <v>1.8457335074135495E-2</v>
      </c>
    </row>
    <row r="171" spans="1:9" x14ac:dyDescent="0.2">
      <c r="A171" s="119">
        <v>41081</v>
      </c>
      <c r="B171">
        <v>13.3</v>
      </c>
      <c r="C171">
        <v>13.3</v>
      </c>
      <c r="D171">
        <v>12.6</v>
      </c>
      <c r="E171">
        <v>12.65</v>
      </c>
      <c r="F171">
        <v>121653850</v>
      </c>
      <c r="G171">
        <v>1566528000</v>
      </c>
      <c r="H171">
        <v>12.885458585999999</v>
      </c>
      <c r="I171" s="51">
        <f t="shared" si="2"/>
        <v>-1.827320187547099E-2</v>
      </c>
    </row>
    <row r="172" spans="1:9" x14ac:dyDescent="0.2">
      <c r="A172" s="119">
        <v>41085</v>
      </c>
      <c r="B172">
        <v>12.65</v>
      </c>
      <c r="C172">
        <v>12.65</v>
      </c>
      <c r="D172">
        <v>12.26</v>
      </c>
      <c r="E172">
        <v>12.31</v>
      </c>
      <c r="F172">
        <v>86304684</v>
      </c>
      <c r="G172">
        <v>1066652864</v>
      </c>
      <c r="H172">
        <v>12.44938</v>
      </c>
      <c r="I172" s="51">
        <f t="shared" si="2"/>
        <v>-1.1195738261664423E-2</v>
      </c>
    </row>
    <row r="173" spans="1:9" x14ac:dyDescent="0.2">
      <c r="A173" s="119">
        <v>41086</v>
      </c>
      <c r="B173">
        <v>12.25</v>
      </c>
      <c r="C173">
        <v>12.46</v>
      </c>
      <c r="D173">
        <v>12.13</v>
      </c>
      <c r="E173">
        <v>12.35</v>
      </c>
      <c r="F173">
        <v>50803938</v>
      </c>
      <c r="G173">
        <v>627032128</v>
      </c>
      <c r="H173">
        <v>12.724364399999999</v>
      </c>
      <c r="I173" s="51">
        <f t="shared" si="2"/>
        <v>-2.9421068764739156E-2</v>
      </c>
    </row>
    <row r="174" spans="1:9" x14ac:dyDescent="0.2">
      <c r="A174" s="119">
        <v>41087</v>
      </c>
      <c r="B174">
        <v>12.35</v>
      </c>
      <c r="C174">
        <v>12.55</v>
      </c>
      <c r="D174">
        <v>12.32</v>
      </c>
      <c r="E174">
        <v>12.38</v>
      </c>
      <c r="F174">
        <v>32495843</v>
      </c>
      <c r="G174">
        <v>403775584</v>
      </c>
      <c r="H174">
        <v>13.043644199999999</v>
      </c>
      <c r="I174" s="51">
        <f t="shared" si="2"/>
        <v>-5.0878741387318627E-2</v>
      </c>
    </row>
    <row r="175" spans="1:9" x14ac:dyDescent="0.2">
      <c r="A175" s="119">
        <v>41088</v>
      </c>
      <c r="B175">
        <v>12.41</v>
      </c>
      <c r="C175">
        <v>12.54</v>
      </c>
      <c r="D175">
        <v>12.05</v>
      </c>
      <c r="E175">
        <v>12.06</v>
      </c>
      <c r="F175">
        <v>53930628</v>
      </c>
      <c r="G175">
        <v>665298688</v>
      </c>
      <c r="H175">
        <v>12.835732</v>
      </c>
      <c r="I175" s="51">
        <f t="shared" si="2"/>
        <v>-6.0435353433680228E-2</v>
      </c>
    </row>
    <row r="176" spans="1:9" x14ac:dyDescent="0.2">
      <c r="A176" s="119">
        <v>41089</v>
      </c>
      <c r="B176">
        <v>12</v>
      </c>
      <c r="C176">
        <v>12.66</v>
      </c>
      <c r="D176">
        <v>11.97</v>
      </c>
      <c r="E176">
        <v>12.63</v>
      </c>
      <c r="F176">
        <v>75498851</v>
      </c>
      <c r="G176">
        <v>938303808</v>
      </c>
      <c r="H176">
        <v>13.255478826000001</v>
      </c>
      <c r="I176" s="51">
        <f t="shared" si="2"/>
        <v>-4.7186437714581309E-2</v>
      </c>
    </row>
    <row r="177" spans="1:9" x14ac:dyDescent="0.2">
      <c r="A177" s="119">
        <v>41092</v>
      </c>
      <c r="B177">
        <v>12.61</v>
      </c>
      <c r="C177">
        <v>12.77</v>
      </c>
      <c r="D177">
        <v>12.5</v>
      </c>
      <c r="E177">
        <v>12.57</v>
      </c>
      <c r="F177">
        <v>49423460</v>
      </c>
      <c r="G177">
        <v>624347776</v>
      </c>
      <c r="H177">
        <v>13.255478826000001</v>
      </c>
      <c r="I177" s="51">
        <f t="shared" si="2"/>
        <v>-5.1712867939215146E-2</v>
      </c>
    </row>
    <row r="178" spans="1:9" x14ac:dyDescent="0.2">
      <c r="A178" s="119">
        <v>41093</v>
      </c>
      <c r="B178">
        <v>12.59</v>
      </c>
      <c r="C178">
        <v>12.73</v>
      </c>
      <c r="D178">
        <v>12.4</v>
      </c>
      <c r="E178">
        <v>12.6</v>
      </c>
      <c r="F178">
        <v>62683356</v>
      </c>
      <c r="G178">
        <v>788808128</v>
      </c>
      <c r="H178">
        <v>13.129256400000001</v>
      </c>
      <c r="I178" s="51">
        <f t="shared" si="2"/>
        <v>-4.031122432798262E-2</v>
      </c>
    </row>
    <row r="179" spans="1:9" x14ac:dyDescent="0.2">
      <c r="A179" s="119">
        <v>41094</v>
      </c>
      <c r="B179">
        <v>12.64</v>
      </c>
      <c r="C179">
        <v>12.67</v>
      </c>
      <c r="D179">
        <v>12.51</v>
      </c>
      <c r="E179">
        <v>12.52</v>
      </c>
      <c r="F179">
        <v>24287331</v>
      </c>
      <c r="G179">
        <v>305158016</v>
      </c>
      <c r="H179">
        <v>13.186961999999999</v>
      </c>
      <c r="I179" s="51">
        <f t="shared" si="2"/>
        <v>-5.057738090092323E-2</v>
      </c>
    </row>
    <row r="180" spans="1:9" x14ac:dyDescent="0.2">
      <c r="A180" s="119">
        <v>41095</v>
      </c>
      <c r="B180">
        <v>12.42</v>
      </c>
      <c r="C180">
        <v>12.45</v>
      </c>
      <c r="D180">
        <v>12.15</v>
      </c>
      <c r="E180">
        <v>12.18</v>
      </c>
      <c r="F180">
        <v>41910871</v>
      </c>
      <c r="G180">
        <v>513786400</v>
      </c>
      <c r="H180">
        <v>13.022581400000002</v>
      </c>
      <c r="I180" s="51">
        <f t="shared" si="2"/>
        <v>-6.4701565236520819E-2</v>
      </c>
    </row>
    <row r="181" spans="1:9" x14ac:dyDescent="0.2">
      <c r="A181" s="119">
        <v>41096</v>
      </c>
      <c r="B181">
        <v>12.3</v>
      </c>
      <c r="C181">
        <v>12.69</v>
      </c>
      <c r="D181">
        <v>12.05</v>
      </c>
      <c r="E181">
        <v>12.57</v>
      </c>
      <c r="F181">
        <v>58326694</v>
      </c>
      <c r="G181">
        <v>719538624</v>
      </c>
      <c r="H181">
        <v>12.772922400000001</v>
      </c>
      <c r="I181" s="51">
        <f t="shared" si="2"/>
        <v>-1.5886920286934503E-2</v>
      </c>
    </row>
    <row r="182" spans="1:9" x14ac:dyDescent="0.2">
      <c r="A182" s="119">
        <v>41099</v>
      </c>
      <c r="B182">
        <v>12.4</v>
      </c>
      <c r="C182">
        <v>12.53</v>
      </c>
      <c r="D182">
        <v>12.09</v>
      </c>
      <c r="E182">
        <v>12.1</v>
      </c>
      <c r="F182">
        <v>46764419</v>
      </c>
      <c r="G182">
        <v>574833344</v>
      </c>
      <c r="H182">
        <v>12.276249599999998</v>
      </c>
      <c r="I182" s="51">
        <f t="shared" si="2"/>
        <v>-1.4356958007761489E-2</v>
      </c>
    </row>
    <row r="183" spans="1:9" x14ac:dyDescent="0.2">
      <c r="A183" s="119">
        <v>41100</v>
      </c>
      <c r="B183">
        <v>12.05</v>
      </c>
      <c r="C183">
        <v>12.3</v>
      </c>
      <c r="D183">
        <v>12.04</v>
      </c>
      <c r="E183">
        <v>12.15</v>
      </c>
      <c r="F183">
        <v>46516814</v>
      </c>
      <c r="G183">
        <v>566065728</v>
      </c>
      <c r="H183">
        <v>12.1750542</v>
      </c>
      <c r="I183" s="51">
        <f t="shared" si="2"/>
        <v>-2.057830674790706E-3</v>
      </c>
    </row>
    <row r="184" spans="1:9" x14ac:dyDescent="0.2">
      <c r="A184" s="119">
        <v>41101</v>
      </c>
      <c r="B184">
        <v>12.12</v>
      </c>
      <c r="C184">
        <v>12.43</v>
      </c>
      <c r="D184">
        <v>12.11</v>
      </c>
      <c r="E184">
        <v>12.42</v>
      </c>
      <c r="F184">
        <v>47205184</v>
      </c>
      <c r="G184">
        <v>581899200</v>
      </c>
      <c r="H184">
        <v>12.324614399999998</v>
      </c>
      <c r="I184" s="51">
        <f t="shared" si="2"/>
        <v>7.7394388906806277E-3</v>
      </c>
    </row>
    <row r="185" spans="1:9" x14ac:dyDescent="0.2">
      <c r="A185" s="119">
        <v>41102</v>
      </c>
      <c r="B185">
        <v>12.34</v>
      </c>
      <c r="C185">
        <v>12.9</v>
      </c>
      <c r="D185">
        <v>12.23</v>
      </c>
      <c r="E185">
        <v>12.74</v>
      </c>
      <c r="F185">
        <v>83844319</v>
      </c>
      <c r="G185">
        <v>1054970752</v>
      </c>
      <c r="H185">
        <v>12.423648</v>
      </c>
      <c r="I185" s="51">
        <f t="shared" si="2"/>
        <v>2.5463696331383456E-2</v>
      </c>
    </row>
    <row r="186" spans="1:9" x14ac:dyDescent="0.2">
      <c r="A186" s="119">
        <v>41103</v>
      </c>
      <c r="B186">
        <v>12.64</v>
      </c>
      <c r="C186">
        <v>13.02</v>
      </c>
      <c r="D186">
        <v>12.64</v>
      </c>
      <c r="E186">
        <v>12.66</v>
      </c>
      <c r="F186">
        <v>46775104</v>
      </c>
      <c r="G186">
        <v>598173056</v>
      </c>
      <c r="H186">
        <v>12.328394400000001</v>
      </c>
      <c r="I186" s="51">
        <f t="shared" si="2"/>
        <v>2.6897711838290927E-2</v>
      </c>
    </row>
    <row r="187" spans="1:9" x14ac:dyDescent="0.2">
      <c r="A187" s="119">
        <v>41106</v>
      </c>
      <c r="B187">
        <v>12.74</v>
      </c>
      <c r="C187">
        <v>12.76</v>
      </c>
      <c r="D187">
        <v>12.4</v>
      </c>
      <c r="E187">
        <v>12.49</v>
      </c>
      <c r="F187">
        <v>36102370</v>
      </c>
      <c r="G187">
        <v>452793280</v>
      </c>
      <c r="H187">
        <v>12.3211368</v>
      </c>
      <c r="I187" s="51">
        <f t="shared" si="2"/>
        <v>1.3705163958572353E-2</v>
      </c>
    </row>
    <row r="188" spans="1:9" x14ac:dyDescent="0.2">
      <c r="A188" s="119">
        <v>41107</v>
      </c>
      <c r="B188">
        <v>12.42</v>
      </c>
      <c r="C188">
        <v>13.06</v>
      </c>
      <c r="D188">
        <v>12.41</v>
      </c>
      <c r="E188">
        <v>12.82</v>
      </c>
      <c r="F188">
        <v>63020844</v>
      </c>
      <c r="G188">
        <v>806835776</v>
      </c>
      <c r="H188">
        <v>12.3947114</v>
      </c>
      <c r="I188" s="51">
        <f t="shared" si="2"/>
        <v>3.4312101853375854E-2</v>
      </c>
    </row>
    <row r="189" spans="1:9" x14ac:dyDescent="0.2">
      <c r="A189" s="119">
        <v>41108</v>
      </c>
      <c r="B189">
        <v>12.79</v>
      </c>
      <c r="C189">
        <v>13</v>
      </c>
      <c r="D189">
        <v>12.5</v>
      </c>
      <c r="E189">
        <v>12.95</v>
      </c>
      <c r="F189">
        <v>53320120</v>
      </c>
      <c r="G189">
        <v>683585728</v>
      </c>
      <c r="H189">
        <v>12.2597436</v>
      </c>
      <c r="I189" s="51">
        <f t="shared" si="2"/>
        <v>5.6302678303973508E-2</v>
      </c>
    </row>
    <row r="190" spans="1:9" x14ac:dyDescent="0.2">
      <c r="A190" s="119">
        <v>41109</v>
      </c>
      <c r="B190">
        <v>12.9</v>
      </c>
      <c r="C190">
        <v>13.24</v>
      </c>
      <c r="D190">
        <v>12.82</v>
      </c>
      <c r="E190">
        <v>12.94</v>
      </c>
      <c r="F190">
        <v>77207000</v>
      </c>
      <c r="G190">
        <v>1009193856</v>
      </c>
      <c r="H190">
        <v>12.321840400000001</v>
      </c>
      <c r="I190" s="51">
        <f t="shared" si="2"/>
        <v>5.0167797985761764E-2</v>
      </c>
    </row>
    <row r="191" spans="1:9" x14ac:dyDescent="0.2">
      <c r="A191" s="119">
        <v>41110</v>
      </c>
      <c r="B191">
        <v>12.84</v>
      </c>
      <c r="C191">
        <v>12.99</v>
      </c>
      <c r="D191">
        <v>12.75</v>
      </c>
      <c r="E191">
        <v>12.82</v>
      </c>
      <c r="F191">
        <v>38467007</v>
      </c>
      <c r="G191">
        <v>494056544</v>
      </c>
      <c r="H191">
        <v>11.831779599999999</v>
      </c>
      <c r="I191" s="51">
        <f t="shared" si="2"/>
        <v>8.3522549727008233E-2</v>
      </c>
    </row>
    <row r="192" spans="1:9" x14ac:dyDescent="0.2">
      <c r="A192" s="119">
        <v>41113</v>
      </c>
      <c r="B192">
        <v>12.71</v>
      </c>
      <c r="C192">
        <v>12.74</v>
      </c>
      <c r="D192">
        <v>12.21</v>
      </c>
      <c r="E192">
        <v>12.3</v>
      </c>
      <c r="F192">
        <v>80188536</v>
      </c>
      <c r="G192">
        <v>998065024</v>
      </c>
      <c r="H192">
        <v>10.995501200000001</v>
      </c>
      <c r="I192" s="51">
        <f t="shared" si="2"/>
        <v>0.11863932132534338</v>
      </c>
    </row>
    <row r="193" spans="1:9" x14ac:dyDescent="0.2">
      <c r="A193" s="119">
        <v>41114</v>
      </c>
      <c r="B193">
        <v>12.22</v>
      </c>
      <c r="C193">
        <v>12.44</v>
      </c>
      <c r="D193">
        <v>12.06</v>
      </c>
      <c r="E193">
        <v>12.27</v>
      </c>
      <c r="F193">
        <v>82268510</v>
      </c>
      <c r="G193">
        <v>1007130496</v>
      </c>
      <c r="H193">
        <v>10.925037600000001</v>
      </c>
      <c r="I193" s="51">
        <f t="shared" si="2"/>
        <v>0.12310826280359888</v>
      </c>
    </row>
    <row r="194" spans="1:9" x14ac:dyDescent="0.2">
      <c r="A194" s="119">
        <v>41115</v>
      </c>
      <c r="B194">
        <v>12.25</v>
      </c>
      <c r="C194">
        <v>12.39</v>
      </c>
      <c r="D194">
        <v>12.12</v>
      </c>
      <c r="E194">
        <v>12.2</v>
      </c>
      <c r="F194">
        <v>35222980</v>
      </c>
      <c r="G194">
        <v>430778624</v>
      </c>
      <c r="H194">
        <v>10.4815038</v>
      </c>
      <c r="I194" s="51">
        <f t="shared" si="2"/>
        <v>0.16395511873019575</v>
      </c>
    </row>
    <row r="195" spans="1:9" x14ac:dyDescent="0.2">
      <c r="A195" s="119">
        <v>41116</v>
      </c>
      <c r="B195">
        <v>12.15</v>
      </c>
      <c r="C195">
        <v>12.33</v>
      </c>
      <c r="D195">
        <v>12.1</v>
      </c>
      <c r="E195">
        <v>12.22</v>
      </c>
      <c r="F195">
        <v>44057710</v>
      </c>
      <c r="G195">
        <v>538265088</v>
      </c>
      <c r="H195">
        <v>10.4081978</v>
      </c>
      <c r="I195" s="51">
        <f t="shared" ref="I195:I258" si="3">E195/H195-1</f>
        <v>0.17407453574719733</v>
      </c>
    </row>
    <row r="196" spans="1:9" x14ac:dyDescent="0.2">
      <c r="A196" s="119">
        <v>41117</v>
      </c>
      <c r="B196">
        <v>12.29</v>
      </c>
      <c r="C196">
        <v>12.46</v>
      </c>
      <c r="D196">
        <v>12.1</v>
      </c>
      <c r="E196">
        <v>12.21</v>
      </c>
      <c r="F196">
        <v>48369111</v>
      </c>
      <c r="G196">
        <v>592396032</v>
      </c>
      <c r="H196">
        <v>10.709068799999999</v>
      </c>
      <c r="I196" s="51">
        <f t="shared" si="3"/>
        <v>0.140155155226942</v>
      </c>
    </row>
    <row r="197" spans="1:9" x14ac:dyDescent="0.2">
      <c r="A197" s="119">
        <v>41120</v>
      </c>
      <c r="B197">
        <v>12.22</v>
      </c>
      <c r="C197">
        <v>12.36</v>
      </c>
      <c r="D197">
        <v>12.02</v>
      </c>
      <c r="E197">
        <v>12.06</v>
      </c>
      <c r="F197">
        <v>59209424</v>
      </c>
      <c r="G197">
        <v>719419328</v>
      </c>
      <c r="H197">
        <v>11.001028000000002</v>
      </c>
      <c r="I197" s="51">
        <f t="shared" si="3"/>
        <v>9.626118577282039E-2</v>
      </c>
    </row>
    <row r="198" spans="1:9" x14ac:dyDescent="0.2">
      <c r="A198" s="119">
        <v>41121</v>
      </c>
      <c r="B198">
        <v>12.08</v>
      </c>
      <c r="C198">
        <v>12.29</v>
      </c>
      <c r="D198">
        <v>12.02</v>
      </c>
      <c r="E198">
        <v>12.22</v>
      </c>
      <c r="F198">
        <v>33108293</v>
      </c>
      <c r="G198">
        <v>403657824</v>
      </c>
      <c r="H198">
        <v>11.087934200000001</v>
      </c>
      <c r="I198" s="51">
        <f t="shared" si="3"/>
        <v>0.10209889232567759</v>
      </c>
    </row>
    <row r="199" spans="1:9" x14ac:dyDescent="0.2">
      <c r="A199" s="119">
        <v>41122</v>
      </c>
      <c r="B199">
        <v>12.25</v>
      </c>
      <c r="C199">
        <v>12.53</v>
      </c>
      <c r="D199">
        <v>12.25</v>
      </c>
      <c r="E199">
        <v>12.43</v>
      </c>
      <c r="F199">
        <v>52740668</v>
      </c>
      <c r="G199">
        <v>654960000</v>
      </c>
      <c r="H199">
        <v>11.3644272</v>
      </c>
      <c r="I199" s="51">
        <f t="shared" si="3"/>
        <v>9.3763881033968932E-2</v>
      </c>
    </row>
    <row r="200" spans="1:9" x14ac:dyDescent="0.2">
      <c r="A200" s="119">
        <v>41123</v>
      </c>
      <c r="B200">
        <v>12.06</v>
      </c>
      <c r="C200">
        <v>12.08</v>
      </c>
      <c r="D200">
        <v>11.79</v>
      </c>
      <c r="E200">
        <v>11.96</v>
      </c>
      <c r="F200">
        <v>37963738</v>
      </c>
      <c r="G200">
        <v>453565088</v>
      </c>
      <c r="H200">
        <v>11.3951136</v>
      </c>
      <c r="I200" s="51">
        <f t="shared" si="3"/>
        <v>4.957268701559947E-2</v>
      </c>
    </row>
    <row r="201" spans="1:9" x14ac:dyDescent="0.2">
      <c r="A201" s="119">
        <v>41124</v>
      </c>
      <c r="B201">
        <v>12.06</v>
      </c>
      <c r="C201">
        <v>12.1</v>
      </c>
      <c r="D201">
        <v>11.81</v>
      </c>
      <c r="E201">
        <v>12.01</v>
      </c>
      <c r="F201">
        <v>32878272</v>
      </c>
      <c r="G201">
        <v>392209888</v>
      </c>
      <c r="H201">
        <v>11.679040799999999</v>
      </c>
      <c r="I201" s="51">
        <f t="shared" si="3"/>
        <v>2.8337875144678115E-2</v>
      </c>
    </row>
    <row r="202" spans="1:9" x14ac:dyDescent="0.2">
      <c r="A202" s="119">
        <v>41127</v>
      </c>
      <c r="B202">
        <v>12</v>
      </c>
      <c r="C202">
        <v>12.26</v>
      </c>
      <c r="D202">
        <v>11.95</v>
      </c>
      <c r="E202">
        <v>12.2</v>
      </c>
      <c r="F202">
        <v>44572593</v>
      </c>
      <c r="G202">
        <v>541946880</v>
      </c>
      <c r="H202">
        <v>11.862839999999998</v>
      </c>
      <c r="I202" s="51">
        <f t="shared" si="3"/>
        <v>2.8421524693918121E-2</v>
      </c>
    </row>
    <row r="203" spans="1:9" x14ac:dyDescent="0.2">
      <c r="A203" s="119">
        <v>41128</v>
      </c>
      <c r="B203">
        <v>12.23</v>
      </c>
      <c r="C203">
        <v>12.31</v>
      </c>
      <c r="D203">
        <v>12.13</v>
      </c>
      <c r="E203">
        <v>12.18</v>
      </c>
      <c r="F203">
        <v>32722759</v>
      </c>
      <c r="G203">
        <v>399979072</v>
      </c>
      <c r="H203">
        <v>11.6614764</v>
      </c>
      <c r="I203" s="51">
        <f t="shared" si="3"/>
        <v>4.4464661438580855E-2</v>
      </c>
    </row>
    <row r="204" spans="1:9" x14ac:dyDescent="0.2">
      <c r="A204" s="119">
        <v>41129</v>
      </c>
      <c r="B204">
        <v>12.28</v>
      </c>
      <c r="C204">
        <v>12.36</v>
      </c>
      <c r="D204">
        <v>12.17</v>
      </c>
      <c r="E204">
        <v>12.21</v>
      </c>
      <c r="F204">
        <v>42022795</v>
      </c>
      <c r="G204">
        <v>514782400</v>
      </c>
      <c r="H204">
        <v>12.0792506</v>
      </c>
      <c r="I204" s="51">
        <f t="shared" si="3"/>
        <v>1.0824297328511534E-2</v>
      </c>
    </row>
    <row r="205" spans="1:9" x14ac:dyDescent="0.2">
      <c r="A205" s="119">
        <v>41130</v>
      </c>
      <c r="B205">
        <v>12.2</v>
      </c>
      <c r="C205">
        <v>12.26</v>
      </c>
      <c r="D205">
        <v>11.99</v>
      </c>
      <c r="E205">
        <v>12.24</v>
      </c>
      <c r="F205">
        <v>38694047</v>
      </c>
      <c r="G205">
        <v>469699296</v>
      </c>
      <c r="H205">
        <v>12.259500000000001</v>
      </c>
      <c r="I205" s="51">
        <f t="shared" si="3"/>
        <v>-1.5906032056772768E-3</v>
      </c>
    </row>
    <row r="206" spans="1:9" x14ac:dyDescent="0.2">
      <c r="A206" s="119">
        <v>41131</v>
      </c>
      <c r="B206">
        <v>12.24</v>
      </c>
      <c r="C206">
        <v>12.24</v>
      </c>
      <c r="D206">
        <v>12.02</v>
      </c>
      <c r="E206">
        <v>12.09</v>
      </c>
      <c r="F206">
        <v>32180835</v>
      </c>
      <c r="G206">
        <v>389392576</v>
      </c>
      <c r="H206">
        <v>11.861725000000002</v>
      </c>
      <c r="I206" s="51">
        <f t="shared" si="3"/>
        <v>1.9244671411619896E-2</v>
      </c>
    </row>
    <row r="207" spans="1:9" x14ac:dyDescent="0.2">
      <c r="A207" s="119">
        <v>41134</v>
      </c>
      <c r="B207">
        <v>12.07</v>
      </c>
      <c r="C207">
        <v>12.07</v>
      </c>
      <c r="D207">
        <v>10.9</v>
      </c>
      <c r="E207">
        <v>10.99</v>
      </c>
      <c r="F207">
        <v>175148588</v>
      </c>
      <c r="G207">
        <v>1983026432</v>
      </c>
      <c r="H207">
        <v>10.995264000000001</v>
      </c>
      <c r="I207" s="51">
        <f t="shared" si="3"/>
        <v>-4.7875157886156927E-4</v>
      </c>
    </row>
    <row r="208" spans="1:9" x14ac:dyDescent="0.2">
      <c r="A208" s="119">
        <v>41135</v>
      </c>
      <c r="B208">
        <v>11.01</v>
      </c>
      <c r="C208">
        <v>11.05</v>
      </c>
      <c r="D208">
        <v>10.5</v>
      </c>
      <c r="E208">
        <v>10.81</v>
      </c>
      <c r="F208">
        <v>107696225</v>
      </c>
      <c r="G208">
        <v>1151573632</v>
      </c>
      <c r="H208">
        <v>11.058007999999999</v>
      </c>
      <c r="I208" s="51">
        <f t="shared" si="3"/>
        <v>-2.2427909258159184E-2</v>
      </c>
    </row>
    <row r="209" spans="1:9" x14ac:dyDescent="0.2">
      <c r="A209" s="119">
        <v>41136</v>
      </c>
      <c r="B209">
        <v>10.78</v>
      </c>
      <c r="C209">
        <v>10.78</v>
      </c>
      <c r="D209">
        <v>10.65</v>
      </c>
      <c r="E209">
        <v>10.7</v>
      </c>
      <c r="F209">
        <v>42907646</v>
      </c>
      <c r="G209">
        <v>459199168</v>
      </c>
      <c r="H209">
        <v>10.934092536</v>
      </c>
      <c r="I209" s="51">
        <f t="shared" si="3"/>
        <v>-2.1409416028743244E-2</v>
      </c>
    </row>
    <row r="210" spans="1:9" x14ac:dyDescent="0.2">
      <c r="A210" s="119">
        <v>41137</v>
      </c>
      <c r="B210">
        <v>10.7</v>
      </c>
      <c r="C210">
        <v>10.95</v>
      </c>
      <c r="D210">
        <v>10.69</v>
      </c>
      <c r="E210">
        <v>10.73</v>
      </c>
      <c r="F210">
        <v>54971194</v>
      </c>
      <c r="G210">
        <v>593589568</v>
      </c>
      <c r="H210">
        <v>10.968436000000001</v>
      </c>
      <c r="I210" s="51">
        <f t="shared" si="3"/>
        <v>-2.1738377285512755E-2</v>
      </c>
    </row>
    <row r="211" spans="1:9" x14ac:dyDescent="0.2">
      <c r="A211" s="119">
        <v>41138</v>
      </c>
      <c r="B211">
        <v>10.73</v>
      </c>
      <c r="C211">
        <v>10.82</v>
      </c>
      <c r="D211">
        <v>10.65</v>
      </c>
      <c r="E211">
        <v>10.8</v>
      </c>
      <c r="F211">
        <v>32476630</v>
      </c>
      <c r="G211">
        <v>348295616</v>
      </c>
      <c r="H211">
        <v>10.9117198</v>
      </c>
      <c r="I211" s="51">
        <f t="shared" si="3"/>
        <v>-1.0238514372408969E-2</v>
      </c>
    </row>
    <row r="212" spans="1:9" x14ac:dyDescent="0.2">
      <c r="A212" s="119">
        <v>41141</v>
      </c>
      <c r="B212">
        <v>10.68</v>
      </c>
      <c r="C212">
        <v>10.8</v>
      </c>
      <c r="D212">
        <v>10.56</v>
      </c>
      <c r="E212">
        <v>10.75</v>
      </c>
      <c r="F212">
        <v>46996755</v>
      </c>
      <c r="G212">
        <v>500758624</v>
      </c>
      <c r="H212">
        <v>10.868086399999999</v>
      </c>
      <c r="I212" s="51">
        <f t="shared" si="3"/>
        <v>-1.0865427054389198E-2</v>
      </c>
    </row>
    <row r="213" spans="1:9" x14ac:dyDescent="0.2">
      <c r="A213" s="119">
        <v>41142</v>
      </c>
      <c r="B213">
        <v>10.73</v>
      </c>
      <c r="C213">
        <v>10.92</v>
      </c>
      <c r="D213">
        <v>10.67</v>
      </c>
      <c r="E213">
        <v>10.77</v>
      </c>
      <c r="F213">
        <v>42477657</v>
      </c>
      <c r="G213">
        <v>458569152</v>
      </c>
      <c r="H213">
        <v>11.119088</v>
      </c>
      <c r="I213" s="51">
        <f t="shared" si="3"/>
        <v>-3.1395380628339353E-2</v>
      </c>
    </row>
    <row r="214" spans="1:9" x14ac:dyDescent="0.2">
      <c r="A214" s="119">
        <v>41143</v>
      </c>
      <c r="B214">
        <v>10.8</v>
      </c>
      <c r="C214">
        <v>10.86</v>
      </c>
      <c r="D214">
        <v>10.71</v>
      </c>
      <c r="E214">
        <v>10.81</v>
      </c>
      <c r="F214">
        <v>41113022</v>
      </c>
      <c r="G214">
        <v>442619872</v>
      </c>
      <c r="H214">
        <v>11.074452000000001</v>
      </c>
      <c r="I214" s="51">
        <f t="shared" si="3"/>
        <v>-2.3879465999762317E-2</v>
      </c>
    </row>
    <row r="215" spans="1:9" x14ac:dyDescent="0.2">
      <c r="A215" s="119">
        <v>41144</v>
      </c>
      <c r="B215">
        <v>10.84</v>
      </c>
      <c r="C215">
        <v>10.97</v>
      </c>
      <c r="D215">
        <v>10.74</v>
      </c>
      <c r="E215">
        <v>10.81</v>
      </c>
      <c r="F215">
        <v>40985669</v>
      </c>
      <c r="G215">
        <v>444361888</v>
      </c>
      <c r="H215">
        <v>11.232564576</v>
      </c>
      <c r="I215" s="51">
        <f t="shared" si="3"/>
        <v>-3.7619599080949806E-2</v>
      </c>
    </row>
    <row r="216" spans="1:9" x14ac:dyDescent="0.2">
      <c r="A216" s="119">
        <v>41145</v>
      </c>
      <c r="B216">
        <v>10.79</v>
      </c>
      <c r="C216">
        <v>10.81</v>
      </c>
      <c r="D216">
        <v>10.65</v>
      </c>
      <c r="E216">
        <v>10.76</v>
      </c>
      <c r="F216">
        <v>34841395</v>
      </c>
      <c r="G216">
        <v>374161152</v>
      </c>
      <c r="H216">
        <v>11.197578000000002</v>
      </c>
      <c r="I216" s="51">
        <f t="shared" si="3"/>
        <v>-3.9077914884808274E-2</v>
      </c>
    </row>
    <row r="217" spans="1:9" x14ac:dyDescent="0.2">
      <c r="A217" s="119">
        <v>41148</v>
      </c>
      <c r="B217">
        <v>10.71</v>
      </c>
      <c r="C217">
        <v>10.73</v>
      </c>
      <c r="D217">
        <v>10.16</v>
      </c>
      <c r="E217">
        <v>10.19</v>
      </c>
      <c r="F217">
        <v>97981279</v>
      </c>
      <c r="G217">
        <v>1014250816</v>
      </c>
      <c r="H217">
        <v>10.837264074</v>
      </c>
      <c r="I217" s="51">
        <f t="shared" si="3"/>
        <v>-5.9725782225134805E-2</v>
      </c>
    </row>
    <row r="218" spans="1:9" x14ac:dyDescent="0.2">
      <c r="A218" s="119">
        <v>41149</v>
      </c>
      <c r="B218">
        <v>10.19</v>
      </c>
      <c r="C218">
        <v>10.44</v>
      </c>
      <c r="D218">
        <v>9.99</v>
      </c>
      <c r="E218">
        <v>10.24</v>
      </c>
      <c r="F218">
        <v>71606885</v>
      </c>
      <c r="G218">
        <v>729863744</v>
      </c>
      <c r="H218">
        <v>10.7263872</v>
      </c>
      <c r="I218" s="51">
        <f t="shared" si="3"/>
        <v>-4.5344922845969915E-2</v>
      </c>
    </row>
    <row r="219" spans="1:9" x14ac:dyDescent="0.2">
      <c r="A219" s="119">
        <v>41150</v>
      </c>
      <c r="B219">
        <v>10.1</v>
      </c>
      <c r="C219">
        <v>10.32</v>
      </c>
      <c r="D219">
        <v>10.07</v>
      </c>
      <c r="E219">
        <v>10.17</v>
      </c>
      <c r="F219">
        <v>35035630</v>
      </c>
      <c r="G219">
        <v>357216960</v>
      </c>
      <c r="H219">
        <v>10.8214492</v>
      </c>
      <c r="I219" s="51">
        <f t="shared" si="3"/>
        <v>-6.0199811315475249E-2</v>
      </c>
    </row>
    <row r="220" spans="1:9" x14ac:dyDescent="0.2">
      <c r="A220" s="119">
        <v>41151</v>
      </c>
      <c r="B220">
        <v>10.050000000000001</v>
      </c>
      <c r="C220">
        <v>10.46</v>
      </c>
      <c r="D220">
        <v>10.050000000000001</v>
      </c>
      <c r="E220">
        <v>10.34</v>
      </c>
      <c r="F220">
        <v>70360813</v>
      </c>
      <c r="G220">
        <v>723966976</v>
      </c>
      <c r="H220">
        <v>10.763037600000001</v>
      </c>
      <c r="I220" s="51">
        <f t="shared" si="3"/>
        <v>-3.930466618457229E-2</v>
      </c>
    </row>
    <row r="221" spans="1:9" x14ac:dyDescent="0.2">
      <c r="A221" s="119">
        <v>41152</v>
      </c>
      <c r="B221">
        <v>10.25</v>
      </c>
      <c r="C221">
        <v>10.37</v>
      </c>
      <c r="D221">
        <v>10.199999999999999</v>
      </c>
      <c r="E221">
        <v>10.220000000000001</v>
      </c>
      <c r="F221">
        <v>27790817</v>
      </c>
      <c r="G221">
        <v>285637600</v>
      </c>
      <c r="H221">
        <v>10.6507506</v>
      </c>
      <c r="I221" s="51">
        <f t="shared" si="3"/>
        <v>-4.0443215335452476E-2</v>
      </c>
    </row>
    <row r="222" spans="1:9" x14ac:dyDescent="0.2">
      <c r="A222" s="119">
        <v>41155</v>
      </c>
      <c r="B222">
        <v>10.15</v>
      </c>
      <c r="C222">
        <v>10.64</v>
      </c>
      <c r="D222">
        <v>10.11</v>
      </c>
      <c r="E222">
        <v>10.52</v>
      </c>
      <c r="F222">
        <v>63627882</v>
      </c>
      <c r="G222">
        <v>665152704</v>
      </c>
      <c r="H222">
        <v>10.857462399999999</v>
      </c>
      <c r="I222" s="51">
        <f t="shared" si="3"/>
        <v>-3.1081148390622038E-2</v>
      </c>
    </row>
    <row r="223" spans="1:9" x14ac:dyDescent="0.2">
      <c r="A223" s="119">
        <v>41156</v>
      </c>
      <c r="B223">
        <v>10.65</v>
      </c>
      <c r="C223">
        <v>10.82</v>
      </c>
      <c r="D223">
        <v>10.52</v>
      </c>
      <c r="E223">
        <v>10.58</v>
      </c>
      <c r="F223">
        <v>62214987</v>
      </c>
      <c r="G223">
        <v>664962944</v>
      </c>
      <c r="H223">
        <v>10.642548</v>
      </c>
      <c r="I223" s="51">
        <f t="shared" si="3"/>
        <v>-5.8771640024549709E-3</v>
      </c>
    </row>
    <row r="224" spans="1:9" x14ac:dyDescent="0.2">
      <c r="A224" s="119">
        <v>41157</v>
      </c>
      <c r="B224">
        <v>10.51</v>
      </c>
      <c r="C224">
        <v>10.72</v>
      </c>
      <c r="D224">
        <v>10.51</v>
      </c>
      <c r="E224">
        <v>10.62</v>
      </c>
      <c r="F224">
        <v>35476355</v>
      </c>
      <c r="G224">
        <v>377035584</v>
      </c>
      <c r="H224">
        <v>10.5215376</v>
      </c>
      <c r="I224" s="51">
        <f t="shared" si="3"/>
        <v>9.3581759380871876E-3</v>
      </c>
    </row>
    <row r="225" spans="1:9" x14ac:dyDescent="0.2">
      <c r="A225" s="119">
        <v>41158</v>
      </c>
      <c r="B225">
        <v>10.65</v>
      </c>
      <c r="C225">
        <v>10.76</v>
      </c>
      <c r="D225">
        <v>10.56</v>
      </c>
      <c r="E225">
        <v>10.67</v>
      </c>
      <c r="F225">
        <v>32492223</v>
      </c>
      <c r="G225">
        <v>345806624</v>
      </c>
      <c r="H225">
        <v>10.63218</v>
      </c>
      <c r="I225" s="51">
        <f t="shared" si="3"/>
        <v>3.5571256318083222E-3</v>
      </c>
    </row>
    <row r="226" spans="1:9" x14ac:dyDescent="0.2">
      <c r="A226" s="119">
        <v>41159</v>
      </c>
      <c r="B226">
        <v>10.8</v>
      </c>
      <c r="C226">
        <v>11.58</v>
      </c>
      <c r="D226">
        <v>10.8</v>
      </c>
      <c r="E226">
        <v>11.48</v>
      </c>
      <c r="F226">
        <v>146137970</v>
      </c>
      <c r="G226">
        <v>1648934400</v>
      </c>
      <c r="H226">
        <v>11.004221654000002</v>
      </c>
      <c r="I226" s="51">
        <f t="shared" si="3"/>
        <v>4.3235983512478038E-2</v>
      </c>
    </row>
    <row r="227" spans="1:9" x14ac:dyDescent="0.2">
      <c r="A227" s="119">
        <v>41162</v>
      </c>
      <c r="B227">
        <v>11.48</v>
      </c>
      <c r="C227">
        <v>11.69</v>
      </c>
      <c r="D227">
        <v>11.31</v>
      </c>
      <c r="E227">
        <v>11.45</v>
      </c>
      <c r="F227">
        <v>87259839</v>
      </c>
      <c r="G227">
        <v>1005387072</v>
      </c>
      <c r="H227">
        <v>10.785852</v>
      </c>
      <c r="I227" s="51">
        <f t="shared" si="3"/>
        <v>6.1575849548093142E-2</v>
      </c>
    </row>
    <row r="228" spans="1:9" x14ac:dyDescent="0.2">
      <c r="A228" s="119">
        <v>41163</v>
      </c>
      <c r="B228">
        <v>11.4</v>
      </c>
      <c r="C228">
        <v>11.4</v>
      </c>
      <c r="D228">
        <v>11.08</v>
      </c>
      <c r="E228">
        <v>11.29</v>
      </c>
      <c r="F228">
        <v>78839990</v>
      </c>
      <c r="G228">
        <v>883254528</v>
      </c>
      <c r="H228">
        <v>10.691461199999999</v>
      </c>
      <c r="I228" s="51">
        <f t="shared" si="3"/>
        <v>5.5982880992917927E-2</v>
      </c>
    </row>
    <row r="229" spans="1:9" x14ac:dyDescent="0.2">
      <c r="A229" s="119">
        <v>41164</v>
      </c>
      <c r="B229">
        <v>11.38</v>
      </c>
      <c r="C229">
        <v>11.5</v>
      </c>
      <c r="D229">
        <v>11.21</v>
      </c>
      <c r="E229">
        <v>11.34</v>
      </c>
      <c r="F229">
        <v>55949138</v>
      </c>
      <c r="G229">
        <v>634659392</v>
      </c>
      <c r="H229">
        <v>10.752114800000001</v>
      </c>
      <c r="I229" s="51">
        <f t="shared" si="3"/>
        <v>5.4676239133905069E-2</v>
      </c>
    </row>
    <row r="230" spans="1:9" x14ac:dyDescent="0.2">
      <c r="A230" s="119">
        <v>41165</v>
      </c>
      <c r="B230">
        <v>11.3</v>
      </c>
      <c r="C230">
        <v>11.49</v>
      </c>
      <c r="D230">
        <v>11.23</v>
      </c>
      <c r="E230">
        <v>11.24</v>
      </c>
      <c r="F230">
        <v>38110170</v>
      </c>
      <c r="G230">
        <v>433849408</v>
      </c>
      <c r="H230">
        <v>10.895444999999999</v>
      </c>
      <c r="I230" s="51">
        <f t="shared" si="3"/>
        <v>3.162376571126746E-2</v>
      </c>
    </row>
    <row r="231" spans="1:9" x14ac:dyDescent="0.2">
      <c r="A231" s="119">
        <v>41166</v>
      </c>
      <c r="B231">
        <v>11.42</v>
      </c>
      <c r="C231">
        <v>11.55</v>
      </c>
      <c r="D231">
        <v>11.23</v>
      </c>
      <c r="E231">
        <v>11.36</v>
      </c>
      <c r="F231">
        <v>70184035</v>
      </c>
      <c r="G231">
        <v>799853888</v>
      </c>
      <c r="H231">
        <v>11.431560000000001</v>
      </c>
      <c r="I231" s="51">
        <f t="shared" si="3"/>
        <v>-6.2598630458136073E-3</v>
      </c>
    </row>
    <row r="232" spans="1:9" x14ac:dyDescent="0.2">
      <c r="A232" s="119">
        <v>41169</v>
      </c>
      <c r="B232">
        <v>11.32</v>
      </c>
      <c r="C232">
        <v>11.4</v>
      </c>
      <c r="D232">
        <v>10.88</v>
      </c>
      <c r="E232">
        <v>10.9</v>
      </c>
      <c r="F232">
        <v>65539524</v>
      </c>
      <c r="G232">
        <v>726357120</v>
      </c>
      <c r="H232">
        <v>11.088205799999999</v>
      </c>
      <c r="I232" s="51">
        <f t="shared" si="3"/>
        <v>-1.6973512522648004E-2</v>
      </c>
    </row>
    <row r="233" spans="1:9" x14ac:dyDescent="0.2">
      <c r="A233" s="119">
        <v>41170</v>
      </c>
      <c r="B233">
        <v>10.83</v>
      </c>
      <c r="C233">
        <v>10.97</v>
      </c>
      <c r="D233">
        <v>10.7</v>
      </c>
      <c r="E233">
        <v>10.82</v>
      </c>
      <c r="F233">
        <v>35179113</v>
      </c>
      <c r="G233">
        <v>381872224</v>
      </c>
      <c r="H233">
        <v>11.261153799999999</v>
      </c>
      <c r="I233" s="51">
        <f t="shared" si="3"/>
        <v>-3.9174831268177779E-2</v>
      </c>
    </row>
    <row r="234" spans="1:9" x14ac:dyDescent="0.2">
      <c r="A234" s="119">
        <v>41171</v>
      </c>
      <c r="B234">
        <v>10.82</v>
      </c>
      <c r="C234">
        <v>11</v>
      </c>
      <c r="D234">
        <v>10.8</v>
      </c>
      <c r="E234">
        <v>10.93</v>
      </c>
      <c r="F234">
        <v>44290970</v>
      </c>
      <c r="G234">
        <v>483216960</v>
      </c>
      <c r="H234">
        <v>11.267768199999999</v>
      </c>
      <c r="I234" s="51">
        <f t="shared" si="3"/>
        <v>-2.9976495256620495E-2</v>
      </c>
    </row>
    <row r="235" spans="1:9" x14ac:dyDescent="0.2">
      <c r="A235" s="119">
        <v>41172</v>
      </c>
      <c r="B235">
        <v>10.91</v>
      </c>
      <c r="C235">
        <v>10.91</v>
      </c>
      <c r="D235">
        <v>10.72</v>
      </c>
      <c r="E235">
        <v>10.8</v>
      </c>
      <c r="F235">
        <v>56667519</v>
      </c>
      <c r="G235">
        <v>612645824</v>
      </c>
      <c r="H235">
        <v>10.9872</v>
      </c>
      <c r="I235" s="51">
        <f t="shared" si="3"/>
        <v>-1.7038007863695803E-2</v>
      </c>
    </row>
    <row r="236" spans="1:9" x14ac:dyDescent="0.2">
      <c r="A236" s="119">
        <v>41173</v>
      </c>
      <c r="B236">
        <v>10.72</v>
      </c>
      <c r="C236">
        <v>10.91</v>
      </c>
      <c r="D236">
        <v>10.68</v>
      </c>
      <c r="E236">
        <v>10.77</v>
      </c>
      <c r="F236">
        <v>34734068</v>
      </c>
      <c r="G236">
        <v>374740416</v>
      </c>
      <c r="H236">
        <v>10.929148</v>
      </c>
      <c r="I236" s="51">
        <f t="shared" si="3"/>
        <v>-1.4561793837909454E-2</v>
      </c>
    </row>
    <row r="237" spans="1:9" x14ac:dyDescent="0.2">
      <c r="A237" s="119">
        <v>41176</v>
      </c>
      <c r="B237">
        <v>10.62</v>
      </c>
      <c r="C237">
        <v>11.03</v>
      </c>
      <c r="D237">
        <v>10.57</v>
      </c>
      <c r="E237">
        <v>10.83</v>
      </c>
      <c r="F237">
        <v>54290121</v>
      </c>
      <c r="G237">
        <v>587624704</v>
      </c>
      <c r="H237">
        <v>10.910252400000001</v>
      </c>
      <c r="I237" s="51">
        <f t="shared" si="3"/>
        <v>-7.3556868400221909E-3</v>
      </c>
    </row>
    <row r="238" spans="1:9" x14ac:dyDescent="0.2">
      <c r="A238" s="119">
        <v>41177</v>
      </c>
      <c r="B238">
        <v>10.8</v>
      </c>
      <c r="C238">
        <v>11.25</v>
      </c>
      <c r="D238">
        <v>10.79</v>
      </c>
      <c r="E238">
        <v>11.02</v>
      </c>
      <c r="F238">
        <v>76232515</v>
      </c>
      <c r="G238">
        <v>842694144</v>
      </c>
      <c r="H238">
        <v>10.914121</v>
      </c>
      <c r="I238" s="51">
        <f t="shared" si="3"/>
        <v>9.7011019027550827E-3</v>
      </c>
    </row>
    <row r="239" spans="1:9" x14ac:dyDescent="0.2">
      <c r="A239" s="119">
        <v>41178</v>
      </c>
      <c r="B239">
        <v>11.03</v>
      </c>
      <c r="C239">
        <v>11.2</v>
      </c>
      <c r="D239">
        <v>10.96</v>
      </c>
      <c r="E239">
        <v>11</v>
      </c>
      <c r="F239">
        <v>40979571</v>
      </c>
      <c r="G239">
        <v>452475520</v>
      </c>
      <c r="H239">
        <v>10.833497599999999</v>
      </c>
      <c r="I239" s="51">
        <f t="shared" si="3"/>
        <v>1.5369219263038358E-2</v>
      </c>
    </row>
    <row r="240" spans="1:9" x14ac:dyDescent="0.2">
      <c r="A240" s="119">
        <v>41179</v>
      </c>
      <c r="B240">
        <v>11.01</v>
      </c>
      <c r="C240">
        <v>11.71</v>
      </c>
      <c r="D240">
        <v>11</v>
      </c>
      <c r="E240">
        <v>11.54</v>
      </c>
      <c r="F240">
        <v>122667941</v>
      </c>
      <c r="G240">
        <v>1401496448</v>
      </c>
      <c r="H240">
        <v>11.261321599999999</v>
      </c>
      <c r="I240" s="51">
        <f t="shared" si="3"/>
        <v>2.4746509326223354E-2</v>
      </c>
    </row>
    <row r="241" spans="1:9" x14ac:dyDescent="0.2">
      <c r="A241" s="119">
        <v>41180</v>
      </c>
      <c r="B241">
        <v>11.43</v>
      </c>
      <c r="C241">
        <v>11.81</v>
      </c>
      <c r="D241">
        <v>11.39</v>
      </c>
      <c r="E241">
        <v>11.79</v>
      </c>
      <c r="F241">
        <v>105292825</v>
      </c>
      <c r="G241">
        <v>1229942016</v>
      </c>
      <c r="H241">
        <v>11.1877776</v>
      </c>
      <c r="I241" s="51">
        <f t="shared" si="3"/>
        <v>5.3828599524538223E-2</v>
      </c>
    </row>
    <row r="242" spans="1:9" x14ac:dyDescent="0.2">
      <c r="A242" s="119">
        <v>41190</v>
      </c>
      <c r="B242">
        <v>11.79</v>
      </c>
      <c r="C242">
        <v>11.92</v>
      </c>
      <c r="D242">
        <v>11.4</v>
      </c>
      <c r="E242">
        <v>11.49</v>
      </c>
      <c r="F242">
        <v>63068130</v>
      </c>
      <c r="G242">
        <v>732760128</v>
      </c>
      <c r="H242">
        <v>11.387673600000001</v>
      </c>
      <c r="I242" s="51">
        <f t="shared" si="3"/>
        <v>8.9857159235753326E-3</v>
      </c>
    </row>
    <row r="243" spans="1:9" x14ac:dyDescent="0.2">
      <c r="A243" s="119">
        <v>41191</v>
      </c>
      <c r="B243">
        <v>11.59</v>
      </c>
      <c r="C243">
        <v>11.95</v>
      </c>
      <c r="D243">
        <v>11.59</v>
      </c>
      <c r="E243">
        <v>11.86</v>
      </c>
      <c r="F243">
        <v>69869761</v>
      </c>
      <c r="G243">
        <v>826007360</v>
      </c>
      <c r="H243">
        <v>11.5057198</v>
      </c>
      <c r="I243" s="51">
        <f t="shared" si="3"/>
        <v>3.0791658945144906E-2</v>
      </c>
    </row>
    <row r="244" spans="1:9" x14ac:dyDescent="0.2">
      <c r="A244" s="119">
        <v>41192</v>
      </c>
      <c r="B244">
        <v>11.81</v>
      </c>
      <c r="C244">
        <v>11.85</v>
      </c>
      <c r="D244">
        <v>11.73</v>
      </c>
      <c r="E244">
        <v>11.8</v>
      </c>
      <c r="F244">
        <v>42112647</v>
      </c>
      <c r="G244">
        <v>496560416</v>
      </c>
      <c r="H244">
        <v>11.670811799999999</v>
      </c>
      <c r="I244" s="51">
        <f t="shared" si="3"/>
        <v>1.1069341380348652E-2</v>
      </c>
    </row>
    <row r="245" spans="1:9" x14ac:dyDescent="0.2">
      <c r="A245" s="119">
        <v>41193</v>
      </c>
      <c r="B245">
        <v>11.75</v>
      </c>
      <c r="C245">
        <v>11.83</v>
      </c>
      <c r="D245">
        <v>11.5</v>
      </c>
      <c r="E245">
        <v>11.58</v>
      </c>
      <c r="F245">
        <v>45958619</v>
      </c>
      <c r="G245">
        <v>535112832</v>
      </c>
      <c r="H245">
        <v>11.839716800000001</v>
      </c>
      <c r="I245" s="51">
        <f t="shared" si="3"/>
        <v>-2.1936065227506241E-2</v>
      </c>
    </row>
    <row r="246" spans="1:9" x14ac:dyDescent="0.2">
      <c r="A246" s="119">
        <v>41194</v>
      </c>
      <c r="B246">
        <v>11.68</v>
      </c>
      <c r="C246">
        <v>11.79</v>
      </c>
      <c r="D246">
        <v>11.32</v>
      </c>
      <c r="E246">
        <v>11.54</v>
      </c>
      <c r="F246">
        <v>50659808</v>
      </c>
      <c r="G246">
        <v>583339456</v>
      </c>
      <c r="H246">
        <v>11.8165488</v>
      </c>
      <c r="I246" s="51">
        <f t="shared" si="3"/>
        <v>-2.3403516938888314E-2</v>
      </c>
    </row>
    <row r="247" spans="1:9" x14ac:dyDescent="0.2">
      <c r="A247" s="119">
        <v>41197</v>
      </c>
      <c r="B247">
        <v>11.58</v>
      </c>
      <c r="C247">
        <v>11.71</v>
      </c>
      <c r="D247">
        <v>11.44</v>
      </c>
      <c r="E247">
        <v>11.6</v>
      </c>
      <c r="F247">
        <v>35287946</v>
      </c>
      <c r="G247">
        <v>408173824</v>
      </c>
      <c r="H247">
        <v>12.049420000000001</v>
      </c>
      <c r="I247" s="51">
        <f t="shared" si="3"/>
        <v>-3.7298060819525025E-2</v>
      </c>
    </row>
    <row r="248" spans="1:9" x14ac:dyDescent="0.2">
      <c r="A248" s="119">
        <v>41198</v>
      </c>
      <c r="B248">
        <v>11.56</v>
      </c>
      <c r="C248">
        <v>11.79</v>
      </c>
      <c r="D248">
        <v>11.56</v>
      </c>
      <c r="E248">
        <v>11.65</v>
      </c>
      <c r="F248">
        <v>40057022</v>
      </c>
      <c r="G248">
        <v>467847872</v>
      </c>
      <c r="H248">
        <v>12.098120399999999</v>
      </c>
      <c r="I248" s="51">
        <f t="shared" si="3"/>
        <v>-3.7040497629697855E-2</v>
      </c>
    </row>
    <row r="249" spans="1:9" x14ac:dyDescent="0.2">
      <c r="A249" s="119">
        <v>41199</v>
      </c>
      <c r="B249">
        <v>11.71</v>
      </c>
      <c r="C249">
        <v>11.77</v>
      </c>
      <c r="D249">
        <v>11.49</v>
      </c>
      <c r="E249">
        <v>11.61</v>
      </c>
      <c r="F249">
        <v>36887716</v>
      </c>
      <c r="G249">
        <v>429964704</v>
      </c>
      <c r="H249">
        <v>12.083409</v>
      </c>
      <c r="I249" s="51">
        <f t="shared" si="3"/>
        <v>-3.9178430524035135E-2</v>
      </c>
    </row>
    <row r="250" spans="1:9" x14ac:dyDescent="0.2">
      <c r="A250" s="119">
        <v>41200</v>
      </c>
      <c r="B250">
        <v>11.65</v>
      </c>
      <c r="C250">
        <v>11.86</v>
      </c>
      <c r="D250">
        <v>11.57</v>
      </c>
      <c r="E250">
        <v>11.81</v>
      </c>
      <c r="F250">
        <v>53399964</v>
      </c>
      <c r="G250">
        <v>626708288</v>
      </c>
      <c r="H250">
        <v>12.373860000000001</v>
      </c>
      <c r="I250" s="51">
        <f t="shared" si="3"/>
        <v>-4.5568642283006278E-2</v>
      </c>
    </row>
    <row r="251" spans="1:9" x14ac:dyDescent="0.2">
      <c r="A251" s="119">
        <v>41201</v>
      </c>
      <c r="B251">
        <v>11.82</v>
      </c>
      <c r="C251">
        <v>11.86</v>
      </c>
      <c r="D251">
        <v>11.69</v>
      </c>
      <c r="E251">
        <v>11.73</v>
      </c>
      <c r="F251">
        <v>33506274</v>
      </c>
      <c r="G251">
        <v>394501408</v>
      </c>
      <c r="H251">
        <v>12.267881600000001</v>
      </c>
      <c r="I251" s="51">
        <f t="shared" si="3"/>
        <v>-4.3844700946575887E-2</v>
      </c>
    </row>
    <row r="252" spans="1:9" x14ac:dyDescent="0.2">
      <c r="A252" s="119">
        <v>41204</v>
      </c>
      <c r="B252">
        <v>11.66</v>
      </c>
      <c r="C252">
        <v>11.85</v>
      </c>
      <c r="D252">
        <v>11.64</v>
      </c>
      <c r="E252">
        <v>11.81</v>
      </c>
      <c r="F252">
        <v>34304730</v>
      </c>
      <c r="G252">
        <v>404299392</v>
      </c>
      <c r="H252">
        <v>12.450834</v>
      </c>
      <c r="I252" s="51">
        <f t="shared" si="3"/>
        <v>-5.1469162627981402E-2</v>
      </c>
    </row>
    <row r="253" spans="1:9" x14ac:dyDescent="0.2">
      <c r="A253" s="119">
        <v>41205</v>
      </c>
      <c r="B253">
        <v>11.83</v>
      </c>
      <c r="C253">
        <v>11.85</v>
      </c>
      <c r="D253">
        <v>11.45</v>
      </c>
      <c r="E253">
        <v>11.5</v>
      </c>
      <c r="F253">
        <v>59447484</v>
      </c>
      <c r="G253">
        <v>691049664</v>
      </c>
      <c r="H253">
        <v>12.450834</v>
      </c>
      <c r="I253" s="51">
        <f t="shared" si="3"/>
        <v>-7.6367093160185084E-2</v>
      </c>
    </row>
    <row r="254" spans="1:9" x14ac:dyDescent="0.2">
      <c r="A254" s="119">
        <v>41206</v>
      </c>
      <c r="B254">
        <v>11.47</v>
      </c>
      <c r="C254">
        <v>11.55</v>
      </c>
      <c r="D254">
        <v>11.39</v>
      </c>
      <c r="E254">
        <v>11.41</v>
      </c>
      <c r="F254">
        <v>34790459</v>
      </c>
      <c r="G254">
        <v>398861504</v>
      </c>
      <c r="H254">
        <v>12.599636400000001</v>
      </c>
      <c r="I254" s="51">
        <f t="shared" si="3"/>
        <v>-9.4418311944303501E-2</v>
      </c>
    </row>
    <row r="255" spans="1:9" x14ac:dyDescent="0.2">
      <c r="A255" s="119">
        <v>41207</v>
      </c>
      <c r="B255">
        <v>11.41</v>
      </c>
      <c r="C255">
        <v>11.49</v>
      </c>
      <c r="D255">
        <v>11.27</v>
      </c>
      <c r="E255">
        <v>11.29</v>
      </c>
      <c r="F255">
        <v>34934462</v>
      </c>
      <c r="G255">
        <v>397389568</v>
      </c>
      <c r="H255">
        <v>12.283397000000001</v>
      </c>
      <c r="I255" s="51">
        <f t="shared" si="3"/>
        <v>-8.0873149341342709E-2</v>
      </c>
    </row>
    <row r="256" spans="1:9" x14ac:dyDescent="0.2">
      <c r="A256" s="119">
        <v>41208</v>
      </c>
      <c r="B256">
        <v>11.31</v>
      </c>
      <c r="C256">
        <v>11.35</v>
      </c>
      <c r="D256">
        <v>10.92</v>
      </c>
      <c r="E256">
        <v>11</v>
      </c>
      <c r="F256">
        <v>66659542</v>
      </c>
      <c r="G256">
        <v>737233088</v>
      </c>
      <c r="H256">
        <v>11.788645000000001</v>
      </c>
      <c r="I256" s="51">
        <f t="shared" si="3"/>
        <v>-6.6898697857132872E-2</v>
      </c>
    </row>
    <row r="257" spans="1:9" x14ac:dyDescent="0.2">
      <c r="A257" s="119">
        <v>41211</v>
      </c>
      <c r="B257">
        <v>11.05</v>
      </c>
      <c r="C257">
        <v>11.06</v>
      </c>
      <c r="D257">
        <v>10.69</v>
      </c>
      <c r="E257">
        <v>10.75</v>
      </c>
      <c r="F257">
        <v>59327946</v>
      </c>
      <c r="G257">
        <v>641603200</v>
      </c>
      <c r="H257">
        <v>11.76862</v>
      </c>
      <c r="I257" s="51">
        <f t="shared" si="3"/>
        <v>-8.6553903516300101E-2</v>
      </c>
    </row>
    <row r="258" spans="1:9" x14ac:dyDescent="0.2">
      <c r="A258" s="119">
        <v>41212</v>
      </c>
      <c r="B258">
        <v>10.74</v>
      </c>
      <c r="C258">
        <v>10.93</v>
      </c>
      <c r="D258">
        <v>10.71</v>
      </c>
      <c r="E258">
        <v>10.77</v>
      </c>
      <c r="F258">
        <v>45562847</v>
      </c>
      <c r="G258">
        <v>491993536</v>
      </c>
      <c r="H258">
        <v>11.6942474</v>
      </c>
      <c r="I258" s="51">
        <f t="shared" si="3"/>
        <v>-7.9034363511071293E-2</v>
      </c>
    </row>
    <row r="259" spans="1:9" x14ac:dyDescent="0.2">
      <c r="A259" s="119">
        <v>41213</v>
      </c>
      <c r="B259">
        <v>10.85</v>
      </c>
      <c r="C259">
        <v>10.92</v>
      </c>
      <c r="D259">
        <v>10.77</v>
      </c>
      <c r="E259">
        <v>10.89</v>
      </c>
      <c r="F259">
        <v>33013651</v>
      </c>
      <c r="G259">
        <v>357833120</v>
      </c>
      <c r="H259">
        <v>11.819711399999999</v>
      </c>
      <c r="I259" s="51">
        <f t="shared" ref="I259:I322" si="4">E259/H259-1</f>
        <v>-7.8657707327777771E-2</v>
      </c>
    </row>
    <row r="260" spans="1:9" x14ac:dyDescent="0.2">
      <c r="A260" s="119">
        <v>41214</v>
      </c>
      <c r="B260">
        <v>10.91</v>
      </c>
      <c r="C260">
        <v>11.22</v>
      </c>
      <c r="D260">
        <v>10.91</v>
      </c>
      <c r="E260">
        <v>11.19</v>
      </c>
      <c r="F260">
        <v>95547049</v>
      </c>
      <c r="G260">
        <v>1061386816</v>
      </c>
      <c r="H260">
        <v>12.099076800000001</v>
      </c>
      <c r="I260" s="51">
        <f t="shared" si="4"/>
        <v>-7.5136046743665696E-2</v>
      </c>
    </row>
    <row r="261" spans="1:9" x14ac:dyDescent="0.2">
      <c r="A261" s="119">
        <v>41215</v>
      </c>
      <c r="B261">
        <v>11.2</v>
      </c>
      <c r="C261">
        <v>11.34</v>
      </c>
      <c r="D261">
        <v>11.09</v>
      </c>
      <c r="E261">
        <v>11.32</v>
      </c>
      <c r="F261">
        <v>50611220</v>
      </c>
      <c r="G261">
        <v>568413312</v>
      </c>
      <c r="H261">
        <v>12.527438</v>
      </c>
      <c r="I261" s="51">
        <f t="shared" si="4"/>
        <v>-9.6383474418312853E-2</v>
      </c>
    </row>
    <row r="262" spans="1:9" x14ac:dyDescent="0.2">
      <c r="A262" s="119">
        <v>41218</v>
      </c>
      <c r="B262">
        <v>11.3</v>
      </c>
      <c r="C262">
        <v>11.38</v>
      </c>
      <c r="D262">
        <v>11.23</v>
      </c>
      <c r="E262">
        <v>11.27</v>
      </c>
      <c r="F262">
        <v>31345533</v>
      </c>
      <c r="G262">
        <v>353930368</v>
      </c>
      <c r="H262">
        <v>12.61622345</v>
      </c>
      <c r="I262" s="51">
        <f t="shared" si="4"/>
        <v>-0.10670573926779969</v>
      </c>
    </row>
    <row r="263" spans="1:9" x14ac:dyDescent="0.2">
      <c r="A263" s="119">
        <v>41219</v>
      </c>
      <c r="B263">
        <v>11.32</v>
      </c>
      <c r="C263">
        <v>11.35</v>
      </c>
      <c r="D263">
        <v>11</v>
      </c>
      <c r="E263">
        <v>11.27</v>
      </c>
      <c r="F263">
        <v>57659836</v>
      </c>
      <c r="G263">
        <v>643988992</v>
      </c>
      <c r="H263">
        <v>12.322294600000001</v>
      </c>
      <c r="I263" s="51">
        <f t="shared" si="4"/>
        <v>-8.5397617421028138E-2</v>
      </c>
    </row>
    <row r="264" spans="1:9" x14ac:dyDescent="0.2">
      <c r="A264" s="119">
        <v>41220</v>
      </c>
      <c r="B264">
        <v>11.24</v>
      </c>
      <c r="C264">
        <v>11.28</v>
      </c>
      <c r="D264">
        <v>11.08</v>
      </c>
      <c r="E264">
        <v>11.13</v>
      </c>
      <c r="F264">
        <v>46618514</v>
      </c>
      <c r="G264">
        <v>520211104</v>
      </c>
      <c r="H264">
        <v>12.173251200000001</v>
      </c>
      <c r="I264" s="51">
        <f t="shared" si="4"/>
        <v>-8.5700293443381814E-2</v>
      </c>
    </row>
    <row r="265" spans="1:9" x14ac:dyDescent="0.2">
      <c r="A265" s="119">
        <v>41221</v>
      </c>
      <c r="B265">
        <v>11.02</v>
      </c>
      <c r="C265">
        <v>11.08</v>
      </c>
      <c r="D265">
        <v>10.88</v>
      </c>
      <c r="E265">
        <v>10.9</v>
      </c>
      <c r="F265">
        <v>55870886</v>
      </c>
      <c r="G265">
        <v>612792384</v>
      </c>
      <c r="H265">
        <v>12.106963200000001</v>
      </c>
      <c r="I265" s="51">
        <f t="shared" si="4"/>
        <v>-9.9691655129504397E-2</v>
      </c>
    </row>
    <row r="266" spans="1:9" x14ac:dyDescent="0.2">
      <c r="A266" s="119">
        <v>41222</v>
      </c>
      <c r="B266">
        <v>10.84</v>
      </c>
      <c r="C266">
        <v>10.91</v>
      </c>
      <c r="D266">
        <v>10.75</v>
      </c>
      <c r="E266">
        <v>10.78</v>
      </c>
      <c r="F266">
        <v>44133124</v>
      </c>
      <c r="G266">
        <v>476818656</v>
      </c>
      <c r="H266">
        <v>12.1290648</v>
      </c>
      <c r="I266" s="51">
        <f t="shared" si="4"/>
        <v>-0.11122578881761769</v>
      </c>
    </row>
    <row r="267" spans="1:9" x14ac:dyDescent="0.2">
      <c r="A267" s="119">
        <v>41225</v>
      </c>
      <c r="B267">
        <v>10.78</v>
      </c>
      <c r="C267">
        <v>10.89</v>
      </c>
      <c r="D267">
        <v>10.7</v>
      </c>
      <c r="E267">
        <v>10.86</v>
      </c>
      <c r="F267">
        <v>32759868</v>
      </c>
      <c r="G267">
        <v>354204000</v>
      </c>
      <c r="H267">
        <v>11.9817252</v>
      </c>
      <c r="I267" s="51">
        <f t="shared" si="4"/>
        <v>-9.3619673400621828E-2</v>
      </c>
    </row>
    <row r="268" spans="1:9" x14ac:dyDescent="0.2">
      <c r="A268" s="119">
        <v>41226</v>
      </c>
      <c r="B268">
        <v>10.9</v>
      </c>
      <c r="C268">
        <v>10.9</v>
      </c>
      <c r="D268">
        <v>10.4</v>
      </c>
      <c r="E268">
        <v>10.69</v>
      </c>
      <c r="F268">
        <v>58797379</v>
      </c>
      <c r="G268">
        <v>621681216</v>
      </c>
      <c r="H268">
        <v>11.7495064</v>
      </c>
      <c r="I268" s="51">
        <f t="shared" si="4"/>
        <v>-9.0174545545164353E-2</v>
      </c>
    </row>
    <row r="269" spans="1:9" x14ac:dyDescent="0.2">
      <c r="A269" s="119">
        <v>41227</v>
      </c>
      <c r="B269">
        <v>10.64</v>
      </c>
      <c r="C269">
        <v>10.8</v>
      </c>
      <c r="D269">
        <v>10.52</v>
      </c>
      <c r="E269">
        <v>10.73</v>
      </c>
      <c r="F269">
        <v>32024381</v>
      </c>
      <c r="G269">
        <v>342104576</v>
      </c>
      <c r="H269">
        <v>11.829191399999999</v>
      </c>
      <c r="I269" s="51">
        <f t="shared" si="4"/>
        <v>-9.292193885712241E-2</v>
      </c>
    </row>
    <row r="270" spans="1:9" x14ac:dyDescent="0.2">
      <c r="A270" s="119">
        <v>41228</v>
      </c>
      <c r="B270">
        <v>10.65</v>
      </c>
      <c r="C270">
        <v>10.74</v>
      </c>
      <c r="D270">
        <v>10.49</v>
      </c>
      <c r="E270">
        <v>10.51</v>
      </c>
      <c r="F270">
        <v>29284687</v>
      </c>
      <c r="G270">
        <v>310941792</v>
      </c>
      <c r="H270">
        <v>12.044143999999999</v>
      </c>
      <c r="I270" s="51">
        <f t="shared" si="4"/>
        <v>-0.1273767567043369</v>
      </c>
    </row>
    <row r="271" spans="1:9" x14ac:dyDescent="0.2">
      <c r="A271" s="119">
        <v>41229</v>
      </c>
      <c r="B271">
        <v>10.49</v>
      </c>
      <c r="C271">
        <v>10.6</v>
      </c>
      <c r="D271">
        <v>10.39</v>
      </c>
      <c r="E271">
        <v>10.51</v>
      </c>
      <c r="F271">
        <v>37805807</v>
      </c>
      <c r="G271">
        <v>396491040</v>
      </c>
      <c r="H271">
        <v>11.774145000000001</v>
      </c>
      <c r="I271" s="51">
        <f t="shared" si="4"/>
        <v>-0.10736618242768381</v>
      </c>
    </row>
    <row r="272" spans="1:9" x14ac:dyDescent="0.2">
      <c r="A272" s="119">
        <v>41232</v>
      </c>
      <c r="B272">
        <v>10.5</v>
      </c>
      <c r="C272">
        <v>10.7</v>
      </c>
      <c r="D272">
        <v>10.4</v>
      </c>
      <c r="E272">
        <v>10.59</v>
      </c>
      <c r="F272">
        <v>47944033</v>
      </c>
      <c r="G272">
        <v>507932768</v>
      </c>
      <c r="H272">
        <v>11.926178799999999</v>
      </c>
      <c r="I272" s="51">
        <f t="shared" si="4"/>
        <v>-0.11203746165536266</v>
      </c>
    </row>
    <row r="273" spans="1:9" x14ac:dyDescent="0.2">
      <c r="A273" s="119">
        <v>41233</v>
      </c>
      <c r="B273">
        <v>10.68</v>
      </c>
      <c r="C273">
        <v>10.69</v>
      </c>
      <c r="D273">
        <v>10.43</v>
      </c>
      <c r="E273">
        <v>10.44</v>
      </c>
      <c r="F273">
        <v>21255718</v>
      </c>
      <c r="G273">
        <v>224435968</v>
      </c>
      <c r="H273">
        <v>11.900108400000001</v>
      </c>
      <c r="I273" s="51">
        <f t="shared" si="4"/>
        <v>-0.12269706719646356</v>
      </c>
    </row>
    <row r="274" spans="1:9" x14ac:dyDescent="0.2">
      <c r="A274" s="119">
        <v>41234</v>
      </c>
      <c r="B274">
        <v>10.46</v>
      </c>
      <c r="C274">
        <v>10.76</v>
      </c>
      <c r="D274">
        <v>10.45</v>
      </c>
      <c r="E274">
        <v>10.74</v>
      </c>
      <c r="F274">
        <v>48992814</v>
      </c>
      <c r="G274">
        <v>520540384</v>
      </c>
      <c r="H274">
        <v>12.012716000000001</v>
      </c>
      <c r="I274" s="51">
        <f t="shared" si="4"/>
        <v>-0.1059473977408607</v>
      </c>
    </row>
    <row r="275" spans="1:9" x14ac:dyDescent="0.2">
      <c r="A275" s="119">
        <v>41235</v>
      </c>
      <c r="B275">
        <v>10.66</v>
      </c>
      <c r="C275">
        <v>10.72</v>
      </c>
      <c r="D275">
        <v>10.58</v>
      </c>
      <c r="E275">
        <v>10.68</v>
      </c>
      <c r="F275">
        <v>42379387</v>
      </c>
      <c r="G275">
        <v>451288288</v>
      </c>
      <c r="H275">
        <v>12.273811200000001</v>
      </c>
      <c r="I275" s="51">
        <f t="shared" si="4"/>
        <v>-0.12985462901694311</v>
      </c>
    </row>
    <row r="276" spans="1:9" x14ac:dyDescent="0.2">
      <c r="A276" s="119">
        <v>41236</v>
      </c>
      <c r="B276">
        <v>10.78</v>
      </c>
      <c r="C276">
        <v>10.82</v>
      </c>
      <c r="D276">
        <v>10.68</v>
      </c>
      <c r="E276">
        <v>10.7</v>
      </c>
      <c r="F276">
        <v>39409234</v>
      </c>
      <c r="G276">
        <v>423406944</v>
      </c>
      <c r="H276">
        <v>12.336472000000001</v>
      </c>
      <c r="I276" s="51">
        <f t="shared" si="4"/>
        <v>-0.13265316048218656</v>
      </c>
    </row>
    <row r="277" spans="1:9" x14ac:dyDescent="0.2">
      <c r="A277" s="119">
        <v>41239</v>
      </c>
      <c r="B277">
        <v>10.65</v>
      </c>
      <c r="C277">
        <v>10.76</v>
      </c>
      <c r="D277">
        <v>10.56</v>
      </c>
      <c r="E277">
        <v>10.59</v>
      </c>
      <c r="F277">
        <v>26226675</v>
      </c>
      <c r="G277">
        <v>279359872</v>
      </c>
      <c r="H277">
        <v>12.3652788</v>
      </c>
      <c r="I277" s="51">
        <f t="shared" si="4"/>
        <v>-0.1435696540865703</v>
      </c>
    </row>
    <row r="278" spans="1:9" x14ac:dyDescent="0.2">
      <c r="A278" s="119">
        <v>41240</v>
      </c>
      <c r="B278">
        <v>10.55</v>
      </c>
      <c r="C278">
        <v>10.57</v>
      </c>
      <c r="D278">
        <v>10.37</v>
      </c>
      <c r="E278">
        <v>10.39</v>
      </c>
      <c r="F278">
        <v>40028881</v>
      </c>
      <c r="G278">
        <v>419298464</v>
      </c>
      <c r="H278">
        <v>12.3593352</v>
      </c>
      <c r="I278" s="51">
        <f t="shared" si="4"/>
        <v>-0.15933989718152475</v>
      </c>
    </row>
    <row r="279" spans="1:9" x14ac:dyDescent="0.2">
      <c r="A279" s="119">
        <v>41241</v>
      </c>
      <c r="B279">
        <v>10.37</v>
      </c>
      <c r="C279">
        <v>10.44</v>
      </c>
      <c r="D279">
        <v>10.220000000000001</v>
      </c>
      <c r="E279">
        <v>10.25</v>
      </c>
      <c r="F279">
        <v>34956107</v>
      </c>
      <c r="G279">
        <v>359578304</v>
      </c>
      <c r="H279">
        <v>12.1905324</v>
      </c>
      <c r="I279" s="51">
        <f t="shared" si="4"/>
        <v>-0.1591835644520333</v>
      </c>
    </row>
    <row r="280" spans="1:9" x14ac:dyDescent="0.2">
      <c r="A280" s="119">
        <v>41242</v>
      </c>
      <c r="B280">
        <v>10.29</v>
      </c>
      <c r="C280">
        <v>10.36</v>
      </c>
      <c r="D280">
        <v>9.75</v>
      </c>
      <c r="E280">
        <v>9.8000000000000007</v>
      </c>
      <c r="F280">
        <v>75990659</v>
      </c>
      <c r="G280">
        <v>760556800</v>
      </c>
      <c r="H280">
        <v>11.851258</v>
      </c>
      <c r="I280" s="51">
        <f t="shared" si="4"/>
        <v>-0.17308356631844479</v>
      </c>
    </row>
    <row r="281" spans="1:9" x14ac:dyDescent="0.2">
      <c r="A281" s="119">
        <v>41243</v>
      </c>
      <c r="B281">
        <v>9.83</v>
      </c>
      <c r="C281">
        <v>10.029999999999999</v>
      </c>
      <c r="D281">
        <v>9.5399999999999991</v>
      </c>
      <c r="E281">
        <v>10.01</v>
      </c>
      <c r="F281">
        <v>71954268</v>
      </c>
      <c r="G281">
        <v>705439168</v>
      </c>
      <c r="H281">
        <v>11.831670000000001</v>
      </c>
      <c r="I281" s="51">
        <f t="shared" si="4"/>
        <v>-0.15396558558512885</v>
      </c>
    </row>
    <row r="282" spans="1:9" x14ac:dyDescent="0.2">
      <c r="A282" s="119">
        <v>41246</v>
      </c>
      <c r="B282">
        <v>9.9700000000000006</v>
      </c>
      <c r="C282">
        <v>10.25</v>
      </c>
      <c r="D282">
        <v>9.92</v>
      </c>
      <c r="E282">
        <v>10</v>
      </c>
      <c r="F282">
        <v>55722846</v>
      </c>
      <c r="G282">
        <v>562285184</v>
      </c>
      <c r="H282">
        <v>11.542516200000001</v>
      </c>
      <c r="I282" s="51">
        <f t="shared" si="4"/>
        <v>-0.13363777648412578</v>
      </c>
    </row>
    <row r="283" spans="1:9" x14ac:dyDescent="0.2">
      <c r="A283" s="119">
        <v>41247</v>
      </c>
      <c r="B283">
        <v>10.01</v>
      </c>
      <c r="C283">
        <v>10.199999999999999</v>
      </c>
      <c r="D283">
        <v>9.9</v>
      </c>
      <c r="E283">
        <v>10.17</v>
      </c>
      <c r="F283">
        <v>47627162</v>
      </c>
      <c r="G283">
        <v>478348960</v>
      </c>
      <c r="H283">
        <v>11.460843828</v>
      </c>
      <c r="I283" s="51">
        <f t="shared" si="4"/>
        <v>-0.11263078420511563</v>
      </c>
    </row>
    <row r="284" spans="1:9" x14ac:dyDescent="0.2">
      <c r="A284" s="119">
        <v>41248</v>
      </c>
      <c r="B284">
        <v>10.11</v>
      </c>
      <c r="C284">
        <v>10.85</v>
      </c>
      <c r="D284">
        <v>10.1</v>
      </c>
      <c r="E284">
        <v>10.56</v>
      </c>
      <c r="F284">
        <v>195056299</v>
      </c>
      <c r="G284">
        <v>2066767360</v>
      </c>
      <c r="H284">
        <v>12.184674599999999</v>
      </c>
      <c r="I284" s="51">
        <f t="shared" si="4"/>
        <v>-0.13333754518155116</v>
      </c>
    </row>
    <row r="285" spans="1:9" x14ac:dyDescent="0.2">
      <c r="A285" s="119">
        <v>41249</v>
      </c>
      <c r="B285">
        <v>10.56</v>
      </c>
      <c r="C285">
        <v>10.63</v>
      </c>
      <c r="D285">
        <v>10.43</v>
      </c>
      <c r="E285">
        <v>10.49</v>
      </c>
      <c r="F285">
        <v>80027492</v>
      </c>
      <c r="G285">
        <v>843476800</v>
      </c>
      <c r="H285">
        <v>12.078841488000002</v>
      </c>
      <c r="I285" s="51">
        <f t="shared" si="4"/>
        <v>-0.1315392282925868</v>
      </c>
    </row>
    <row r="286" spans="1:9" x14ac:dyDescent="0.2">
      <c r="A286" s="119">
        <v>41250</v>
      </c>
      <c r="B286">
        <v>10.5</v>
      </c>
      <c r="C286">
        <v>10.82</v>
      </c>
      <c r="D286">
        <v>10.45</v>
      </c>
      <c r="E286">
        <v>10.71</v>
      </c>
      <c r="F286">
        <v>124985758</v>
      </c>
      <c r="G286">
        <v>1336124928</v>
      </c>
      <c r="H286">
        <v>12.407207199999998</v>
      </c>
      <c r="I286" s="51">
        <f t="shared" si="4"/>
        <v>-0.13679204132256273</v>
      </c>
    </row>
    <row r="287" spans="1:9" x14ac:dyDescent="0.2">
      <c r="A287" s="119">
        <v>41253</v>
      </c>
      <c r="B287">
        <v>10.83</v>
      </c>
      <c r="C287">
        <v>11.04</v>
      </c>
      <c r="D287">
        <v>10.75</v>
      </c>
      <c r="E287">
        <v>10.89</v>
      </c>
      <c r="F287">
        <v>104658438</v>
      </c>
      <c r="G287">
        <v>1144217600</v>
      </c>
      <c r="H287">
        <v>12.6492462</v>
      </c>
      <c r="I287" s="51">
        <f t="shared" si="4"/>
        <v>-0.13907913342693889</v>
      </c>
    </row>
    <row r="288" spans="1:9" x14ac:dyDescent="0.2">
      <c r="A288" s="119">
        <v>41254</v>
      </c>
      <c r="B288">
        <v>10.83</v>
      </c>
      <c r="C288">
        <v>10.92</v>
      </c>
      <c r="D288">
        <v>10.76</v>
      </c>
      <c r="E288">
        <v>10.79</v>
      </c>
      <c r="F288">
        <v>45256372</v>
      </c>
      <c r="G288">
        <v>490217952</v>
      </c>
      <c r="H288">
        <v>12.597428799999999</v>
      </c>
      <c r="I288" s="51">
        <f t="shared" si="4"/>
        <v>-0.1434760083740263</v>
      </c>
    </row>
    <row r="289" spans="1:9" x14ac:dyDescent="0.2">
      <c r="A289" s="119">
        <v>41255</v>
      </c>
      <c r="B289">
        <v>10.86</v>
      </c>
      <c r="C289">
        <v>10.96</v>
      </c>
      <c r="D289">
        <v>10.72</v>
      </c>
      <c r="E289">
        <v>10.82</v>
      </c>
      <c r="F289">
        <v>44666367</v>
      </c>
      <c r="G289">
        <v>483502720</v>
      </c>
      <c r="H289">
        <v>12.9497844</v>
      </c>
      <c r="I289" s="51">
        <f t="shared" si="4"/>
        <v>-0.16446485394768429</v>
      </c>
    </row>
    <row r="290" spans="1:9" x14ac:dyDescent="0.2">
      <c r="A290" s="119">
        <v>41256</v>
      </c>
      <c r="B290">
        <v>10.78</v>
      </c>
      <c r="C290">
        <v>10.83</v>
      </c>
      <c r="D290">
        <v>10.69</v>
      </c>
      <c r="E290">
        <v>10.74</v>
      </c>
      <c r="F290">
        <v>35770956</v>
      </c>
      <c r="G290">
        <v>384865024</v>
      </c>
      <c r="H290">
        <v>12.9668112</v>
      </c>
      <c r="I290" s="51">
        <f t="shared" si="4"/>
        <v>-0.17173159735679655</v>
      </c>
    </row>
    <row r="291" spans="1:9" x14ac:dyDescent="0.2">
      <c r="A291" s="119">
        <v>41257</v>
      </c>
      <c r="B291">
        <v>10.8</v>
      </c>
      <c r="C291">
        <v>11.65</v>
      </c>
      <c r="D291">
        <v>10.77</v>
      </c>
      <c r="E291">
        <v>11.53</v>
      </c>
      <c r="F291">
        <v>172651689</v>
      </c>
      <c r="G291">
        <v>1952643328</v>
      </c>
      <c r="H291">
        <v>13.591205999999998</v>
      </c>
      <c r="I291" s="51">
        <f t="shared" si="4"/>
        <v>-0.15165732901112672</v>
      </c>
    </row>
    <row r="292" spans="1:9" x14ac:dyDescent="0.2">
      <c r="A292" s="119">
        <v>41260</v>
      </c>
      <c r="B292">
        <v>11.52</v>
      </c>
      <c r="C292">
        <v>11.92</v>
      </c>
      <c r="D292">
        <v>11.5</v>
      </c>
      <c r="E292">
        <v>11.79</v>
      </c>
      <c r="F292">
        <v>128974395</v>
      </c>
      <c r="G292">
        <v>1514802432</v>
      </c>
      <c r="H292">
        <v>13.795500000000001</v>
      </c>
      <c r="I292" s="51">
        <f t="shared" si="4"/>
        <v>-0.14537349135587696</v>
      </c>
    </row>
    <row r="293" spans="1:9" x14ac:dyDescent="0.2">
      <c r="A293" s="119">
        <v>41261</v>
      </c>
      <c r="B293">
        <v>11.75</v>
      </c>
      <c r="C293">
        <v>12.15</v>
      </c>
      <c r="D293">
        <v>11.68</v>
      </c>
      <c r="E293">
        <v>11.83</v>
      </c>
      <c r="F293">
        <v>111068685</v>
      </c>
      <c r="G293">
        <v>1325693312</v>
      </c>
      <c r="H293">
        <v>13.841631</v>
      </c>
      <c r="I293" s="51">
        <f t="shared" si="4"/>
        <v>-0.14533193378728271</v>
      </c>
    </row>
    <row r="294" spans="1:9" x14ac:dyDescent="0.2">
      <c r="A294" s="119">
        <v>41262</v>
      </c>
      <c r="B294">
        <v>11.8</v>
      </c>
      <c r="C294">
        <v>11.96</v>
      </c>
      <c r="D294">
        <v>11.63</v>
      </c>
      <c r="E294">
        <v>11.8</v>
      </c>
      <c r="F294">
        <v>87545264</v>
      </c>
      <c r="G294">
        <v>1031803264</v>
      </c>
      <c r="H294">
        <v>14.1628536</v>
      </c>
      <c r="I294" s="51">
        <f t="shared" si="4"/>
        <v>-0.16683457068284591</v>
      </c>
    </row>
    <row r="295" spans="1:9" x14ac:dyDescent="0.2">
      <c r="A295" s="119">
        <v>41263</v>
      </c>
      <c r="B295">
        <v>11.73</v>
      </c>
      <c r="C295">
        <v>12.15</v>
      </c>
      <c r="D295">
        <v>11.69</v>
      </c>
      <c r="E295">
        <v>12.04</v>
      </c>
      <c r="F295">
        <v>84589064</v>
      </c>
      <c r="G295">
        <v>1006404416</v>
      </c>
      <c r="H295">
        <v>14.165472600000001</v>
      </c>
      <c r="I295" s="51">
        <f t="shared" si="4"/>
        <v>-0.15004600693661307</v>
      </c>
    </row>
    <row r="296" spans="1:9" x14ac:dyDescent="0.2">
      <c r="A296" s="119">
        <v>41264</v>
      </c>
      <c r="B296">
        <v>12.08</v>
      </c>
      <c r="C296">
        <v>12.25</v>
      </c>
      <c r="D296">
        <v>11.8</v>
      </c>
      <c r="E296">
        <v>11.87</v>
      </c>
      <c r="F296">
        <v>85758556</v>
      </c>
      <c r="G296">
        <v>1029654144</v>
      </c>
      <c r="H296">
        <v>13.955392</v>
      </c>
      <c r="I296" s="51">
        <f t="shared" si="4"/>
        <v>-0.14943270672726361</v>
      </c>
    </row>
    <row r="297" spans="1:9" x14ac:dyDescent="0.2">
      <c r="A297" s="119">
        <v>41267</v>
      </c>
      <c r="B297">
        <v>11.87</v>
      </c>
      <c r="C297">
        <v>12.19</v>
      </c>
      <c r="D297">
        <v>11.8</v>
      </c>
      <c r="E297">
        <v>11.92</v>
      </c>
      <c r="F297">
        <v>64879127</v>
      </c>
      <c r="G297">
        <v>779084416</v>
      </c>
      <c r="H297">
        <v>13.897673599999999</v>
      </c>
      <c r="I297" s="51">
        <f t="shared" si="4"/>
        <v>-0.14230249298702768</v>
      </c>
    </row>
    <row r="298" spans="1:9" x14ac:dyDescent="0.2">
      <c r="A298" s="119">
        <v>41268</v>
      </c>
      <c r="B298">
        <v>11.86</v>
      </c>
      <c r="C298">
        <v>12.45</v>
      </c>
      <c r="D298">
        <v>11.75</v>
      </c>
      <c r="E298">
        <v>12.35</v>
      </c>
      <c r="F298">
        <v>136713604</v>
      </c>
      <c r="G298">
        <v>1673092608</v>
      </c>
      <c r="H298">
        <v>13.897673599999999</v>
      </c>
      <c r="I298" s="51">
        <f t="shared" si="4"/>
        <v>-0.11136206278437855</v>
      </c>
    </row>
    <row r="299" spans="1:9" x14ac:dyDescent="0.2">
      <c r="A299" s="119">
        <v>41269</v>
      </c>
      <c r="B299">
        <v>12.31</v>
      </c>
      <c r="C299">
        <v>12.44</v>
      </c>
      <c r="D299">
        <v>12.15</v>
      </c>
      <c r="E299">
        <v>12.28</v>
      </c>
      <c r="F299">
        <v>66231211</v>
      </c>
      <c r="G299">
        <v>815242432</v>
      </c>
      <c r="H299">
        <v>13.897673599999999</v>
      </c>
      <c r="I299" s="51">
        <f t="shared" si="4"/>
        <v>-0.11639887700341445</v>
      </c>
    </row>
    <row r="300" spans="1:9" x14ac:dyDescent="0.2">
      <c r="A300" s="119">
        <v>41270</v>
      </c>
      <c r="B300">
        <v>12.35</v>
      </c>
      <c r="C300">
        <v>12.42</v>
      </c>
      <c r="D300">
        <v>12.17</v>
      </c>
      <c r="E300">
        <v>12.2</v>
      </c>
      <c r="F300">
        <v>76851186</v>
      </c>
      <c r="G300">
        <v>944128448</v>
      </c>
      <c r="H300">
        <v>14.0667844</v>
      </c>
      <c r="I300" s="51">
        <f t="shared" si="4"/>
        <v>-0.13270868074156306</v>
      </c>
    </row>
    <row r="301" spans="1:9" x14ac:dyDescent="0.2">
      <c r="A301" s="119">
        <v>41271</v>
      </c>
      <c r="B301">
        <v>12.3</v>
      </c>
      <c r="C301">
        <v>13.24</v>
      </c>
      <c r="D301">
        <v>12.19</v>
      </c>
      <c r="E301">
        <v>13.16</v>
      </c>
      <c r="F301">
        <v>177555653</v>
      </c>
      <c r="G301">
        <v>2247161856</v>
      </c>
      <c r="H301">
        <v>15.562076600000001</v>
      </c>
      <c r="I301" s="51">
        <f t="shared" si="4"/>
        <v>-0.15435450304877696</v>
      </c>
    </row>
    <row r="302" spans="1:9" x14ac:dyDescent="0.2">
      <c r="A302" s="119">
        <v>41274</v>
      </c>
      <c r="B302">
        <v>13.16</v>
      </c>
      <c r="C302">
        <v>13.38</v>
      </c>
      <c r="D302">
        <v>13.05</v>
      </c>
      <c r="E302">
        <v>13.36</v>
      </c>
      <c r="F302">
        <v>157945838</v>
      </c>
      <c r="G302">
        <v>2092252416</v>
      </c>
      <c r="H302">
        <v>15.892660000000001</v>
      </c>
      <c r="I302" s="51">
        <f t="shared" si="4"/>
        <v>-0.1593603588071475</v>
      </c>
    </row>
    <row r="303" spans="1:9" x14ac:dyDescent="0.2">
      <c r="A303" s="119">
        <v>41278</v>
      </c>
      <c r="B303">
        <v>13.6</v>
      </c>
      <c r="C303">
        <v>13.72</v>
      </c>
      <c r="D303">
        <v>13.09</v>
      </c>
      <c r="E303">
        <v>13.26</v>
      </c>
      <c r="F303">
        <v>126574364</v>
      </c>
      <c r="G303">
        <v>1698015360</v>
      </c>
      <c r="H303">
        <v>15.904418039999999</v>
      </c>
      <c r="I303" s="51">
        <f t="shared" si="4"/>
        <v>-0.166269399694426</v>
      </c>
    </row>
    <row r="304" spans="1:9" x14ac:dyDescent="0.2">
      <c r="A304" s="119">
        <v>41281</v>
      </c>
      <c r="B304">
        <v>13.19</v>
      </c>
      <c r="C304">
        <v>13.57</v>
      </c>
      <c r="D304">
        <v>13.04</v>
      </c>
      <c r="E304">
        <v>13.26</v>
      </c>
      <c r="F304">
        <v>89789565</v>
      </c>
      <c r="G304">
        <v>1194370304</v>
      </c>
      <c r="H304">
        <v>15.9470124</v>
      </c>
      <c r="I304" s="51">
        <f t="shared" si="4"/>
        <v>-0.16849628837060415</v>
      </c>
    </row>
    <row r="305" spans="1:9" x14ac:dyDescent="0.2">
      <c r="A305" s="119">
        <v>41282</v>
      </c>
      <c r="B305">
        <v>13.27</v>
      </c>
      <c r="C305">
        <v>13.33</v>
      </c>
      <c r="D305">
        <v>12.85</v>
      </c>
      <c r="E305">
        <v>13.05</v>
      </c>
      <c r="F305">
        <v>111393980</v>
      </c>
      <c r="G305">
        <v>1450599296</v>
      </c>
      <c r="H305">
        <v>15.378545000000001</v>
      </c>
      <c r="I305" s="51">
        <f t="shared" si="4"/>
        <v>-0.1514151696405609</v>
      </c>
    </row>
    <row r="306" spans="1:9" x14ac:dyDescent="0.2">
      <c r="A306" s="119">
        <v>41283</v>
      </c>
      <c r="B306">
        <v>12.95</v>
      </c>
      <c r="C306">
        <v>13.24</v>
      </c>
      <c r="D306">
        <v>12.82</v>
      </c>
      <c r="E306">
        <v>13.03</v>
      </c>
      <c r="F306">
        <v>85897404</v>
      </c>
      <c r="G306">
        <v>1117425280</v>
      </c>
      <c r="H306">
        <v>15.234768000000001</v>
      </c>
      <c r="I306" s="51">
        <f t="shared" si="4"/>
        <v>-0.14471949950271645</v>
      </c>
    </row>
    <row r="307" spans="1:9" x14ac:dyDescent="0.2">
      <c r="A307" s="119">
        <v>41284</v>
      </c>
      <c r="B307">
        <v>13.05</v>
      </c>
      <c r="C307">
        <v>13.54</v>
      </c>
      <c r="D307">
        <v>13.01</v>
      </c>
      <c r="E307">
        <v>13.22</v>
      </c>
      <c r="F307">
        <v>105818333</v>
      </c>
      <c r="G307">
        <v>1402853888</v>
      </c>
      <c r="H307">
        <v>15.698575199999999</v>
      </c>
      <c r="I307" s="51">
        <f t="shared" si="4"/>
        <v>-0.15788536019498112</v>
      </c>
    </row>
    <row r="308" spans="1:9" x14ac:dyDescent="0.2">
      <c r="A308" s="119">
        <v>41285</v>
      </c>
      <c r="B308">
        <v>13.2</v>
      </c>
      <c r="C308">
        <v>13.29</v>
      </c>
      <c r="D308">
        <v>12.58</v>
      </c>
      <c r="E308">
        <v>12.71</v>
      </c>
      <c r="F308">
        <v>117673366</v>
      </c>
      <c r="G308">
        <v>1512800000</v>
      </c>
      <c r="H308">
        <v>15.355579199999999</v>
      </c>
      <c r="I308" s="51">
        <f t="shared" si="4"/>
        <v>-0.17228781575363816</v>
      </c>
    </row>
    <row r="309" spans="1:9" x14ac:dyDescent="0.2">
      <c r="A309" s="119">
        <v>41288</v>
      </c>
      <c r="B309">
        <v>12.63</v>
      </c>
      <c r="C309">
        <v>13.66</v>
      </c>
      <c r="D309">
        <v>12.6</v>
      </c>
      <c r="E309">
        <v>13.59</v>
      </c>
      <c r="F309">
        <v>164308727</v>
      </c>
      <c r="G309">
        <v>2183016704</v>
      </c>
      <c r="H309">
        <v>16.295506499999998</v>
      </c>
      <c r="I309" s="51">
        <f t="shared" si="4"/>
        <v>-0.16602776354328097</v>
      </c>
    </row>
    <row r="310" spans="1:9" x14ac:dyDescent="0.2">
      <c r="A310" s="119">
        <v>41289</v>
      </c>
      <c r="B310">
        <v>13.6</v>
      </c>
      <c r="C310">
        <v>13.83</v>
      </c>
      <c r="D310">
        <v>13.48</v>
      </c>
      <c r="E310">
        <v>13.63</v>
      </c>
      <c r="F310">
        <v>150333325</v>
      </c>
      <c r="G310">
        <v>2056777600</v>
      </c>
      <c r="H310">
        <v>15.9625536</v>
      </c>
      <c r="I310" s="51">
        <f t="shared" si="4"/>
        <v>-0.14612659468219413</v>
      </c>
    </row>
    <row r="311" spans="1:9" x14ac:dyDescent="0.2">
      <c r="A311" s="119">
        <v>41290</v>
      </c>
      <c r="B311">
        <v>13.61</v>
      </c>
      <c r="C311">
        <v>13.65</v>
      </c>
      <c r="D311">
        <v>13.1</v>
      </c>
      <c r="E311">
        <v>13.4</v>
      </c>
      <c r="F311">
        <v>114567320</v>
      </c>
      <c r="G311">
        <v>1529344256</v>
      </c>
      <c r="H311">
        <v>15.668822399999998</v>
      </c>
      <c r="I311" s="51">
        <f t="shared" si="4"/>
        <v>-0.14479852678654381</v>
      </c>
    </row>
    <row r="312" spans="1:9" x14ac:dyDescent="0.2">
      <c r="A312" s="119">
        <v>41291</v>
      </c>
      <c r="B312">
        <v>13.34</v>
      </c>
      <c r="C312">
        <v>13.59</v>
      </c>
      <c r="D312">
        <v>13.14</v>
      </c>
      <c r="E312">
        <v>13.32</v>
      </c>
      <c r="F312">
        <v>84813139</v>
      </c>
      <c r="G312">
        <v>1131121536</v>
      </c>
      <c r="H312">
        <v>15.8041728</v>
      </c>
      <c r="I312" s="51">
        <f t="shared" si="4"/>
        <v>-0.15718461392677252</v>
      </c>
    </row>
    <row r="313" spans="1:9" x14ac:dyDescent="0.2">
      <c r="A313" s="119">
        <v>41292</v>
      </c>
      <c r="B313">
        <v>13.45</v>
      </c>
      <c r="C313">
        <v>13.78</v>
      </c>
      <c r="D313">
        <v>13.3</v>
      </c>
      <c r="E313">
        <v>13.5</v>
      </c>
      <c r="F313">
        <v>115184737</v>
      </c>
      <c r="G313">
        <v>1558456320</v>
      </c>
      <c r="H313">
        <v>16.350688000000002</v>
      </c>
      <c r="I313" s="51">
        <f t="shared" si="4"/>
        <v>-0.17434666969365453</v>
      </c>
    </row>
    <row r="314" spans="1:9" x14ac:dyDescent="0.2">
      <c r="A314" s="119">
        <v>41295</v>
      </c>
      <c r="B314">
        <v>13.58</v>
      </c>
      <c r="C314">
        <v>13.9</v>
      </c>
      <c r="D314">
        <v>13.44</v>
      </c>
      <c r="E314">
        <v>13.8</v>
      </c>
      <c r="F314">
        <v>134660944</v>
      </c>
      <c r="G314">
        <v>1848782080</v>
      </c>
      <c r="H314">
        <v>16.481668500000001</v>
      </c>
      <c r="I314" s="51">
        <f t="shared" si="4"/>
        <v>-0.1627061301469569</v>
      </c>
    </row>
    <row r="315" spans="1:9" x14ac:dyDescent="0.2">
      <c r="A315" s="119">
        <v>41296</v>
      </c>
      <c r="B315">
        <v>13.74</v>
      </c>
      <c r="C315">
        <v>14.08</v>
      </c>
      <c r="D315">
        <v>13.55</v>
      </c>
      <c r="E315">
        <v>13.77</v>
      </c>
      <c r="F315">
        <v>146579239</v>
      </c>
      <c r="G315">
        <v>2029671552</v>
      </c>
      <c r="H315">
        <v>16.724641500000001</v>
      </c>
      <c r="I315" s="51">
        <f t="shared" si="4"/>
        <v>-0.17666396616035096</v>
      </c>
    </row>
    <row r="316" spans="1:9" x14ac:dyDescent="0.2">
      <c r="A316" s="119">
        <v>41297</v>
      </c>
      <c r="B316">
        <v>13.72</v>
      </c>
      <c r="C316">
        <v>13.99</v>
      </c>
      <c r="D316">
        <v>13.6</v>
      </c>
      <c r="E316">
        <v>13.85</v>
      </c>
      <c r="F316">
        <v>88779439</v>
      </c>
      <c r="G316">
        <v>1222127616</v>
      </c>
      <c r="H316">
        <v>16.513392</v>
      </c>
      <c r="I316" s="51">
        <f t="shared" si="4"/>
        <v>-0.16128679074535379</v>
      </c>
    </row>
    <row r="317" spans="1:9" x14ac:dyDescent="0.2">
      <c r="A317" s="119">
        <v>41298</v>
      </c>
      <c r="B317">
        <v>13.81</v>
      </c>
      <c r="C317">
        <v>14.31</v>
      </c>
      <c r="D317">
        <v>13.73</v>
      </c>
      <c r="E317">
        <v>13.86</v>
      </c>
      <c r="F317">
        <v>231183738</v>
      </c>
      <c r="G317">
        <v>3249202688</v>
      </c>
      <c r="H317">
        <v>16.066033216000001</v>
      </c>
      <c r="I317" s="51">
        <f t="shared" si="4"/>
        <v>-0.13731038560302711</v>
      </c>
    </row>
    <row r="318" spans="1:9" x14ac:dyDescent="0.2">
      <c r="A318" s="119">
        <v>41299</v>
      </c>
      <c r="B318">
        <v>13.85</v>
      </c>
      <c r="C318">
        <v>14.01</v>
      </c>
      <c r="D318">
        <v>13.49</v>
      </c>
      <c r="E318">
        <v>13.54</v>
      </c>
      <c r="F318">
        <v>106748881</v>
      </c>
      <c r="G318">
        <v>1469089152</v>
      </c>
      <c r="H318">
        <v>15.974186</v>
      </c>
      <c r="I318" s="51">
        <f t="shared" si="4"/>
        <v>-0.15238247507572533</v>
      </c>
    </row>
    <row r="319" spans="1:9" x14ac:dyDescent="0.2">
      <c r="A319" s="119">
        <v>41302</v>
      </c>
      <c r="B319">
        <v>13.62</v>
      </c>
      <c r="C319">
        <v>14.39</v>
      </c>
      <c r="D319">
        <v>13.62</v>
      </c>
      <c r="E319">
        <v>14.34</v>
      </c>
      <c r="F319">
        <v>200977437</v>
      </c>
      <c r="G319">
        <v>2843673856</v>
      </c>
      <c r="H319">
        <v>16.0555874</v>
      </c>
      <c r="I319" s="51">
        <f t="shared" si="4"/>
        <v>-0.10685298253242359</v>
      </c>
    </row>
    <row r="320" spans="1:9" x14ac:dyDescent="0.2">
      <c r="A320" s="119">
        <v>41303</v>
      </c>
      <c r="B320">
        <v>14.37</v>
      </c>
      <c r="C320">
        <v>15.09</v>
      </c>
      <c r="D320">
        <v>14.3</v>
      </c>
      <c r="E320">
        <v>14.96</v>
      </c>
      <c r="F320">
        <v>231065299</v>
      </c>
      <c r="G320">
        <v>3410330368</v>
      </c>
      <c r="H320">
        <v>16.139184000000004</v>
      </c>
      <c r="I320" s="51">
        <f t="shared" si="4"/>
        <v>-7.3063421298127706E-2</v>
      </c>
    </row>
    <row r="321" spans="1:9" x14ac:dyDescent="0.2">
      <c r="A321" s="119">
        <v>41304</v>
      </c>
      <c r="B321">
        <v>15.01</v>
      </c>
      <c r="C321">
        <v>15.5</v>
      </c>
      <c r="D321">
        <v>14.77</v>
      </c>
      <c r="E321">
        <v>15.24</v>
      </c>
      <c r="F321">
        <v>175200393</v>
      </c>
      <c r="G321">
        <v>2654390016</v>
      </c>
      <c r="H321">
        <v>17.161823999999999</v>
      </c>
      <c r="I321" s="51">
        <f t="shared" si="4"/>
        <v>-0.11198250255916853</v>
      </c>
    </row>
    <row r="322" spans="1:9" x14ac:dyDescent="0.2">
      <c r="A322" s="119">
        <v>41305</v>
      </c>
      <c r="B322">
        <v>15.24</v>
      </c>
      <c r="C322">
        <v>15.39</v>
      </c>
      <c r="D322">
        <v>14.93</v>
      </c>
      <c r="E322">
        <v>15.18</v>
      </c>
      <c r="F322">
        <v>123862396</v>
      </c>
      <c r="G322">
        <v>1872890752</v>
      </c>
      <c r="H322">
        <v>16.754787</v>
      </c>
      <c r="I322" s="51">
        <f t="shared" si="4"/>
        <v>-9.3990272750110182E-2</v>
      </c>
    </row>
    <row r="323" spans="1:9" x14ac:dyDescent="0.2">
      <c r="A323" s="119">
        <v>41306</v>
      </c>
      <c r="B323">
        <v>15.06</v>
      </c>
      <c r="C323">
        <v>15.85</v>
      </c>
      <c r="D323">
        <v>15.02</v>
      </c>
      <c r="E323">
        <v>15.74</v>
      </c>
      <c r="F323">
        <v>158870891</v>
      </c>
      <c r="G323">
        <v>2462881792</v>
      </c>
      <c r="H323">
        <v>16.728771499999997</v>
      </c>
      <c r="I323" s="51">
        <f t="shared" ref="I323:I386" si="5">E323/H323-1</f>
        <v>-5.9106043740270842E-2</v>
      </c>
    </row>
    <row r="324" spans="1:9" x14ac:dyDescent="0.2">
      <c r="A324" s="119">
        <v>41309</v>
      </c>
      <c r="B324">
        <v>15.9</v>
      </c>
      <c r="C324">
        <v>15.97</v>
      </c>
      <c r="D324">
        <v>15.21</v>
      </c>
      <c r="E324">
        <v>15.29</v>
      </c>
      <c r="F324">
        <v>209597425</v>
      </c>
      <c r="G324">
        <v>3269782528</v>
      </c>
      <c r="H324">
        <v>16.208600000000001</v>
      </c>
      <c r="I324" s="51">
        <f t="shared" si="5"/>
        <v>-5.6673617709117496E-2</v>
      </c>
    </row>
    <row r="325" spans="1:9" x14ac:dyDescent="0.2">
      <c r="A325" s="119">
        <v>41310</v>
      </c>
      <c r="B325">
        <v>15.01</v>
      </c>
      <c r="C325">
        <v>15.2</v>
      </c>
      <c r="D325">
        <v>14.76</v>
      </c>
      <c r="E325">
        <v>15.11</v>
      </c>
      <c r="F325">
        <v>149183711</v>
      </c>
      <c r="G325">
        <v>2234957824</v>
      </c>
      <c r="H325">
        <v>16.177178804</v>
      </c>
      <c r="I325" s="51">
        <f t="shared" si="5"/>
        <v>-6.5968165211608309E-2</v>
      </c>
    </row>
    <row r="326" spans="1:9" x14ac:dyDescent="0.2">
      <c r="A326" s="119">
        <v>41311</v>
      </c>
      <c r="B326">
        <v>15.11</v>
      </c>
      <c r="C326">
        <v>15.69</v>
      </c>
      <c r="D326">
        <v>15.05</v>
      </c>
      <c r="E326">
        <v>15.32</v>
      </c>
      <c r="F326">
        <v>123638812</v>
      </c>
      <c r="G326">
        <v>1908420736</v>
      </c>
      <c r="H326">
        <v>16.543175999999999</v>
      </c>
      <c r="I326" s="51">
        <f t="shared" si="5"/>
        <v>-7.3938402154459237E-2</v>
      </c>
    </row>
    <row r="327" spans="1:9" x14ac:dyDescent="0.2">
      <c r="A327" s="119">
        <v>41312</v>
      </c>
      <c r="B327">
        <v>15.29</v>
      </c>
      <c r="C327">
        <v>15.54</v>
      </c>
      <c r="D327">
        <v>14.88</v>
      </c>
      <c r="E327">
        <v>15.33</v>
      </c>
      <c r="F327">
        <v>160098610</v>
      </c>
      <c r="G327">
        <v>2442750208</v>
      </c>
      <c r="H327">
        <v>15.915744000000002</v>
      </c>
      <c r="I327" s="51">
        <f t="shared" si="5"/>
        <v>-3.68028035635658E-2</v>
      </c>
    </row>
    <row r="328" spans="1:9" x14ac:dyDescent="0.2">
      <c r="A328" s="119">
        <v>41313</v>
      </c>
      <c r="B328">
        <v>15.29</v>
      </c>
      <c r="C328">
        <v>15.66</v>
      </c>
      <c r="D328">
        <v>15.19</v>
      </c>
      <c r="E328">
        <v>15.5</v>
      </c>
      <c r="F328">
        <v>122611504</v>
      </c>
      <c r="G328">
        <v>1895852800</v>
      </c>
      <c r="H328">
        <v>15.933321599999999</v>
      </c>
      <c r="I328" s="51">
        <f t="shared" si="5"/>
        <v>-2.7195936345124627E-2</v>
      </c>
    </row>
    <row r="329" spans="1:9" x14ac:dyDescent="0.2">
      <c r="A329" s="119">
        <v>41323</v>
      </c>
      <c r="B329">
        <v>15.66</v>
      </c>
      <c r="C329">
        <v>15.74</v>
      </c>
      <c r="D329">
        <v>14.96</v>
      </c>
      <c r="E329">
        <v>14.98</v>
      </c>
      <c r="F329">
        <v>109400408</v>
      </c>
      <c r="G329">
        <v>1663127424</v>
      </c>
      <c r="H329">
        <v>16.184799000000002</v>
      </c>
      <c r="I329" s="51">
        <f t="shared" si="5"/>
        <v>-7.4440158323869299E-2</v>
      </c>
    </row>
    <row r="330" spans="1:9" x14ac:dyDescent="0.2">
      <c r="A330" s="119">
        <v>41324</v>
      </c>
      <c r="B330">
        <v>14.9</v>
      </c>
      <c r="C330">
        <v>14.97</v>
      </c>
      <c r="D330">
        <v>14.46</v>
      </c>
      <c r="E330">
        <v>14.52</v>
      </c>
      <c r="F330">
        <v>136059212</v>
      </c>
      <c r="G330">
        <v>1988927744</v>
      </c>
      <c r="H330">
        <v>15.505505400000001</v>
      </c>
      <c r="I330" s="51">
        <f t="shared" si="5"/>
        <v>-6.3558418418273588E-2</v>
      </c>
    </row>
    <row r="331" spans="1:9" x14ac:dyDescent="0.2">
      <c r="A331" s="119">
        <v>41325</v>
      </c>
      <c r="B331">
        <v>14.52</v>
      </c>
      <c r="C331">
        <v>14.77</v>
      </c>
      <c r="D331">
        <v>14.23</v>
      </c>
      <c r="E331">
        <v>14.69</v>
      </c>
      <c r="F331">
        <v>119385412</v>
      </c>
      <c r="G331">
        <v>1725789312</v>
      </c>
      <c r="H331">
        <v>15.355893600000002</v>
      </c>
      <c r="I331" s="51">
        <f t="shared" si="5"/>
        <v>-4.3364041022008748E-2</v>
      </c>
    </row>
    <row r="332" spans="1:9" x14ac:dyDescent="0.2">
      <c r="A332" s="119">
        <v>41326</v>
      </c>
      <c r="B332">
        <v>14.48</v>
      </c>
      <c r="C332">
        <v>14.48</v>
      </c>
      <c r="D332">
        <v>13.8</v>
      </c>
      <c r="E332">
        <v>13.91</v>
      </c>
      <c r="F332">
        <v>170309431</v>
      </c>
      <c r="G332">
        <v>2406081792</v>
      </c>
      <c r="H332">
        <v>15.1060424</v>
      </c>
      <c r="I332" s="51">
        <f t="shared" si="5"/>
        <v>-7.9176422806810032E-2</v>
      </c>
    </row>
    <row r="333" spans="1:9" x14ac:dyDescent="0.2">
      <c r="A333" s="119">
        <v>41327</v>
      </c>
      <c r="B333">
        <v>13.91</v>
      </c>
      <c r="C333">
        <v>14.03</v>
      </c>
      <c r="D333">
        <v>13.68</v>
      </c>
      <c r="E333">
        <v>13.71</v>
      </c>
      <c r="F333">
        <v>86646607</v>
      </c>
      <c r="G333">
        <v>1198557440</v>
      </c>
      <c r="H333">
        <v>14.786257824</v>
      </c>
      <c r="I333" s="51">
        <f t="shared" si="5"/>
        <v>-7.2787708479767899E-2</v>
      </c>
    </row>
    <row r="334" spans="1:9" x14ac:dyDescent="0.2">
      <c r="A334" s="119">
        <v>41330</v>
      </c>
      <c r="B334">
        <v>13.95</v>
      </c>
      <c r="C334">
        <v>14.1</v>
      </c>
      <c r="D334">
        <v>13.71</v>
      </c>
      <c r="E334">
        <v>13.84</v>
      </c>
      <c r="F334">
        <v>86795360</v>
      </c>
      <c r="G334">
        <v>1204178432</v>
      </c>
      <c r="H334">
        <v>14.934936</v>
      </c>
      <c r="I334" s="51">
        <f t="shared" si="5"/>
        <v>-7.3313739007652923E-2</v>
      </c>
    </row>
    <row r="335" spans="1:9" x14ac:dyDescent="0.2">
      <c r="A335" s="119">
        <v>41331</v>
      </c>
      <c r="B335">
        <v>13.61</v>
      </c>
      <c r="C335">
        <v>14.08</v>
      </c>
      <c r="D335">
        <v>13.45</v>
      </c>
      <c r="E335">
        <v>13.54</v>
      </c>
      <c r="F335">
        <v>114708805</v>
      </c>
      <c r="G335">
        <v>1579305344</v>
      </c>
      <c r="H335">
        <v>14.651308799999999</v>
      </c>
      <c r="I335" s="51">
        <f t="shared" si="5"/>
        <v>-7.5850479651346947E-2</v>
      </c>
    </row>
    <row r="336" spans="1:9" x14ac:dyDescent="0.2">
      <c r="A336" s="119">
        <v>41332</v>
      </c>
      <c r="B336">
        <v>13.6</v>
      </c>
      <c r="C336">
        <v>14.16</v>
      </c>
      <c r="D336">
        <v>13.6</v>
      </c>
      <c r="E336">
        <v>13.95</v>
      </c>
      <c r="F336">
        <v>134239039</v>
      </c>
      <c r="G336">
        <v>1866973824</v>
      </c>
      <c r="H336">
        <v>15.0004592</v>
      </c>
      <c r="I336" s="51">
        <f t="shared" si="5"/>
        <v>-7.0028469528452875E-2</v>
      </c>
    </row>
    <row r="337" spans="1:9" x14ac:dyDescent="0.2">
      <c r="A337" s="119">
        <v>41333</v>
      </c>
      <c r="B337">
        <v>14.13</v>
      </c>
      <c r="C337">
        <v>14.66</v>
      </c>
      <c r="D337">
        <v>13.92</v>
      </c>
      <c r="E337">
        <v>14.65</v>
      </c>
      <c r="F337">
        <v>171981520</v>
      </c>
      <c r="G337">
        <v>2463856384</v>
      </c>
      <c r="H337">
        <v>15.830690399999998</v>
      </c>
      <c r="I337" s="51">
        <f t="shared" si="5"/>
        <v>-7.4582369446123287E-2</v>
      </c>
    </row>
    <row r="338" spans="1:9" x14ac:dyDescent="0.2">
      <c r="A338" s="119">
        <v>41334</v>
      </c>
      <c r="B338">
        <v>14.67</v>
      </c>
      <c r="C338">
        <v>14.87</v>
      </c>
      <c r="D338">
        <v>14.3</v>
      </c>
      <c r="E338">
        <v>14.77</v>
      </c>
      <c r="F338">
        <v>126950322</v>
      </c>
      <c r="G338">
        <v>1861158272</v>
      </c>
      <c r="H338">
        <v>15.838123199999998</v>
      </c>
      <c r="I338" s="51">
        <f t="shared" si="5"/>
        <v>-6.7440010821484098E-2</v>
      </c>
    </row>
    <row r="339" spans="1:9" x14ac:dyDescent="0.2">
      <c r="A339" s="119">
        <v>41337</v>
      </c>
      <c r="B339">
        <v>14.35</v>
      </c>
      <c r="C339">
        <v>14.5</v>
      </c>
      <c r="D339">
        <v>13.55</v>
      </c>
      <c r="E339">
        <v>13.81</v>
      </c>
      <c r="F339">
        <v>219582310</v>
      </c>
      <c r="G339">
        <v>3090593280</v>
      </c>
      <c r="H339">
        <v>15.164884799999999</v>
      </c>
      <c r="I339" s="51">
        <f t="shared" si="5"/>
        <v>-8.9343560328265625E-2</v>
      </c>
    </row>
    <row r="340" spans="1:9" x14ac:dyDescent="0.2">
      <c r="A340" s="119">
        <v>41338</v>
      </c>
      <c r="B340">
        <v>13.86</v>
      </c>
      <c r="C340">
        <v>14.52</v>
      </c>
      <c r="D340">
        <v>13.86</v>
      </c>
      <c r="E340">
        <v>14.48</v>
      </c>
      <c r="F340">
        <v>159346448</v>
      </c>
      <c r="G340">
        <v>2259651072</v>
      </c>
      <c r="H340">
        <v>15.675404799999999</v>
      </c>
      <c r="I340" s="51">
        <f t="shared" si="5"/>
        <v>-7.6259899840034673E-2</v>
      </c>
    </row>
    <row r="341" spans="1:9" x14ac:dyDescent="0.2">
      <c r="A341" s="119">
        <v>41339</v>
      </c>
      <c r="B341">
        <v>14.6</v>
      </c>
      <c r="C341">
        <v>14.63</v>
      </c>
      <c r="D341">
        <v>14.25</v>
      </c>
      <c r="E341">
        <v>14.39</v>
      </c>
      <c r="F341">
        <v>107686892</v>
      </c>
      <c r="G341">
        <v>1555183232</v>
      </c>
      <c r="H341">
        <v>15.953480000000001</v>
      </c>
      <c r="I341" s="51">
        <f t="shared" si="5"/>
        <v>-9.8002442100406983E-2</v>
      </c>
    </row>
    <row r="342" spans="1:9" x14ac:dyDescent="0.2">
      <c r="A342" s="119">
        <v>41340</v>
      </c>
      <c r="B342">
        <v>14.4</v>
      </c>
      <c r="C342">
        <v>14.54</v>
      </c>
      <c r="D342">
        <v>13.82</v>
      </c>
      <c r="E342">
        <v>13.98</v>
      </c>
      <c r="F342">
        <v>134139328</v>
      </c>
      <c r="G342">
        <v>1907324544</v>
      </c>
      <c r="H342">
        <v>15.752480800000001</v>
      </c>
      <c r="I342" s="51">
        <f t="shared" si="5"/>
        <v>-0.11252074022524761</v>
      </c>
    </row>
    <row r="343" spans="1:9" x14ac:dyDescent="0.2">
      <c r="A343" s="119">
        <v>41341</v>
      </c>
      <c r="B343">
        <v>14</v>
      </c>
      <c r="C343">
        <v>14.13</v>
      </c>
      <c r="D343">
        <v>13.66</v>
      </c>
      <c r="E343">
        <v>13.74</v>
      </c>
      <c r="F343">
        <v>88334372</v>
      </c>
      <c r="G343">
        <v>1222496512</v>
      </c>
      <c r="H343">
        <v>15.961171799999999</v>
      </c>
      <c r="I343" s="51">
        <f t="shared" si="5"/>
        <v>-0.13916094807024126</v>
      </c>
    </row>
    <row r="344" spans="1:9" x14ac:dyDescent="0.2">
      <c r="A344" s="119">
        <v>41344</v>
      </c>
      <c r="B344">
        <v>13.7</v>
      </c>
      <c r="C344">
        <v>13.84</v>
      </c>
      <c r="D344">
        <v>13.43</v>
      </c>
      <c r="E344">
        <v>13.69</v>
      </c>
      <c r="F344">
        <v>82223593</v>
      </c>
      <c r="G344">
        <v>1119920256</v>
      </c>
      <c r="H344">
        <v>15.796169599999999</v>
      </c>
      <c r="I344" s="51">
        <f t="shared" si="5"/>
        <v>-0.13333419767789778</v>
      </c>
    </row>
    <row r="345" spans="1:9" x14ac:dyDescent="0.2">
      <c r="A345" s="119">
        <v>41345</v>
      </c>
      <c r="B345">
        <v>13.63</v>
      </c>
      <c r="C345">
        <v>13.93</v>
      </c>
      <c r="D345">
        <v>13.39</v>
      </c>
      <c r="E345">
        <v>13.54</v>
      </c>
      <c r="F345">
        <v>88540904</v>
      </c>
      <c r="G345">
        <v>1208752512</v>
      </c>
      <c r="H345">
        <v>15.401455999999998</v>
      </c>
      <c r="I345" s="51">
        <f t="shared" si="5"/>
        <v>-0.12086233924896439</v>
      </c>
    </row>
    <row r="346" spans="1:9" x14ac:dyDescent="0.2">
      <c r="A346" s="119">
        <v>41346</v>
      </c>
      <c r="B346">
        <v>13.54</v>
      </c>
      <c r="C346">
        <v>13.58</v>
      </c>
      <c r="D346">
        <v>13.02</v>
      </c>
      <c r="E346">
        <v>13.21</v>
      </c>
      <c r="F346">
        <v>97502089</v>
      </c>
      <c r="G346">
        <v>1294042368</v>
      </c>
      <c r="H346">
        <v>14.9273098</v>
      </c>
      <c r="I346" s="51">
        <f t="shared" si="5"/>
        <v>-0.11504482877417066</v>
      </c>
    </row>
    <row r="347" spans="1:9" x14ac:dyDescent="0.2">
      <c r="A347" s="119">
        <v>41347</v>
      </c>
      <c r="B347">
        <v>13.1</v>
      </c>
      <c r="C347">
        <v>13.28</v>
      </c>
      <c r="D347">
        <v>13.05</v>
      </c>
      <c r="E347">
        <v>13.16</v>
      </c>
      <c r="F347">
        <v>110948388</v>
      </c>
      <c r="G347">
        <v>1460793344</v>
      </c>
      <c r="H347">
        <v>14.656180800000001</v>
      </c>
      <c r="I347" s="51">
        <f t="shared" si="5"/>
        <v>-0.10208531270302024</v>
      </c>
    </row>
    <row r="348" spans="1:9" x14ac:dyDescent="0.2">
      <c r="A348" s="119">
        <v>41348</v>
      </c>
      <c r="B348">
        <v>13.2</v>
      </c>
      <c r="C348">
        <v>13.62</v>
      </c>
      <c r="D348">
        <v>12.55</v>
      </c>
      <c r="E348">
        <v>12.89</v>
      </c>
      <c r="F348">
        <v>198599824</v>
      </c>
      <c r="G348">
        <v>2596435968</v>
      </c>
      <c r="H348">
        <v>14.326974399999999</v>
      </c>
      <c r="I348" s="51">
        <f t="shared" si="5"/>
        <v>-0.1002985249977133</v>
      </c>
    </row>
    <row r="349" spans="1:9" x14ac:dyDescent="0.2">
      <c r="A349" s="119">
        <v>41351</v>
      </c>
      <c r="B349">
        <v>12.85</v>
      </c>
      <c r="C349">
        <v>12.88</v>
      </c>
      <c r="D349">
        <v>12.45</v>
      </c>
      <c r="E349">
        <v>12.62</v>
      </c>
      <c r="F349">
        <v>155059094</v>
      </c>
      <c r="G349">
        <v>1950645888</v>
      </c>
      <c r="H349">
        <v>13.792157</v>
      </c>
      <c r="I349" s="51">
        <f t="shared" si="5"/>
        <v>-8.4987214110164189E-2</v>
      </c>
    </row>
    <row r="350" spans="1:9" x14ac:dyDescent="0.2">
      <c r="A350" s="119">
        <v>41352</v>
      </c>
      <c r="B350">
        <v>12.6</v>
      </c>
      <c r="C350">
        <v>12.84</v>
      </c>
      <c r="D350">
        <v>12.33</v>
      </c>
      <c r="E350">
        <v>12.66</v>
      </c>
      <c r="F350">
        <v>126256643</v>
      </c>
      <c r="G350">
        <v>1590828544</v>
      </c>
      <c r="H350">
        <v>13.568140200000002</v>
      </c>
      <c r="I350" s="51">
        <f t="shared" si="5"/>
        <v>-6.6931811332551105E-2</v>
      </c>
    </row>
    <row r="351" spans="1:9" x14ac:dyDescent="0.2">
      <c r="A351" s="119">
        <v>41353</v>
      </c>
      <c r="B351">
        <v>12.74</v>
      </c>
      <c r="C351">
        <v>13.5</v>
      </c>
      <c r="D351">
        <v>12.66</v>
      </c>
      <c r="E351">
        <v>13.45</v>
      </c>
      <c r="F351">
        <v>193889791</v>
      </c>
      <c r="G351">
        <v>2547512832</v>
      </c>
      <c r="H351">
        <v>14.334807</v>
      </c>
      <c r="I351" s="51">
        <f t="shared" si="5"/>
        <v>-6.1724374803232451E-2</v>
      </c>
    </row>
    <row r="352" spans="1:9" x14ac:dyDescent="0.2">
      <c r="A352" s="119">
        <v>41354</v>
      </c>
      <c r="B352">
        <v>13.45</v>
      </c>
      <c r="C352">
        <v>13.55</v>
      </c>
      <c r="D352">
        <v>13.31</v>
      </c>
      <c r="E352">
        <v>13.47</v>
      </c>
      <c r="F352">
        <v>114323566</v>
      </c>
      <c r="G352">
        <v>1534619904</v>
      </c>
      <c r="H352">
        <v>14.579027803999999</v>
      </c>
      <c r="I352" s="51">
        <f t="shared" si="5"/>
        <v>-7.6070079494307441E-2</v>
      </c>
    </row>
    <row r="353" spans="1:9" x14ac:dyDescent="0.2">
      <c r="A353" s="119">
        <v>41355</v>
      </c>
      <c r="B353">
        <v>13.48</v>
      </c>
      <c r="C353">
        <v>13.52</v>
      </c>
      <c r="D353">
        <v>13.19</v>
      </c>
      <c r="E353">
        <v>13.31</v>
      </c>
      <c r="F353">
        <v>84423454</v>
      </c>
      <c r="G353">
        <v>1126210176</v>
      </c>
      <c r="H353">
        <v>14.4440004</v>
      </c>
      <c r="I353" s="51">
        <f t="shared" si="5"/>
        <v>-7.8510133522289305E-2</v>
      </c>
    </row>
    <row r="354" spans="1:9" x14ac:dyDescent="0.2">
      <c r="A354" s="119">
        <v>41358</v>
      </c>
      <c r="B354">
        <v>13.42</v>
      </c>
      <c r="C354">
        <v>13.47</v>
      </c>
      <c r="D354">
        <v>12.96</v>
      </c>
      <c r="E354">
        <v>12.99</v>
      </c>
      <c r="F354">
        <v>110299819</v>
      </c>
      <c r="G354">
        <v>1450812160</v>
      </c>
      <c r="H354">
        <v>14.197607999999999</v>
      </c>
      <c r="I354" s="51">
        <f t="shared" si="5"/>
        <v>-8.5057144837355603E-2</v>
      </c>
    </row>
    <row r="355" spans="1:9" x14ac:dyDescent="0.2">
      <c r="A355" s="119">
        <v>41359</v>
      </c>
      <c r="B355">
        <v>12.93</v>
      </c>
      <c r="C355">
        <v>12.93</v>
      </c>
      <c r="D355">
        <v>12.55</v>
      </c>
      <c r="E355">
        <v>12.64</v>
      </c>
      <c r="F355">
        <v>126840799</v>
      </c>
      <c r="G355">
        <v>1606592384</v>
      </c>
      <c r="H355">
        <v>13.9620672</v>
      </c>
      <c r="I355" s="51">
        <f t="shared" si="5"/>
        <v>-9.468993244782542E-2</v>
      </c>
    </row>
    <row r="356" spans="1:9" x14ac:dyDescent="0.2">
      <c r="A356" s="119">
        <v>41360</v>
      </c>
      <c r="B356">
        <v>12.68</v>
      </c>
      <c r="C356">
        <v>12.95</v>
      </c>
      <c r="D356">
        <v>12.51</v>
      </c>
      <c r="E356">
        <v>12.77</v>
      </c>
      <c r="F356">
        <v>101262210</v>
      </c>
      <c r="G356">
        <v>1287861888</v>
      </c>
      <c r="H356">
        <v>14.114838600000001</v>
      </c>
      <c r="I356" s="51">
        <f t="shared" si="5"/>
        <v>-9.5278354794648634E-2</v>
      </c>
    </row>
    <row r="357" spans="1:9" x14ac:dyDescent="0.2">
      <c r="A357" s="119">
        <v>41361</v>
      </c>
      <c r="B357">
        <v>12.38</v>
      </c>
      <c r="C357">
        <v>12.44</v>
      </c>
      <c r="D357">
        <v>12.11</v>
      </c>
      <c r="E357">
        <v>12.27</v>
      </c>
      <c r="F357">
        <v>144386920</v>
      </c>
      <c r="G357">
        <v>1771462016</v>
      </c>
      <c r="H357">
        <v>13.562267200000001</v>
      </c>
      <c r="I357" s="51">
        <f t="shared" si="5"/>
        <v>-9.5284009741380182E-2</v>
      </c>
    </row>
    <row r="358" spans="1:9" x14ac:dyDescent="0.2">
      <c r="A358" s="119">
        <v>41362</v>
      </c>
      <c r="B358">
        <v>12.3</v>
      </c>
      <c r="C358">
        <v>12.34</v>
      </c>
      <c r="D358">
        <v>12.09</v>
      </c>
      <c r="E358">
        <v>12.17</v>
      </c>
      <c r="F358">
        <v>64555025</v>
      </c>
      <c r="G358">
        <v>787357440</v>
      </c>
      <c r="H358">
        <v>13.562267200000001</v>
      </c>
      <c r="I358" s="51">
        <f t="shared" si="5"/>
        <v>-0.10265740819499569</v>
      </c>
    </row>
    <row r="359" spans="1:9" x14ac:dyDescent="0.2">
      <c r="A359" s="119">
        <v>41365</v>
      </c>
      <c r="B359">
        <v>12.16</v>
      </c>
      <c r="C359">
        <v>12.33</v>
      </c>
      <c r="D359">
        <v>12.1</v>
      </c>
      <c r="E359">
        <v>12.19</v>
      </c>
      <c r="F359">
        <v>71853165</v>
      </c>
      <c r="G359">
        <v>878008832</v>
      </c>
      <c r="H359">
        <v>13.562267200000001</v>
      </c>
      <c r="I359" s="51">
        <f t="shared" si="5"/>
        <v>-0.10118272850427257</v>
      </c>
    </row>
    <row r="360" spans="1:9" x14ac:dyDescent="0.2">
      <c r="A360" s="119">
        <v>41366</v>
      </c>
      <c r="B360">
        <v>12.26</v>
      </c>
      <c r="C360">
        <v>12.4</v>
      </c>
      <c r="D360">
        <v>12</v>
      </c>
      <c r="E360">
        <v>12.29</v>
      </c>
      <c r="F360">
        <v>108844726</v>
      </c>
      <c r="G360">
        <v>1331574272</v>
      </c>
      <c r="H360">
        <v>13.302630000000001</v>
      </c>
      <c r="I360" s="51">
        <f t="shared" si="5"/>
        <v>-7.6122541181706249E-2</v>
      </c>
    </row>
    <row r="361" spans="1:9" x14ac:dyDescent="0.2">
      <c r="A361" s="119">
        <v>41367</v>
      </c>
      <c r="B361">
        <v>12.3</v>
      </c>
      <c r="C361">
        <v>12.38</v>
      </c>
      <c r="D361">
        <v>12.11</v>
      </c>
      <c r="E361">
        <v>12.12</v>
      </c>
      <c r="F361">
        <v>64213558</v>
      </c>
      <c r="G361">
        <v>785668544</v>
      </c>
      <c r="H361">
        <v>13.4539212</v>
      </c>
      <c r="I361" s="51">
        <f t="shared" si="5"/>
        <v>-9.9147392062917783E-2</v>
      </c>
    </row>
    <row r="362" spans="1:9" x14ac:dyDescent="0.2">
      <c r="A362" s="119">
        <v>41372</v>
      </c>
      <c r="B362">
        <v>11.8</v>
      </c>
      <c r="C362">
        <v>11.96</v>
      </c>
      <c r="D362">
        <v>11.71</v>
      </c>
      <c r="E362">
        <v>11.9</v>
      </c>
      <c r="F362">
        <v>101330206</v>
      </c>
      <c r="G362">
        <v>1198141184</v>
      </c>
      <c r="H362">
        <v>12.764843182</v>
      </c>
      <c r="I362" s="51">
        <f t="shared" si="5"/>
        <v>-6.7751962924192832E-2</v>
      </c>
    </row>
    <row r="363" spans="1:9" x14ac:dyDescent="0.2">
      <c r="A363" s="119">
        <v>41373</v>
      </c>
      <c r="B363">
        <v>11.96</v>
      </c>
      <c r="C363">
        <v>12.3</v>
      </c>
      <c r="D363">
        <v>11.94</v>
      </c>
      <c r="E363">
        <v>12.13</v>
      </c>
      <c r="F363">
        <v>94448788</v>
      </c>
      <c r="G363">
        <v>1144638848</v>
      </c>
      <c r="H363">
        <v>13.151329</v>
      </c>
      <c r="I363" s="51">
        <f t="shared" si="5"/>
        <v>-7.7659755907558803E-2</v>
      </c>
    </row>
    <row r="364" spans="1:9" x14ac:dyDescent="0.2">
      <c r="A364" s="119">
        <v>41374</v>
      </c>
      <c r="B364">
        <v>12.12</v>
      </c>
      <c r="C364">
        <v>12.17</v>
      </c>
      <c r="D364">
        <v>11.87</v>
      </c>
      <c r="E364">
        <v>12.01</v>
      </c>
      <c r="F364">
        <v>48242091</v>
      </c>
      <c r="G364">
        <v>579997696</v>
      </c>
      <c r="H364">
        <v>13.181906399999999</v>
      </c>
      <c r="I364" s="51">
        <f t="shared" si="5"/>
        <v>-8.8902649164615433E-2</v>
      </c>
    </row>
    <row r="365" spans="1:9" x14ac:dyDescent="0.2">
      <c r="A365" s="119">
        <v>41375</v>
      </c>
      <c r="B365">
        <v>12.21</v>
      </c>
      <c r="C365">
        <v>12.27</v>
      </c>
      <c r="D365">
        <v>11.9</v>
      </c>
      <c r="E365">
        <v>11.95</v>
      </c>
      <c r="F365">
        <v>59889272</v>
      </c>
      <c r="G365">
        <v>720944640</v>
      </c>
      <c r="H365">
        <v>13.350837599999998</v>
      </c>
      <c r="I365" s="51">
        <f t="shared" si="5"/>
        <v>-0.10492507226662684</v>
      </c>
    </row>
    <row r="366" spans="1:9" x14ac:dyDescent="0.2">
      <c r="A366" s="119">
        <v>41376</v>
      </c>
      <c r="B366">
        <v>11.96</v>
      </c>
      <c r="C366">
        <v>12.05</v>
      </c>
      <c r="D366">
        <v>11.68</v>
      </c>
      <c r="E366">
        <v>11.72</v>
      </c>
      <c r="F366">
        <v>66269039</v>
      </c>
      <c r="G366">
        <v>783796416</v>
      </c>
      <c r="H366">
        <v>13.239625200000001</v>
      </c>
      <c r="I366" s="51">
        <f t="shared" si="5"/>
        <v>-0.11477856639023287</v>
      </c>
    </row>
    <row r="367" spans="1:9" x14ac:dyDescent="0.2">
      <c r="A367" s="119">
        <v>41379</v>
      </c>
      <c r="B367">
        <v>11.65</v>
      </c>
      <c r="C367">
        <v>11.81</v>
      </c>
      <c r="D367">
        <v>11.5</v>
      </c>
      <c r="E367">
        <v>11.68</v>
      </c>
      <c r="F367">
        <v>61124438</v>
      </c>
      <c r="G367">
        <v>713149824</v>
      </c>
      <c r="H367">
        <v>12.6003492</v>
      </c>
      <c r="I367" s="51">
        <f t="shared" si="5"/>
        <v>-7.304156300684117E-2</v>
      </c>
    </row>
    <row r="368" spans="1:9" x14ac:dyDescent="0.2">
      <c r="A368" s="119">
        <v>41380</v>
      </c>
      <c r="B368">
        <v>11.58</v>
      </c>
      <c r="C368">
        <v>12.33</v>
      </c>
      <c r="D368">
        <v>11.5</v>
      </c>
      <c r="E368">
        <v>12.16</v>
      </c>
      <c r="F368">
        <v>113646216</v>
      </c>
      <c r="G368">
        <v>1357500288</v>
      </c>
      <c r="H368">
        <v>12.928159199999998</v>
      </c>
      <c r="I368" s="51">
        <f t="shared" si="5"/>
        <v>-5.9417523261934946E-2</v>
      </c>
    </row>
    <row r="369" spans="1:9" x14ac:dyDescent="0.2">
      <c r="A369" s="119">
        <v>41381</v>
      </c>
      <c r="B369">
        <v>12.1</v>
      </c>
      <c r="C369">
        <v>12.24</v>
      </c>
      <c r="D369">
        <v>11.91</v>
      </c>
      <c r="E369">
        <v>12.07</v>
      </c>
      <c r="F369">
        <v>71624379</v>
      </c>
      <c r="G369">
        <v>865692544</v>
      </c>
      <c r="H369">
        <v>12.7541808</v>
      </c>
      <c r="I369" s="51">
        <f t="shared" si="5"/>
        <v>-5.3643649147579908E-2</v>
      </c>
    </row>
    <row r="370" spans="1:9" x14ac:dyDescent="0.2">
      <c r="A370" s="119">
        <v>41382</v>
      </c>
      <c r="B370">
        <v>11.99</v>
      </c>
      <c r="C370">
        <v>12.33</v>
      </c>
      <c r="D370">
        <v>11.87</v>
      </c>
      <c r="E370">
        <v>12.15</v>
      </c>
      <c r="F370">
        <v>67314671</v>
      </c>
      <c r="G370">
        <v>817293632</v>
      </c>
      <c r="H370">
        <v>12.8321592</v>
      </c>
      <c r="I370" s="51">
        <f t="shared" si="5"/>
        <v>-5.3160126005917907E-2</v>
      </c>
    </row>
    <row r="371" spans="1:9" x14ac:dyDescent="0.2">
      <c r="A371" s="119">
        <v>41383</v>
      </c>
      <c r="B371">
        <v>12.18</v>
      </c>
      <c r="C371">
        <v>12.95</v>
      </c>
      <c r="D371">
        <v>12.18</v>
      </c>
      <c r="E371">
        <v>12.82</v>
      </c>
      <c r="F371">
        <v>200617534</v>
      </c>
      <c r="G371">
        <v>2536150528</v>
      </c>
      <c r="H371">
        <v>13.726683599999999</v>
      </c>
      <c r="I371" s="51">
        <f t="shared" si="5"/>
        <v>-6.605263342705725E-2</v>
      </c>
    </row>
    <row r="372" spans="1:9" x14ac:dyDescent="0.2">
      <c r="A372" s="119">
        <v>41386</v>
      </c>
      <c r="B372">
        <v>12.74</v>
      </c>
      <c r="C372">
        <v>12.85</v>
      </c>
      <c r="D372">
        <v>12.66</v>
      </c>
      <c r="E372">
        <v>12.79</v>
      </c>
      <c r="F372">
        <v>82111108</v>
      </c>
      <c r="G372">
        <v>1047222080</v>
      </c>
      <c r="H372">
        <v>13.489442</v>
      </c>
      <c r="I372" s="51">
        <f t="shared" si="5"/>
        <v>-5.1851069895997304E-2</v>
      </c>
    </row>
    <row r="373" spans="1:9" x14ac:dyDescent="0.2">
      <c r="A373" s="119">
        <v>41387</v>
      </c>
      <c r="B373">
        <v>12.7</v>
      </c>
      <c r="C373">
        <v>12.74</v>
      </c>
      <c r="D373">
        <v>12.08</v>
      </c>
      <c r="E373">
        <v>12.16</v>
      </c>
      <c r="F373">
        <v>108903201</v>
      </c>
      <c r="G373">
        <v>1344060672</v>
      </c>
      <c r="H373">
        <v>13.092160000000002</v>
      </c>
      <c r="I373" s="51">
        <f t="shared" si="5"/>
        <v>-7.1199863124190466E-2</v>
      </c>
    </row>
    <row r="374" spans="1:9" x14ac:dyDescent="0.2">
      <c r="A374" s="119">
        <v>41388</v>
      </c>
      <c r="B374">
        <v>12.22</v>
      </c>
      <c r="C374">
        <v>12.78</v>
      </c>
      <c r="D374">
        <v>12.08</v>
      </c>
      <c r="E374">
        <v>12.61</v>
      </c>
      <c r="F374">
        <v>108468878</v>
      </c>
      <c r="G374">
        <v>1349010048</v>
      </c>
      <c r="H374">
        <v>13.594712400000002</v>
      </c>
      <c r="I374" s="51">
        <f t="shared" si="5"/>
        <v>-7.2433485242394902E-2</v>
      </c>
    </row>
    <row r="375" spans="1:9" x14ac:dyDescent="0.2">
      <c r="A375" s="119">
        <v>41389</v>
      </c>
      <c r="B375">
        <v>12.52</v>
      </c>
      <c r="C375">
        <v>12.87</v>
      </c>
      <c r="D375">
        <v>12.35</v>
      </c>
      <c r="E375">
        <v>12.51</v>
      </c>
      <c r="F375">
        <v>95556613</v>
      </c>
      <c r="G375">
        <v>1205188736</v>
      </c>
      <c r="H375">
        <v>13.769184000000001</v>
      </c>
      <c r="I375" s="51">
        <f t="shared" si="5"/>
        <v>-9.1449427939956474E-2</v>
      </c>
    </row>
    <row r="376" spans="1:9" x14ac:dyDescent="0.2">
      <c r="A376" s="119">
        <v>41390</v>
      </c>
      <c r="B376">
        <v>12.55</v>
      </c>
      <c r="C376">
        <v>12.69</v>
      </c>
      <c r="D376">
        <v>12.36</v>
      </c>
      <c r="E376">
        <v>12.42</v>
      </c>
      <c r="F376">
        <v>66198652</v>
      </c>
      <c r="G376">
        <v>827319360</v>
      </c>
      <c r="H376">
        <v>13.7163728</v>
      </c>
      <c r="I376" s="51">
        <f t="shared" si="5"/>
        <v>-9.4512800060377544E-2</v>
      </c>
    </row>
    <row r="377" spans="1:9" x14ac:dyDescent="0.2">
      <c r="A377" s="119">
        <v>41396</v>
      </c>
      <c r="B377">
        <v>12.32</v>
      </c>
      <c r="C377">
        <v>12.56</v>
      </c>
      <c r="D377">
        <v>12.21</v>
      </c>
      <c r="E377">
        <v>12.48</v>
      </c>
      <c r="F377">
        <v>67378461</v>
      </c>
      <c r="G377">
        <v>838046528</v>
      </c>
      <c r="H377">
        <v>13.808863000000002</v>
      </c>
      <c r="I377" s="51">
        <f t="shared" si="5"/>
        <v>-9.6232615241385266E-2</v>
      </c>
    </row>
    <row r="378" spans="1:9" x14ac:dyDescent="0.2">
      <c r="A378" s="119">
        <v>41397</v>
      </c>
      <c r="B378">
        <v>12.62</v>
      </c>
      <c r="C378">
        <v>13.13</v>
      </c>
      <c r="D378">
        <v>12.61</v>
      </c>
      <c r="E378">
        <v>12.86</v>
      </c>
      <c r="F378">
        <v>121790793</v>
      </c>
      <c r="G378">
        <v>1572104960</v>
      </c>
      <c r="H378">
        <v>14.240891000000001</v>
      </c>
      <c r="I378" s="51">
        <f t="shared" si="5"/>
        <v>-9.6966615361356423E-2</v>
      </c>
    </row>
    <row r="379" spans="1:9" x14ac:dyDescent="0.2">
      <c r="A379" s="119">
        <v>41400</v>
      </c>
      <c r="B379">
        <v>12.97</v>
      </c>
      <c r="C379">
        <v>13.09</v>
      </c>
      <c r="D379">
        <v>12.83</v>
      </c>
      <c r="E379">
        <v>12.96</v>
      </c>
      <c r="F379">
        <v>91762826</v>
      </c>
      <c r="G379">
        <v>1189906048</v>
      </c>
      <c r="H379">
        <v>14.874218999999998</v>
      </c>
      <c r="I379" s="51">
        <f t="shared" si="5"/>
        <v>-0.12869374855916793</v>
      </c>
    </row>
    <row r="380" spans="1:9" x14ac:dyDescent="0.2">
      <c r="A380" s="119">
        <v>41401</v>
      </c>
      <c r="B380">
        <v>12.94</v>
      </c>
      <c r="C380">
        <v>12.94</v>
      </c>
      <c r="D380">
        <v>12.63</v>
      </c>
      <c r="E380">
        <v>12.81</v>
      </c>
      <c r="F380">
        <v>87159634</v>
      </c>
      <c r="G380">
        <v>1111958784</v>
      </c>
      <c r="H380">
        <v>14.416901000000001</v>
      </c>
      <c r="I380" s="51">
        <f t="shared" si="5"/>
        <v>-0.11145952933990466</v>
      </c>
    </row>
    <row r="381" spans="1:9" x14ac:dyDescent="0.2">
      <c r="A381" s="119">
        <v>41402</v>
      </c>
      <c r="B381">
        <v>12.81</v>
      </c>
      <c r="C381">
        <v>12.91</v>
      </c>
      <c r="D381">
        <v>12.55</v>
      </c>
      <c r="E381">
        <v>12.72</v>
      </c>
      <c r="F381">
        <v>98318162</v>
      </c>
      <c r="G381">
        <v>1247206144</v>
      </c>
      <c r="H381">
        <v>14.1669866</v>
      </c>
      <c r="I381" s="51">
        <f t="shared" si="5"/>
        <v>-0.10213792395342558</v>
      </c>
    </row>
    <row r="382" spans="1:9" x14ac:dyDescent="0.2">
      <c r="A382" s="119">
        <v>41403</v>
      </c>
      <c r="B382">
        <v>12.68</v>
      </c>
      <c r="C382">
        <v>12.72</v>
      </c>
      <c r="D382">
        <v>12.46</v>
      </c>
      <c r="E382">
        <v>12.64</v>
      </c>
      <c r="F382">
        <v>71207424</v>
      </c>
      <c r="G382">
        <v>896177216</v>
      </c>
      <c r="H382">
        <v>14.157584399999999</v>
      </c>
      <c r="I382" s="51">
        <f t="shared" si="5"/>
        <v>-0.10719232583208183</v>
      </c>
    </row>
    <row r="383" spans="1:9" x14ac:dyDescent="0.2">
      <c r="A383" s="119">
        <v>41404</v>
      </c>
      <c r="B383">
        <v>12.52</v>
      </c>
      <c r="C383">
        <v>12.76</v>
      </c>
      <c r="D383">
        <v>12.52</v>
      </c>
      <c r="E383">
        <v>12.64</v>
      </c>
      <c r="F383">
        <v>53033755</v>
      </c>
      <c r="G383">
        <v>670673856</v>
      </c>
      <c r="H383">
        <v>14.337289200000001</v>
      </c>
      <c r="I383" s="51">
        <f t="shared" si="5"/>
        <v>-0.11838285301519902</v>
      </c>
    </row>
    <row r="384" spans="1:9" x14ac:dyDescent="0.2">
      <c r="A384" s="119">
        <v>41407</v>
      </c>
      <c r="B384">
        <v>12.69</v>
      </c>
      <c r="C384">
        <v>12.7</v>
      </c>
      <c r="D384">
        <v>12.3</v>
      </c>
      <c r="E384">
        <v>12.44</v>
      </c>
      <c r="F384">
        <v>78207419</v>
      </c>
      <c r="G384">
        <v>973457600</v>
      </c>
      <c r="H384">
        <v>13.7409076</v>
      </c>
      <c r="I384" s="51">
        <f t="shared" si="5"/>
        <v>-9.4674066507804744E-2</v>
      </c>
    </row>
    <row r="385" spans="1:9" x14ac:dyDescent="0.2">
      <c r="A385" s="119">
        <v>41408</v>
      </c>
      <c r="B385">
        <v>12.4</v>
      </c>
      <c r="C385">
        <v>12.41</v>
      </c>
      <c r="D385">
        <v>12.13</v>
      </c>
      <c r="E385">
        <v>12.21</v>
      </c>
      <c r="F385">
        <v>75568507</v>
      </c>
      <c r="G385">
        <v>923286464</v>
      </c>
      <c r="H385">
        <v>13.588100000000001</v>
      </c>
      <c r="I385" s="51">
        <f t="shared" si="5"/>
        <v>-0.10141962452440001</v>
      </c>
    </row>
    <row r="386" spans="1:9" x14ac:dyDescent="0.2">
      <c r="A386" s="119">
        <v>41409</v>
      </c>
      <c r="B386">
        <v>12.22</v>
      </c>
      <c r="C386">
        <v>12.32</v>
      </c>
      <c r="D386">
        <v>12.15</v>
      </c>
      <c r="E386">
        <v>12.27</v>
      </c>
      <c r="F386">
        <v>55614585</v>
      </c>
      <c r="G386">
        <v>680208768</v>
      </c>
      <c r="H386">
        <v>13.578906</v>
      </c>
      <c r="I386" s="51">
        <f t="shared" si="5"/>
        <v>-9.6392595986745988E-2</v>
      </c>
    </row>
    <row r="387" spans="1:9" x14ac:dyDescent="0.2">
      <c r="A387" s="119">
        <v>41410</v>
      </c>
      <c r="B387">
        <v>12.23</v>
      </c>
      <c r="C387">
        <v>12.68</v>
      </c>
      <c r="D387">
        <v>12.12</v>
      </c>
      <c r="E387">
        <v>12.6</v>
      </c>
      <c r="F387">
        <v>99351337</v>
      </c>
      <c r="G387">
        <v>1238255744</v>
      </c>
      <c r="H387">
        <v>13.5363384</v>
      </c>
      <c r="I387" s="51">
        <f t="shared" ref="I387:I450" si="6">E387/H387-1</f>
        <v>-6.9172206865041219E-2</v>
      </c>
    </row>
    <row r="388" spans="1:9" x14ac:dyDescent="0.2">
      <c r="A388" s="119">
        <v>41411</v>
      </c>
      <c r="B388">
        <v>12.57</v>
      </c>
      <c r="C388">
        <v>12.86</v>
      </c>
      <c r="D388">
        <v>12.48</v>
      </c>
      <c r="E388">
        <v>12.79</v>
      </c>
      <c r="F388">
        <v>111759907</v>
      </c>
      <c r="G388">
        <v>1417313536</v>
      </c>
      <c r="H388">
        <v>13.5363384</v>
      </c>
      <c r="I388" s="51">
        <f t="shared" si="6"/>
        <v>-5.5135914746339387E-2</v>
      </c>
    </row>
    <row r="389" spans="1:9" x14ac:dyDescent="0.2">
      <c r="A389" s="119">
        <v>41414</v>
      </c>
      <c r="B389">
        <v>12.82</v>
      </c>
      <c r="C389">
        <v>13.09</v>
      </c>
      <c r="D389">
        <v>12.72</v>
      </c>
      <c r="E389">
        <v>12.94</v>
      </c>
      <c r="F389">
        <v>136229706</v>
      </c>
      <c r="G389">
        <v>1761510656</v>
      </c>
      <c r="H389">
        <v>14.1673414</v>
      </c>
      <c r="I389" s="51">
        <f t="shared" si="6"/>
        <v>-8.663173741263841E-2</v>
      </c>
    </row>
    <row r="390" spans="1:9" x14ac:dyDescent="0.2">
      <c r="A390" s="119">
        <v>41415</v>
      </c>
      <c r="B390">
        <v>12.9</v>
      </c>
      <c r="C390">
        <v>12.94</v>
      </c>
      <c r="D390">
        <v>12.69</v>
      </c>
      <c r="E390">
        <v>12.8</v>
      </c>
      <c r="F390">
        <v>91042474</v>
      </c>
      <c r="G390">
        <v>1164935168</v>
      </c>
      <c r="H390">
        <v>14.020751441999998</v>
      </c>
      <c r="I390" s="51">
        <f t="shared" si="6"/>
        <v>-8.7067476165590074E-2</v>
      </c>
    </row>
    <row r="391" spans="1:9" x14ac:dyDescent="0.2">
      <c r="A391" s="119">
        <v>41416</v>
      </c>
      <c r="B391">
        <v>12.9</v>
      </c>
      <c r="C391">
        <v>13.07</v>
      </c>
      <c r="D391">
        <v>12.77</v>
      </c>
      <c r="E391">
        <v>12.85</v>
      </c>
      <c r="F391">
        <v>87056697</v>
      </c>
      <c r="G391">
        <v>1124775296</v>
      </c>
      <c r="H391">
        <v>13.910667200000001</v>
      </c>
      <c r="I391" s="51">
        <f t="shared" si="6"/>
        <v>-7.6248477858775976E-2</v>
      </c>
    </row>
    <row r="392" spans="1:9" x14ac:dyDescent="0.2">
      <c r="A392" s="119">
        <v>41417</v>
      </c>
      <c r="B392">
        <v>12.78</v>
      </c>
      <c r="C392">
        <v>12.87</v>
      </c>
      <c r="D392">
        <v>12.54</v>
      </c>
      <c r="E392">
        <v>12.56</v>
      </c>
      <c r="F392">
        <v>90966496</v>
      </c>
      <c r="G392">
        <v>1155306368</v>
      </c>
      <c r="H392">
        <v>13.504019508000003</v>
      </c>
      <c r="I392" s="51">
        <f t="shared" si="6"/>
        <v>-6.9906556891505489E-2</v>
      </c>
    </row>
    <row r="393" spans="1:9" x14ac:dyDescent="0.2">
      <c r="A393" s="119">
        <v>41418</v>
      </c>
      <c r="B393">
        <v>12.68</v>
      </c>
      <c r="C393">
        <v>12.77</v>
      </c>
      <c r="D393">
        <v>12.5</v>
      </c>
      <c r="E393">
        <v>12.68</v>
      </c>
      <c r="F393">
        <v>65341772</v>
      </c>
      <c r="G393">
        <v>826812864</v>
      </c>
      <c r="H393">
        <v>13.181387599999999</v>
      </c>
      <c r="I393" s="51">
        <f t="shared" si="6"/>
        <v>-3.8037543179444855E-2</v>
      </c>
    </row>
    <row r="394" spans="1:9" x14ac:dyDescent="0.2">
      <c r="A394" s="119">
        <v>41421</v>
      </c>
      <c r="B394">
        <v>12.65</v>
      </c>
      <c r="C394">
        <v>12.97</v>
      </c>
      <c r="D394">
        <v>12.61</v>
      </c>
      <c r="E394">
        <v>12.86</v>
      </c>
      <c r="F394">
        <v>87814981</v>
      </c>
      <c r="G394">
        <v>1129120640</v>
      </c>
      <c r="H394">
        <v>13.551153799999998</v>
      </c>
      <c r="I394" s="51">
        <f t="shared" si="6"/>
        <v>-5.1003317518246938E-2</v>
      </c>
    </row>
    <row r="395" spans="1:9" x14ac:dyDescent="0.2">
      <c r="A395" s="119">
        <v>41422</v>
      </c>
      <c r="B395">
        <v>12.88</v>
      </c>
      <c r="C395">
        <v>13.27</v>
      </c>
      <c r="D395">
        <v>12.84</v>
      </c>
      <c r="E395">
        <v>13.25</v>
      </c>
      <c r="F395">
        <v>172354397</v>
      </c>
      <c r="G395">
        <v>2251353088</v>
      </c>
      <c r="H395">
        <v>13.918799600000002</v>
      </c>
      <c r="I395" s="51">
        <f t="shared" si="6"/>
        <v>-4.8050091905914138E-2</v>
      </c>
    </row>
    <row r="396" spans="1:9" x14ac:dyDescent="0.2">
      <c r="A396" s="119">
        <v>41423</v>
      </c>
      <c r="B396">
        <v>13.3</v>
      </c>
      <c r="C396">
        <v>13.34</v>
      </c>
      <c r="D396">
        <v>13.14</v>
      </c>
      <c r="E396">
        <v>13.15</v>
      </c>
      <c r="F396">
        <v>129455666</v>
      </c>
      <c r="G396">
        <v>1713390592</v>
      </c>
      <c r="H396">
        <v>13.9257916</v>
      </c>
      <c r="I396" s="51">
        <f t="shared" si="6"/>
        <v>-5.5708976716267955E-2</v>
      </c>
    </row>
    <row r="397" spans="1:9" x14ac:dyDescent="0.2">
      <c r="A397" s="119">
        <v>41424</v>
      </c>
      <c r="B397">
        <v>13.11</v>
      </c>
      <c r="C397">
        <v>13.43</v>
      </c>
      <c r="D397">
        <v>13.07</v>
      </c>
      <c r="E397">
        <v>13.21</v>
      </c>
      <c r="F397">
        <v>113328028</v>
      </c>
      <c r="G397">
        <v>1506396800</v>
      </c>
      <c r="H397">
        <v>13.854923999999999</v>
      </c>
      <c r="I397" s="51">
        <f t="shared" si="6"/>
        <v>-4.6548360712768799E-2</v>
      </c>
    </row>
    <row r="398" spans="1:9" x14ac:dyDescent="0.2">
      <c r="A398" s="119">
        <v>41425</v>
      </c>
      <c r="B398">
        <v>13.26</v>
      </c>
      <c r="C398">
        <v>13.35</v>
      </c>
      <c r="D398">
        <v>12.97</v>
      </c>
      <c r="E398">
        <v>12.99</v>
      </c>
      <c r="F398">
        <v>80206571</v>
      </c>
      <c r="G398">
        <v>1055910528</v>
      </c>
      <c r="H398">
        <v>13.531829999999999</v>
      </c>
      <c r="I398" s="51">
        <f t="shared" si="6"/>
        <v>-4.0041147427953172E-2</v>
      </c>
    </row>
    <row r="399" spans="1:9" x14ac:dyDescent="0.2">
      <c r="A399" s="119">
        <v>41428</v>
      </c>
      <c r="B399">
        <v>12.99</v>
      </c>
      <c r="C399">
        <v>13.23</v>
      </c>
      <c r="D399">
        <v>12.92</v>
      </c>
      <c r="E399">
        <v>12.99</v>
      </c>
      <c r="F399">
        <v>78911782</v>
      </c>
      <c r="G399">
        <v>1029561344</v>
      </c>
      <c r="H399">
        <v>13.613994</v>
      </c>
      <c r="I399" s="51">
        <f t="shared" si="6"/>
        <v>-4.5834749155905241E-2</v>
      </c>
    </row>
    <row r="400" spans="1:9" x14ac:dyDescent="0.2">
      <c r="A400" s="119">
        <v>41429</v>
      </c>
      <c r="B400">
        <v>12.97</v>
      </c>
      <c r="C400">
        <v>12.97</v>
      </c>
      <c r="D400">
        <v>12.7</v>
      </c>
      <c r="E400">
        <v>12.74</v>
      </c>
      <c r="F400">
        <v>80106575</v>
      </c>
      <c r="G400">
        <v>1024981120</v>
      </c>
      <c r="H400">
        <v>13.504024200000002</v>
      </c>
      <c r="I400" s="51">
        <f t="shared" si="6"/>
        <v>-5.6577520055095976E-2</v>
      </c>
    </row>
    <row r="401" spans="1:9" x14ac:dyDescent="0.2">
      <c r="A401" s="119">
        <v>41430</v>
      </c>
      <c r="B401">
        <v>12.8</v>
      </c>
      <c r="C401">
        <v>12.88</v>
      </c>
      <c r="D401">
        <v>12.77</v>
      </c>
      <c r="E401">
        <v>12.88</v>
      </c>
      <c r="F401">
        <v>64703305</v>
      </c>
      <c r="G401">
        <v>829914752</v>
      </c>
      <c r="H401">
        <v>13.2407808</v>
      </c>
      <c r="I401" s="51">
        <f t="shared" si="6"/>
        <v>-2.7247698262628073E-2</v>
      </c>
    </row>
    <row r="402" spans="1:9" x14ac:dyDescent="0.2">
      <c r="A402" s="119">
        <v>41431</v>
      </c>
      <c r="B402">
        <v>12.8</v>
      </c>
      <c r="C402">
        <v>12.9</v>
      </c>
      <c r="D402">
        <v>12.68</v>
      </c>
      <c r="E402">
        <v>12.72</v>
      </c>
      <c r="F402">
        <v>60923993</v>
      </c>
      <c r="G402">
        <v>779768192</v>
      </c>
      <c r="H402">
        <v>13.253862999999999</v>
      </c>
      <c r="I402" s="51">
        <f t="shared" si="6"/>
        <v>-4.0279803707039874E-2</v>
      </c>
    </row>
    <row r="403" spans="1:9" x14ac:dyDescent="0.2">
      <c r="A403" s="119">
        <v>41432</v>
      </c>
      <c r="B403">
        <v>12.61</v>
      </c>
      <c r="C403">
        <v>12.75</v>
      </c>
      <c r="D403">
        <v>12.01</v>
      </c>
      <c r="E403">
        <v>12.12</v>
      </c>
      <c r="F403">
        <v>160307948</v>
      </c>
      <c r="G403">
        <v>1978007808</v>
      </c>
      <c r="H403">
        <v>12.9549792</v>
      </c>
      <c r="I403" s="51">
        <f t="shared" si="6"/>
        <v>-6.4452376735579908E-2</v>
      </c>
    </row>
    <row r="404" spans="1:9" x14ac:dyDescent="0.2">
      <c r="A404" s="119">
        <v>41438</v>
      </c>
      <c r="B404">
        <v>11.88</v>
      </c>
      <c r="C404">
        <v>11.88</v>
      </c>
      <c r="D404">
        <v>11.11</v>
      </c>
      <c r="E404">
        <v>11.35</v>
      </c>
      <c r="F404">
        <v>140209019</v>
      </c>
      <c r="G404">
        <v>1608492160</v>
      </c>
      <c r="H404">
        <v>11.9655276</v>
      </c>
      <c r="I404" s="51">
        <f t="shared" si="6"/>
        <v>-5.1441743362825032E-2</v>
      </c>
    </row>
    <row r="405" spans="1:9" x14ac:dyDescent="0.2">
      <c r="A405" s="119">
        <v>41439</v>
      </c>
      <c r="B405">
        <v>11.41</v>
      </c>
      <c r="C405">
        <v>11.47</v>
      </c>
      <c r="D405">
        <v>11.24</v>
      </c>
      <c r="E405">
        <v>11.34</v>
      </c>
      <c r="F405">
        <v>90333990</v>
      </c>
      <c r="G405">
        <v>1022385984</v>
      </c>
      <c r="H405">
        <v>11.965225999999999</v>
      </c>
      <c r="I405" s="51">
        <f t="shared" si="6"/>
        <v>-5.225358885824638E-2</v>
      </c>
    </row>
    <row r="406" spans="1:9" x14ac:dyDescent="0.2">
      <c r="A406" s="119">
        <v>41442</v>
      </c>
      <c r="B406">
        <v>11.37</v>
      </c>
      <c r="C406">
        <v>11.4</v>
      </c>
      <c r="D406">
        <v>11.02</v>
      </c>
      <c r="E406">
        <v>11.12</v>
      </c>
      <c r="F406">
        <v>74850954</v>
      </c>
      <c r="G406">
        <v>836007168</v>
      </c>
      <c r="H406">
        <v>11.937398399999999</v>
      </c>
      <c r="I406" s="51">
        <f t="shared" si="6"/>
        <v>-6.8473747177609456E-2</v>
      </c>
    </row>
    <row r="407" spans="1:9" x14ac:dyDescent="0.2">
      <c r="A407" s="119">
        <v>41443</v>
      </c>
      <c r="B407">
        <v>11.21</v>
      </c>
      <c r="C407">
        <v>11.3</v>
      </c>
      <c r="D407">
        <v>11.08</v>
      </c>
      <c r="E407">
        <v>11.22</v>
      </c>
      <c r="F407">
        <v>51980650</v>
      </c>
      <c r="G407">
        <v>582885504</v>
      </c>
      <c r="H407">
        <v>11.997554000000001</v>
      </c>
      <c r="I407" s="51">
        <f t="shared" si="6"/>
        <v>-6.4809376978007371E-2</v>
      </c>
    </row>
    <row r="408" spans="1:9" x14ac:dyDescent="0.2">
      <c r="A408" s="119">
        <v>41444</v>
      </c>
      <c r="B408">
        <v>11.15</v>
      </c>
      <c r="C408">
        <v>11.19</v>
      </c>
      <c r="D408">
        <v>10.78</v>
      </c>
      <c r="E408">
        <v>11.15</v>
      </c>
      <c r="F408">
        <v>87749057</v>
      </c>
      <c r="G408">
        <v>965029120</v>
      </c>
      <c r="H408">
        <v>11.908051400000002</v>
      </c>
      <c r="I408" s="51">
        <f t="shared" si="6"/>
        <v>-6.3658727573178031E-2</v>
      </c>
    </row>
    <row r="409" spans="1:9" x14ac:dyDescent="0.2">
      <c r="A409" s="119">
        <v>41445</v>
      </c>
      <c r="B409">
        <v>11.04</v>
      </c>
      <c r="C409">
        <v>11.04</v>
      </c>
      <c r="D409">
        <v>10.78</v>
      </c>
      <c r="E409">
        <v>10.82</v>
      </c>
      <c r="F409">
        <v>70913094</v>
      </c>
      <c r="G409">
        <v>773270272</v>
      </c>
      <c r="H409">
        <v>11.643192000000001</v>
      </c>
      <c r="I409" s="51">
        <f t="shared" si="6"/>
        <v>-7.0701573932646644E-2</v>
      </c>
    </row>
    <row r="410" spans="1:9" x14ac:dyDescent="0.2">
      <c r="A410" s="119">
        <v>41446</v>
      </c>
      <c r="B410">
        <v>10.6</v>
      </c>
      <c r="C410">
        <v>11.08</v>
      </c>
      <c r="D410">
        <v>10.54</v>
      </c>
      <c r="E410">
        <v>11.05</v>
      </c>
      <c r="F410">
        <v>94899461</v>
      </c>
      <c r="G410">
        <v>1029984320</v>
      </c>
      <c r="H410">
        <v>11.580382999999999</v>
      </c>
      <c r="I410" s="51">
        <f t="shared" si="6"/>
        <v>-4.5800125954383319E-2</v>
      </c>
    </row>
    <row r="411" spans="1:9" x14ac:dyDescent="0.2">
      <c r="A411" s="119">
        <v>41449</v>
      </c>
      <c r="B411">
        <v>10.95</v>
      </c>
      <c r="C411">
        <v>10.97</v>
      </c>
      <c r="D411">
        <v>10.07</v>
      </c>
      <c r="E411">
        <v>10.09</v>
      </c>
      <c r="F411">
        <v>133453593</v>
      </c>
      <c r="G411">
        <v>1394820608</v>
      </c>
      <c r="H411">
        <v>11.185808399999999</v>
      </c>
      <c r="I411" s="51">
        <f t="shared" si="6"/>
        <v>-9.7964166809794362E-2</v>
      </c>
    </row>
    <row r="412" spans="1:9" x14ac:dyDescent="0.2">
      <c r="A412" s="119">
        <v>41450</v>
      </c>
      <c r="B412">
        <v>10.06</v>
      </c>
      <c r="C412">
        <v>10.23</v>
      </c>
      <c r="D412">
        <v>9.2899999999999991</v>
      </c>
      <c r="E412">
        <v>10</v>
      </c>
      <c r="F412">
        <v>155433204</v>
      </c>
      <c r="G412">
        <v>1531345408</v>
      </c>
      <c r="H412">
        <v>10.74789</v>
      </c>
      <c r="I412" s="51">
        <f t="shared" si="6"/>
        <v>-6.9584820834601047E-2</v>
      </c>
    </row>
    <row r="413" spans="1:9" x14ac:dyDescent="0.2">
      <c r="A413" s="119">
        <v>41451</v>
      </c>
      <c r="B413">
        <v>10.02</v>
      </c>
      <c r="C413">
        <v>10.11</v>
      </c>
      <c r="D413">
        <v>9.82</v>
      </c>
      <c r="E413">
        <v>9.99</v>
      </c>
      <c r="F413">
        <v>88136147</v>
      </c>
      <c r="G413">
        <v>878545472</v>
      </c>
      <c r="H413">
        <v>10.607914800000001</v>
      </c>
      <c r="I413" s="51">
        <f t="shared" si="6"/>
        <v>-5.8250354725699838E-2</v>
      </c>
    </row>
    <row r="414" spans="1:9" x14ac:dyDescent="0.2">
      <c r="A414" s="119">
        <v>41452</v>
      </c>
      <c r="B414">
        <v>10.050000000000001</v>
      </c>
      <c r="C414">
        <v>10.210000000000001</v>
      </c>
      <c r="D414">
        <v>9.76</v>
      </c>
      <c r="E414">
        <v>9.84</v>
      </c>
      <c r="F414">
        <v>89160931</v>
      </c>
      <c r="G414">
        <v>891176640</v>
      </c>
      <c r="H414">
        <v>10.5618552</v>
      </c>
      <c r="I414" s="51">
        <f t="shared" si="6"/>
        <v>-6.8345492939535846E-2</v>
      </c>
    </row>
    <row r="415" spans="1:9" x14ac:dyDescent="0.2">
      <c r="A415" s="119">
        <v>41453</v>
      </c>
      <c r="B415">
        <v>9.82</v>
      </c>
      <c r="C415">
        <v>10.45</v>
      </c>
      <c r="D415">
        <v>9.76</v>
      </c>
      <c r="E415">
        <v>10.130000000000001</v>
      </c>
      <c r="F415">
        <v>118057772</v>
      </c>
      <c r="G415">
        <v>1196763776</v>
      </c>
      <c r="H415">
        <v>10.976458999999998</v>
      </c>
      <c r="I415" s="51">
        <f t="shared" si="6"/>
        <v>-7.7115853118022604E-2</v>
      </c>
    </row>
    <row r="416" spans="1:9" x14ac:dyDescent="0.2">
      <c r="A416" s="119">
        <v>41456</v>
      </c>
      <c r="B416">
        <v>10.28</v>
      </c>
      <c r="C416">
        <v>10.29</v>
      </c>
      <c r="D416">
        <v>9.9700000000000006</v>
      </c>
      <c r="E416">
        <v>10.18</v>
      </c>
      <c r="F416">
        <v>65929042</v>
      </c>
      <c r="G416">
        <v>668145600</v>
      </c>
      <c r="H416">
        <v>10.976458999999998</v>
      </c>
      <c r="I416" s="51">
        <f t="shared" si="6"/>
        <v>-7.256065002383727E-2</v>
      </c>
    </row>
    <row r="417" spans="1:9" x14ac:dyDescent="0.2">
      <c r="A417" s="119">
        <v>41457</v>
      </c>
      <c r="B417">
        <v>10.19</v>
      </c>
      <c r="C417">
        <v>10.33</v>
      </c>
      <c r="D417">
        <v>9.99</v>
      </c>
      <c r="E417">
        <v>10.19</v>
      </c>
      <c r="F417">
        <v>66951960</v>
      </c>
      <c r="G417">
        <v>678883648</v>
      </c>
      <c r="H417">
        <v>10.592785000000001</v>
      </c>
      <c r="I417" s="51">
        <f t="shared" si="6"/>
        <v>-3.8024466653481692E-2</v>
      </c>
    </row>
    <row r="418" spans="1:9" x14ac:dyDescent="0.2">
      <c r="A418" s="119">
        <v>41458</v>
      </c>
      <c r="B418">
        <v>10.119999999999999</v>
      </c>
      <c r="C418">
        <v>10.119999999999999</v>
      </c>
      <c r="D418">
        <v>9.8800000000000008</v>
      </c>
      <c r="E418">
        <v>9.9700000000000006</v>
      </c>
      <c r="F418">
        <v>69997108</v>
      </c>
      <c r="G418">
        <v>698010240</v>
      </c>
      <c r="H418">
        <v>9.8673552000000004</v>
      </c>
      <c r="I418" s="51">
        <f t="shared" si="6"/>
        <v>1.0402463265941853E-2</v>
      </c>
    </row>
    <row r="419" spans="1:9" x14ac:dyDescent="0.2">
      <c r="A419" s="119">
        <v>41459</v>
      </c>
      <c r="B419">
        <v>9.8800000000000008</v>
      </c>
      <c r="C419">
        <v>10.26</v>
      </c>
      <c r="D419">
        <v>9.77</v>
      </c>
      <c r="E419">
        <v>10.06</v>
      </c>
      <c r="F419">
        <v>89553198</v>
      </c>
      <c r="G419">
        <v>898804480</v>
      </c>
      <c r="H419">
        <v>10.051071537999999</v>
      </c>
      <c r="I419" s="51">
        <f t="shared" si="6"/>
        <v>8.8830946693052582E-4</v>
      </c>
    </row>
    <row r="420" spans="1:9" x14ac:dyDescent="0.2">
      <c r="A420" s="119">
        <v>41460</v>
      </c>
      <c r="B420">
        <v>10.1</v>
      </c>
      <c r="C420">
        <v>10.26</v>
      </c>
      <c r="D420">
        <v>10.050000000000001</v>
      </c>
      <c r="E420">
        <v>10.09</v>
      </c>
      <c r="F420">
        <v>64596576</v>
      </c>
      <c r="G420">
        <v>655699648</v>
      </c>
      <c r="H420">
        <v>10.471134600000001</v>
      </c>
      <c r="I420" s="51">
        <f t="shared" si="6"/>
        <v>-3.6398596194150867E-2</v>
      </c>
    </row>
    <row r="421" spans="1:9" x14ac:dyDescent="0.2">
      <c r="A421" s="119">
        <v>41463</v>
      </c>
      <c r="B421">
        <v>9.94</v>
      </c>
      <c r="C421">
        <v>10.08</v>
      </c>
      <c r="D421">
        <v>9.8000000000000007</v>
      </c>
      <c r="E421">
        <v>9.84</v>
      </c>
      <c r="F421">
        <v>57876882</v>
      </c>
      <c r="G421">
        <v>573523776</v>
      </c>
      <c r="H421">
        <v>10.202240000000002</v>
      </c>
      <c r="I421" s="51">
        <f t="shared" si="6"/>
        <v>-3.5505928109905383E-2</v>
      </c>
    </row>
    <row r="422" spans="1:9" x14ac:dyDescent="0.2">
      <c r="A422" s="119">
        <v>41464</v>
      </c>
      <c r="B422">
        <v>9.86</v>
      </c>
      <c r="C422">
        <v>10.029999999999999</v>
      </c>
      <c r="D422">
        <v>9.84</v>
      </c>
      <c r="E422">
        <v>9.8699999999999992</v>
      </c>
      <c r="F422">
        <v>42439908</v>
      </c>
      <c r="G422">
        <v>420634560</v>
      </c>
      <c r="H422">
        <v>10.156322000000001</v>
      </c>
      <c r="I422" s="51">
        <f t="shared" si="6"/>
        <v>-2.8191504759301877E-2</v>
      </c>
    </row>
    <row r="423" spans="1:9" x14ac:dyDescent="0.2">
      <c r="A423" s="119">
        <v>41465</v>
      </c>
      <c r="B423">
        <v>9.91</v>
      </c>
      <c r="C423">
        <v>10.23</v>
      </c>
      <c r="D423">
        <v>9.81</v>
      </c>
      <c r="E423">
        <v>10.199999999999999</v>
      </c>
      <c r="F423">
        <v>98545671</v>
      </c>
      <c r="G423">
        <v>992672576</v>
      </c>
      <c r="H423">
        <v>10.571372</v>
      </c>
      <c r="I423" s="51">
        <f t="shared" si="6"/>
        <v>-3.5129971776605817E-2</v>
      </c>
    </row>
    <row r="424" spans="1:9" x14ac:dyDescent="0.2">
      <c r="A424" s="119">
        <v>41466</v>
      </c>
      <c r="B424">
        <v>10.25</v>
      </c>
      <c r="C424">
        <v>11.19</v>
      </c>
      <c r="D424">
        <v>10.17</v>
      </c>
      <c r="E424">
        <v>11.01</v>
      </c>
      <c r="F424">
        <v>205191833</v>
      </c>
      <c r="G424">
        <v>2206178816</v>
      </c>
      <c r="H424">
        <v>11.3247216</v>
      </c>
      <c r="I424" s="51">
        <f t="shared" si="6"/>
        <v>-2.7790669926932243E-2</v>
      </c>
    </row>
    <row r="425" spans="1:9" x14ac:dyDescent="0.2">
      <c r="A425" s="119">
        <v>41467</v>
      </c>
      <c r="B425">
        <v>10.86</v>
      </c>
      <c r="C425">
        <v>11.05</v>
      </c>
      <c r="D425">
        <v>10.5</v>
      </c>
      <c r="E425">
        <v>10.54</v>
      </c>
      <c r="F425">
        <v>116114997</v>
      </c>
      <c r="G425">
        <v>1256550912</v>
      </c>
      <c r="H425">
        <v>11.12412</v>
      </c>
      <c r="I425" s="51">
        <f t="shared" si="6"/>
        <v>-5.2509322085702137E-2</v>
      </c>
    </row>
    <row r="426" spans="1:9" x14ac:dyDescent="0.2">
      <c r="A426" s="119">
        <v>41470</v>
      </c>
      <c r="B426">
        <v>10.8</v>
      </c>
      <c r="C426">
        <v>11.29</v>
      </c>
      <c r="D426">
        <v>10.65</v>
      </c>
      <c r="E426">
        <v>10.96</v>
      </c>
      <c r="F426">
        <v>151831637</v>
      </c>
      <c r="G426">
        <v>1668553088</v>
      </c>
      <c r="H426">
        <v>11.366212000000001</v>
      </c>
      <c r="I426" s="51">
        <f t="shared" si="6"/>
        <v>-3.5738555641932401E-2</v>
      </c>
    </row>
    <row r="427" spans="1:9" x14ac:dyDescent="0.2">
      <c r="A427" s="119">
        <v>41471</v>
      </c>
      <c r="B427">
        <v>10.9</v>
      </c>
      <c r="C427">
        <v>10.98</v>
      </c>
      <c r="D427">
        <v>10.75</v>
      </c>
      <c r="E427">
        <v>10.97</v>
      </c>
      <c r="F427">
        <v>80196335</v>
      </c>
      <c r="G427">
        <v>871656512</v>
      </c>
      <c r="H427">
        <v>11.164327199999999</v>
      </c>
      <c r="I427" s="51">
        <f t="shared" si="6"/>
        <v>-1.7406082473111151E-2</v>
      </c>
    </row>
    <row r="428" spans="1:9" x14ac:dyDescent="0.2">
      <c r="A428" s="119">
        <v>41472</v>
      </c>
      <c r="B428">
        <v>10.92</v>
      </c>
      <c r="C428">
        <v>11.09</v>
      </c>
      <c r="D428">
        <v>10.6</v>
      </c>
      <c r="E428">
        <v>10.64</v>
      </c>
      <c r="F428">
        <v>92769805</v>
      </c>
      <c r="G428">
        <v>1004182976</v>
      </c>
      <c r="H428">
        <v>11.284739999999999</v>
      </c>
      <c r="I428" s="51">
        <f t="shared" si="6"/>
        <v>-5.7133793069224392E-2</v>
      </c>
    </row>
    <row r="429" spans="1:9" x14ac:dyDescent="0.2">
      <c r="A429" s="119">
        <v>41473</v>
      </c>
      <c r="B429">
        <v>10.55</v>
      </c>
      <c r="C429">
        <v>10.72</v>
      </c>
      <c r="D429">
        <v>10.32</v>
      </c>
      <c r="E429">
        <v>10.35</v>
      </c>
      <c r="F429">
        <v>80981369</v>
      </c>
      <c r="G429">
        <v>847196160</v>
      </c>
      <c r="H429">
        <v>11.377366</v>
      </c>
      <c r="I429" s="51">
        <f t="shared" si="6"/>
        <v>-9.0299107895447928E-2</v>
      </c>
    </row>
    <row r="430" spans="1:9" x14ac:dyDescent="0.2">
      <c r="A430" s="119">
        <v>41474</v>
      </c>
      <c r="B430">
        <v>10.39</v>
      </c>
      <c r="C430">
        <v>10.55</v>
      </c>
      <c r="D430">
        <v>10.11</v>
      </c>
      <c r="E430">
        <v>10.119999999999999</v>
      </c>
      <c r="F430">
        <v>71525570</v>
      </c>
      <c r="G430">
        <v>739505280</v>
      </c>
      <c r="H430">
        <v>11.000443600000001</v>
      </c>
      <c r="I430" s="51">
        <f t="shared" si="6"/>
        <v>-8.0037099594783778E-2</v>
      </c>
    </row>
    <row r="431" spans="1:9" x14ac:dyDescent="0.2">
      <c r="A431" s="119">
        <v>41477</v>
      </c>
      <c r="B431">
        <v>10.07</v>
      </c>
      <c r="C431">
        <v>10.39</v>
      </c>
      <c r="D431">
        <v>10.01</v>
      </c>
      <c r="E431">
        <v>10.32</v>
      </c>
      <c r="F431">
        <v>57870261</v>
      </c>
      <c r="G431">
        <v>594092672</v>
      </c>
      <c r="H431">
        <v>10.899994</v>
      </c>
      <c r="I431" s="51">
        <f t="shared" si="6"/>
        <v>-5.3210488005773104E-2</v>
      </c>
    </row>
    <row r="432" spans="1:9" x14ac:dyDescent="0.2">
      <c r="A432" s="119">
        <v>41478</v>
      </c>
      <c r="B432">
        <v>10.38</v>
      </c>
      <c r="C432">
        <v>10.95</v>
      </c>
      <c r="D432">
        <v>10.33</v>
      </c>
      <c r="E432">
        <v>10.86</v>
      </c>
      <c r="F432">
        <v>107019051</v>
      </c>
      <c r="G432">
        <v>1148607488</v>
      </c>
      <c r="H432">
        <v>11.61138</v>
      </c>
      <c r="I432" s="51">
        <f t="shared" si="6"/>
        <v>-6.4710654547521562E-2</v>
      </c>
    </row>
    <row r="433" spans="1:9" x14ac:dyDescent="0.2">
      <c r="A433" s="119">
        <v>41479</v>
      </c>
      <c r="B433">
        <v>10.75</v>
      </c>
      <c r="C433">
        <v>10.89</v>
      </c>
      <c r="D433">
        <v>10.52</v>
      </c>
      <c r="E433">
        <v>10.79</v>
      </c>
      <c r="F433">
        <v>80501161</v>
      </c>
      <c r="G433">
        <v>861059264</v>
      </c>
      <c r="H433">
        <v>11.786197800000002</v>
      </c>
      <c r="I433" s="51">
        <f t="shared" si="6"/>
        <v>-8.4522406369253567E-2</v>
      </c>
    </row>
    <row r="434" spans="1:9" x14ac:dyDescent="0.2">
      <c r="A434" s="119">
        <v>41480</v>
      </c>
      <c r="B434">
        <v>10.87</v>
      </c>
      <c r="C434">
        <v>10.98</v>
      </c>
      <c r="D434">
        <v>10.7</v>
      </c>
      <c r="E434">
        <v>10.76</v>
      </c>
      <c r="F434">
        <v>73529895</v>
      </c>
      <c r="G434">
        <v>796746048</v>
      </c>
      <c r="H434">
        <v>11.925727800000001</v>
      </c>
      <c r="I434" s="51">
        <f t="shared" si="6"/>
        <v>-9.7748986019955963E-2</v>
      </c>
    </row>
    <row r="435" spans="1:9" x14ac:dyDescent="0.2">
      <c r="A435" s="119">
        <v>41481</v>
      </c>
      <c r="B435">
        <v>10.68</v>
      </c>
      <c r="C435">
        <v>10.84</v>
      </c>
      <c r="D435">
        <v>10.58</v>
      </c>
      <c r="E435">
        <v>10.66</v>
      </c>
      <c r="F435">
        <v>47640612</v>
      </c>
      <c r="G435">
        <v>510460064</v>
      </c>
      <c r="H435">
        <v>11.8865628</v>
      </c>
      <c r="I435" s="51">
        <f t="shared" si="6"/>
        <v>-0.10318902281827003</v>
      </c>
    </row>
    <row r="436" spans="1:9" x14ac:dyDescent="0.2">
      <c r="A436" s="119">
        <v>41484</v>
      </c>
      <c r="B436">
        <v>10.48</v>
      </c>
      <c r="C436">
        <v>10.57</v>
      </c>
      <c r="D436">
        <v>10.34</v>
      </c>
      <c r="E436">
        <v>10.36</v>
      </c>
      <c r="F436">
        <v>53503170</v>
      </c>
      <c r="G436">
        <v>558583680</v>
      </c>
      <c r="H436">
        <v>11.63021</v>
      </c>
      <c r="I436" s="51">
        <f t="shared" si="6"/>
        <v>-0.1092164285941527</v>
      </c>
    </row>
    <row r="437" spans="1:9" x14ac:dyDescent="0.2">
      <c r="A437" s="119">
        <v>41485</v>
      </c>
      <c r="B437">
        <v>10.48</v>
      </c>
      <c r="C437">
        <v>10.83</v>
      </c>
      <c r="D437">
        <v>10.34</v>
      </c>
      <c r="E437">
        <v>10.57</v>
      </c>
      <c r="F437">
        <v>62360709</v>
      </c>
      <c r="G437">
        <v>661289472</v>
      </c>
      <c r="H437">
        <v>11.54664</v>
      </c>
      <c r="I437" s="51">
        <f t="shared" si="6"/>
        <v>-8.458218148309804E-2</v>
      </c>
    </row>
    <row r="438" spans="1:9" x14ac:dyDescent="0.2">
      <c r="A438" s="119">
        <v>41486</v>
      </c>
      <c r="B438">
        <v>10.85</v>
      </c>
      <c r="C438">
        <v>10.96</v>
      </c>
      <c r="D438">
        <v>10.61</v>
      </c>
      <c r="E438">
        <v>10.65</v>
      </c>
      <c r="F438">
        <v>60444059</v>
      </c>
      <c r="G438">
        <v>653000960</v>
      </c>
      <c r="H438">
        <v>11.6161776</v>
      </c>
      <c r="I438" s="51">
        <f t="shared" si="6"/>
        <v>-8.3175174594438017E-2</v>
      </c>
    </row>
    <row r="439" spans="1:9" x14ac:dyDescent="0.2">
      <c r="A439" s="119">
        <v>41487</v>
      </c>
      <c r="B439">
        <v>10.78</v>
      </c>
      <c r="C439">
        <v>11.05</v>
      </c>
      <c r="D439">
        <v>10.64</v>
      </c>
      <c r="E439">
        <v>10.97</v>
      </c>
      <c r="F439">
        <v>91679503</v>
      </c>
      <c r="G439">
        <v>998128960</v>
      </c>
      <c r="H439">
        <v>11.789532000000001</v>
      </c>
      <c r="I439" s="51">
        <f t="shared" si="6"/>
        <v>-6.9513531156283448E-2</v>
      </c>
    </row>
    <row r="440" spans="1:9" x14ac:dyDescent="0.2">
      <c r="A440" s="119">
        <v>41488</v>
      </c>
      <c r="B440">
        <v>11.06</v>
      </c>
      <c r="C440">
        <v>11.14</v>
      </c>
      <c r="D440">
        <v>10.82</v>
      </c>
      <c r="E440">
        <v>10.94</v>
      </c>
      <c r="F440">
        <v>82046378</v>
      </c>
      <c r="G440">
        <v>900155136</v>
      </c>
      <c r="H440">
        <v>11.636346</v>
      </c>
      <c r="I440" s="51">
        <f t="shared" si="6"/>
        <v>-5.9842325073523939E-2</v>
      </c>
    </row>
    <row r="441" spans="1:9" x14ac:dyDescent="0.2">
      <c r="A441" s="119">
        <v>41491</v>
      </c>
      <c r="B441">
        <v>10.89</v>
      </c>
      <c r="C441">
        <v>11.08</v>
      </c>
      <c r="D441">
        <v>10.85</v>
      </c>
      <c r="E441">
        <v>11.08</v>
      </c>
      <c r="F441">
        <v>56422213</v>
      </c>
      <c r="G441">
        <v>620473984</v>
      </c>
      <c r="H441">
        <v>11.722566400000002</v>
      </c>
      <c r="I441" s="51">
        <f t="shared" si="6"/>
        <v>-5.4814481579733343E-2</v>
      </c>
    </row>
    <row r="442" spans="1:9" x14ac:dyDescent="0.2">
      <c r="A442" s="119">
        <v>41492</v>
      </c>
      <c r="B442">
        <v>11.04</v>
      </c>
      <c r="C442">
        <v>11.25</v>
      </c>
      <c r="D442">
        <v>10.92</v>
      </c>
      <c r="E442">
        <v>11.17</v>
      </c>
      <c r="F442">
        <v>77625796</v>
      </c>
      <c r="G442">
        <v>858895360</v>
      </c>
      <c r="H442">
        <v>11.479762000000001</v>
      </c>
      <c r="I442" s="51">
        <f t="shared" si="6"/>
        <v>-2.6983312023367789E-2</v>
      </c>
    </row>
    <row r="443" spans="1:9" x14ac:dyDescent="0.2">
      <c r="A443" s="119">
        <v>41493</v>
      </c>
      <c r="B443">
        <v>11.17</v>
      </c>
      <c r="C443">
        <v>11.44</v>
      </c>
      <c r="D443">
        <v>11.03</v>
      </c>
      <c r="E443">
        <v>11.12</v>
      </c>
      <c r="F443">
        <v>101612100</v>
      </c>
      <c r="G443">
        <v>1141878144</v>
      </c>
      <c r="H443">
        <v>11.188948</v>
      </c>
      <c r="I443" s="51">
        <f t="shared" si="6"/>
        <v>-6.1621521522846612E-3</v>
      </c>
    </row>
    <row r="444" spans="1:9" x14ac:dyDescent="0.2">
      <c r="A444" s="119">
        <v>41494</v>
      </c>
      <c r="B444">
        <v>10.82</v>
      </c>
      <c r="C444">
        <v>10.9</v>
      </c>
      <c r="D444">
        <v>10.6</v>
      </c>
      <c r="E444">
        <v>10.71</v>
      </c>
      <c r="F444">
        <v>56697608</v>
      </c>
      <c r="G444">
        <v>608268608</v>
      </c>
      <c r="H444">
        <v>11.1206706</v>
      </c>
      <c r="I444" s="51">
        <f t="shared" si="6"/>
        <v>-3.6928582346463901E-2</v>
      </c>
    </row>
    <row r="445" spans="1:9" x14ac:dyDescent="0.2">
      <c r="A445" s="119">
        <v>41495</v>
      </c>
      <c r="B445">
        <v>10.8</v>
      </c>
      <c r="C445">
        <v>10.95</v>
      </c>
      <c r="D445">
        <v>10.65</v>
      </c>
      <c r="E445">
        <v>10.87</v>
      </c>
      <c r="F445">
        <v>67519577</v>
      </c>
      <c r="G445">
        <v>730592704</v>
      </c>
      <c r="H445">
        <v>11.290277999999999</v>
      </c>
      <c r="I445" s="51">
        <f t="shared" si="6"/>
        <v>-3.722476984180545E-2</v>
      </c>
    </row>
    <row r="446" spans="1:9" x14ac:dyDescent="0.2">
      <c r="A446" s="119">
        <v>41498</v>
      </c>
      <c r="B446">
        <v>10.9</v>
      </c>
      <c r="C446">
        <v>11.3</v>
      </c>
      <c r="D446">
        <v>10.9</v>
      </c>
      <c r="E446">
        <v>11.3</v>
      </c>
      <c r="F446">
        <v>130490281</v>
      </c>
      <c r="G446">
        <v>1456180736</v>
      </c>
      <c r="H446">
        <v>12.022214399999999</v>
      </c>
      <c r="I446" s="51">
        <f t="shared" si="6"/>
        <v>-6.0073325592995497E-2</v>
      </c>
    </row>
    <row r="447" spans="1:9" x14ac:dyDescent="0.2">
      <c r="A447" s="119">
        <v>41499</v>
      </c>
      <c r="B447">
        <v>11.34</v>
      </c>
      <c r="C447">
        <v>11.45</v>
      </c>
      <c r="D447">
        <v>11.24</v>
      </c>
      <c r="E447">
        <v>11.33</v>
      </c>
      <c r="F447">
        <v>92538429</v>
      </c>
      <c r="G447">
        <v>1049208768</v>
      </c>
      <c r="H447">
        <v>12.6185332</v>
      </c>
      <c r="I447" s="51">
        <f t="shared" si="6"/>
        <v>-0.10211434083321191</v>
      </c>
    </row>
    <row r="448" spans="1:9" x14ac:dyDescent="0.2">
      <c r="A448" s="119">
        <v>41500</v>
      </c>
      <c r="B448">
        <v>11.35</v>
      </c>
      <c r="C448">
        <v>11.51</v>
      </c>
      <c r="D448">
        <v>11.17</v>
      </c>
      <c r="E448">
        <v>11.23</v>
      </c>
      <c r="F448">
        <v>76713693</v>
      </c>
      <c r="G448">
        <v>871300032</v>
      </c>
      <c r="H448">
        <v>12.6185332</v>
      </c>
      <c r="I448" s="51">
        <f t="shared" si="6"/>
        <v>-0.11003919219390723</v>
      </c>
    </row>
    <row r="449" spans="1:9" x14ac:dyDescent="0.2">
      <c r="A449" s="119">
        <v>41501</v>
      </c>
      <c r="B449">
        <v>11.23</v>
      </c>
      <c r="C449">
        <v>11.5</v>
      </c>
      <c r="D449">
        <v>11.14</v>
      </c>
      <c r="E449">
        <v>11.15</v>
      </c>
      <c r="F449">
        <v>69512688</v>
      </c>
      <c r="G449">
        <v>785835584</v>
      </c>
      <c r="H449">
        <v>12.298275400000001</v>
      </c>
      <c r="I449" s="51">
        <f t="shared" si="6"/>
        <v>-9.3368814947826007E-2</v>
      </c>
    </row>
    <row r="450" spans="1:9" x14ac:dyDescent="0.2">
      <c r="A450" s="119">
        <v>41502</v>
      </c>
      <c r="B450">
        <v>11.07</v>
      </c>
      <c r="C450">
        <v>12.27</v>
      </c>
      <c r="D450">
        <v>10.98</v>
      </c>
      <c r="E450">
        <v>11.01</v>
      </c>
      <c r="F450">
        <v>278498129</v>
      </c>
      <c r="G450">
        <v>3197063168</v>
      </c>
      <c r="H450">
        <v>12.310624799999999</v>
      </c>
      <c r="I450" s="51">
        <f t="shared" si="6"/>
        <v>-0.10565059216165862</v>
      </c>
    </row>
    <row r="451" spans="1:9" x14ac:dyDescent="0.2">
      <c r="A451" s="119">
        <v>41505</v>
      </c>
      <c r="B451">
        <v>10.75</v>
      </c>
      <c r="C451">
        <v>10.97</v>
      </c>
      <c r="D451">
        <v>10.5</v>
      </c>
      <c r="E451">
        <v>10.88</v>
      </c>
      <c r="F451">
        <v>144617812</v>
      </c>
      <c r="G451">
        <v>1551642624</v>
      </c>
      <c r="H451">
        <v>12.396227</v>
      </c>
      <c r="I451" s="51">
        <f t="shared" ref="I451:I514" si="7">E451/H451-1</f>
        <v>-0.12231358783604063</v>
      </c>
    </row>
    <row r="452" spans="1:9" x14ac:dyDescent="0.2">
      <c r="A452" s="119">
        <v>41506</v>
      </c>
      <c r="B452">
        <v>10.8</v>
      </c>
      <c r="C452">
        <v>10.99</v>
      </c>
      <c r="D452">
        <v>10.6</v>
      </c>
      <c r="E452">
        <v>10.64</v>
      </c>
      <c r="F452">
        <v>124461918</v>
      </c>
      <c r="G452">
        <v>1341464832</v>
      </c>
      <c r="H452">
        <v>11.679407999999999</v>
      </c>
      <c r="I452" s="51">
        <f t="shared" si="7"/>
        <v>-8.8994921660412785E-2</v>
      </c>
    </row>
    <row r="453" spans="1:9" x14ac:dyDescent="0.2">
      <c r="A453" s="119">
        <v>41507</v>
      </c>
      <c r="B453">
        <v>10.68</v>
      </c>
      <c r="C453">
        <v>10.78</v>
      </c>
      <c r="D453">
        <v>10.57</v>
      </c>
      <c r="E453">
        <v>10.72</v>
      </c>
      <c r="F453">
        <v>62456998</v>
      </c>
      <c r="G453">
        <v>666998464</v>
      </c>
      <c r="H453">
        <v>11.754829600000001</v>
      </c>
      <c r="I453" s="51">
        <f t="shared" si="7"/>
        <v>-8.8034419486608284E-2</v>
      </c>
    </row>
    <row r="454" spans="1:9" x14ac:dyDescent="0.2">
      <c r="A454" s="119">
        <v>41508</v>
      </c>
      <c r="B454">
        <v>10.67</v>
      </c>
      <c r="C454">
        <v>10.81</v>
      </c>
      <c r="D454">
        <v>10.6</v>
      </c>
      <c r="E454">
        <v>10.63</v>
      </c>
      <c r="F454">
        <v>69011333</v>
      </c>
      <c r="G454">
        <v>737884928</v>
      </c>
      <c r="H454">
        <v>11.885965199999999</v>
      </c>
      <c r="I454" s="51">
        <f t="shared" si="7"/>
        <v>-0.10566791832774325</v>
      </c>
    </row>
    <row r="455" spans="1:9" x14ac:dyDescent="0.2">
      <c r="A455" s="119">
        <v>41509</v>
      </c>
      <c r="B455">
        <v>10.7</v>
      </c>
      <c r="C455">
        <v>10.73</v>
      </c>
      <c r="D455">
        <v>10.3</v>
      </c>
      <c r="E455">
        <v>10.51</v>
      </c>
      <c r="F455">
        <v>73041502</v>
      </c>
      <c r="G455">
        <v>769341184</v>
      </c>
      <c r="H455">
        <v>11.9194362</v>
      </c>
      <c r="I455" s="51">
        <f t="shared" si="7"/>
        <v>-0.11824688486524215</v>
      </c>
    </row>
    <row r="456" spans="1:9" x14ac:dyDescent="0.2">
      <c r="A456" s="119">
        <v>41512</v>
      </c>
      <c r="B456">
        <v>10.72</v>
      </c>
      <c r="C456">
        <v>11.14</v>
      </c>
      <c r="D456">
        <v>10.66</v>
      </c>
      <c r="E456">
        <v>11.06</v>
      </c>
      <c r="F456">
        <v>141213088</v>
      </c>
      <c r="G456">
        <v>1538931328</v>
      </c>
      <c r="H456">
        <v>12.216422400000001</v>
      </c>
      <c r="I456" s="51">
        <f t="shared" si="7"/>
        <v>-9.4661297893563368E-2</v>
      </c>
    </row>
    <row r="457" spans="1:9" x14ac:dyDescent="0.2">
      <c r="A457" s="119">
        <v>41513</v>
      </c>
      <c r="B457">
        <v>11</v>
      </c>
      <c r="C457">
        <v>11.24</v>
      </c>
      <c r="D457">
        <v>10.97</v>
      </c>
      <c r="E457">
        <v>11.15</v>
      </c>
      <c r="F457">
        <v>86235588</v>
      </c>
      <c r="G457">
        <v>955635520</v>
      </c>
      <c r="H457">
        <v>12.24916</v>
      </c>
      <c r="I457" s="51">
        <f t="shared" si="7"/>
        <v>-8.9733500093067575E-2</v>
      </c>
    </row>
    <row r="458" spans="1:9" x14ac:dyDescent="0.2">
      <c r="A458" s="119">
        <v>41514</v>
      </c>
      <c r="B458">
        <v>11.01</v>
      </c>
      <c r="C458">
        <v>11.1</v>
      </c>
      <c r="D458">
        <v>10.92</v>
      </c>
      <c r="E458">
        <v>10.96</v>
      </c>
      <c r="F458">
        <v>69640308</v>
      </c>
      <c r="G458">
        <v>766287424</v>
      </c>
      <c r="H458">
        <v>11.8142944</v>
      </c>
      <c r="I458" s="51">
        <f t="shared" si="7"/>
        <v>-7.2310234625607372E-2</v>
      </c>
    </row>
    <row r="459" spans="1:9" x14ac:dyDescent="0.2">
      <c r="A459" s="119">
        <v>41515</v>
      </c>
      <c r="B459">
        <v>11.18</v>
      </c>
      <c r="C459">
        <v>11.24</v>
      </c>
      <c r="D459">
        <v>10.94</v>
      </c>
      <c r="E459">
        <v>11</v>
      </c>
      <c r="F459">
        <v>72429663</v>
      </c>
      <c r="G459">
        <v>802355584</v>
      </c>
      <c r="H459">
        <v>11.852205</v>
      </c>
      <c r="I459" s="51">
        <f t="shared" si="7"/>
        <v>-7.1902654400594623E-2</v>
      </c>
    </row>
    <row r="460" spans="1:9" x14ac:dyDescent="0.2">
      <c r="A460" s="119">
        <v>41516</v>
      </c>
      <c r="B460">
        <v>10.98</v>
      </c>
      <c r="C460">
        <v>11.2</v>
      </c>
      <c r="D460">
        <v>10.85</v>
      </c>
      <c r="E460">
        <v>11.03</v>
      </c>
      <c r="F460">
        <v>100674401</v>
      </c>
      <c r="G460">
        <v>1113393664</v>
      </c>
      <c r="H460">
        <v>12.014918999999999</v>
      </c>
      <c r="I460" s="51">
        <f t="shared" si="7"/>
        <v>-8.1974668326935896E-2</v>
      </c>
    </row>
    <row r="461" spans="1:9" x14ac:dyDescent="0.2">
      <c r="A461" s="119">
        <v>41519</v>
      </c>
      <c r="B461">
        <v>11.03</v>
      </c>
      <c r="C461">
        <v>11.15</v>
      </c>
      <c r="D461">
        <v>10.91</v>
      </c>
      <c r="E461">
        <v>11.06</v>
      </c>
      <c r="F461">
        <v>59831268</v>
      </c>
      <c r="G461">
        <v>660853312</v>
      </c>
      <c r="H461">
        <v>12.189817600000001</v>
      </c>
      <c r="I461" s="51">
        <f t="shared" si="7"/>
        <v>-9.2685357326429574E-2</v>
      </c>
    </row>
    <row r="462" spans="1:9" x14ac:dyDescent="0.2">
      <c r="A462" s="119">
        <v>41520</v>
      </c>
      <c r="B462">
        <v>11.14</v>
      </c>
      <c r="C462">
        <v>11.2</v>
      </c>
      <c r="D462">
        <v>11.02</v>
      </c>
      <c r="E462">
        <v>11.18</v>
      </c>
      <c r="F462">
        <v>88754230</v>
      </c>
      <c r="G462">
        <v>988114880</v>
      </c>
      <c r="H462">
        <v>12.4481888</v>
      </c>
      <c r="I462" s="51">
        <f t="shared" si="7"/>
        <v>-0.10187737512464468</v>
      </c>
    </row>
    <row r="463" spans="1:9" x14ac:dyDescent="0.2">
      <c r="A463" s="119">
        <v>41521</v>
      </c>
      <c r="B463">
        <v>11.16</v>
      </c>
      <c r="C463">
        <v>11.22</v>
      </c>
      <c r="D463">
        <v>11.06</v>
      </c>
      <c r="E463">
        <v>11.09</v>
      </c>
      <c r="F463">
        <v>58689893</v>
      </c>
      <c r="G463">
        <v>652772800</v>
      </c>
      <c r="H463">
        <v>12.400589400000001</v>
      </c>
      <c r="I463" s="51">
        <f t="shared" si="7"/>
        <v>-0.10568766997478374</v>
      </c>
    </row>
    <row r="464" spans="1:9" x14ac:dyDescent="0.2">
      <c r="A464" s="119">
        <v>41522</v>
      </c>
      <c r="B464">
        <v>11.1</v>
      </c>
      <c r="C464">
        <v>11.18</v>
      </c>
      <c r="D464">
        <v>11.03</v>
      </c>
      <c r="E464">
        <v>11.05</v>
      </c>
      <c r="F464">
        <v>44918738</v>
      </c>
      <c r="G464">
        <v>498745344</v>
      </c>
      <c r="H464">
        <v>12.505731600000001</v>
      </c>
      <c r="I464" s="51">
        <f t="shared" si="7"/>
        <v>-0.11640515297801524</v>
      </c>
    </row>
    <row r="465" spans="1:9" x14ac:dyDescent="0.2">
      <c r="A465" s="119">
        <v>41523</v>
      </c>
      <c r="B465">
        <v>11</v>
      </c>
      <c r="C465">
        <v>11.2</v>
      </c>
      <c r="D465">
        <v>11</v>
      </c>
      <c r="E465">
        <v>11.07</v>
      </c>
      <c r="F465">
        <v>72629152</v>
      </c>
      <c r="G465">
        <v>803818944</v>
      </c>
      <c r="H465">
        <v>12.272469600000001</v>
      </c>
      <c r="I465" s="51">
        <f t="shared" si="7"/>
        <v>-9.7981061611266962E-2</v>
      </c>
    </row>
    <row r="466" spans="1:9" x14ac:dyDescent="0.2">
      <c r="A466" s="119">
        <v>41526</v>
      </c>
      <c r="B466">
        <v>11.18</v>
      </c>
      <c r="C466">
        <v>12</v>
      </c>
      <c r="D466">
        <v>11.12</v>
      </c>
      <c r="E466">
        <v>11.85</v>
      </c>
      <c r="F466">
        <v>264873010</v>
      </c>
      <c r="G466">
        <v>3076779008</v>
      </c>
      <c r="H466">
        <v>12.668952599999999</v>
      </c>
      <c r="I466" s="51">
        <f t="shared" si="7"/>
        <v>-6.4642486704070468E-2</v>
      </c>
    </row>
    <row r="467" spans="1:9" x14ac:dyDescent="0.2">
      <c r="A467" s="119">
        <v>41527</v>
      </c>
      <c r="B467">
        <v>11.96</v>
      </c>
      <c r="C467">
        <v>13.04</v>
      </c>
      <c r="D467">
        <v>11.93</v>
      </c>
      <c r="E467">
        <v>13.04</v>
      </c>
      <c r="F467">
        <v>368260338</v>
      </c>
      <c r="G467">
        <v>4561573376</v>
      </c>
      <c r="H467">
        <v>13.427894999999998</v>
      </c>
      <c r="I467" s="51">
        <f t="shared" si="7"/>
        <v>-2.8887252990881906E-2</v>
      </c>
    </row>
    <row r="468" spans="1:9" x14ac:dyDescent="0.2">
      <c r="A468" s="119">
        <v>41528</v>
      </c>
      <c r="B468">
        <v>13.69</v>
      </c>
      <c r="C468">
        <v>13.7</v>
      </c>
      <c r="D468">
        <v>13.07</v>
      </c>
      <c r="E468">
        <v>13.17</v>
      </c>
      <c r="F468">
        <v>423291112</v>
      </c>
      <c r="G468">
        <v>5671849984</v>
      </c>
      <c r="H468">
        <v>13.6472766</v>
      </c>
      <c r="I468" s="51">
        <f t="shared" si="7"/>
        <v>-3.497229623088316E-2</v>
      </c>
    </row>
    <row r="469" spans="1:9" x14ac:dyDescent="0.2">
      <c r="A469" s="119">
        <v>41529</v>
      </c>
      <c r="B469">
        <v>13.4</v>
      </c>
      <c r="C469">
        <v>13.85</v>
      </c>
      <c r="D469">
        <v>13.15</v>
      </c>
      <c r="E469">
        <v>13.56</v>
      </c>
      <c r="F469">
        <v>357464531</v>
      </c>
      <c r="G469">
        <v>4824712704</v>
      </c>
      <c r="H469">
        <v>13.642294399999999</v>
      </c>
      <c r="I469" s="51">
        <f t="shared" si="7"/>
        <v>-6.0322990830632417E-3</v>
      </c>
    </row>
    <row r="470" spans="1:9" x14ac:dyDescent="0.2">
      <c r="A470" s="119">
        <v>41530</v>
      </c>
      <c r="B470">
        <v>13.43</v>
      </c>
      <c r="C470">
        <v>13.49</v>
      </c>
      <c r="D470">
        <v>13.04</v>
      </c>
      <c r="E470">
        <v>13.22</v>
      </c>
      <c r="F470">
        <v>217626065</v>
      </c>
      <c r="G470">
        <v>2881589248</v>
      </c>
      <c r="H470">
        <v>13.3255014</v>
      </c>
      <c r="I470" s="51">
        <f t="shared" si="7"/>
        <v>-7.917255556327496E-3</v>
      </c>
    </row>
    <row r="471" spans="1:9" x14ac:dyDescent="0.2">
      <c r="A471" s="119">
        <v>41533</v>
      </c>
      <c r="B471">
        <v>13.28</v>
      </c>
      <c r="C471">
        <v>13.28</v>
      </c>
      <c r="D471">
        <v>12.61</v>
      </c>
      <c r="E471">
        <v>12.85</v>
      </c>
      <c r="F471">
        <v>228489311</v>
      </c>
      <c r="G471">
        <v>2931728384</v>
      </c>
      <c r="H471">
        <v>13.272503199999999</v>
      </c>
      <c r="I471" s="51">
        <f t="shared" si="7"/>
        <v>-3.1832970287021589E-2</v>
      </c>
    </row>
    <row r="472" spans="1:9" x14ac:dyDescent="0.2">
      <c r="A472" s="119">
        <v>41534</v>
      </c>
      <c r="B472">
        <v>12.77</v>
      </c>
      <c r="C472">
        <v>12.85</v>
      </c>
      <c r="D472">
        <v>12.5</v>
      </c>
      <c r="E472">
        <v>12.56</v>
      </c>
      <c r="F472">
        <v>139423835</v>
      </c>
      <c r="G472">
        <v>1763393792</v>
      </c>
      <c r="H472">
        <v>12.8154828</v>
      </c>
      <c r="I472" s="51">
        <f t="shared" si="7"/>
        <v>-1.9935479918087751E-2</v>
      </c>
    </row>
    <row r="473" spans="1:9" x14ac:dyDescent="0.2">
      <c r="A473" s="119">
        <v>41535</v>
      </c>
      <c r="B473">
        <v>12.5</v>
      </c>
      <c r="C473">
        <v>12.81</v>
      </c>
      <c r="D473">
        <v>12.31</v>
      </c>
      <c r="E473">
        <v>12.79</v>
      </c>
      <c r="F473">
        <v>134367219</v>
      </c>
      <c r="G473">
        <v>1690392448</v>
      </c>
      <c r="H473">
        <v>12.971345599999999</v>
      </c>
      <c r="I473" s="51">
        <f t="shared" si="7"/>
        <v>-1.3980477090981269E-2</v>
      </c>
    </row>
    <row r="474" spans="1:9" x14ac:dyDescent="0.2">
      <c r="A474" s="119">
        <v>41540</v>
      </c>
      <c r="B474">
        <v>12.78</v>
      </c>
      <c r="C474">
        <v>12.83</v>
      </c>
      <c r="D474">
        <v>12.58</v>
      </c>
      <c r="E474">
        <v>12.77</v>
      </c>
      <c r="F474">
        <v>103159207</v>
      </c>
      <c r="G474">
        <v>1311020800</v>
      </c>
      <c r="H474">
        <v>13.272309</v>
      </c>
      <c r="I474" s="51">
        <f t="shared" si="7"/>
        <v>-3.7846391309906968E-2</v>
      </c>
    </row>
    <row r="475" spans="1:9" x14ac:dyDescent="0.2">
      <c r="A475" s="119">
        <v>41541</v>
      </c>
      <c r="B475">
        <v>12.72</v>
      </c>
      <c r="C475">
        <v>12.73</v>
      </c>
      <c r="D475">
        <v>12.12</v>
      </c>
      <c r="E475">
        <v>12.25</v>
      </c>
      <c r="F475">
        <v>165080437</v>
      </c>
      <c r="G475">
        <v>2033974912</v>
      </c>
      <c r="H475">
        <v>12.894667800000001</v>
      </c>
      <c r="I475" s="51">
        <f t="shared" si="7"/>
        <v>-4.9994913401336327E-2</v>
      </c>
    </row>
    <row r="476" spans="1:9" x14ac:dyDescent="0.2">
      <c r="A476" s="119">
        <v>41542</v>
      </c>
      <c r="B476">
        <v>12.24</v>
      </c>
      <c r="C476">
        <v>12.54</v>
      </c>
      <c r="D476">
        <v>12.16</v>
      </c>
      <c r="E476">
        <v>12.26</v>
      </c>
      <c r="F476">
        <v>97456800</v>
      </c>
      <c r="G476">
        <v>1200813184</v>
      </c>
      <c r="H476">
        <v>12.7224468</v>
      </c>
      <c r="I476" s="51">
        <f t="shared" si="7"/>
        <v>-3.6348888485821851E-2</v>
      </c>
    </row>
    <row r="477" spans="1:9" x14ac:dyDescent="0.2">
      <c r="A477" s="119">
        <v>41543</v>
      </c>
      <c r="B477">
        <v>12.27</v>
      </c>
      <c r="C477">
        <v>12.28</v>
      </c>
      <c r="D477">
        <v>12</v>
      </c>
      <c r="E477">
        <v>12.02</v>
      </c>
      <c r="F477">
        <v>83661030</v>
      </c>
      <c r="G477">
        <v>1010341312</v>
      </c>
      <c r="H477">
        <v>12.447901999999999</v>
      </c>
      <c r="I477" s="51">
        <f t="shared" si="7"/>
        <v>-3.4375431297579251E-2</v>
      </c>
    </row>
    <row r="478" spans="1:9" x14ac:dyDescent="0.2">
      <c r="A478" s="119">
        <v>41544</v>
      </c>
      <c r="B478">
        <v>12.14</v>
      </c>
      <c r="C478">
        <v>12.39</v>
      </c>
      <c r="D478">
        <v>12.04</v>
      </c>
      <c r="E478">
        <v>12.36</v>
      </c>
      <c r="F478">
        <v>94721587</v>
      </c>
      <c r="G478">
        <v>1157439360</v>
      </c>
      <c r="H478">
        <v>12.609495000000001</v>
      </c>
      <c r="I478" s="51">
        <f t="shared" si="7"/>
        <v>-1.9786280100828835E-2</v>
      </c>
    </row>
    <row r="479" spans="1:9" x14ac:dyDescent="0.2">
      <c r="A479" s="119">
        <v>41547</v>
      </c>
      <c r="B479">
        <v>12.39</v>
      </c>
      <c r="C479">
        <v>12.46</v>
      </c>
      <c r="D479">
        <v>12.22</v>
      </c>
      <c r="E479">
        <v>12.29</v>
      </c>
      <c r="F479">
        <v>61293667</v>
      </c>
      <c r="G479">
        <v>753353216</v>
      </c>
      <c r="H479">
        <v>12.3370572</v>
      </c>
      <c r="I479" s="51">
        <f t="shared" si="7"/>
        <v>-3.814296978375098E-3</v>
      </c>
    </row>
    <row r="480" spans="1:9" x14ac:dyDescent="0.2">
      <c r="A480" s="119">
        <v>41555</v>
      </c>
      <c r="B480">
        <v>12.21</v>
      </c>
      <c r="C480">
        <v>12.53</v>
      </c>
      <c r="D480">
        <v>12.04</v>
      </c>
      <c r="E480">
        <v>12.42</v>
      </c>
      <c r="F480">
        <v>103506930</v>
      </c>
      <c r="G480">
        <v>1273428352</v>
      </c>
      <c r="H480">
        <v>13.321776399999999</v>
      </c>
      <c r="I480" s="51">
        <f t="shared" si="7"/>
        <v>-6.7691903311032808E-2</v>
      </c>
    </row>
    <row r="481" spans="1:9" x14ac:dyDescent="0.2">
      <c r="A481" s="119">
        <v>41556</v>
      </c>
      <c r="B481">
        <v>12.38</v>
      </c>
      <c r="C481">
        <v>12.64</v>
      </c>
      <c r="D481">
        <v>12.29</v>
      </c>
      <c r="E481">
        <v>12.52</v>
      </c>
      <c r="F481">
        <v>87608407</v>
      </c>
      <c r="G481">
        <v>1092675200</v>
      </c>
      <c r="H481">
        <v>13.262097599999999</v>
      </c>
      <c r="I481" s="51">
        <f t="shared" si="7"/>
        <v>-5.5956276479219969E-2</v>
      </c>
    </row>
    <row r="482" spans="1:9" x14ac:dyDescent="0.2">
      <c r="A482" s="119">
        <v>41557</v>
      </c>
      <c r="B482">
        <v>12.55</v>
      </c>
      <c r="C482">
        <v>12.56</v>
      </c>
      <c r="D482">
        <v>12.01</v>
      </c>
      <c r="E482">
        <v>12.05</v>
      </c>
      <c r="F482">
        <v>115404773</v>
      </c>
      <c r="G482">
        <v>1406760192</v>
      </c>
      <c r="H482">
        <v>13.0442208</v>
      </c>
      <c r="I482" s="51">
        <f t="shared" si="7"/>
        <v>-7.6219255656880591E-2</v>
      </c>
    </row>
    <row r="483" spans="1:9" x14ac:dyDescent="0.2">
      <c r="A483" s="119">
        <v>41558</v>
      </c>
      <c r="B483">
        <v>12.18</v>
      </c>
      <c r="C483">
        <v>12.38</v>
      </c>
      <c r="D483">
        <v>12.06</v>
      </c>
      <c r="E483">
        <v>12.3</v>
      </c>
      <c r="F483">
        <v>109350287</v>
      </c>
      <c r="G483">
        <v>1337247872</v>
      </c>
      <c r="H483">
        <v>13.1878656</v>
      </c>
      <c r="I483" s="51">
        <f t="shared" si="7"/>
        <v>-6.7324434971493763E-2</v>
      </c>
    </row>
    <row r="484" spans="1:9" x14ac:dyDescent="0.2">
      <c r="A484" s="119">
        <v>41561</v>
      </c>
      <c r="B484">
        <v>12.3</v>
      </c>
      <c r="C484">
        <v>12.3</v>
      </c>
      <c r="D484">
        <v>12.05</v>
      </c>
      <c r="E484">
        <v>12.14</v>
      </c>
      <c r="F484">
        <v>81506562</v>
      </c>
      <c r="G484">
        <v>990600512</v>
      </c>
      <c r="H484">
        <v>13.1878656</v>
      </c>
      <c r="I484" s="51">
        <f t="shared" si="7"/>
        <v>-7.9456800045035303E-2</v>
      </c>
    </row>
    <row r="485" spans="1:9" x14ac:dyDescent="0.2">
      <c r="A485" s="119">
        <v>41562</v>
      </c>
      <c r="B485">
        <v>12.2</v>
      </c>
      <c r="C485">
        <v>12.26</v>
      </c>
      <c r="D485">
        <v>12.09</v>
      </c>
      <c r="E485">
        <v>12.25</v>
      </c>
      <c r="F485">
        <v>80211295</v>
      </c>
      <c r="G485">
        <v>976751360</v>
      </c>
      <c r="H485">
        <v>13.241236799999999</v>
      </c>
      <c r="I485" s="51">
        <f t="shared" si="7"/>
        <v>-7.4859834845639184E-2</v>
      </c>
    </row>
    <row r="486" spans="1:9" x14ac:dyDescent="0.2">
      <c r="A486" s="119">
        <v>41563</v>
      </c>
      <c r="B486">
        <v>12.2</v>
      </c>
      <c r="C486">
        <v>12.22</v>
      </c>
      <c r="D486">
        <v>11.77</v>
      </c>
      <c r="E486">
        <v>11.91</v>
      </c>
      <c r="F486">
        <v>85205146</v>
      </c>
      <c r="G486">
        <v>1021854720</v>
      </c>
      <c r="H486">
        <v>13.06635</v>
      </c>
      <c r="I486" s="51">
        <f t="shared" si="7"/>
        <v>-8.8498318199037973E-2</v>
      </c>
    </row>
    <row r="487" spans="1:9" x14ac:dyDescent="0.2">
      <c r="A487" s="119">
        <v>41564</v>
      </c>
      <c r="B487">
        <v>12.03</v>
      </c>
      <c r="C487">
        <v>12.07</v>
      </c>
      <c r="D487">
        <v>11.75</v>
      </c>
      <c r="E487">
        <v>11.81</v>
      </c>
      <c r="F487">
        <v>92034046</v>
      </c>
      <c r="G487">
        <v>1094869888</v>
      </c>
      <c r="H487">
        <v>12.960392000000001</v>
      </c>
      <c r="I487" s="51">
        <f t="shared" si="7"/>
        <v>-8.8762130034338416E-2</v>
      </c>
    </row>
    <row r="488" spans="1:9" x14ac:dyDescent="0.2">
      <c r="A488" s="119">
        <v>41565</v>
      </c>
      <c r="B488">
        <v>11.8</v>
      </c>
      <c r="C488">
        <v>12.24</v>
      </c>
      <c r="D488">
        <v>11.79</v>
      </c>
      <c r="E488">
        <v>12</v>
      </c>
      <c r="F488">
        <v>109392534</v>
      </c>
      <c r="G488">
        <v>1318933632</v>
      </c>
      <c r="H488">
        <v>13.059585</v>
      </c>
      <c r="I488" s="51">
        <f t="shared" si="7"/>
        <v>-8.1134660864032093E-2</v>
      </c>
    </row>
    <row r="489" spans="1:9" x14ac:dyDescent="0.2">
      <c r="A489" s="119">
        <v>41568</v>
      </c>
      <c r="B489">
        <v>12.08</v>
      </c>
      <c r="C489">
        <v>12.26</v>
      </c>
      <c r="D489">
        <v>11.86</v>
      </c>
      <c r="E489">
        <v>12.22</v>
      </c>
      <c r="F489">
        <v>130049943</v>
      </c>
      <c r="G489">
        <v>1572646528</v>
      </c>
      <c r="H489">
        <v>13.372631999999999</v>
      </c>
      <c r="I489" s="51">
        <f t="shared" si="7"/>
        <v>-8.6193353709277165E-2</v>
      </c>
    </row>
    <row r="490" spans="1:9" x14ac:dyDescent="0.2">
      <c r="A490" s="119">
        <v>41569</v>
      </c>
      <c r="B490">
        <v>12.3</v>
      </c>
      <c r="C490">
        <v>12.3</v>
      </c>
      <c r="D490">
        <v>12.03</v>
      </c>
      <c r="E490">
        <v>12.07</v>
      </c>
      <c r="F490">
        <v>82379812</v>
      </c>
      <c r="G490">
        <v>1002431744</v>
      </c>
      <c r="H490">
        <v>13.351434000000001</v>
      </c>
      <c r="I490" s="51">
        <f t="shared" si="7"/>
        <v>-9.5977256076014039E-2</v>
      </c>
    </row>
    <row r="491" spans="1:9" x14ac:dyDescent="0.2">
      <c r="A491" s="119">
        <v>41570</v>
      </c>
      <c r="B491">
        <v>12.15</v>
      </c>
      <c r="C491">
        <v>12.38</v>
      </c>
      <c r="D491">
        <v>12.05</v>
      </c>
      <c r="E491">
        <v>12.06</v>
      </c>
      <c r="F491">
        <v>92936302</v>
      </c>
      <c r="G491">
        <v>1133725056</v>
      </c>
      <c r="H491">
        <v>13.084794</v>
      </c>
      <c r="I491" s="51">
        <f t="shared" si="7"/>
        <v>-7.8319459977742145E-2</v>
      </c>
    </row>
    <row r="492" spans="1:9" x14ac:dyDescent="0.2">
      <c r="A492" s="119">
        <v>41571</v>
      </c>
      <c r="B492">
        <v>11.98</v>
      </c>
      <c r="C492">
        <v>12</v>
      </c>
      <c r="D492">
        <v>11.78</v>
      </c>
      <c r="E492">
        <v>11.83</v>
      </c>
      <c r="F492">
        <v>61542588</v>
      </c>
      <c r="G492">
        <v>730878592</v>
      </c>
      <c r="H492">
        <v>12.689404399999999</v>
      </c>
      <c r="I492" s="51">
        <f t="shared" si="7"/>
        <v>-6.7726141661936357E-2</v>
      </c>
    </row>
    <row r="493" spans="1:9" x14ac:dyDescent="0.2">
      <c r="A493" s="119">
        <v>41572</v>
      </c>
      <c r="B493">
        <v>11.82</v>
      </c>
      <c r="C493">
        <v>11.95</v>
      </c>
      <c r="D493">
        <v>11.55</v>
      </c>
      <c r="E493">
        <v>11.64</v>
      </c>
      <c r="F493">
        <v>90182914</v>
      </c>
      <c r="G493">
        <v>1060449472</v>
      </c>
      <c r="H493">
        <v>12.418543</v>
      </c>
      <c r="I493" s="51">
        <f t="shared" si="7"/>
        <v>-6.2691976023274143E-2</v>
      </c>
    </row>
    <row r="494" spans="1:9" x14ac:dyDescent="0.2">
      <c r="A494" s="119">
        <v>41575</v>
      </c>
      <c r="B494">
        <v>11.66</v>
      </c>
      <c r="C494">
        <v>11.77</v>
      </c>
      <c r="D494">
        <v>11.6</v>
      </c>
      <c r="E494">
        <v>11.71</v>
      </c>
      <c r="F494">
        <v>52197494</v>
      </c>
      <c r="G494">
        <v>610793472</v>
      </c>
      <c r="H494">
        <v>12.499064000000001</v>
      </c>
      <c r="I494" s="51">
        <f t="shared" si="7"/>
        <v>-6.3129847162955555E-2</v>
      </c>
    </row>
    <row r="495" spans="1:9" x14ac:dyDescent="0.2">
      <c r="A495" s="119">
        <v>41576</v>
      </c>
      <c r="B495">
        <v>11.75</v>
      </c>
      <c r="C495">
        <v>12.07</v>
      </c>
      <c r="D495">
        <v>11.55</v>
      </c>
      <c r="E495">
        <v>12.03</v>
      </c>
      <c r="F495">
        <v>109540230</v>
      </c>
      <c r="G495">
        <v>1296250368</v>
      </c>
      <c r="H495">
        <v>12.553982999999999</v>
      </c>
      <c r="I495" s="51">
        <f t="shared" si="7"/>
        <v>-4.1738386932657079E-2</v>
      </c>
    </row>
    <row r="496" spans="1:9" x14ac:dyDescent="0.2">
      <c r="A496" s="119">
        <v>41577</v>
      </c>
      <c r="B496">
        <v>11.97</v>
      </c>
      <c r="C496">
        <v>12.12</v>
      </c>
      <c r="D496">
        <v>11.84</v>
      </c>
      <c r="E496">
        <v>12.1</v>
      </c>
      <c r="F496">
        <v>90468984</v>
      </c>
      <c r="G496">
        <v>1082581248</v>
      </c>
      <c r="H496">
        <v>12.8950624</v>
      </c>
      <c r="I496" s="51">
        <f t="shared" si="7"/>
        <v>-6.1656343749061704E-2</v>
      </c>
    </row>
    <row r="497" spans="1:9" x14ac:dyDescent="0.2">
      <c r="A497" s="119">
        <v>41578</v>
      </c>
      <c r="B497">
        <v>12.1</v>
      </c>
      <c r="C497">
        <v>12.11</v>
      </c>
      <c r="D497">
        <v>11.83</v>
      </c>
      <c r="E497">
        <v>11.85</v>
      </c>
      <c r="F497">
        <v>66162149</v>
      </c>
      <c r="G497">
        <v>789795584</v>
      </c>
      <c r="H497">
        <v>12.866302399999999</v>
      </c>
      <c r="I497" s="51">
        <f t="shared" si="7"/>
        <v>-7.8989469422077296E-2</v>
      </c>
    </row>
    <row r="498" spans="1:9" x14ac:dyDescent="0.2">
      <c r="A498" s="119">
        <v>41579</v>
      </c>
      <c r="B498">
        <v>11.88</v>
      </c>
      <c r="C498">
        <v>12.06</v>
      </c>
      <c r="D498">
        <v>11.81</v>
      </c>
      <c r="E498">
        <v>11.98</v>
      </c>
      <c r="F498">
        <v>66985572</v>
      </c>
      <c r="G498">
        <v>801778240</v>
      </c>
      <c r="H498">
        <v>13.030837200000001</v>
      </c>
      <c r="I498" s="51">
        <f t="shared" si="7"/>
        <v>-8.0642339695564669E-2</v>
      </c>
    </row>
    <row r="499" spans="1:9" x14ac:dyDescent="0.2">
      <c r="A499" s="119">
        <v>41582</v>
      </c>
      <c r="B499">
        <v>12.06</v>
      </c>
      <c r="C499">
        <v>12.1</v>
      </c>
      <c r="D499">
        <v>11.83</v>
      </c>
      <c r="E499">
        <v>11.9</v>
      </c>
      <c r="F499">
        <v>40806286</v>
      </c>
      <c r="G499">
        <v>486716480</v>
      </c>
      <c r="H499">
        <v>12.9746252</v>
      </c>
      <c r="I499" s="51">
        <f t="shared" si="7"/>
        <v>-8.2825143958686342E-2</v>
      </c>
    </row>
    <row r="500" spans="1:9" x14ac:dyDescent="0.2">
      <c r="A500" s="119">
        <v>41583</v>
      </c>
      <c r="B500">
        <v>11.82</v>
      </c>
      <c r="C500">
        <v>11.9</v>
      </c>
      <c r="D500">
        <v>11.64</v>
      </c>
      <c r="E500">
        <v>11.84</v>
      </c>
      <c r="F500">
        <v>54704923</v>
      </c>
      <c r="G500">
        <v>643618688</v>
      </c>
      <c r="H500">
        <v>13.032152400000001</v>
      </c>
      <c r="I500" s="51">
        <f t="shared" si="7"/>
        <v>-9.1477782288672538E-2</v>
      </c>
    </row>
    <row r="501" spans="1:9" x14ac:dyDescent="0.2">
      <c r="A501" s="119">
        <v>41584</v>
      </c>
      <c r="B501">
        <v>11.8</v>
      </c>
      <c r="C501">
        <v>11.88</v>
      </c>
      <c r="D501">
        <v>11.56</v>
      </c>
      <c r="E501">
        <v>11.57</v>
      </c>
      <c r="F501">
        <v>56592120</v>
      </c>
      <c r="G501">
        <v>662846272</v>
      </c>
      <c r="H501">
        <v>12.958763800000002</v>
      </c>
      <c r="I501" s="51">
        <f t="shared" si="7"/>
        <v>-0.10716792291561028</v>
      </c>
    </row>
    <row r="502" spans="1:9" x14ac:dyDescent="0.2">
      <c r="A502" s="119">
        <v>41585</v>
      </c>
      <c r="B502">
        <v>11.58</v>
      </c>
      <c r="C502">
        <v>11.67</v>
      </c>
      <c r="D502">
        <v>11.45</v>
      </c>
      <c r="E502">
        <v>11.49</v>
      </c>
      <c r="F502">
        <v>45435710</v>
      </c>
      <c r="G502">
        <v>525090528</v>
      </c>
      <c r="H502">
        <v>12.889789800000003</v>
      </c>
      <c r="I502" s="51">
        <f t="shared" si="7"/>
        <v>-0.10859679030607639</v>
      </c>
    </row>
    <row r="503" spans="1:9" x14ac:dyDescent="0.2">
      <c r="A503" s="119">
        <v>41586</v>
      </c>
      <c r="B503">
        <v>11.46</v>
      </c>
      <c r="C503">
        <v>11.58</v>
      </c>
      <c r="D503">
        <v>10.9</v>
      </c>
      <c r="E503">
        <v>11.07</v>
      </c>
      <c r="F503">
        <v>84963510</v>
      </c>
      <c r="G503">
        <v>953648064</v>
      </c>
      <c r="H503">
        <v>12.727480799999999</v>
      </c>
      <c r="I503" s="51">
        <f t="shared" si="7"/>
        <v>-0.13022850523569429</v>
      </c>
    </row>
    <row r="504" spans="1:9" x14ac:dyDescent="0.2">
      <c r="A504" s="119">
        <v>41589</v>
      </c>
      <c r="B504">
        <v>11.07</v>
      </c>
      <c r="C504">
        <v>11.13</v>
      </c>
      <c r="D504">
        <v>10.88</v>
      </c>
      <c r="E504">
        <v>11.03</v>
      </c>
      <c r="F504">
        <v>49768995</v>
      </c>
      <c r="G504">
        <v>547703936</v>
      </c>
      <c r="H504">
        <v>12.908948000000001</v>
      </c>
      <c r="I504" s="51">
        <f t="shared" si="7"/>
        <v>-0.14555392120256438</v>
      </c>
    </row>
    <row r="505" spans="1:9" x14ac:dyDescent="0.2">
      <c r="A505" s="119">
        <v>41590</v>
      </c>
      <c r="B505">
        <v>11.08</v>
      </c>
      <c r="C505">
        <v>11.26</v>
      </c>
      <c r="D505">
        <v>11.05</v>
      </c>
      <c r="E505">
        <v>11.21</v>
      </c>
      <c r="F505">
        <v>52416205</v>
      </c>
      <c r="G505">
        <v>585923712</v>
      </c>
      <c r="H505">
        <v>12.948449199999999</v>
      </c>
      <c r="I505" s="51">
        <f t="shared" si="7"/>
        <v>-0.13425925940227634</v>
      </c>
    </row>
    <row r="506" spans="1:9" x14ac:dyDescent="0.2">
      <c r="A506" s="119">
        <v>41591</v>
      </c>
      <c r="B506">
        <v>11.08</v>
      </c>
      <c r="C506">
        <v>11.14</v>
      </c>
      <c r="D506">
        <v>10.8</v>
      </c>
      <c r="E506">
        <v>10.8</v>
      </c>
      <c r="F506">
        <v>65605469</v>
      </c>
      <c r="G506">
        <v>717597248</v>
      </c>
      <c r="H506">
        <v>12.516784000000001</v>
      </c>
      <c r="I506" s="51">
        <f t="shared" si="7"/>
        <v>-0.13715855446574776</v>
      </c>
    </row>
    <row r="507" spans="1:9" x14ac:dyDescent="0.2">
      <c r="A507" s="119">
        <v>41592</v>
      </c>
      <c r="B507">
        <v>10.82</v>
      </c>
      <c r="C507">
        <v>10.94</v>
      </c>
      <c r="D507">
        <v>10.76</v>
      </c>
      <c r="E507">
        <v>10.9</v>
      </c>
      <c r="F507">
        <v>38508813</v>
      </c>
      <c r="G507">
        <v>418346432</v>
      </c>
      <c r="H507">
        <v>12.320975599999999</v>
      </c>
      <c r="I507" s="51">
        <f t="shared" si="7"/>
        <v>-0.11532979579961178</v>
      </c>
    </row>
    <row r="508" spans="1:9" x14ac:dyDescent="0.2">
      <c r="A508" s="119">
        <v>41593</v>
      </c>
      <c r="B508">
        <v>10.98</v>
      </c>
      <c r="C508">
        <v>11.85</v>
      </c>
      <c r="D508">
        <v>10.93</v>
      </c>
      <c r="E508">
        <v>11.55</v>
      </c>
      <c r="F508">
        <v>161991283</v>
      </c>
      <c r="G508">
        <v>1873428864</v>
      </c>
      <c r="H508">
        <v>13.119090799999999</v>
      </c>
      <c r="I508" s="51">
        <f t="shared" si="7"/>
        <v>-0.11960362375112144</v>
      </c>
    </row>
    <row r="509" spans="1:9" x14ac:dyDescent="0.2">
      <c r="A509" s="119">
        <v>41596</v>
      </c>
      <c r="B509">
        <v>11.87</v>
      </c>
      <c r="C509">
        <v>12.71</v>
      </c>
      <c r="D509">
        <v>11.72</v>
      </c>
      <c r="E509">
        <v>12.71</v>
      </c>
      <c r="F509">
        <v>404920402</v>
      </c>
      <c r="G509">
        <v>4984694272</v>
      </c>
      <c r="H509">
        <v>14.82334</v>
      </c>
      <c r="I509" s="51">
        <f t="shared" si="7"/>
        <v>-0.14256840900903567</v>
      </c>
    </row>
    <row r="510" spans="1:9" x14ac:dyDescent="0.2">
      <c r="A510" s="119">
        <v>41597</v>
      </c>
      <c r="B510">
        <v>12.82</v>
      </c>
      <c r="C510">
        <v>12.85</v>
      </c>
      <c r="D510">
        <v>12.57</v>
      </c>
      <c r="E510">
        <v>12.75</v>
      </c>
      <c r="F510">
        <v>258944493</v>
      </c>
      <c r="G510">
        <v>3288400128</v>
      </c>
      <c r="H510">
        <v>14.932758399999999</v>
      </c>
      <c r="I510" s="51">
        <f t="shared" si="7"/>
        <v>-0.14617248478352129</v>
      </c>
    </row>
    <row r="511" spans="1:9" x14ac:dyDescent="0.2">
      <c r="A511" s="119">
        <v>41598</v>
      </c>
      <c r="B511">
        <v>12.88</v>
      </c>
      <c r="C511">
        <v>12.95</v>
      </c>
      <c r="D511">
        <v>12.57</v>
      </c>
      <c r="E511">
        <v>12.83</v>
      </c>
      <c r="F511">
        <v>191398200</v>
      </c>
      <c r="G511">
        <v>2438066176</v>
      </c>
      <c r="H511">
        <v>15.2161464</v>
      </c>
      <c r="I511" s="51">
        <f t="shared" si="7"/>
        <v>-0.15681673514918337</v>
      </c>
    </row>
    <row r="512" spans="1:9" x14ac:dyDescent="0.2">
      <c r="A512" s="119">
        <v>41599</v>
      </c>
      <c r="B512">
        <v>12.7</v>
      </c>
      <c r="C512">
        <v>12.7</v>
      </c>
      <c r="D512">
        <v>12.31</v>
      </c>
      <c r="E512">
        <v>12.56</v>
      </c>
      <c r="F512">
        <v>198540298</v>
      </c>
      <c r="G512">
        <v>2486152448</v>
      </c>
      <c r="H512">
        <v>15.1678224</v>
      </c>
      <c r="I512" s="51">
        <f t="shared" si="7"/>
        <v>-0.17193123252814457</v>
      </c>
    </row>
    <row r="513" spans="1:9" x14ac:dyDescent="0.2">
      <c r="A513" s="119">
        <v>41600</v>
      </c>
      <c r="B513">
        <v>12.69</v>
      </c>
      <c r="C513">
        <v>12.93</v>
      </c>
      <c r="D513">
        <v>12.53</v>
      </c>
      <c r="E513">
        <v>12.68</v>
      </c>
      <c r="F513">
        <v>212426803</v>
      </c>
      <c r="G513">
        <v>2708012800</v>
      </c>
      <c r="H513">
        <v>14.996123800000001</v>
      </c>
      <c r="I513" s="51">
        <f t="shared" si="7"/>
        <v>-0.15444816479842616</v>
      </c>
    </row>
    <row r="514" spans="1:9" x14ac:dyDescent="0.2">
      <c r="A514" s="119">
        <v>41603</v>
      </c>
      <c r="B514">
        <v>12.5</v>
      </c>
      <c r="C514">
        <v>13.05</v>
      </c>
      <c r="D514">
        <v>12.42</v>
      </c>
      <c r="E514">
        <v>12.55</v>
      </c>
      <c r="F514">
        <v>163971391</v>
      </c>
      <c r="G514">
        <v>2096004224</v>
      </c>
      <c r="H514">
        <v>15.1757914</v>
      </c>
      <c r="I514" s="51">
        <f t="shared" si="7"/>
        <v>-0.1730250061291696</v>
      </c>
    </row>
    <row r="515" spans="1:9" x14ac:dyDescent="0.2">
      <c r="A515" s="119">
        <v>41604</v>
      </c>
      <c r="B515">
        <v>12.52</v>
      </c>
      <c r="C515">
        <v>12.83</v>
      </c>
      <c r="D515">
        <v>12.44</v>
      </c>
      <c r="E515">
        <v>12.52</v>
      </c>
      <c r="F515">
        <v>111430017</v>
      </c>
      <c r="G515">
        <v>1403133056</v>
      </c>
      <c r="H515">
        <v>15.0686368</v>
      </c>
      <c r="I515" s="51">
        <f t="shared" ref="I515:I578" si="8">E515/H515-1</f>
        <v>-0.16913519343700689</v>
      </c>
    </row>
    <row r="516" spans="1:9" x14ac:dyDescent="0.2">
      <c r="A516" s="119">
        <v>41605</v>
      </c>
      <c r="B516">
        <v>12.5</v>
      </c>
      <c r="C516">
        <v>12.99</v>
      </c>
      <c r="D516">
        <v>12.47</v>
      </c>
      <c r="E516">
        <v>12.91</v>
      </c>
      <c r="F516">
        <v>201566339</v>
      </c>
      <c r="G516">
        <v>2577532928</v>
      </c>
      <c r="H516">
        <v>15.427035</v>
      </c>
      <c r="I516" s="51">
        <f t="shared" si="8"/>
        <v>-0.16315740516567179</v>
      </c>
    </row>
    <row r="517" spans="1:9" x14ac:dyDescent="0.2">
      <c r="A517" s="119">
        <v>41606</v>
      </c>
      <c r="B517">
        <v>12.87</v>
      </c>
      <c r="C517">
        <v>13.14</v>
      </c>
      <c r="D517">
        <v>12.79</v>
      </c>
      <c r="E517">
        <v>12.84</v>
      </c>
      <c r="F517">
        <v>167883599</v>
      </c>
      <c r="G517">
        <v>2173811456</v>
      </c>
      <c r="H517">
        <v>15.492674999999998</v>
      </c>
      <c r="I517" s="51">
        <f t="shared" si="8"/>
        <v>-0.17122123842396475</v>
      </c>
    </row>
    <row r="518" spans="1:9" x14ac:dyDescent="0.2">
      <c r="A518" s="119">
        <v>41607</v>
      </c>
      <c r="B518">
        <v>12.87</v>
      </c>
      <c r="C518">
        <v>12.94</v>
      </c>
      <c r="D518">
        <v>12.76</v>
      </c>
      <c r="E518">
        <v>12.9</v>
      </c>
      <c r="F518">
        <v>86958976</v>
      </c>
      <c r="G518">
        <v>1117006080</v>
      </c>
      <c r="H518">
        <v>15.5358292</v>
      </c>
      <c r="I518" s="51">
        <f t="shared" si="8"/>
        <v>-0.16966131424771325</v>
      </c>
    </row>
    <row r="519" spans="1:9" x14ac:dyDescent="0.2">
      <c r="A519" s="119">
        <v>41610</v>
      </c>
      <c r="B519">
        <v>13.35</v>
      </c>
      <c r="C519">
        <v>13.84</v>
      </c>
      <c r="D519">
        <v>13.06</v>
      </c>
      <c r="E519">
        <v>13.56</v>
      </c>
      <c r="F519">
        <v>401728088</v>
      </c>
      <c r="G519">
        <v>5404420096</v>
      </c>
      <c r="H519">
        <v>17.086895999999999</v>
      </c>
      <c r="I519" s="51">
        <f t="shared" si="8"/>
        <v>-0.20640940285467879</v>
      </c>
    </row>
    <row r="520" spans="1:9" x14ac:dyDescent="0.2">
      <c r="A520" s="119">
        <v>41611</v>
      </c>
      <c r="B520">
        <v>13.4</v>
      </c>
      <c r="C520">
        <v>13.5</v>
      </c>
      <c r="D520">
        <v>13.21</v>
      </c>
      <c r="E520">
        <v>13.4</v>
      </c>
      <c r="F520">
        <v>133773881</v>
      </c>
      <c r="G520">
        <v>1785323520</v>
      </c>
      <c r="H520">
        <v>16.381979999999999</v>
      </c>
      <c r="I520" s="51">
        <f t="shared" si="8"/>
        <v>-0.18202805765847585</v>
      </c>
    </row>
    <row r="521" spans="1:9" x14ac:dyDescent="0.2">
      <c r="A521" s="119">
        <v>41612</v>
      </c>
      <c r="B521">
        <v>13.4</v>
      </c>
      <c r="C521">
        <v>13.68</v>
      </c>
      <c r="D521">
        <v>13.33</v>
      </c>
      <c r="E521">
        <v>13.38</v>
      </c>
      <c r="F521">
        <v>139537123</v>
      </c>
      <c r="G521">
        <v>1883749248</v>
      </c>
      <c r="H521">
        <v>16.327748499999998</v>
      </c>
      <c r="I521" s="51">
        <f t="shared" si="8"/>
        <v>-0.18053612841966538</v>
      </c>
    </row>
    <row r="522" spans="1:9" x14ac:dyDescent="0.2">
      <c r="A522" s="119">
        <v>41613</v>
      </c>
      <c r="B522">
        <v>13.39</v>
      </c>
      <c r="C522">
        <v>13.58</v>
      </c>
      <c r="D522">
        <v>13.29</v>
      </c>
      <c r="E522">
        <v>13.45</v>
      </c>
      <c r="F522">
        <v>103760128</v>
      </c>
      <c r="G522">
        <v>1396520448</v>
      </c>
      <c r="H522">
        <v>16.5666315</v>
      </c>
      <c r="I522" s="51">
        <f t="shared" si="8"/>
        <v>-0.18812704924353518</v>
      </c>
    </row>
    <row r="523" spans="1:9" x14ac:dyDescent="0.2">
      <c r="A523" s="119">
        <v>41614</v>
      </c>
      <c r="B523">
        <v>13.35</v>
      </c>
      <c r="C523">
        <v>13.4</v>
      </c>
      <c r="D523">
        <v>12.95</v>
      </c>
      <c r="E523">
        <v>13.1</v>
      </c>
      <c r="F523">
        <v>210887340</v>
      </c>
      <c r="G523">
        <v>2756363008</v>
      </c>
      <c r="H523">
        <v>16.346582999999999</v>
      </c>
      <c r="I523" s="51">
        <f t="shared" si="8"/>
        <v>-0.19860927510049042</v>
      </c>
    </row>
    <row r="524" spans="1:9" x14ac:dyDescent="0.2">
      <c r="A524" s="119">
        <v>41617</v>
      </c>
      <c r="B524">
        <v>13.11</v>
      </c>
      <c r="C524">
        <v>13.32</v>
      </c>
      <c r="D524">
        <v>13</v>
      </c>
      <c r="E524">
        <v>13.06</v>
      </c>
      <c r="F524">
        <v>89464210</v>
      </c>
      <c r="G524">
        <v>1176954496</v>
      </c>
      <c r="H524">
        <v>16.712807999999999</v>
      </c>
      <c r="I524" s="51">
        <f t="shared" si="8"/>
        <v>-0.21856339162156346</v>
      </c>
    </row>
    <row r="525" spans="1:9" x14ac:dyDescent="0.2">
      <c r="A525" s="119">
        <v>41618</v>
      </c>
      <c r="B525">
        <v>13.06</v>
      </c>
      <c r="C525">
        <v>13.25</v>
      </c>
      <c r="D525">
        <v>13.06</v>
      </c>
      <c r="E525">
        <v>13.13</v>
      </c>
      <c r="F525">
        <v>74439844</v>
      </c>
      <c r="G525">
        <v>979661504</v>
      </c>
      <c r="H525">
        <v>16.55283</v>
      </c>
      <c r="I525" s="51">
        <f t="shared" si="8"/>
        <v>-0.20678216353336554</v>
      </c>
    </row>
    <row r="526" spans="1:9" x14ac:dyDescent="0.2">
      <c r="A526" s="119">
        <v>41619</v>
      </c>
      <c r="B526">
        <v>13</v>
      </c>
      <c r="C526">
        <v>13.03</v>
      </c>
      <c r="D526">
        <v>12.5</v>
      </c>
      <c r="E526">
        <v>12.68</v>
      </c>
      <c r="F526">
        <v>136415930</v>
      </c>
      <c r="G526">
        <v>1732272896</v>
      </c>
      <c r="H526">
        <v>16.115622500000001</v>
      </c>
      <c r="I526" s="51">
        <f t="shared" si="8"/>
        <v>-0.21318583877228447</v>
      </c>
    </row>
    <row r="527" spans="1:9" x14ac:dyDescent="0.2">
      <c r="A527" s="119">
        <v>41620</v>
      </c>
      <c r="B527">
        <v>12.62</v>
      </c>
      <c r="C527">
        <v>12.73</v>
      </c>
      <c r="D527">
        <v>12.48</v>
      </c>
      <c r="E527">
        <v>12.61</v>
      </c>
      <c r="F527">
        <v>73757878</v>
      </c>
      <c r="G527">
        <v>929903232</v>
      </c>
      <c r="H527">
        <v>15.920831999999999</v>
      </c>
      <c r="I527" s="51">
        <f t="shared" si="8"/>
        <v>-0.20795596612036349</v>
      </c>
    </row>
    <row r="528" spans="1:9" x14ac:dyDescent="0.2">
      <c r="A528" s="119">
        <v>41621</v>
      </c>
      <c r="B528">
        <v>12.45</v>
      </c>
      <c r="C528">
        <v>12.77</v>
      </c>
      <c r="D528">
        <v>12.41</v>
      </c>
      <c r="E528">
        <v>12.71</v>
      </c>
      <c r="F528">
        <v>67464465</v>
      </c>
      <c r="G528">
        <v>853081344</v>
      </c>
      <c r="H528">
        <v>16.166914999999999</v>
      </c>
      <c r="I528" s="51">
        <f t="shared" si="8"/>
        <v>-0.21382650926289892</v>
      </c>
    </row>
    <row r="529" spans="1:9" x14ac:dyDescent="0.2">
      <c r="A529" s="119">
        <v>41624</v>
      </c>
      <c r="B529">
        <v>12.74</v>
      </c>
      <c r="C529">
        <v>12.8</v>
      </c>
      <c r="D529">
        <v>12.39</v>
      </c>
      <c r="E529">
        <v>12.45</v>
      </c>
      <c r="F529">
        <v>86579150</v>
      </c>
      <c r="G529">
        <v>1084796160</v>
      </c>
      <c r="H529">
        <v>16.082543999999999</v>
      </c>
      <c r="I529" s="51">
        <f t="shared" si="8"/>
        <v>-0.22586874315406813</v>
      </c>
    </row>
    <row r="530" spans="1:9" x14ac:dyDescent="0.2">
      <c r="A530" s="119">
        <v>41625</v>
      </c>
      <c r="B530">
        <v>12.48</v>
      </c>
      <c r="C530">
        <v>12.6</v>
      </c>
      <c r="D530">
        <v>12.38</v>
      </c>
      <c r="E530">
        <v>12.5</v>
      </c>
      <c r="F530">
        <v>53473157</v>
      </c>
      <c r="G530">
        <v>668365952</v>
      </c>
      <c r="H530">
        <v>15.9596325</v>
      </c>
      <c r="I530" s="51">
        <f t="shared" si="8"/>
        <v>-0.21677394513940096</v>
      </c>
    </row>
    <row r="531" spans="1:9" x14ac:dyDescent="0.2">
      <c r="A531" s="119">
        <v>41626</v>
      </c>
      <c r="B531">
        <v>12.45</v>
      </c>
      <c r="C531">
        <v>12.67</v>
      </c>
      <c r="D531">
        <v>12.43</v>
      </c>
      <c r="E531">
        <v>12.59</v>
      </c>
      <c r="F531">
        <v>47419081</v>
      </c>
      <c r="G531">
        <v>597002880</v>
      </c>
      <c r="H531">
        <v>16.3557725</v>
      </c>
      <c r="I531" s="51">
        <f t="shared" si="8"/>
        <v>-0.23024118854673481</v>
      </c>
    </row>
    <row r="532" spans="1:9" x14ac:dyDescent="0.2">
      <c r="A532" s="119">
        <v>41627</v>
      </c>
      <c r="B532">
        <v>12.66</v>
      </c>
      <c r="C532">
        <v>12.79</v>
      </c>
      <c r="D532">
        <v>12.52</v>
      </c>
      <c r="E532">
        <v>12.6</v>
      </c>
      <c r="F532">
        <v>58507144</v>
      </c>
      <c r="G532">
        <v>741545280</v>
      </c>
      <c r="H532">
        <v>16.217649000000002</v>
      </c>
      <c r="I532" s="51">
        <f t="shared" si="8"/>
        <v>-0.22306864576980312</v>
      </c>
    </row>
    <row r="533" spans="1:9" x14ac:dyDescent="0.2">
      <c r="A533" s="119">
        <v>41628</v>
      </c>
      <c r="B533">
        <v>12.6</v>
      </c>
      <c r="C533">
        <v>12.66</v>
      </c>
      <c r="D533">
        <v>12.14</v>
      </c>
      <c r="E533">
        <v>12.25</v>
      </c>
      <c r="F533">
        <v>100552333</v>
      </c>
      <c r="G533">
        <v>1239015680</v>
      </c>
      <c r="H533">
        <v>16.297599499999997</v>
      </c>
      <c r="I533" s="51">
        <f t="shared" si="8"/>
        <v>-0.24835556303859341</v>
      </c>
    </row>
    <row r="534" spans="1:9" x14ac:dyDescent="0.2">
      <c r="A534" s="119">
        <v>41631</v>
      </c>
      <c r="B534">
        <v>12.3</v>
      </c>
      <c r="C534">
        <v>12.46</v>
      </c>
      <c r="D534">
        <v>12.14</v>
      </c>
      <c r="E534">
        <v>12.28</v>
      </c>
      <c r="F534">
        <v>64090929</v>
      </c>
      <c r="G534">
        <v>788047424</v>
      </c>
      <c r="H534">
        <v>16.089887999999998</v>
      </c>
      <c r="I534" s="51">
        <f t="shared" si="8"/>
        <v>-0.23678772655222957</v>
      </c>
    </row>
    <row r="535" spans="1:9" x14ac:dyDescent="0.2">
      <c r="A535" s="119">
        <v>41632</v>
      </c>
      <c r="B535">
        <v>12.35</v>
      </c>
      <c r="C535">
        <v>12.47</v>
      </c>
      <c r="D535">
        <v>12.16</v>
      </c>
      <c r="E535">
        <v>12.32</v>
      </c>
      <c r="F535">
        <v>51112467</v>
      </c>
      <c r="G535">
        <v>630710464</v>
      </c>
      <c r="H535">
        <v>16.639037999999999</v>
      </c>
      <c r="I535" s="51">
        <f t="shared" si="8"/>
        <v>-0.25957257865508809</v>
      </c>
    </row>
    <row r="536" spans="1:9" x14ac:dyDescent="0.2">
      <c r="A536" s="119">
        <v>41633</v>
      </c>
      <c r="B536">
        <v>12.34</v>
      </c>
      <c r="C536">
        <v>12.52</v>
      </c>
      <c r="D536">
        <v>12.28</v>
      </c>
      <c r="E536">
        <v>12.46</v>
      </c>
      <c r="F536">
        <v>68642995</v>
      </c>
      <c r="G536">
        <v>851201600</v>
      </c>
      <c r="H536">
        <v>16.639037999999999</v>
      </c>
      <c r="I536" s="51">
        <f t="shared" si="8"/>
        <v>-0.25115863068525945</v>
      </c>
    </row>
    <row r="537" spans="1:9" x14ac:dyDescent="0.2">
      <c r="A537" s="119">
        <v>41634</v>
      </c>
      <c r="B537">
        <v>12.4</v>
      </c>
      <c r="C537">
        <v>12.41</v>
      </c>
      <c r="D537">
        <v>12.1</v>
      </c>
      <c r="E537">
        <v>12.24</v>
      </c>
      <c r="F537">
        <v>76134511</v>
      </c>
      <c r="G537">
        <v>930677824</v>
      </c>
      <c r="H537">
        <v>16.639037999999999</v>
      </c>
      <c r="I537" s="51">
        <f t="shared" si="8"/>
        <v>-0.26438054892356155</v>
      </c>
    </row>
    <row r="538" spans="1:9" x14ac:dyDescent="0.2">
      <c r="A538" s="119">
        <v>41635</v>
      </c>
      <c r="B538">
        <v>12.22</v>
      </c>
      <c r="C538">
        <v>12.46</v>
      </c>
      <c r="D538">
        <v>12.18</v>
      </c>
      <c r="E538">
        <v>12.41</v>
      </c>
      <c r="F538">
        <v>106341232</v>
      </c>
      <c r="G538">
        <v>1315903360</v>
      </c>
      <c r="H538">
        <v>16.4920495</v>
      </c>
      <c r="I538" s="51">
        <f t="shared" si="8"/>
        <v>-0.24751620470215052</v>
      </c>
    </row>
    <row r="539" spans="1:9" x14ac:dyDescent="0.2">
      <c r="A539" s="119">
        <v>41638</v>
      </c>
      <c r="B539">
        <v>12.54</v>
      </c>
      <c r="C539">
        <v>12.56</v>
      </c>
      <c r="D539">
        <v>12.32</v>
      </c>
      <c r="E539">
        <v>12.34</v>
      </c>
      <c r="F539">
        <v>89453015</v>
      </c>
      <c r="G539">
        <v>1112600576</v>
      </c>
      <c r="H539">
        <v>16.3287975</v>
      </c>
      <c r="I539" s="51">
        <f t="shared" si="8"/>
        <v>-0.24427992937018173</v>
      </c>
    </row>
    <row r="540" spans="1:9" x14ac:dyDescent="0.2">
      <c r="A540" s="119">
        <v>41639</v>
      </c>
      <c r="B540">
        <v>12.3</v>
      </c>
      <c r="C540">
        <v>12.8</v>
      </c>
      <c r="D540">
        <v>12.24</v>
      </c>
      <c r="E540">
        <v>12.75</v>
      </c>
      <c r="F540">
        <v>146080699</v>
      </c>
      <c r="G540">
        <v>1835939200</v>
      </c>
      <c r="H540">
        <v>16.628764499999999</v>
      </c>
      <c r="I540" s="51">
        <f t="shared" si="8"/>
        <v>-0.23325632520684259</v>
      </c>
    </row>
    <row r="541" spans="1:9" x14ac:dyDescent="0.2">
      <c r="A541" s="119">
        <v>41641</v>
      </c>
      <c r="B541">
        <v>12.61</v>
      </c>
      <c r="C541">
        <v>12.69</v>
      </c>
      <c r="D541">
        <v>12.48</v>
      </c>
      <c r="E541">
        <v>12.59</v>
      </c>
      <c r="F541">
        <v>67821633</v>
      </c>
      <c r="G541">
        <v>852322048</v>
      </c>
      <c r="H541">
        <v>16.872140999999999</v>
      </c>
      <c r="I541" s="51">
        <f t="shared" si="8"/>
        <v>-0.25379950297949738</v>
      </c>
    </row>
    <row r="542" spans="1:9" x14ac:dyDescent="0.2">
      <c r="A542" s="119">
        <v>41642</v>
      </c>
      <c r="B542">
        <v>12.5</v>
      </c>
      <c r="C542">
        <v>12.5</v>
      </c>
      <c r="D542">
        <v>12.2</v>
      </c>
      <c r="E542">
        <v>12.23</v>
      </c>
      <c r="F542">
        <v>84037619</v>
      </c>
      <c r="G542">
        <v>1032334592</v>
      </c>
      <c r="H542">
        <v>16.098240000000001</v>
      </c>
      <c r="I542" s="51">
        <f t="shared" si="8"/>
        <v>-0.24028962172262314</v>
      </c>
    </row>
    <row r="543" spans="1:9" x14ac:dyDescent="0.2">
      <c r="A543" s="119">
        <v>41645</v>
      </c>
      <c r="B543">
        <v>12.2</v>
      </c>
      <c r="C543">
        <v>12.25</v>
      </c>
      <c r="D543">
        <v>11.86</v>
      </c>
      <c r="E543">
        <v>12.23</v>
      </c>
      <c r="F543">
        <v>104866722</v>
      </c>
      <c r="G543">
        <v>1259462656</v>
      </c>
      <c r="H543">
        <v>15.291696400000001</v>
      </c>
      <c r="I543" s="51">
        <f t="shared" si="8"/>
        <v>-0.2002195387556871</v>
      </c>
    </row>
    <row r="544" spans="1:9" x14ac:dyDescent="0.2">
      <c r="A544" s="119">
        <v>41646</v>
      </c>
      <c r="B544">
        <v>12.05</v>
      </c>
      <c r="C544">
        <v>12.15</v>
      </c>
      <c r="D544">
        <v>11.97</v>
      </c>
      <c r="E544">
        <v>12.04</v>
      </c>
      <c r="F544">
        <v>45162778</v>
      </c>
      <c r="G544">
        <v>543938752</v>
      </c>
      <c r="H544">
        <v>14.515414800000002</v>
      </c>
      <c r="I544" s="51">
        <f t="shared" si="8"/>
        <v>-0.170536965984603</v>
      </c>
    </row>
    <row r="545" spans="1:9" x14ac:dyDescent="0.2">
      <c r="A545" s="119">
        <v>41647</v>
      </c>
      <c r="B545">
        <v>12.11</v>
      </c>
      <c r="C545">
        <v>12.25</v>
      </c>
      <c r="D545">
        <v>11.96</v>
      </c>
      <c r="E545">
        <v>12.08</v>
      </c>
      <c r="F545">
        <v>75516396</v>
      </c>
      <c r="G545">
        <v>912001984</v>
      </c>
      <c r="H545">
        <v>15.1078942</v>
      </c>
      <c r="I545" s="51">
        <f t="shared" si="8"/>
        <v>-0.20041801722439923</v>
      </c>
    </row>
    <row r="546" spans="1:9" x14ac:dyDescent="0.2">
      <c r="A546" s="119">
        <v>41648</v>
      </c>
      <c r="B546">
        <v>12</v>
      </c>
      <c r="C546">
        <v>12.11</v>
      </c>
      <c r="D546">
        <v>11.81</v>
      </c>
      <c r="E546">
        <v>11.82</v>
      </c>
      <c r="F546">
        <v>69423212</v>
      </c>
      <c r="G546">
        <v>831226432</v>
      </c>
      <c r="H546">
        <v>14.862811599999999</v>
      </c>
      <c r="I546" s="51">
        <f t="shared" si="8"/>
        <v>-0.20472651352184257</v>
      </c>
    </row>
    <row r="547" spans="1:9" x14ac:dyDescent="0.2">
      <c r="A547" s="119">
        <v>41649</v>
      </c>
      <c r="B547">
        <v>11.78</v>
      </c>
      <c r="C547">
        <v>11.82</v>
      </c>
      <c r="D547">
        <v>11.5</v>
      </c>
      <c r="E547">
        <v>11.52</v>
      </c>
      <c r="F547">
        <v>75961004</v>
      </c>
      <c r="G547">
        <v>882822784</v>
      </c>
      <c r="H547">
        <v>14.680941600000001</v>
      </c>
      <c r="I547" s="51">
        <f t="shared" si="8"/>
        <v>-0.21530918698021395</v>
      </c>
    </row>
    <row r="548" spans="1:9" x14ac:dyDescent="0.2">
      <c r="A548" s="119">
        <v>41652</v>
      </c>
      <c r="B548">
        <v>11.5</v>
      </c>
      <c r="C548">
        <v>11.64</v>
      </c>
      <c r="D548">
        <v>11.36</v>
      </c>
      <c r="E548">
        <v>11.42</v>
      </c>
      <c r="F548">
        <v>55152285</v>
      </c>
      <c r="G548">
        <v>632531520</v>
      </c>
      <c r="H548">
        <v>14.619786000000001</v>
      </c>
      <c r="I548" s="51">
        <f t="shared" si="8"/>
        <v>-0.21886681515037232</v>
      </c>
    </row>
    <row r="549" spans="1:9" x14ac:dyDescent="0.2">
      <c r="A549" s="119">
        <v>41653</v>
      </c>
      <c r="B549">
        <v>11.43</v>
      </c>
      <c r="C549">
        <v>11.64</v>
      </c>
      <c r="D549">
        <v>11.37</v>
      </c>
      <c r="E549">
        <v>11.58</v>
      </c>
      <c r="F549">
        <v>44577874</v>
      </c>
      <c r="G549">
        <v>513250304</v>
      </c>
      <c r="H549">
        <v>14.567804999999998</v>
      </c>
      <c r="I549" s="51">
        <f t="shared" si="8"/>
        <v>-0.20509644383625392</v>
      </c>
    </row>
    <row r="550" spans="1:9" x14ac:dyDescent="0.2">
      <c r="A550" s="119">
        <v>41654</v>
      </c>
      <c r="B550">
        <v>11.57</v>
      </c>
      <c r="C550">
        <v>11.58</v>
      </c>
      <c r="D550">
        <v>11.34</v>
      </c>
      <c r="E550">
        <v>11.46</v>
      </c>
      <c r="F550">
        <v>47018846</v>
      </c>
      <c r="G550">
        <v>538306816</v>
      </c>
      <c r="H550">
        <v>14.585974200000001</v>
      </c>
      <c r="I550" s="51">
        <f t="shared" si="8"/>
        <v>-0.21431370693086782</v>
      </c>
    </row>
    <row r="551" spans="1:9" x14ac:dyDescent="0.2">
      <c r="A551" s="119">
        <v>41655</v>
      </c>
      <c r="B551">
        <v>11.48</v>
      </c>
      <c r="C551">
        <v>11.72</v>
      </c>
      <c r="D551">
        <v>11.39</v>
      </c>
      <c r="E551">
        <v>11.56</v>
      </c>
      <c r="F551">
        <v>62132259</v>
      </c>
      <c r="G551">
        <v>720186432</v>
      </c>
      <c r="H551">
        <v>14.395317200000001</v>
      </c>
      <c r="I551" s="51">
        <f t="shared" si="8"/>
        <v>-0.19696107842625377</v>
      </c>
    </row>
    <row r="552" spans="1:9" x14ac:dyDescent="0.2">
      <c r="A552" s="119">
        <v>41656</v>
      </c>
      <c r="B552">
        <v>11.52</v>
      </c>
      <c r="C552">
        <v>11.67</v>
      </c>
      <c r="D552">
        <v>11.35</v>
      </c>
      <c r="E552">
        <v>11.65</v>
      </c>
      <c r="F552">
        <v>79834679</v>
      </c>
      <c r="G552">
        <v>916384000</v>
      </c>
      <c r="H552">
        <v>14.420771199999999</v>
      </c>
      <c r="I552" s="51">
        <f t="shared" si="8"/>
        <v>-0.1921375189698592</v>
      </c>
    </row>
    <row r="553" spans="1:9" x14ac:dyDescent="0.2">
      <c r="A553" s="119">
        <v>41659</v>
      </c>
      <c r="B553">
        <v>11.55</v>
      </c>
      <c r="C553">
        <v>11.66</v>
      </c>
      <c r="D553">
        <v>11.46</v>
      </c>
      <c r="E553">
        <v>11.51</v>
      </c>
      <c r="F553">
        <v>38218494</v>
      </c>
      <c r="G553">
        <v>441567392</v>
      </c>
      <c r="H553">
        <v>14.255017</v>
      </c>
      <c r="I553" s="51">
        <f t="shared" si="8"/>
        <v>-0.1925649755451011</v>
      </c>
    </row>
    <row r="554" spans="1:9" x14ac:dyDescent="0.2">
      <c r="A554" s="119">
        <v>41660</v>
      </c>
      <c r="B554">
        <v>11.55</v>
      </c>
      <c r="C554">
        <v>11.88</v>
      </c>
      <c r="D554">
        <v>11.55</v>
      </c>
      <c r="E554">
        <v>11.71</v>
      </c>
      <c r="F554">
        <v>61670690</v>
      </c>
      <c r="G554">
        <v>723617216</v>
      </c>
      <c r="H554">
        <v>14.769560400000001</v>
      </c>
      <c r="I554" s="51">
        <f t="shared" si="8"/>
        <v>-0.20715311201814779</v>
      </c>
    </row>
    <row r="555" spans="1:9" x14ac:dyDescent="0.2">
      <c r="A555" s="119">
        <v>41661</v>
      </c>
      <c r="B555">
        <v>11.8</v>
      </c>
      <c r="C555">
        <v>12.12</v>
      </c>
      <c r="D555">
        <v>11.73</v>
      </c>
      <c r="E555">
        <v>12.08</v>
      </c>
      <c r="F555">
        <v>96449941</v>
      </c>
      <c r="G555">
        <v>1155764608</v>
      </c>
      <c r="H555">
        <v>15.4511424</v>
      </c>
      <c r="I555" s="51">
        <f t="shared" si="8"/>
        <v>-0.2181807864252161</v>
      </c>
    </row>
    <row r="556" spans="1:9" x14ac:dyDescent="0.2">
      <c r="A556" s="119">
        <v>41662</v>
      </c>
      <c r="B556">
        <v>12.06</v>
      </c>
      <c r="C556">
        <v>12.09</v>
      </c>
      <c r="D556">
        <v>11.83</v>
      </c>
      <c r="E556">
        <v>11.91</v>
      </c>
      <c r="F556">
        <v>72409099</v>
      </c>
      <c r="G556">
        <v>864779136</v>
      </c>
      <c r="H556">
        <v>14.965920000000001</v>
      </c>
      <c r="I556" s="51">
        <f t="shared" si="8"/>
        <v>-0.20419192405144493</v>
      </c>
    </row>
    <row r="557" spans="1:9" x14ac:dyDescent="0.2">
      <c r="A557" s="119">
        <v>41663</v>
      </c>
      <c r="B557">
        <v>11.84</v>
      </c>
      <c r="C557">
        <v>12.11</v>
      </c>
      <c r="D557">
        <v>11.82</v>
      </c>
      <c r="E557">
        <v>11.96</v>
      </c>
      <c r="F557">
        <v>72182788</v>
      </c>
      <c r="G557">
        <v>866175872</v>
      </c>
      <c r="H557">
        <v>14.662410400000001</v>
      </c>
      <c r="I557" s="51">
        <f t="shared" si="8"/>
        <v>-0.18430874094207594</v>
      </c>
    </row>
    <row r="558" spans="1:9" x14ac:dyDescent="0.2">
      <c r="A558" s="119">
        <v>41666</v>
      </c>
      <c r="B558">
        <v>11.85</v>
      </c>
      <c r="C558">
        <v>11.9</v>
      </c>
      <c r="D558">
        <v>11.52</v>
      </c>
      <c r="E558">
        <v>11.56</v>
      </c>
      <c r="F558">
        <v>95808522</v>
      </c>
      <c r="G558">
        <v>1116084864</v>
      </c>
      <c r="H558">
        <v>13.895419199999999</v>
      </c>
      <c r="I558" s="51">
        <f t="shared" si="8"/>
        <v>-0.16807115829941988</v>
      </c>
    </row>
    <row r="559" spans="1:9" x14ac:dyDescent="0.2">
      <c r="A559" s="119">
        <v>41667</v>
      </c>
      <c r="B559">
        <v>11.65</v>
      </c>
      <c r="C559">
        <v>11.73</v>
      </c>
      <c r="D559">
        <v>11.51</v>
      </c>
      <c r="E559">
        <v>11.6</v>
      </c>
      <c r="F559">
        <v>49785111</v>
      </c>
      <c r="G559">
        <v>577282624</v>
      </c>
      <c r="H559">
        <v>13.91574</v>
      </c>
      <c r="I559" s="51">
        <f t="shared" si="8"/>
        <v>-0.16641155985955469</v>
      </c>
    </row>
    <row r="560" spans="1:9" x14ac:dyDescent="0.2">
      <c r="A560" s="119">
        <v>41668</v>
      </c>
      <c r="B560">
        <v>11.66</v>
      </c>
      <c r="C560">
        <v>11.69</v>
      </c>
      <c r="D560">
        <v>11.55</v>
      </c>
      <c r="E560">
        <v>11.68</v>
      </c>
      <c r="F560">
        <v>51152333</v>
      </c>
      <c r="G560">
        <v>595515456</v>
      </c>
      <c r="H560">
        <v>14.192067999999999</v>
      </c>
      <c r="I560" s="51">
        <f t="shared" si="8"/>
        <v>-0.17700507071978511</v>
      </c>
    </row>
    <row r="561" spans="1:9" x14ac:dyDescent="0.2">
      <c r="A561" s="119">
        <v>41669</v>
      </c>
      <c r="B561">
        <v>11.62</v>
      </c>
      <c r="C561">
        <v>11.66</v>
      </c>
      <c r="D561">
        <v>11.54</v>
      </c>
      <c r="E561">
        <v>11.58</v>
      </c>
      <c r="F561">
        <v>41348826</v>
      </c>
      <c r="G561">
        <v>479837312</v>
      </c>
      <c r="H561">
        <v>14.089600000000001</v>
      </c>
      <c r="I561" s="51">
        <f t="shared" si="8"/>
        <v>-0.17811719282307525</v>
      </c>
    </row>
    <row r="562" spans="1:9" x14ac:dyDescent="0.2">
      <c r="A562" s="119">
        <v>41677</v>
      </c>
      <c r="B562">
        <v>11.4</v>
      </c>
      <c r="C562">
        <v>11.51</v>
      </c>
      <c r="D562">
        <v>11.34</v>
      </c>
      <c r="E562">
        <v>11.48</v>
      </c>
      <c r="F562">
        <v>71361825</v>
      </c>
      <c r="G562">
        <v>815642368</v>
      </c>
      <c r="H562">
        <v>13.967234199999998</v>
      </c>
      <c r="I562" s="51">
        <f t="shared" si="8"/>
        <v>-0.17807635816688738</v>
      </c>
    </row>
    <row r="563" spans="1:9" x14ac:dyDescent="0.2">
      <c r="A563" s="119">
        <v>41680</v>
      </c>
      <c r="B563">
        <v>11.53</v>
      </c>
      <c r="C563">
        <v>11.86</v>
      </c>
      <c r="D563">
        <v>11.53</v>
      </c>
      <c r="E563">
        <v>11.82</v>
      </c>
      <c r="F563">
        <v>80808267</v>
      </c>
      <c r="G563">
        <v>949119040</v>
      </c>
      <c r="H563">
        <v>14.171939999999999</v>
      </c>
      <c r="I563" s="51">
        <f t="shared" si="8"/>
        <v>-0.16595751887179877</v>
      </c>
    </row>
    <row r="564" spans="1:9" x14ac:dyDescent="0.2">
      <c r="A564" s="119">
        <v>41681</v>
      </c>
      <c r="B564">
        <v>11.8</v>
      </c>
      <c r="C564">
        <v>12.15</v>
      </c>
      <c r="D564">
        <v>11.72</v>
      </c>
      <c r="E564">
        <v>11.94</v>
      </c>
      <c r="F564">
        <v>121999464</v>
      </c>
      <c r="G564">
        <v>1458463104</v>
      </c>
      <c r="H564">
        <v>14.45391</v>
      </c>
      <c r="I564" s="51">
        <f t="shared" si="8"/>
        <v>-0.17392594806526407</v>
      </c>
    </row>
    <row r="565" spans="1:9" x14ac:dyDescent="0.2">
      <c r="A565" s="119">
        <v>41682</v>
      </c>
      <c r="B565">
        <v>11.95</v>
      </c>
      <c r="C565">
        <v>12.15</v>
      </c>
      <c r="D565">
        <v>11.86</v>
      </c>
      <c r="E565">
        <v>11.92</v>
      </c>
      <c r="F565">
        <v>79214167</v>
      </c>
      <c r="G565">
        <v>946880064</v>
      </c>
      <c r="H565">
        <v>14.205958799999999</v>
      </c>
      <c r="I565" s="51">
        <f t="shared" si="8"/>
        <v>-0.16091548850613302</v>
      </c>
    </row>
    <row r="566" spans="1:9" x14ac:dyDescent="0.2">
      <c r="A566" s="119">
        <v>41683</v>
      </c>
      <c r="B566">
        <v>11.9</v>
      </c>
      <c r="C566">
        <v>12.05</v>
      </c>
      <c r="D566">
        <v>11.76</v>
      </c>
      <c r="E566">
        <v>11.87</v>
      </c>
      <c r="F566">
        <v>80466904</v>
      </c>
      <c r="G566">
        <v>956610944</v>
      </c>
      <c r="H566">
        <v>14.069214999999998</v>
      </c>
      <c r="I566" s="51">
        <f t="shared" si="8"/>
        <v>-0.15631398055968293</v>
      </c>
    </row>
    <row r="567" spans="1:9" x14ac:dyDescent="0.2">
      <c r="A567" s="119">
        <v>41684</v>
      </c>
      <c r="B567">
        <v>11.85</v>
      </c>
      <c r="C567">
        <v>11.95</v>
      </c>
      <c r="D567">
        <v>11.8</v>
      </c>
      <c r="E567">
        <v>11.87</v>
      </c>
      <c r="F567">
        <v>52042309</v>
      </c>
      <c r="G567">
        <v>616708864</v>
      </c>
      <c r="H567">
        <v>14.015364</v>
      </c>
      <c r="I567" s="51">
        <f t="shared" si="8"/>
        <v>-0.15307229979899206</v>
      </c>
    </row>
    <row r="568" spans="1:9" x14ac:dyDescent="0.2">
      <c r="A568" s="119">
        <v>41687</v>
      </c>
      <c r="B568">
        <v>11.98</v>
      </c>
      <c r="C568">
        <v>12.04</v>
      </c>
      <c r="D568">
        <v>11.83</v>
      </c>
      <c r="E568">
        <v>11.91</v>
      </c>
      <c r="F568">
        <v>78778175</v>
      </c>
      <c r="G568">
        <v>936319808</v>
      </c>
      <c r="H568">
        <v>14.106982400000001</v>
      </c>
      <c r="I568" s="51">
        <f t="shared" si="8"/>
        <v>-0.15573723264870598</v>
      </c>
    </row>
    <row r="569" spans="1:9" x14ac:dyDescent="0.2">
      <c r="A569" s="119">
        <v>41688</v>
      </c>
      <c r="B569">
        <v>11.9</v>
      </c>
      <c r="C569">
        <v>11.91</v>
      </c>
      <c r="D569">
        <v>11.44</v>
      </c>
      <c r="E569">
        <v>11.5</v>
      </c>
      <c r="F569">
        <v>127536958</v>
      </c>
      <c r="G569">
        <v>1477416448</v>
      </c>
      <c r="H569">
        <v>14.01839</v>
      </c>
      <c r="I569" s="51">
        <f t="shared" si="8"/>
        <v>-0.17964901818254453</v>
      </c>
    </row>
    <row r="570" spans="1:9" x14ac:dyDescent="0.2">
      <c r="A570" s="119">
        <v>41689</v>
      </c>
      <c r="B570">
        <v>11.49</v>
      </c>
      <c r="C570">
        <v>11.62</v>
      </c>
      <c r="D570">
        <v>11.3</v>
      </c>
      <c r="E570">
        <v>11.49</v>
      </c>
      <c r="F570">
        <v>129753270</v>
      </c>
      <c r="G570">
        <v>1483239680</v>
      </c>
      <c r="H570">
        <v>13.5998444</v>
      </c>
      <c r="I570" s="51">
        <f t="shared" si="8"/>
        <v>-0.15513739260134474</v>
      </c>
    </row>
    <row r="571" spans="1:9" x14ac:dyDescent="0.2">
      <c r="A571" s="119">
        <v>41690</v>
      </c>
      <c r="B571">
        <v>11.47</v>
      </c>
      <c r="C571">
        <v>11.62</v>
      </c>
      <c r="D571">
        <v>11.12</v>
      </c>
      <c r="E571">
        <v>11.15</v>
      </c>
      <c r="F571">
        <v>129463412</v>
      </c>
      <c r="G571">
        <v>1469235712</v>
      </c>
      <c r="H571">
        <v>13.182047999999998</v>
      </c>
      <c r="I571" s="51">
        <f t="shared" si="8"/>
        <v>-0.1541526779450354</v>
      </c>
    </row>
    <row r="572" spans="1:9" x14ac:dyDescent="0.2">
      <c r="A572" s="119">
        <v>41691</v>
      </c>
      <c r="B572">
        <v>11.1</v>
      </c>
      <c r="C572">
        <v>11.13</v>
      </c>
      <c r="D572">
        <v>10.89</v>
      </c>
      <c r="E572">
        <v>10.98</v>
      </c>
      <c r="F572">
        <v>111203573</v>
      </c>
      <c r="G572">
        <v>1224215296</v>
      </c>
      <c r="H572">
        <v>12.8888286</v>
      </c>
      <c r="I572" s="51">
        <f t="shared" si="8"/>
        <v>-0.14809946343766256</v>
      </c>
    </row>
    <row r="573" spans="1:9" x14ac:dyDescent="0.2">
      <c r="A573" s="119">
        <v>41694</v>
      </c>
      <c r="B573">
        <v>10.9</v>
      </c>
      <c r="C573">
        <v>10.9</v>
      </c>
      <c r="D573">
        <v>10.6</v>
      </c>
      <c r="E573">
        <v>10.69</v>
      </c>
      <c r="F573">
        <v>107728967</v>
      </c>
      <c r="G573">
        <v>1152963200</v>
      </c>
      <c r="H573">
        <v>12.4493154</v>
      </c>
      <c r="I573" s="51">
        <f t="shared" si="8"/>
        <v>-0.14131824469641119</v>
      </c>
    </row>
    <row r="574" spans="1:9" x14ac:dyDescent="0.2">
      <c r="A574" s="119">
        <v>41695</v>
      </c>
      <c r="B574">
        <v>10.73</v>
      </c>
      <c r="C574">
        <v>10.8</v>
      </c>
      <c r="D574">
        <v>10.49</v>
      </c>
      <c r="E574">
        <v>10.53</v>
      </c>
      <c r="F574">
        <v>95987978</v>
      </c>
      <c r="G574">
        <v>1018527616</v>
      </c>
      <c r="H574">
        <v>12.270927200000001</v>
      </c>
      <c r="I574" s="51">
        <f t="shared" si="8"/>
        <v>-0.14187413645482316</v>
      </c>
    </row>
    <row r="575" spans="1:9" x14ac:dyDescent="0.2">
      <c r="A575" s="119">
        <v>41696</v>
      </c>
      <c r="B575">
        <v>10.5</v>
      </c>
      <c r="C575">
        <v>10.53</v>
      </c>
      <c r="D575">
        <v>10.210000000000001</v>
      </c>
      <c r="E575">
        <v>10.4</v>
      </c>
      <c r="F575">
        <v>99114184</v>
      </c>
      <c r="G575">
        <v>1028362176</v>
      </c>
      <c r="H575">
        <v>12.363366399999999</v>
      </c>
      <c r="I575" s="51">
        <f t="shared" si="8"/>
        <v>-0.15880516167505954</v>
      </c>
    </row>
    <row r="576" spans="1:9" x14ac:dyDescent="0.2">
      <c r="A576" s="119">
        <v>41697</v>
      </c>
      <c r="B576">
        <v>10.49</v>
      </c>
      <c r="C576">
        <v>10.58</v>
      </c>
      <c r="D576">
        <v>10.33</v>
      </c>
      <c r="E576">
        <v>10.44</v>
      </c>
      <c r="F576">
        <v>78898414</v>
      </c>
      <c r="G576">
        <v>823706496</v>
      </c>
      <c r="H576">
        <v>12.511478199999999</v>
      </c>
      <c r="I576" s="51">
        <f t="shared" si="8"/>
        <v>-0.16556622382157848</v>
      </c>
    </row>
    <row r="577" spans="1:9" x14ac:dyDescent="0.2">
      <c r="A577" s="119">
        <v>41698</v>
      </c>
      <c r="B577">
        <v>10.46</v>
      </c>
      <c r="C577">
        <v>10.88</v>
      </c>
      <c r="D577">
        <v>10.38</v>
      </c>
      <c r="E577">
        <v>10.83</v>
      </c>
      <c r="F577">
        <v>127105215</v>
      </c>
      <c r="G577">
        <v>1354110464</v>
      </c>
      <c r="H577">
        <v>12.699358000000002</v>
      </c>
      <c r="I577" s="51">
        <f t="shared" si="8"/>
        <v>-0.14720098449071217</v>
      </c>
    </row>
    <row r="578" spans="1:9" x14ac:dyDescent="0.2">
      <c r="A578" s="119">
        <v>41701</v>
      </c>
      <c r="B578">
        <v>10.73</v>
      </c>
      <c r="C578">
        <v>10.75</v>
      </c>
      <c r="D578">
        <v>10.56</v>
      </c>
      <c r="E578">
        <v>10.65</v>
      </c>
      <c r="F578">
        <v>90889671</v>
      </c>
      <c r="G578">
        <v>967576512</v>
      </c>
      <c r="H578">
        <v>12.377251999999999</v>
      </c>
      <c r="I578" s="51">
        <f t="shared" si="8"/>
        <v>-0.13955052381578714</v>
      </c>
    </row>
    <row r="579" spans="1:9" x14ac:dyDescent="0.2">
      <c r="A579" s="119">
        <v>41702</v>
      </c>
      <c r="B579">
        <v>10.61</v>
      </c>
      <c r="C579">
        <v>10.76</v>
      </c>
      <c r="D579">
        <v>10.59</v>
      </c>
      <c r="E579">
        <v>10.65</v>
      </c>
      <c r="F579">
        <v>86390753</v>
      </c>
      <c r="G579">
        <v>920644544</v>
      </c>
      <c r="H579">
        <v>12.3568362</v>
      </c>
      <c r="I579" s="51">
        <f t="shared" ref="I579:I642" si="9">E579/H579-1</f>
        <v>-0.13812890066471861</v>
      </c>
    </row>
    <row r="580" spans="1:9" x14ac:dyDescent="0.2">
      <c r="A580" s="119">
        <v>41703</v>
      </c>
      <c r="B580">
        <v>10.68</v>
      </c>
      <c r="C580">
        <v>10.76</v>
      </c>
      <c r="D580">
        <v>10.51</v>
      </c>
      <c r="E580">
        <v>10.63</v>
      </c>
      <c r="F580">
        <v>69880762</v>
      </c>
      <c r="G580">
        <v>743654400</v>
      </c>
      <c r="H580">
        <v>12.4549962</v>
      </c>
      <c r="I580" s="51">
        <f t="shared" si="9"/>
        <v>-0.14652723860325223</v>
      </c>
    </row>
    <row r="581" spans="1:9" x14ac:dyDescent="0.2">
      <c r="A581" s="119">
        <v>41704</v>
      </c>
      <c r="B581">
        <v>10.62</v>
      </c>
      <c r="C581">
        <v>10.72</v>
      </c>
      <c r="D581">
        <v>10.44</v>
      </c>
      <c r="E581">
        <v>10.65</v>
      </c>
      <c r="F581">
        <v>84969980</v>
      </c>
      <c r="G581">
        <v>900621504</v>
      </c>
      <c r="H581">
        <v>12.485776800000002</v>
      </c>
      <c r="I581" s="51">
        <f t="shared" si="9"/>
        <v>-0.14702944233313553</v>
      </c>
    </row>
    <row r="582" spans="1:9" x14ac:dyDescent="0.2">
      <c r="A582" s="119">
        <v>41705</v>
      </c>
      <c r="B582">
        <v>10.58</v>
      </c>
      <c r="C582">
        <v>10.75</v>
      </c>
      <c r="D582">
        <v>10.5</v>
      </c>
      <c r="E582">
        <v>10.52</v>
      </c>
      <c r="F582">
        <v>74264512</v>
      </c>
      <c r="G582">
        <v>788821504</v>
      </c>
      <c r="H582">
        <v>12.506878799999999</v>
      </c>
      <c r="I582" s="51">
        <f t="shared" si="9"/>
        <v>-0.1588628811210675</v>
      </c>
    </row>
    <row r="583" spans="1:9" x14ac:dyDescent="0.2">
      <c r="A583" s="119">
        <v>41708</v>
      </c>
      <c r="B583">
        <v>10.38</v>
      </c>
      <c r="C583">
        <v>10.41</v>
      </c>
      <c r="D583">
        <v>10.09</v>
      </c>
      <c r="E583">
        <v>10.119999999999999</v>
      </c>
      <c r="F583">
        <v>87251299</v>
      </c>
      <c r="G583">
        <v>894258624</v>
      </c>
      <c r="H583">
        <v>12.135014399999999</v>
      </c>
      <c r="I583" s="51">
        <f t="shared" si="9"/>
        <v>-0.16604960930248258</v>
      </c>
    </row>
    <row r="584" spans="1:9" x14ac:dyDescent="0.2">
      <c r="A584" s="119">
        <v>41709</v>
      </c>
      <c r="B584">
        <v>10.119999999999999</v>
      </c>
      <c r="C584">
        <v>10.210000000000001</v>
      </c>
      <c r="D584">
        <v>10</v>
      </c>
      <c r="E584">
        <v>10.18</v>
      </c>
      <c r="F584">
        <v>74518919</v>
      </c>
      <c r="G584">
        <v>752441344</v>
      </c>
      <c r="H584">
        <v>12.1534298</v>
      </c>
      <c r="I584" s="51">
        <f t="shared" si="9"/>
        <v>-0.16237636885021545</v>
      </c>
    </row>
    <row r="585" spans="1:9" x14ac:dyDescent="0.2">
      <c r="A585" s="119">
        <v>41710</v>
      </c>
      <c r="B585">
        <v>10.119999999999999</v>
      </c>
      <c r="C585">
        <v>10.199999999999999</v>
      </c>
      <c r="D585">
        <v>10</v>
      </c>
      <c r="E585">
        <v>10.11</v>
      </c>
      <c r="F585">
        <v>73708915</v>
      </c>
      <c r="G585">
        <v>744094528</v>
      </c>
      <c r="H585">
        <v>11.775917</v>
      </c>
      <c r="I585" s="51">
        <f t="shared" si="9"/>
        <v>-0.14146813364937949</v>
      </c>
    </row>
    <row r="586" spans="1:9" x14ac:dyDescent="0.2">
      <c r="A586" s="119">
        <v>41711</v>
      </c>
      <c r="B586">
        <v>10.16</v>
      </c>
      <c r="C586">
        <v>10.43</v>
      </c>
      <c r="D586">
        <v>10.14</v>
      </c>
      <c r="E586">
        <v>10.3</v>
      </c>
      <c r="F586">
        <v>75903663</v>
      </c>
      <c r="G586">
        <v>781733760</v>
      </c>
      <c r="H586">
        <v>11.7054288</v>
      </c>
      <c r="I586" s="51">
        <f t="shared" si="9"/>
        <v>-0.12006640884441577</v>
      </c>
    </row>
    <row r="587" spans="1:9" x14ac:dyDescent="0.2">
      <c r="A587" s="119">
        <v>41712</v>
      </c>
      <c r="B587">
        <v>10.199999999999999</v>
      </c>
      <c r="C587">
        <v>10.37</v>
      </c>
      <c r="D587">
        <v>10.14</v>
      </c>
      <c r="E587">
        <v>10.23</v>
      </c>
      <c r="F587">
        <v>57283657</v>
      </c>
      <c r="G587">
        <v>585793024</v>
      </c>
      <c r="H587">
        <v>11.597200000000001</v>
      </c>
      <c r="I587" s="51">
        <f t="shared" si="9"/>
        <v>-0.11789052529921018</v>
      </c>
    </row>
    <row r="588" spans="1:9" x14ac:dyDescent="0.2">
      <c r="A588" s="119">
        <v>41715</v>
      </c>
      <c r="B588">
        <v>10.3</v>
      </c>
      <c r="C588">
        <v>10.36</v>
      </c>
      <c r="D588">
        <v>10.16</v>
      </c>
      <c r="E588">
        <v>10.28</v>
      </c>
      <c r="F588">
        <v>45183423</v>
      </c>
      <c r="G588">
        <v>462269984</v>
      </c>
      <c r="H588">
        <v>11.44833</v>
      </c>
      <c r="I588" s="51">
        <f t="shared" si="9"/>
        <v>-0.10205243908936945</v>
      </c>
    </row>
    <row r="589" spans="1:9" x14ac:dyDescent="0.2">
      <c r="A589" s="119">
        <v>41716</v>
      </c>
      <c r="B589">
        <v>10.29</v>
      </c>
      <c r="C589">
        <v>10.34</v>
      </c>
      <c r="D589">
        <v>10.210000000000001</v>
      </c>
      <c r="E589">
        <v>10.220000000000001</v>
      </c>
      <c r="F589">
        <v>39872862</v>
      </c>
      <c r="G589">
        <v>409036160</v>
      </c>
      <c r="H589">
        <v>11.216437999999998</v>
      </c>
      <c r="I589" s="51">
        <f t="shared" si="9"/>
        <v>-8.8837293978712095E-2</v>
      </c>
    </row>
    <row r="590" spans="1:9" x14ac:dyDescent="0.2">
      <c r="A590" s="119">
        <v>41717</v>
      </c>
      <c r="B590">
        <v>10.19</v>
      </c>
      <c r="C590">
        <v>10.210000000000001</v>
      </c>
      <c r="D590">
        <v>10.050000000000001</v>
      </c>
      <c r="E590">
        <v>10.11</v>
      </c>
      <c r="F590">
        <v>48917762</v>
      </c>
      <c r="G590">
        <v>493638080</v>
      </c>
      <c r="H590">
        <v>11.455435</v>
      </c>
      <c r="I590" s="51">
        <f t="shared" si="9"/>
        <v>-0.11744949013284967</v>
      </c>
    </row>
    <row r="591" spans="1:9" x14ac:dyDescent="0.2">
      <c r="A591" s="119">
        <v>41718</v>
      </c>
      <c r="B591">
        <v>10.09</v>
      </c>
      <c r="C591">
        <v>10.24</v>
      </c>
      <c r="D591">
        <v>10.039999999999999</v>
      </c>
      <c r="E591">
        <v>10.050000000000001</v>
      </c>
      <c r="F591">
        <v>46601400</v>
      </c>
      <c r="G591">
        <v>472723200</v>
      </c>
      <c r="H591">
        <v>11.460051200000001</v>
      </c>
      <c r="I591" s="51">
        <f t="shared" si="9"/>
        <v>-0.12304056721840817</v>
      </c>
    </row>
    <row r="592" spans="1:9" x14ac:dyDescent="0.2">
      <c r="A592" s="119">
        <v>41719</v>
      </c>
      <c r="B592">
        <v>10.01</v>
      </c>
      <c r="C592">
        <v>10.6</v>
      </c>
      <c r="D592">
        <v>9.9700000000000006</v>
      </c>
      <c r="E592">
        <v>10.56</v>
      </c>
      <c r="F592">
        <v>123599756</v>
      </c>
      <c r="G592">
        <v>1278943744</v>
      </c>
      <c r="H592">
        <v>12.161433600000001</v>
      </c>
      <c r="I592" s="51">
        <f t="shared" si="9"/>
        <v>-0.13168131757098112</v>
      </c>
    </row>
    <row r="593" spans="1:9" x14ac:dyDescent="0.2">
      <c r="A593" s="119">
        <v>41722</v>
      </c>
      <c r="B593">
        <v>10.6</v>
      </c>
      <c r="C593">
        <v>10.94</v>
      </c>
      <c r="D593">
        <v>10.52</v>
      </c>
      <c r="E593">
        <v>10.76</v>
      </c>
      <c r="F593">
        <v>145653906</v>
      </c>
      <c r="G593">
        <v>1560062208</v>
      </c>
      <c r="H593">
        <v>12.578071600000001</v>
      </c>
      <c r="I593" s="51">
        <f t="shared" si="9"/>
        <v>-0.14454295203725831</v>
      </c>
    </row>
    <row r="594" spans="1:9" x14ac:dyDescent="0.2">
      <c r="A594" s="119">
        <v>41723</v>
      </c>
      <c r="B594">
        <v>10.7</v>
      </c>
      <c r="C594">
        <v>10.9</v>
      </c>
      <c r="D594">
        <v>10.65</v>
      </c>
      <c r="E594">
        <v>10.76</v>
      </c>
      <c r="F594">
        <v>96204109</v>
      </c>
      <c r="G594">
        <v>1038585216</v>
      </c>
      <c r="H594">
        <v>12.162047999999999</v>
      </c>
      <c r="I594" s="51">
        <f t="shared" si="9"/>
        <v>-0.11528058432264032</v>
      </c>
    </row>
    <row r="595" spans="1:9" x14ac:dyDescent="0.2">
      <c r="A595" s="119">
        <v>41724</v>
      </c>
      <c r="B595">
        <v>10.9</v>
      </c>
      <c r="C595">
        <v>10.95</v>
      </c>
      <c r="D595">
        <v>10.6</v>
      </c>
      <c r="E595">
        <v>10.62</v>
      </c>
      <c r="F595">
        <v>69272072</v>
      </c>
      <c r="G595">
        <v>742565440</v>
      </c>
      <c r="H595">
        <v>12.3252316</v>
      </c>
      <c r="I595" s="51">
        <f t="shared" si="9"/>
        <v>-0.13835290527116761</v>
      </c>
    </row>
    <row r="596" spans="1:9" x14ac:dyDescent="0.2">
      <c r="A596" s="119">
        <v>41725</v>
      </c>
      <c r="B596">
        <v>10.7</v>
      </c>
      <c r="C596">
        <v>10.83</v>
      </c>
      <c r="D596">
        <v>10.44</v>
      </c>
      <c r="E596">
        <v>10.54</v>
      </c>
      <c r="F596">
        <v>90094976</v>
      </c>
      <c r="G596">
        <v>957780736</v>
      </c>
      <c r="H596">
        <v>12.326632</v>
      </c>
      <c r="I596" s="51">
        <f t="shared" si="9"/>
        <v>-0.14494080783785879</v>
      </c>
    </row>
    <row r="597" spans="1:9" x14ac:dyDescent="0.2">
      <c r="A597" s="119">
        <v>41726</v>
      </c>
      <c r="B597">
        <v>10.59</v>
      </c>
      <c r="C597">
        <v>10.78</v>
      </c>
      <c r="D597">
        <v>10.53</v>
      </c>
      <c r="E597">
        <v>10.66</v>
      </c>
      <c r="F597">
        <v>81317171</v>
      </c>
      <c r="G597">
        <v>868628800</v>
      </c>
      <c r="H597">
        <v>12.395794800000001</v>
      </c>
      <c r="I597" s="51">
        <f t="shared" si="9"/>
        <v>-0.1400309401701294</v>
      </c>
    </row>
    <row r="598" spans="1:9" x14ac:dyDescent="0.2">
      <c r="A598" s="119">
        <v>41729</v>
      </c>
      <c r="B598">
        <v>10.68</v>
      </c>
      <c r="C598">
        <v>10.72</v>
      </c>
      <c r="D598">
        <v>10.47</v>
      </c>
      <c r="E598">
        <v>10.53</v>
      </c>
      <c r="F598">
        <v>52048003</v>
      </c>
      <c r="G598">
        <v>550290944</v>
      </c>
      <c r="H598">
        <v>12.831549000000001</v>
      </c>
      <c r="I598" s="51">
        <f t="shared" si="9"/>
        <v>-0.1793664194400848</v>
      </c>
    </row>
    <row r="599" spans="1:9" x14ac:dyDescent="0.2">
      <c r="A599" s="119">
        <v>41730</v>
      </c>
      <c r="B599">
        <v>10.55</v>
      </c>
      <c r="C599">
        <v>10.74</v>
      </c>
      <c r="D599">
        <v>10.51</v>
      </c>
      <c r="E599">
        <v>10.71</v>
      </c>
      <c r="F599">
        <v>45502062</v>
      </c>
      <c r="G599">
        <v>484969856</v>
      </c>
      <c r="H599">
        <v>13.018597000000002</v>
      </c>
      <c r="I599" s="51">
        <f t="shared" si="9"/>
        <v>-0.17733070621972558</v>
      </c>
    </row>
    <row r="600" spans="1:9" x14ac:dyDescent="0.2">
      <c r="A600" s="119">
        <v>41731</v>
      </c>
      <c r="B600">
        <v>10.73</v>
      </c>
      <c r="C600">
        <v>10.8</v>
      </c>
      <c r="D600">
        <v>10.64</v>
      </c>
      <c r="E600">
        <v>10.78</v>
      </c>
      <c r="F600">
        <v>50383305</v>
      </c>
      <c r="G600">
        <v>541176768</v>
      </c>
      <c r="H600">
        <v>13.254278399999999</v>
      </c>
      <c r="I600" s="51">
        <f t="shared" si="9"/>
        <v>-0.18667771457101723</v>
      </c>
    </row>
    <row r="601" spans="1:9" x14ac:dyDescent="0.2">
      <c r="A601" s="119">
        <v>41732</v>
      </c>
      <c r="B601">
        <v>10.85</v>
      </c>
      <c r="C601">
        <v>11.06</v>
      </c>
      <c r="D601">
        <v>10.77</v>
      </c>
      <c r="E601">
        <v>10.78</v>
      </c>
      <c r="F601">
        <v>95204972</v>
      </c>
      <c r="G601">
        <v>1040594688</v>
      </c>
      <c r="H601">
        <v>13.355972399999999</v>
      </c>
      <c r="I601" s="51">
        <f t="shared" si="9"/>
        <v>-0.19287044947771825</v>
      </c>
    </row>
    <row r="602" spans="1:9" x14ac:dyDescent="0.2">
      <c r="A602" s="119">
        <v>41733</v>
      </c>
      <c r="B602">
        <v>10.72</v>
      </c>
      <c r="C602">
        <v>10.93</v>
      </c>
      <c r="D602">
        <v>10.7</v>
      </c>
      <c r="E602">
        <v>10.91</v>
      </c>
      <c r="F602">
        <v>49088496</v>
      </c>
      <c r="G602">
        <v>531249280</v>
      </c>
      <c r="H602">
        <v>13.2359136</v>
      </c>
      <c r="I602" s="51">
        <f t="shared" si="9"/>
        <v>-0.1757274692394486</v>
      </c>
    </row>
    <row r="603" spans="1:9" x14ac:dyDescent="0.2">
      <c r="A603" s="119">
        <v>41737</v>
      </c>
      <c r="B603">
        <v>10.9</v>
      </c>
      <c r="C603">
        <v>11.32</v>
      </c>
      <c r="D603">
        <v>10.86</v>
      </c>
      <c r="E603">
        <v>11.27</v>
      </c>
      <c r="F603">
        <v>165124345</v>
      </c>
      <c r="G603">
        <v>1843100672</v>
      </c>
      <c r="H603">
        <v>13.804116</v>
      </c>
      <c r="I603" s="51">
        <f t="shared" si="9"/>
        <v>-0.18357684041484446</v>
      </c>
    </row>
    <row r="604" spans="1:9" x14ac:dyDescent="0.2">
      <c r="A604" s="119">
        <v>41738</v>
      </c>
      <c r="B604">
        <v>11.29</v>
      </c>
      <c r="C604">
        <v>11.33</v>
      </c>
      <c r="D604">
        <v>11.11</v>
      </c>
      <c r="E604">
        <v>11.19</v>
      </c>
      <c r="F604">
        <v>72893671</v>
      </c>
      <c r="G604">
        <v>816319872</v>
      </c>
      <c r="H604">
        <v>13.6875252</v>
      </c>
      <c r="I604" s="51">
        <f t="shared" si="9"/>
        <v>-0.18246725858082802</v>
      </c>
    </row>
    <row r="605" spans="1:9" x14ac:dyDescent="0.2">
      <c r="A605" s="119">
        <v>41739</v>
      </c>
      <c r="B605">
        <v>11.2</v>
      </c>
      <c r="C605">
        <v>12.31</v>
      </c>
      <c r="D605">
        <v>11.11</v>
      </c>
      <c r="E605">
        <v>12.28</v>
      </c>
      <c r="F605">
        <v>459621499</v>
      </c>
      <c r="G605">
        <v>5497220096</v>
      </c>
      <c r="H605">
        <v>14.9463372</v>
      </c>
      <c r="I605" s="51">
        <f t="shared" si="9"/>
        <v>-0.17839402151317718</v>
      </c>
    </row>
    <row r="606" spans="1:9" x14ac:dyDescent="0.2">
      <c r="A606" s="119">
        <v>41740</v>
      </c>
      <c r="B606">
        <v>12.3</v>
      </c>
      <c r="C606">
        <v>12.69</v>
      </c>
      <c r="D606">
        <v>12.17</v>
      </c>
      <c r="E606">
        <v>12.23</v>
      </c>
      <c r="F606">
        <v>423295660</v>
      </c>
      <c r="G606">
        <v>5240655872</v>
      </c>
      <c r="H606">
        <v>14.0221848</v>
      </c>
      <c r="I606" s="51">
        <f t="shared" si="9"/>
        <v>-0.12781066756444392</v>
      </c>
    </row>
    <row r="607" spans="1:9" x14ac:dyDescent="0.2">
      <c r="A607" s="119">
        <v>41743</v>
      </c>
      <c r="B607">
        <v>12.13</v>
      </c>
      <c r="C607">
        <v>12.3</v>
      </c>
      <c r="D607">
        <v>11.97</v>
      </c>
      <c r="E607">
        <v>12.15</v>
      </c>
      <c r="F607">
        <v>161524927</v>
      </c>
      <c r="G607">
        <v>1952076672</v>
      </c>
      <c r="H607">
        <v>13.6971908</v>
      </c>
      <c r="I607" s="51">
        <f t="shared" si="9"/>
        <v>-0.1129567969513865</v>
      </c>
    </row>
    <row r="608" spans="1:9" x14ac:dyDescent="0.2">
      <c r="A608" s="119">
        <v>41744</v>
      </c>
      <c r="B608">
        <v>12.03</v>
      </c>
      <c r="C608">
        <v>12.06</v>
      </c>
      <c r="D608">
        <v>11.7</v>
      </c>
      <c r="E608">
        <v>11.71</v>
      </c>
      <c r="F608">
        <v>172623795</v>
      </c>
      <c r="G608">
        <v>2043416576</v>
      </c>
      <c r="H608">
        <v>13.6899392</v>
      </c>
      <c r="I608" s="51">
        <f t="shared" si="9"/>
        <v>-0.14462731872468793</v>
      </c>
    </row>
    <row r="609" spans="1:9" x14ac:dyDescent="0.2">
      <c r="A609" s="119">
        <v>41745</v>
      </c>
      <c r="B609">
        <v>11.66</v>
      </c>
      <c r="C609">
        <v>11.97</v>
      </c>
      <c r="D609">
        <v>11.65</v>
      </c>
      <c r="E609">
        <v>11.77</v>
      </c>
      <c r="F609">
        <v>126772538</v>
      </c>
      <c r="G609">
        <v>1496462720</v>
      </c>
      <c r="H609">
        <v>13.422993999999997</v>
      </c>
      <c r="I609" s="51">
        <f t="shared" si="9"/>
        <v>-0.12314644556944587</v>
      </c>
    </row>
    <row r="610" spans="1:9" x14ac:dyDescent="0.2">
      <c r="A610" s="119">
        <v>41746</v>
      </c>
      <c r="B610">
        <v>11.89</v>
      </c>
      <c r="C610">
        <v>11.95</v>
      </c>
      <c r="D610">
        <v>11.7</v>
      </c>
      <c r="E610">
        <v>11.77</v>
      </c>
      <c r="F610">
        <v>108347430</v>
      </c>
      <c r="G610">
        <v>1282167168</v>
      </c>
      <c r="H610">
        <v>13.277184799999999</v>
      </c>
      <c r="I610" s="51">
        <f t="shared" si="9"/>
        <v>-0.11351689553948208</v>
      </c>
    </row>
    <row r="611" spans="1:9" x14ac:dyDescent="0.2">
      <c r="A611" s="119">
        <v>41747</v>
      </c>
      <c r="B611">
        <v>11.67</v>
      </c>
      <c r="C611">
        <v>11.93</v>
      </c>
      <c r="D611">
        <v>11.59</v>
      </c>
      <c r="E611">
        <v>11.86</v>
      </c>
      <c r="F611">
        <v>102466555</v>
      </c>
      <c r="G611">
        <v>1207549440</v>
      </c>
      <c r="H611">
        <v>13.277184799999999</v>
      </c>
      <c r="I611" s="51">
        <f t="shared" si="9"/>
        <v>-0.1067383501357908</v>
      </c>
    </row>
    <row r="612" spans="1:9" x14ac:dyDescent="0.2">
      <c r="A612" s="119">
        <v>41750</v>
      </c>
      <c r="B612">
        <v>11.81</v>
      </c>
      <c r="C612">
        <v>11.94</v>
      </c>
      <c r="D612">
        <v>11.37</v>
      </c>
      <c r="E612">
        <v>11.4</v>
      </c>
      <c r="F612">
        <v>118788969</v>
      </c>
      <c r="G612">
        <v>1386236288</v>
      </c>
      <c r="H612">
        <v>13.277184799999999</v>
      </c>
      <c r="I612" s="51">
        <f t="shared" si="9"/>
        <v>-0.1413842488657685</v>
      </c>
    </row>
    <row r="613" spans="1:9" x14ac:dyDescent="0.2">
      <c r="A613" s="119">
        <v>41751</v>
      </c>
      <c r="B613">
        <v>11.34</v>
      </c>
      <c r="C613">
        <v>11.5</v>
      </c>
      <c r="D613">
        <v>11.12</v>
      </c>
      <c r="E613">
        <v>11.49</v>
      </c>
      <c r="F613">
        <v>123435674</v>
      </c>
      <c r="G613">
        <v>1400617856</v>
      </c>
      <c r="H613">
        <v>13.015547999999999</v>
      </c>
      <c r="I613" s="51">
        <f t="shared" si="9"/>
        <v>-0.11720966339642391</v>
      </c>
    </row>
    <row r="614" spans="1:9" x14ac:dyDescent="0.2">
      <c r="A614" s="119">
        <v>41752</v>
      </c>
      <c r="B614">
        <v>11.4</v>
      </c>
      <c r="C614">
        <v>11.54</v>
      </c>
      <c r="D614">
        <v>11.31</v>
      </c>
      <c r="E614">
        <v>11.43</v>
      </c>
      <c r="F614">
        <v>82519140</v>
      </c>
      <c r="G614">
        <v>942314112</v>
      </c>
      <c r="H614">
        <v>12.856627999999999</v>
      </c>
      <c r="I614" s="51">
        <f t="shared" si="9"/>
        <v>-0.11096439906326905</v>
      </c>
    </row>
    <row r="615" spans="1:9" x14ac:dyDescent="0.2">
      <c r="A615" s="119">
        <v>41753</v>
      </c>
      <c r="B615">
        <v>11.37</v>
      </c>
      <c r="C615">
        <v>11.54</v>
      </c>
      <c r="D615">
        <v>11.35</v>
      </c>
      <c r="E615">
        <v>11.44</v>
      </c>
      <c r="F615">
        <v>64786405</v>
      </c>
      <c r="G615">
        <v>740662208</v>
      </c>
      <c r="H615">
        <v>12.853391999999999</v>
      </c>
      <c r="I615" s="51">
        <f t="shared" si="9"/>
        <v>-0.10996256863557885</v>
      </c>
    </row>
    <row r="616" spans="1:9" x14ac:dyDescent="0.2">
      <c r="A616" s="119">
        <v>41754</v>
      </c>
      <c r="B616">
        <v>11.47</v>
      </c>
      <c r="C616">
        <v>11.54</v>
      </c>
      <c r="D616">
        <v>11.19</v>
      </c>
      <c r="E616">
        <v>11.21</v>
      </c>
      <c r="F616">
        <v>72750078</v>
      </c>
      <c r="G616">
        <v>827968576</v>
      </c>
      <c r="H616">
        <v>12.580128</v>
      </c>
      <c r="I616" s="51">
        <f t="shared" si="9"/>
        <v>-0.1089120873809869</v>
      </c>
    </row>
    <row r="617" spans="1:9" x14ac:dyDescent="0.2">
      <c r="A617" s="119">
        <v>41757</v>
      </c>
      <c r="B617">
        <v>11.22</v>
      </c>
      <c r="C617">
        <v>11.32</v>
      </c>
      <c r="D617">
        <v>11.05</v>
      </c>
      <c r="E617">
        <v>11.17</v>
      </c>
      <c r="F617">
        <v>80889808</v>
      </c>
      <c r="G617">
        <v>903050304</v>
      </c>
      <c r="H617">
        <v>12.402279999999999</v>
      </c>
      <c r="I617" s="51">
        <f t="shared" si="9"/>
        <v>-9.9359150091757331E-2</v>
      </c>
    </row>
    <row r="618" spans="1:9" x14ac:dyDescent="0.2">
      <c r="A618" s="119">
        <v>41758</v>
      </c>
      <c r="B618">
        <v>11.14</v>
      </c>
      <c r="C618">
        <v>11.44</v>
      </c>
      <c r="D618">
        <v>10.98</v>
      </c>
      <c r="E618">
        <v>11.43</v>
      </c>
      <c r="F618">
        <v>90812366</v>
      </c>
      <c r="G618">
        <v>1019528768</v>
      </c>
      <c r="H618">
        <v>12.545200000000001</v>
      </c>
      <c r="I618" s="51">
        <f t="shared" si="9"/>
        <v>-8.8894557280872477E-2</v>
      </c>
    </row>
    <row r="619" spans="1:9" x14ac:dyDescent="0.2">
      <c r="A619" s="119">
        <v>41759</v>
      </c>
      <c r="B619">
        <v>11.42</v>
      </c>
      <c r="C619">
        <v>11.44</v>
      </c>
      <c r="D619">
        <v>11.27</v>
      </c>
      <c r="E619">
        <v>11.39</v>
      </c>
      <c r="F619">
        <v>63174116</v>
      </c>
      <c r="G619">
        <v>719100928</v>
      </c>
      <c r="H619">
        <v>12.359308</v>
      </c>
      <c r="I619" s="51">
        <f t="shared" si="9"/>
        <v>-7.8427368263660036E-2</v>
      </c>
    </row>
    <row r="620" spans="1:9" x14ac:dyDescent="0.2">
      <c r="A620" s="119">
        <v>41764</v>
      </c>
      <c r="B620">
        <v>11.35</v>
      </c>
      <c r="C620">
        <v>11.56</v>
      </c>
      <c r="D620">
        <v>11.21</v>
      </c>
      <c r="E620">
        <v>11.53</v>
      </c>
      <c r="F620">
        <v>61917344</v>
      </c>
      <c r="G620">
        <v>703265536</v>
      </c>
      <c r="H620">
        <v>12.32288</v>
      </c>
      <c r="I620" s="51">
        <f t="shared" si="9"/>
        <v>-6.4342101846321609E-2</v>
      </c>
    </row>
    <row r="621" spans="1:9" x14ac:dyDescent="0.2">
      <c r="A621" s="119">
        <v>41765</v>
      </c>
      <c r="B621">
        <v>11.43</v>
      </c>
      <c r="C621">
        <v>11.58</v>
      </c>
      <c r="D621">
        <v>11.4</v>
      </c>
      <c r="E621">
        <v>11.44</v>
      </c>
      <c r="F621">
        <v>55867433</v>
      </c>
      <c r="G621">
        <v>640850176</v>
      </c>
      <c r="H621">
        <v>12.32288</v>
      </c>
      <c r="I621" s="51">
        <f t="shared" si="9"/>
        <v>-7.1645589342751004E-2</v>
      </c>
    </row>
    <row r="622" spans="1:9" x14ac:dyDescent="0.2">
      <c r="A622" s="119">
        <v>41766</v>
      </c>
      <c r="B622">
        <v>11.4</v>
      </c>
      <c r="C622">
        <v>11.55</v>
      </c>
      <c r="D622">
        <v>11.37</v>
      </c>
      <c r="E622">
        <v>11.41</v>
      </c>
      <c r="F622">
        <v>63020072</v>
      </c>
      <c r="G622">
        <v>721281408</v>
      </c>
      <c r="H622">
        <v>12.241938000000001</v>
      </c>
      <c r="I622" s="51">
        <f t="shared" si="9"/>
        <v>-6.795803082812546E-2</v>
      </c>
    </row>
    <row r="623" spans="1:9" x14ac:dyDescent="0.2">
      <c r="A623" s="119">
        <v>41767</v>
      </c>
      <c r="B623">
        <v>11.38</v>
      </c>
      <c r="C623">
        <v>11.75</v>
      </c>
      <c r="D623">
        <v>11.26</v>
      </c>
      <c r="E623">
        <v>11.46</v>
      </c>
      <c r="F623">
        <v>91276154</v>
      </c>
      <c r="G623">
        <v>1052842688</v>
      </c>
      <c r="H623">
        <v>12.211720000000001</v>
      </c>
      <c r="I623" s="51">
        <f t="shared" si="9"/>
        <v>-6.1557258109422808E-2</v>
      </c>
    </row>
    <row r="624" spans="1:9" x14ac:dyDescent="0.2">
      <c r="A624" s="119">
        <v>41768</v>
      </c>
      <c r="B624">
        <v>11.45</v>
      </c>
      <c r="C624">
        <v>11.66</v>
      </c>
      <c r="D624">
        <v>11.41</v>
      </c>
      <c r="E624">
        <v>11.53</v>
      </c>
      <c r="F624">
        <v>79598199</v>
      </c>
      <c r="G624">
        <v>917780160</v>
      </c>
      <c r="H624">
        <v>12.106656000000001</v>
      </c>
      <c r="I624" s="51">
        <f t="shared" si="9"/>
        <v>-4.7631319498960045E-2</v>
      </c>
    </row>
    <row r="625" spans="1:9" x14ac:dyDescent="0.2">
      <c r="A625" s="119">
        <v>41771</v>
      </c>
      <c r="B625">
        <v>11.8</v>
      </c>
      <c r="C625">
        <v>12.1</v>
      </c>
      <c r="D625">
        <v>11.65</v>
      </c>
      <c r="E625">
        <v>11.98</v>
      </c>
      <c r="F625">
        <v>169777204</v>
      </c>
      <c r="G625">
        <v>2020857344</v>
      </c>
      <c r="H625">
        <v>12.7041</v>
      </c>
      <c r="I625" s="51">
        <f t="shared" si="9"/>
        <v>-5.6997347313072155E-2</v>
      </c>
    </row>
    <row r="626" spans="1:9" x14ac:dyDescent="0.2">
      <c r="A626" s="119">
        <v>41772</v>
      </c>
      <c r="B626">
        <v>11.93</v>
      </c>
      <c r="C626">
        <v>12</v>
      </c>
      <c r="D626">
        <v>11.8</v>
      </c>
      <c r="E626">
        <v>11.85</v>
      </c>
      <c r="F626">
        <v>80394389</v>
      </c>
      <c r="G626">
        <v>955871360</v>
      </c>
      <c r="H626">
        <v>12.848816000000001</v>
      </c>
      <c r="I626" s="51">
        <f t="shared" si="9"/>
        <v>-7.7736034199571535E-2</v>
      </c>
    </row>
    <row r="627" spans="1:9" x14ac:dyDescent="0.2">
      <c r="A627" s="119">
        <v>41773</v>
      </c>
      <c r="B627">
        <v>11.9</v>
      </c>
      <c r="C627">
        <v>12.02</v>
      </c>
      <c r="D627">
        <v>11.81</v>
      </c>
      <c r="E627">
        <v>11.92</v>
      </c>
      <c r="F627">
        <v>78558795</v>
      </c>
      <c r="G627">
        <v>935994368</v>
      </c>
      <c r="H627">
        <v>13.028651999999999</v>
      </c>
      <c r="I627" s="51">
        <f t="shared" si="9"/>
        <v>-8.5093377273412374E-2</v>
      </c>
    </row>
    <row r="628" spans="1:9" x14ac:dyDescent="0.2">
      <c r="A628" s="119">
        <v>41774</v>
      </c>
      <c r="B628">
        <v>11.92</v>
      </c>
      <c r="C628">
        <v>11.96</v>
      </c>
      <c r="D628">
        <v>11.54</v>
      </c>
      <c r="E628">
        <v>11.63</v>
      </c>
      <c r="F628">
        <v>85482442</v>
      </c>
      <c r="G628">
        <v>1002787776</v>
      </c>
      <c r="H628">
        <v>12.993568</v>
      </c>
      <c r="I628" s="51">
        <f t="shared" si="9"/>
        <v>-0.10494176811173028</v>
      </c>
    </row>
    <row r="629" spans="1:9" x14ac:dyDescent="0.2">
      <c r="A629" s="119">
        <v>41775</v>
      </c>
      <c r="B629">
        <v>11.64</v>
      </c>
      <c r="C629">
        <v>11.69</v>
      </c>
      <c r="D629">
        <v>11.3</v>
      </c>
      <c r="E629">
        <v>11.34</v>
      </c>
      <c r="F629">
        <v>89942678</v>
      </c>
      <c r="G629">
        <v>1029966336</v>
      </c>
      <c r="H629">
        <v>13.0062</v>
      </c>
      <c r="I629" s="51">
        <f t="shared" si="9"/>
        <v>-0.1281081330442404</v>
      </c>
    </row>
    <row r="630" spans="1:9" x14ac:dyDescent="0.2">
      <c r="A630" s="119">
        <v>41778</v>
      </c>
      <c r="B630">
        <v>11.22</v>
      </c>
      <c r="C630">
        <v>11.23</v>
      </c>
      <c r="D630">
        <v>11</v>
      </c>
      <c r="E630">
        <v>11.06</v>
      </c>
      <c r="F630">
        <v>92752568</v>
      </c>
      <c r="G630">
        <v>1027255552</v>
      </c>
      <c r="H630">
        <v>12.594384</v>
      </c>
      <c r="I630" s="51">
        <f t="shared" si="9"/>
        <v>-0.12183080966881743</v>
      </c>
    </row>
    <row r="631" spans="1:9" x14ac:dyDescent="0.2">
      <c r="A631" s="119">
        <v>41779</v>
      </c>
      <c r="B631">
        <v>11.16</v>
      </c>
      <c r="C631">
        <v>11.23</v>
      </c>
      <c r="D631">
        <v>11.05</v>
      </c>
      <c r="E631">
        <v>11.17</v>
      </c>
      <c r="F631">
        <v>48814283</v>
      </c>
      <c r="G631">
        <v>543666944</v>
      </c>
      <c r="H631">
        <v>12.640500000000001</v>
      </c>
      <c r="I631" s="51">
        <f t="shared" si="9"/>
        <v>-0.11633242355919471</v>
      </c>
    </row>
    <row r="632" spans="1:9" x14ac:dyDescent="0.2">
      <c r="A632" s="119">
        <v>41780</v>
      </c>
      <c r="B632">
        <v>11.05</v>
      </c>
      <c r="C632">
        <v>11.3</v>
      </c>
      <c r="D632">
        <v>11.02</v>
      </c>
      <c r="E632">
        <v>11.27</v>
      </c>
      <c r="F632">
        <v>57431509</v>
      </c>
      <c r="G632">
        <v>641969152</v>
      </c>
      <c r="H632">
        <v>12.818624000000002</v>
      </c>
      <c r="I632" s="51">
        <f t="shared" si="9"/>
        <v>-0.12081047076503704</v>
      </c>
    </row>
    <row r="633" spans="1:9" x14ac:dyDescent="0.2">
      <c r="A633" s="119">
        <v>41781</v>
      </c>
      <c r="B633">
        <v>11.27</v>
      </c>
      <c r="C633">
        <v>11.5</v>
      </c>
      <c r="D633">
        <v>11.2</v>
      </c>
      <c r="E633">
        <v>11.24</v>
      </c>
      <c r="F633">
        <v>73625918</v>
      </c>
      <c r="G633">
        <v>836577728</v>
      </c>
      <c r="H633">
        <v>12.979296</v>
      </c>
      <c r="I633" s="51">
        <f t="shared" si="9"/>
        <v>-0.13400541909206787</v>
      </c>
    </row>
    <row r="634" spans="1:9" x14ac:dyDescent="0.2">
      <c r="A634" s="119">
        <v>41782</v>
      </c>
      <c r="B634">
        <v>11.24</v>
      </c>
      <c r="C634">
        <v>11.43</v>
      </c>
      <c r="D634">
        <v>11.21</v>
      </c>
      <c r="E634">
        <v>11.42</v>
      </c>
      <c r="F634">
        <v>53332671</v>
      </c>
      <c r="G634">
        <v>604410368</v>
      </c>
      <c r="H634">
        <v>13.10984</v>
      </c>
      <c r="I634" s="51">
        <f t="shared" si="9"/>
        <v>-0.12889859830478478</v>
      </c>
    </row>
    <row r="635" spans="1:9" x14ac:dyDescent="0.2">
      <c r="A635" s="119">
        <v>41785</v>
      </c>
      <c r="B635">
        <v>11.45</v>
      </c>
      <c r="C635">
        <v>11.49</v>
      </c>
      <c r="D635">
        <v>11.29</v>
      </c>
      <c r="E635">
        <v>11.38</v>
      </c>
      <c r="F635">
        <v>55865108</v>
      </c>
      <c r="G635">
        <v>634499520</v>
      </c>
      <c r="H635">
        <v>13.226196</v>
      </c>
      <c r="I635" s="51">
        <f t="shared" si="9"/>
        <v>-0.13958631794054766</v>
      </c>
    </row>
    <row r="636" spans="1:9" x14ac:dyDescent="0.2">
      <c r="A636" s="119">
        <v>41786</v>
      </c>
      <c r="B636">
        <v>11.37</v>
      </c>
      <c r="C636">
        <v>11.39</v>
      </c>
      <c r="D636">
        <v>11.17</v>
      </c>
      <c r="E636">
        <v>11.18</v>
      </c>
      <c r="F636">
        <v>54793568</v>
      </c>
      <c r="G636">
        <v>618027584</v>
      </c>
      <c r="H636">
        <v>12.904631999999999</v>
      </c>
      <c r="I636" s="51">
        <f t="shared" si="9"/>
        <v>-0.13364441543160621</v>
      </c>
    </row>
    <row r="637" spans="1:9" x14ac:dyDescent="0.2">
      <c r="A637" s="119">
        <v>41787</v>
      </c>
      <c r="B637">
        <v>11.2</v>
      </c>
      <c r="C637">
        <v>11.55</v>
      </c>
      <c r="D637">
        <v>11.12</v>
      </c>
      <c r="E637">
        <v>11.48</v>
      </c>
      <c r="F637">
        <v>95197247</v>
      </c>
      <c r="G637">
        <v>1083479296</v>
      </c>
      <c r="H637">
        <v>13.242111999999999</v>
      </c>
      <c r="I637" s="51">
        <f t="shared" si="9"/>
        <v>-0.13306880352620476</v>
      </c>
    </row>
    <row r="638" spans="1:9" x14ac:dyDescent="0.2">
      <c r="A638" s="119">
        <v>41788</v>
      </c>
      <c r="B638">
        <v>11.45</v>
      </c>
      <c r="C638">
        <v>11.52</v>
      </c>
      <c r="D638">
        <v>11.28</v>
      </c>
      <c r="E638">
        <v>11.29</v>
      </c>
      <c r="F638">
        <v>62073426</v>
      </c>
      <c r="G638">
        <v>707492160</v>
      </c>
      <c r="H638">
        <v>13.164186000000001</v>
      </c>
      <c r="I638" s="51">
        <f t="shared" si="9"/>
        <v>-0.14237006374720029</v>
      </c>
    </row>
    <row r="639" spans="1:9" x14ac:dyDescent="0.2">
      <c r="A639" s="119">
        <v>41789</v>
      </c>
      <c r="B639">
        <v>11.3</v>
      </c>
      <c r="C639">
        <v>11.49</v>
      </c>
      <c r="D639">
        <v>11.23</v>
      </c>
      <c r="E639">
        <v>11.32</v>
      </c>
      <c r="F639">
        <v>60014924</v>
      </c>
      <c r="G639">
        <v>681375424</v>
      </c>
      <c r="H639">
        <v>13.305775999999998</v>
      </c>
      <c r="I639" s="51">
        <f t="shared" si="9"/>
        <v>-0.14924165264769207</v>
      </c>
    </row>
    <row r="640" spans="1:9" x14ac:dyDescent="0.2">
      <c r="A640" s="119">
        <v>41793</v>
      </c>
      <c r="B640">
        <v>11.32</v>
      </c>
      <c r="C640">
        <v>11.52</v>
      </c>
      <c r="D640">
        <v>11.3</v>
      </c>
      <c r="E640">
        <v>11.31</v>
      </c>
      <c r="F640">
        <v>58846996</v>
      </c>
      <c r="G640">
        <v>671066688</v>
      </c>
      <c r="H640">
        <v>13.148268</v>
      </c>
      <c r="I640" s="51">
        <f t="shared" si="9"/>
        <v>-0.13981065795129821</v>
      </c>
    </row>
    <row r="641" spans="1:9" x14ac:dyDescent="0.2">
      <c r="A641" s="119">
        <v>41794</v>
      </c>
      <c r="B641">
        <v>11.31</v>
      </c>
      <c r="C641">
        <v>11.31</v>
      </c>
      <c r="D641">
        <v>11.17</v>
      </c>
      <c r="E641">
        <v>11.26</v>
      </c>
      <c r="F641">
        <v>46148104</v>
      </c>
      <c r="G641">
        <v>517820416</v>
      </c>
      <c r="H641">
        <v>13.098868</v>
      </c>
      <c r="I641" s="51">
        <f t="shared" si="9"/>
        <v>-0.14038373392265646</v>
      </c>
    </row>
    <row r="642" spans="1:9" x14ac:dyDescent="0.2">
      <c r="A642" s="119">
        <v>41795</v>
      </c>
      <c r="B642">
        <v>11.24</v>
      </c>
      <c r="C642">
        <v>11.43</v>
      </c>
      <c r="D642">
        <v>11.2</v>
      </c>
      <c r="E642">
        <v>11.41</v>
      </c>
      <c r="F642">
        <v>52145208</v>
      </c>
      <c r="G642">
        <v>590286592</v>
      </c>
      <c r="H642">
        <v>13.116432000000001</v>
      </c>
      <c r="I642" s="51">
        <f t="shared" si="9"/>
        <v>-0.13009879516014733</v>
      </c>
    </row>
    <row r="643" spans="1:9" x14ac:dyDescent="0.2">
      <c r="A643" s="119">
        <v>41796</v>
      </c>
      <c r="B643">
        <v>11.41</v>
      </c>
      <c r="C643">
        <v>11.42</v>
      </c>
      <c r="D643">
        <v>11.2</v>
      </c>
      <c r="E643">
        <v>11.3</v>
      </c>
      <c r="F643">
        <v>59265117</v>
      </c>
      <c r="G643">
        <v>669358336</v>
      </c>
      <c r="H643">
        <v>13.147646</v>
      </c>
      <c r="I643" s="51">
        <f t="shared" ref="I643:I706" si="10">E643/H643-1</f>
        <v>-0.14053055581204421</v>
      </c>
    </row>
    <row r="644" spans="1:9" x14ac:dyDescent="0.2">
      <c r="A644" s="119">
        <v>41799</v>
      </c>
      <c r="B644">
        <v>11.21</v>
      </c>
      <c r="C644">
        <v>11.38</v>
      </c>
      <c r="D644">
        <v>11.13</v>
      </c>
      <c r="E644">
        <v>11.18</v>
      </c>
      <c r="F644">
        <v>56583748</v>
      </c>
      <c r="G644">
        <v>636375552</v>
      </c>
      <c r="H644">
        <v>13.276494</v>
      </c>
      <c r="I644" s="51">
        <f t="shared" si="10"/>
        <v>-0.1579102133439747</v>
      </c>
    </row>
    <row r="645" spans="1:9" x14ac:dyDescent="0.2">
      <c r="A645" s="119">
        <v>41800</v>
      </c>
      <c r="B645">
        <v>11.24</v>
      </c>
      <c r="C645">
        <v>11.53</v>
      </c>
      <c r="D645">
        <v>11.17</v>
      </c>
      <c r="E645">
        <v>11.5</v>
      </c>
      <c r="F645">
        <v>120967385</v>
      </c>
      <c r="G645">
        <v>1378379008</v>
      </c>
      <c r="H645">
        <v>13.682002000000001</v>
      </c>
      <c r="I645" s="51">
        <f t="shared" si="10"/>
        <v>-0.15947973110952629</v>
      </c>
    </row>
    <row r="646" spans="1:9" x14ac:dyDescent="0.2">
      <c r="A646" s="119">
        <v>41801</v>
      </c>
      <c r="B646">
        <v>11.4</v>
      </c>
      <c r="C646">
        <v>11.47</v>
      </c>
      <c r="D646">
        <v>11.32</v>
      </c>
      <c r="E646">
        <v>11.37</v>
      </c>
      <c r="F646">
        <v>65221399</v>
      </c>
      <c r="G646">
        <v>743204736</v>
      </c>
      <c r="H646">
        <v>13.61646</v>
      </c>
      <c r="I646" s="51">
        <f t="shared" si="10"/>
        <v>-0.16498120656910831</v>
      </c>
    </row>
    <row r="647" spans="1:9" x14ac:dyDescent="0.2">
      <c r="A647" s="119">
        <v>41802</v>
      </c>
      <c r="B647">
        <v>11.36</v>
      </c>
      <c r="C647">
        <v>11.42</v>
      </c>
      <c r="D647">
        <v>11.3</v>
      </c>
      <c r="E647">
        <v>11.33</v>
      </c>
      <c r="F647">
        <v>44053011</v>
      </c>
      <c r="G647">
        <v>500410944</v>
      </c>
      <c r="H647">
        <v>13.522943999999999</v>
      </c>
      <c r="I647" s="51">
        <f t="shared" si="10"/>
        <v>-0.16216468839921239</v>
      </c>
    </row>
    <row r="648" spans="1:9" x14ac:dyDescent="0.2">
      <c r="A648" s="119">
        <v>41803</v>
      </c>
      <c r="B648">
        <v>11.32</v>
      </c>
      <c r="C648">
        <v>11.58</v>
      </c>
      <c r="D648">
        <v>11.3</v>
      </c>
      <c r="E648">
        <v>11.46</v>
      </c>
      <c r="F648">
        <v>94941625</v>
      </c>
      <c r="G648">
        <v>1089887232</v>
      </c>
      <c r="H648">
        <v>13.551271999999999</v>
      </c>
      <c r="I648" s="51">
        <f t="shared" si="10"/>
        <v>-0.15432292998029984</v>
      </c>
    </row>
    <row r="649" spans="1:9" x14ac:dyDescent="0.2">
      <c r="A649" s="119">
        <v>41806</v>
      </c>
      <c r="B649">
        <v>11.49</v>
      </c>
      <c r="C649">
        <v>11.7</v>
      </c>
      <c r="D649">
        <v>11.45</v>
      </c>
      <c r="E649">
        <v>11.65</v>
      </c>
      <c r="F649">
        <v>107413565</v>
      </c>
      <c r="G649">
        <v>1245258368</v>
      </c>
      <c r="H649">
        <v>13.702714000000002</v>
      </c>
      <c r="I649" s="51">
        <f t="shared" si="10"/>
        <v>-0.14980346229221464</v>
      </c>
    </row>
    <row r="650" spans="1:9" x14ac:dyDescent="0.2">
      <c r="A650" s="119">
        <v>41807</v>
      </c>
      <c r="B650">
        <v>11.6</v>
      </c>
      <c r="C650">
        <v>11.65</v>
      </c>
      <c r="D650">
        <v>11.49</v>
      </c>
      <c r="E650">
        <v>11.54</v>
      </c>
      <c r="F650">
        <v>57087344</v>
      </c>
      <c r="G650">
        <v>659204864</v>
      </c>
      <c r="H650">
        <v>13.510475999999999</v>
      </c>
      <c r="I650" s="51">
        <f t="shared" si="10"/>
        <v>-0.14584800713165103</v>
      </c>
    </row>
    <row r="651" spans="1:9" x14ac:dyDescent="0.2">
      <c r="A651" s="119">
        <v>41808</v>
      </c>
      <c r="B651">
        <v>11.53</v>
      </c>
      <c r="C651">
        <v>11.62</v>
      </c>
      <c r="D651">
        <v>11.46</v>
      </c>
      <c r="E651">
        <v>11.46</v>
      </c>
      <c r="F651">
        <v>48889515</v>
      </c>
      <c r="G651">
        <v>563963712</v>
      </c>
      <c r="H651">
        <v>13.517284</v>
      </c>
      <c r="I651" s="51">
        <f t="shared" si="10"/>
        <v>-0.15219655072720228</v>
      </c>
    </row>
    <row r="652" spans="1:9" x14ac:dyDescent="0.2">
      <c r="A652" s="119">
        <v>41809</v>
      </c>
      <c r="B652">
        <v>11.46</v>
      </c>
      <c r="C652">
        <v>11.54</v>
      </c>
      <c r="D652">
        <v>11.18</v>
      </c>
      <c r="E652">
        <v>11.23</v>
      </c>
      <c r="F652">
        <v>64361105</v>
      </c>
      <c r="G652">
        <v>730118848</v>
      </c>
      <c r="H652">
        <v>13.431096</v>
      </c>
      <c r="I652" s="51">
        <f t="shared" si="10"/>
        <v>-0.1638805947035149</v>
      </c>
    </row>
    <row r="653" spans="1:9" x14ac:dyDescent="0.2">
      <c r="A653" s="119">
        <v>41810</v>
      </c>
      <c r="B653">
        <v>11.23</v>
      </c>
      <c r="C653">
        <v>11.31</v>
      </c>
      <c r="D653">
        <v>11.17</v>
      </c>
      <c r="E653">
        <v>11.3</v>
      </c>
      <c r="F653">
        <v>47210552</v>
      </c>
      <c r="G653">
        <v>531339584</v>
      </c>
      <c r="H653">
        <v>13.526351999999999</v>
      </c>
      <c r="I653" s="51">
        <f t="shared" si="10"/>
        <v>-0.16459367610720166</v>
      </c>
    </row>
    <row r="654" spans="1:9" x14ac:dyDescent="0.2">
      <c r="A654" s="119">
        <v>41813</v>
      </c>
      <c r="B654">
        <v>11.29</v>
      </c>
      <c r="C654">
        <v>11.35</v>
      </c>
      <c r="D654">
        <v>11.23</v>
      </c>
      <c r="E654">
        <v>11.25</v>
      </c>
      <c r="F654">
        <v>42141735</v>
      </c>
      <c r="G654">
        <v>475810432</v>
      </c>
      <c r="H654">
        <v>13.279024</v>
      </c>
      <c r="I654" s="51">
        <f t="shared" si="10"/>
        <v>-0.15279918162660144</v>
      </c>
    </row>
    <row r="655" spans="1:9" x14ac:dyDescent="0.2">
      <c r="A655" s="119">
        <v>41814</v>
      </c>
      <c r="B655">
        <v>11.26</v>
      </c>
      <c r="C655">
        <v>11.41</v>
      </c>
      <c r="D655">
        <v>11.25</v>
      </c>
      <c r="E655">
        <v>11.38</v>
      </c>
      <c r="F655">
        <v>37448842</v>
      </c>
      <c r="G655">
        <v>424244032</v>
      </c>
      <c r="H655">
        <v>13.355080000000001</v>
      </c>
      <c r="I655" s="51">
        <f t="shared" si="10"/>
        <v>-0.14788979174965633</v>
      </c>
    </row>
    <row r="656" spans="1:9" x14ac:dyDescent="0.2">
      <c r="A656" s="119">
        <v>41815</v>
      </c>
      <c r="B656">
        <v>11.37</v>
      </c>
      <c r="C656">
        <v>11.37</v>
      </c>
      <c r="D656">
        <v>11.23</v>
      </c>
      <c r="E656">
        <v>11.27</v>
      </c>
      <c r="F656">
        <v>31274281</v>
      </c>
      <c r="G656">
        <v>352774752</v>
      </c>
      <c r="H656">
        <v>13.309116000000001</v>
      </c>
      <c r="I656" s="51">
        <f t="shared" si="10"/>
        <v>-0.15321197891730765</v>
      </c>
    </row>
    <row r="657" spans="1:9" x14ac:dyDescent="0.2">
      <c r="A657" s="119">
        <v>41816</v>
      </c>
      <c r="B657">
        <v>11.28</v>
      </c>
      <c r="C657">
        <v>11.46</v>
      </c>
      <c r="D657">
        <v>11.28</v>
      </c>
      <c r="E657">
        <v>11.4</v>
      </c>
      <c r="F657">
        <v>57277592</v>
      </c>
      <c r="G657">
        <v>653931008</v>
      </c>
      <c r="H657">
        <v>13.432788000000002</v>
      </c>
      <c r="I657" s="51">
        <f t="shared" si="10"/>
        <v>-0.15133031206924441</v>
      </c>
    </row>
    <row r="658" spans="1:9" x14ac:dyDescent="0.2">
      <c r="A658" s="119">
        <v>41817</v>
      </c>
      <c r="B658">
        <v>11.4</v>
      </c>
      <c r="C658">
        <v>11.45</v>
      </c>
      <c r="D658">
        <v>11.31</v>
      </c>
      <c r="E658">
        <v>11.42</v>
      </c>
      <c r="F658">
        <v>44497736</v>
      </c>
      <c r="G658">
        <v>506808320</v>
      </c>
      <c r="H658">
        <v>13.496300000000002</v>
      </c>
      <c r="I658" s="51">
        <f t="shared" si="10"/>
        <v>-0.15384216414869267</v>
      </c>
    </row>
    <row r="659" spans="1:9" x14ac:dyDescent="0.2">
      <c r="A659" s="119">
        <v>41820</v>
      </c>
      <c r="B659">
        <v>11.45</v>
      </c>
      <c r="C659">
        <v>11.54</v>
      </c>
      <c r="D659">
        <v>11.41</v>
      </c>
      <c r="E659">
        <v>11.46</v>
      </c>
      <c r="F659">
        <v>58354049</v>
      </c>
      <c r="G659">
        <v>669372800</v>
      </c>
      <c r="H659">
        <v>13.573980000000001</v>
      </c>
      <c r="I659" s="51">
        <f t="shared" si="10"/>
        <v>-0.15573766868670791</v>
      </c>
    </row>
    <row r="660" spans="1:9" x14ac:dyDescent="0.2">
      <c r="A660" s="119">
        <v>41821</v>
      </c>
      <c r="B660">
        <v>11.5</v>
      </c>
      <c r="C660">
        <v>11.52</v>
      </c>
      <c r="D660">
        <v>11.38</v>
      </c>
      <c r="E660">
        <v>11.41</v>
      </c>
      <c r="F660">
        <v>43330489</v>
      </c>
      <c r="G660">
        <v>494716256</v>
      </c>
      <c r="H660">
        <v>13.573980000000001</v>
      </c>
      <c r="I660" s="51">
        <f t="shared" si="10"/>
        <v>-0.15942118671163508</v>
      </c>
    </row>
    <row r="661" spans="1:9" x14ac:dyDescent="0.2">
      <c r="A661" s="119">
        <v>41822</v>
      </c>
      <c r="B661">
        <v>11.43</v>
      </c>
      <c r="C661">
        <v>11.51</v>
      </c>
      <c r="D661">
        <v>11.37</v>
      </c>
      <c r="E661">
        <v>11.5</v>
      </c>
      <c r="F661">
        <v>67655382</v>
      </c>
      <c r="G661">
        <v>774527424</v>
      </c>
      <c r="H661">
        <v>13.944395999999999</v>
      </c>
      <c r="I661" s="51">
        <f t="shared" si="10"/>
        <v>-0.1752959396735434</v>
      </c>
    </row>
    <row r="662" spans="1:9" x14ac:dyDescent="0.2">
      <c r="A662" s="119">
        <v>41823</v>
      </c>
      <c r="B662">
        <v>11.47</v>
      </c>
      <c r="C662">
        <v>11.61</v>
      </c>
      <c r="D662">
        <v>11.44</v>
      </c>
      <c r="E662">
        <v>11.54</v>
      </c>
      <c r="F662">
        <v>76878400</v>
      </c>
      <c r="G662">
        <v>887190976</v>
      </c>
      <c r="H662">
        <v>14.159772</v>
      </c>
      <c r="I662" s="51">
        <f t="shared" si="10"/>
        <v>-0.18501512594976821</v>
      </c>
    </row>
    <row r="663" spans="1:9" x14ac:dyDescent="0.2">
      <c r="A663" s="119">
        <v>41824</v>
      </c>
      <c r="B663">
        <v>11.52</v>
      </c>
      <c r="C663">
        <v>11.65</v>
      </c>
      <c r="D663">
        <v>11.51</v>
      </c>
      <c r="E663">
        <v>11.55</v>
      </c>
      <c r="F663">
        <v>52320889</v>
      </c>
      <c r="G663">
        <v>605725568</v>
      </c>
      <c r="H663">
        <v>14.124528000000002</v>
      </c>
      <c r="I663" s="51">
        <f t="shared" si="10"/>
        <v>-0.18227355986692095</v>
      </c>
    </row>
    <row r="664" spans="1:9" x14ac:dyDescent="0.2">
      <c r="A664" s="119">
        <v>41827</v>
      </c>
      <c r="B664">
        <v>11.55</v>
      </c>
      <c r="C664">
        <v>11.6</v>
      </c>
      <c r="D664">
        <v>11.47</v>
      </c>
      <c r="E664">
        <v>11.49</v>
      </c>
      <c r="F664">
        <v>38574653</v>
      </c>
      <c r="G664">
        <v>444511840</v>
      </c>
      <c r="H664">
        <v>14.113943999999998</v>
      </c>
      <c r="I664" s="51">
        <f t="shared" si="10"/>
        <v>-0.18591146457715846</v>
      </c>
    </row>
    <row r="665" spans="1:9" x14ac:dyDescent="0.2">
      <c r="A665" s="119">
        <v>41828</v>
      </c>
      <c r="B665">
        <v>11.5</v>
      </c>
      <c r="C665">
        <v>11.55</v>
      </c>
      <c r="D665">
        <v>11.4</v>
      </c>
      <c r="E665">
        <v>11.5</v>
      </c>
      <c r="F665">
        <v>45519990</v>
      </c>
      <c r="G665">
        <v>521870816</v>
      </c>
      <c r="H665">
        <v>14.057368</v>
      </c>
      <c r="I665" s="51">
        <f t="shared" si="10"/>
        <v>-0.18192367162899914</v>
      </c>
    </row>
    <row r="666" spans="1:9" x14ac:dyDescent="0.2">
      <c r="A666" s="119">
        <v>41829</v>
      </c>
      <c r="B666">
        <v>11.54</v>
      </c>
      <c r="C666">
        <v>11.57</v>
      </c>
      <c r="D666">
        <v>11.4</v>
      </c>
      <c r="E666">
        <v>11.4</v>
      </c>
      <c r="F666">
        <v>68049165</v>
      </c>
      <c r="G666">
        <v>780852992</v>
      </c>
      <c r="H666">
        <v>13.981440000000001</v>
      </c>
      <c r="I666" s="51">
        <f t="shared" si="10"/>
        <v>-0.18463334248832741</v>
      </c>
    </row>
    <row r="667" spans="1:9" x14ac:dyDescent="0.2">
      <c r="A667" s="119">
        <v>41830</v>
      </c>
      <c r="B667">
        <v>11.39</v>
      </c>
      <c r="C667">
        <v>11.44</v>
      </c>
      <c r="D667">
        <v>11.35</v>
      </c>
      <c r="E667">
        <v>11.4</v>
      </c>
      <c r="F667">
        <v>46161252</v>
      </c>
      <c r="G667">
        <v>525972000</v>
      </c>
      <c r="H667">
        <v>14.016703999999999</v>
      </c>
      <c r="I667" s="51">
        <f t="shared" si="10"/>
        <v>-0.18668468707051233</v>
      </c>
    </row>
    <row r="668" spans="1:9" x14ac:dyDescent="0.2">
      <c r="A668" s="119">
        <v>41831</v>
      </c>
      <c r="B668">
        <v>11.4</v>
      </c>
      <c r="C668">
        <v>11.58</v>
      </c>
      <c r="D668">
        <v>11.37</v>
      </c>
      <c r="E668">
        <v>11.51</v>
      </c>
      <c r="F668">
        <v>44513698</v>
      </c>
      <c r="G668">
        <v>511940832</v>
      </c>
      <c r="H668">
        <v>14.03964</v>
      </c>
      <c r="I668" s="51">
        <f t="shared" si="10"/>
        <v>-0.18017840913299776</v>
      </c>
    </row>
    <row r="669" spans="1:9" x14ac:dyDescent="0.2">
      <c r="A669" s="119">
        <v>41834</v>
      </c>
      <c r="B669">
        <v>11.51</v>
      </c>
      <c r="C669">
        <v>11.72</v>
      </c>
      <c r="D669">
        <v>11.49</v>
      </c>
      <c r="E669">
        <v>11.71</v>
      </c>
      <c r="F669">
        <v>113234570</v>
      </c>
      <c r="G669">
        <v>1316451584</v>
      </c>
      <c r="H669">
        <v>14.185991999999999</v>
      </c>
      <c r="I669" s="51">
        <f t="shared" si="10"/>
        <v>-0.17453781166660731</v>
      </c>
    </row>
    <row r="670" spans="1:9" x14ac:dyDescent="0.2">
      <c r="A670" s="119">
        <v>41835</v>
      </c>
      <c r="B670">
        <v>11.68</v>
      </c>
      <c r="C670">
        <v>11.75</v>
      </c>
      <c r="D670">
        <v>11.61</v>
      </c>
      <c r="E670">
        <v>11.69</v>
      </c>
      <c r="F670">
        <v>60171419</v>
      </c>
      <c r="G670">
        <v>702864448</v>
      </c>
      <c r="H670">
        <v>14.265332000000001</v>
      </c>
      <c r="I670" s="51">
        <f t="shared" si="10"/>
        <v>-0.18053081414438876</v>
      </c>
    </row>
    <row r="671" spans="1:9" x14ac:dyDescent="0.2">
      <c r="A671" s="119">
        <v>41836</v>
      </c>
      <c r="B671">
        <v>11.7</v>
      </c>
      <c r="C671">
        <v>11.92</v>
      </c>
      <c r="D671">
        <v>11.62</v>
      </c>
      <c r="E671">
        <v>11.67</v>
      </c>
      <c r="F671">
        <v>67801608</v>
      </c>
      <c r="G671">
        <v>796798016</v>
      </c>
      <c r="H671">
        <v>14.228480000000003</v>
      </c>
      <c r="I671" s="51">
        <f t="shared" si="10"/>
        <v>-0.17981400683699189</v>
      </c>
    </row>
    <row r="672" spans="1:9" x14ac:dyDescent="0.2">
      <c r="A672" s="119">
        <v>41837</v>
      </c>
      <c r="B672">
        <v>11.63</v>
      </c>
      <c r="C672">
        <v>11.72</v>
      </c>
      <c r="D672">
        <v>11.56</v>
      </c>
      <c r="E672">
        <v>11.69</v>
      </c>
      <c r="F672">
        <v>59791549</v>
      </c>
      <c r="G672">
        <v>694758272</v>
      </c>
      <c r="H672">
        <v>14.043224</v>
      </c>
      <c r="I672" s="51">
        <f t="shared" si="10"/>
        <v>-0.16757006795590534</v>
      </c>
    </row>
    <row r="673" spans="1:9" x14ac:dyDescent="0.2">
      <c r="A673" s="119">
        <v>41838</v>
      </c>
      <c r="B673">
        <v>11.64</v>
      </c>
      <c r="C673">
        <v>11.91</v>
      </c>
      <c r="D673">
        <v>11.6</v>
      </c>
      <c r="E673">
        <v>11.85</v>
      </c>
      <c r="F673">
        <v>108480401</v>
      </c>
      <c r="G673">
        <v>1280489728</v>
      </c>
      <c r="H673">
        <v>14.011452</v>
      </c>
      <c r="I673" s="51">
        <f t="shared" si="10"/>
        <v>-0.15426324124009416</v>
      </c>
    </row>
    <row r="674" spans="1:9" x14ac:dyDescent="0.2">
      <c r="A674" s="119">
        <v>41841</v>
      </c>
      <c r="B674">
        <v>11.82</v>
      </c>
      <c r="C674">
        <v>11.87</v>
      </c>
      <c r="D674">
        <v>11.66</v>
      </c>
      <c r="E674">
        <v>11.76</v>
      </c>
      <c r="F674">
        <v>63935854</v>
      </c>
      <c r="G674">
        <v>750850944</v>
      </c>
      <c r="H674">
        <v>13.87912</v>
      </c>
      <c r="I674" s="51">
        <f t="shared" si="10"/>
        <v>-0.1526840318406355</v>
      </c>
    </row>
    <row r="675" spans="1:9" x14ac:dyDescent="0.2">
      <c r="A675" s="119">
        <v>41842</v>
      </c>
      <c r="B675">
        <v>11.87</v>
      </c>
      <c r="C675">
        <v>12.05</v>
      </c>
      <c r="D675">
        <v>11.77</v>
      </c>
      <c r="E675">
        <v>12</v>
      </c>
      <c r="F675">
        <v>136504998</v>
      </c>
      <c r="G675">
        <v>1630900992</v>
      </c>
      <c r="H675">
        <v>14.43492</v>
      </c>
      <c r="I675" s="51">
        <f t="shared" si="10"/>
        <v>-0.16868261133418128</v>
      </c>
    </row>
    <row r="676" spans="1:9" x14ac:dyDescent="0.2">
      <c r="A676" s="119">
        <v>41843</v>
      </c>
      <c r="B676">
        <v>12</v>
      </c>
      <c r="C676">
        <v>12.24</v>
      </c>
      <c r="D676">
        <v>11.95</v>
      </c>
      <c r="E676">
        <v>12.12</v>
      </c>
      <c r="F676">
        <v>145040721</v>
      </c>
      <c r="G676">
        <v>1757207424</v>
      </c>
      <c r="H676">
        <v>14.916954</v>
      </c>
      <c r="I676" s="51">
        <f t="shared" si="10"/>
        <v>-0.18750168432509751</v>
      </c>
    </row>
    <row r="677" spans="1:9" x14ac:dyDescent="0.2">
      <c r="A677" s="119">
        <v>41844</v>
      </c>
      <c r="B677">
        <v>12.13</v>
      </c>
      <c r="C677">
        <v>12.6</v>
      </c>
      <c r="D677">
        <v>12.13</v>
      </c>
      <c r="E677">
        <v>12.51</v>
      </c>
      <c r="F677">
        <v>217436849</v>
      </c>
      <c r="G677">
        <v>2706946304</v>
      </c>
      <c r="H677">
        <v>15.000159999999999</v>
      </c>
      <c r="I677" s="51">
        <f t="shared" si="10"/>
        <v>-0.16600889590511037</v>
      </c>
    </row>
    <row r="678" spans="1:9" x14ac:dyDescent="0.2">
      <c r="A678" s="119">
        <v>41845</v>
      </c>
      <c r="B678">
        <v>12.53</v>
      </c>
      <c r="C678">
        <v>12.67</v>
      </c>
      <c r="D678">
        <v>12.38</v>
      </c>
      <c r="E678">
        <v>12.66</v>
      </c>
      <c r="F678">
        <v>129955826</v>
      </c>
      <c r="G678">
        <v>1629315712</v>
      </c>
      <c r="H678">
        <v>15.069407999999999</v>
      </c>
      <c r="I678" s="51">
        <f t="shared" si="10"/>
        <v>-0.15988736916539781</v>
      </c>
    </row>
    <row r="679" spans="1:9" x14ac:dyDescent="0.2">
      <c r="A679" s="119">
        <v>41848</v>
      </c>
      <c r="B679">
        <v>12.71</v>
      </c>
      <c r="C679">
        <v>13.5</v>
      </c>
      <c r="D679">
        <v>12.71</v>
      </c>
      <c r="E679">
        <v>13.22</v>
      </c>
      <c r="F679">
        <v>301963581</v>
      </c>
      <c r="G679">
        <v>3949592576</v>
      </c>
      <c r="H679">
        <v>15.631666000000001</v>
      </c>
      <c r="I679" s="51">
        <f t="shared" si="10"/>
        <v>-0.15428080410622902</v>
      </c>
    </row>
    <row r="680" spans="1:9" x14ac:dyDescent="0.2">
      <c r="A680" s="119">
        <v>41849</v>
      </c>
      <c r="B680">
        <v>13.2</v>
      </c>
      <c r="C680">
        <v>13.24</v>
      </c>
      <c r="D680">
        <v>13.04</v>
      </c>
      <c r="E680">
        <v>13.14</v>
      </c>
      <c r="F680">
        <v>134162147</v>
      </c>
      <c r="G680">
        <v>1760280576</v>
      </c>
      <c r="H680">
        <v>15.629700000000001</v>
      </c>
      <c r="I680" s="51">
        <f t="shared" si="10"/>
        <v>-0.15929288470028224</v>
      </c>
    </row>
    <row r="681" spans="1:9" x14ac:dyDescent="0.2">
      <c r="A681" s="119">
        <v>41850</v>
      </c>
      <c r="B681">
        <v>13.2</v>
      </c>
      <c r="C681">
        <v>13.35</v>
      </c>
      <c r="D681">
        <v>12.95</v>
      </c>
      <c r="E681">
        <v>13.02</v>
      </c>
      <c r="F681">
        <v>137827790</v>
      </c>
      <c r="G681">
        <v>1807332352</v>
      </c>
      <c r="H681">
        <v>15.287588</v>
      </c>
      <c r="I681" s="51">
        <f t="shared" si="10"/>
        <v>-0.14832869645623625</v>
      </c>
    </row>
    <row r="682" spans="1:9" x14ac:dyDescent="0.2">
      <c r="A682" s="119">
        <v>41851</v>
      </c>
      <c r="B682">
        <v>13.02</v>
      </c>
      <c r="C682">
        <v>13.17</v>
      </c>
      <c r="D682">
        <v>12.95</v>
      </c>
      <c r="E682">
        <v>13.16</v>
      </c>
      <c r="F682">
        <v>109493811</v>
      </c>
      <c r="G682">
        <v>1429344896</v>
      </c>
      <c r="H682">
        <v>15.510299999999999</v>
      </c>
      <c r="I682" s="51">
        <f t="shared" si="10"/>
        <v>-0.15153156289691361</v>
      </c>
    </row>
    <row r="683" spans="1:9" x14ac:dyDescent="0.2">
      <c r="A683" s="119">
        <v>41852</v>
      </c>
      <c r="B683">
        <v>13.12</v>
      </c>
      <c r="C683">
        <v>13.24</v>
      </c>
      <c r="D683">
        <v>12.81</v>
      </c>
      <c r="E683">
        <v>12.83</v>
      </c>
      <c r="F683">
        <v>129757819</v>
      </c>
      <c r="G683">
        <v>1691299840</v>
      </c>
      <c r="H683">
        <v>15.074346000000002</v>
      </c>
      <c r="I683" s="51">
        <f t="shared" si="10"/>
        <v>-0.14888513239645695</v>
      </c>
    </row>
    <row r="684" spans="1:9" x14ac:dyDescent="0.2">
      <c r="A684" s="119">
        <v>41855</v>
      </c>
      <c r="B684">
        <v>12.93</v>
      </c>
      <c r="C684">
        <v>13.66</v>
      </c>
      <c r="D684">
        <v>12.92</v>
      </c>
      <c r="E684">
        <v>13.61</v>
      </c>
      <c r="F684">
        <v>272407511</v>
      </c>
      <c r="G684">
        <v>3638302208</v>
      </c>
      <c r="H684">
        <v>16.110900000000001</v>
      </c>
      <c r="I684" s="51">
        <f t="shared" si="10"/>
        <v>-0.1552303099144059</v>
      </c>
    </row>
    <row r="685" spans="1:9" x14ac:dyDescent="0.2">
      <c r="A685" s="119">
        <v>41856</v>
      </c>
      <c r="B685">
        <v>13.6</v>
      </c>
      <c r="C685">
        <v>13.6</v>
      </c>
      <c r="D685">
        <v>13.31</v>
      </c>
      <c r="E685">
        <v>13.43</v>
      </c>
      <c r="F685">
        <v>172033467</v>
      </c>
      <c r="G685">
        <v>2310809088</v>
      </c>
      <c r="H685">
        <v>15.705143999999999</v>
      </c>
      <c r="I685" s="51">
        <f t="shared" si="10"/>
        <v>-0.14486616614276182</v>
      </c>
    </row>
    <row r="686" spans="1:9" x14ac:dyDescent="0.2">
      <c r="A686" s="119">
        <v>41857</v>
      </c>
      <c r="B686">
        <v>13.43</v>
      </c>
      <c r="C686">
        <v>13.59</v>
      </c>
      <c r="D686">
        <v>13.29</v>
      </c>
      <c r="E686">
        <v>13.47</v>
      </c>
      <c r="F686">
        <v>156757636</v>
      </c>
      <c r="G686">
        <v>2104685824</v>
      </c>
      <c r="H686">
        <v>15.790656</v>
      </c>
      <c r="I686" s="51">
        <f t="shared" si="10"/>
        <v>-0.14696387534501409</v>
      </c>
    </row>
    <row r="687" spans="1:9" x14ac:dyDescent="0.2">
      <c r="A687" s="119">
        <v>41858</v>
      </c>
      <c r="B687">
        <v>13.46</v>
      </c>
      <c r="C687">
        <v>13.47</v>
      </c>
      <c r="D687">
        <v>13.06</v>
      </c>
      <c r="E687">
        <v>13.08</v>
      </c>
      <c r="F687">
        <v>153428048</v>
      </c>
      <c r="G687">
        <v>2028456576</v>
      </c>
      <c r="H687">
        <v>15.404751999999998</v>
      </c>
      <c r="I687" s="51">
        <f t="shared" si="10"/>
        <v>-0.15091135514547704</v>
      </c>
    </row>
    <row r="688" spans="1:9" x14ac:dyDescent="0.2">
      <c r="A688" s="119">
        <v>41859</v>
      </c>
      <c r="B688">
        <v>13.1</v>
      </c>
      <c r="C688">
        <v>13.19</v>
      </c>
      <c r="D688">
        <v>12.94</v>
      </c>
      <c r="E688">
        <v>13.06</v>
      </c>
      <c r="F688">
        <v>120960599</v>
      </c>
      <c r="G688">
        <v>1581303168</v>
      </c>
      <c r="H688">
        <v>15.169220000000001</v>
      </c>
      <c r="I688" s="51">
        <f t="shared" si="10"/>
        <v>-0.13904604191909675</v>
      </c>
    </row>
    <row r="689" spans="1:9" x14ac:dyDescent="0.2">
      <c r="A689" s="119">
        <v>41862</v>
      </c>
      <c r="B689">
        <v>13.1</v>
      </c>
      <c r="C689">
        <v>13.48</v>
      </c>
      <c r="D689">
        <v>13.08</v>
      </c>
      <c r="E689">
        <v>13.36</v>
      </c>
      <c r="F689">
        <v>146555978</v>
      </c>
      <c r="G689">
        <v>1952722816</v>
      </c>
      <c r="H689">
        <v>15.47715</v>
      </c>
      <c r="I689" s="51">
        <f t="shared" si="10"/>
        <v>-0.13679198043567453</v>
      </c>
    </row>
    <row r="690" spans="1:9" x14ac:dyDescent="0.2">
      <c r="A690" s="119">
        <v>41863</v>
      </c>
      <c r="B690">
        <v>13.3</v>
      </c>
      <c r="C690">
        <v>13.33</v>
      </c>
      <c r="D690">
        <v>13.16</v>
      </c>
      <c r="E690">
        <v>13.23</v>
      </c>
      <c r="F690">
        <v>99764356</v>
      </c>
      <c r="G690">
        <v>1321004160</v>
      </c>
      <c r="H690">
        <v>15.461276</v>
      </c>
      <c r="I690" s="51">
        <f t="shared" si="10"/>
        <v>-0.1443138328298389</v>
      </c>
    </row>
    <row r="691" spans="1:9" x14ac:dyDescent="0.2">
      <c r="A691" s="119">
        <v>41864</v>
      </c>
      <c r="B691">
        <v>13.23</v>
      </c>
      <c r="C691">
        <v>13.52</v>
      </c>
      <c r="D691">
        <v>13.14</v>
      </c>
      <c r="E691">
        <v>13.38</v>
      </c>
      <c r="F691">
        <v>143519240</v>
      </c>
      <c r="G691">
        <v>1907932800</v>
      </c>
      <c r="H691">
        <v>15.576318000000002</v>
      </c>
      <c r="I691" s="51">
        <f t="shared" si="10"/>
        <v>-0.14100366980181078</v>
      </c>
    </row>
    <row r="692" spans="1:9" x14ac:dyDescent="0.2">
      <c r="A692" s="119">
        <v>41865</v>
      </c>
      <c r="B692">
        <v>13.33</v>
      </c>
      <c r="C692">
        <v>13.43</v>
      </c>
      <c r="D692">
        <v>13.14</v>
      </c>
      <c r="E692">
        <v>13.17</v>
      </c>
      <c r="F692">
        <v>119655141</v>
      </c>
      <c r="G692">
        <v>1592971520</v>
      </c>
      <c r="H692">
        <v>15.419480000000002</v>
      </c>
      <c r="I692" s="51">
        <f t="shared" si="10"/>
        <v>-0.14588559406672608</v>
      </c>
    </row>
    <row r="693" spans="1:9" x14ac:dyDescent="0.2">
      <c r="A693" s="119">
        <v>41866</v>
      </c>
      <c r="B693">
        <v>13.11</v>
      </c>
      <c r="C693">
        <v>13.4</v>
      </c>
      <c r="D693">
        <v>13.03</v>
      </c>
      <c r="E693">
        <v>13.32</v>
      </c>
      <c r="F693">
        <v>135078220</v>
      </c>
      <c r="G693">
        <v>1791722496</v>
      </c>
      <c r="H693">
        <v>15.560440000000002</v>
      </c>
      <c r="I693" s="51">
        <f t="shared" si="10"/>
        <v>-0.14398307502872676</v>
      </c>
    </row>
    <row r="694" spans="1:9" x14ac:dyDescent="0.2">
      <c r="A694" s="119">
        <v>41869</v>
      </c>
      <c r="B694">
        <v>13.4</v>
      </c>
      <c r="C694">
        <v>13.48</v>
      </c>
      <c r="D694">
        <v>13.19</v>
      </c>
      <c r="E694">
        <v>13.31</v>
      </c>
      <c r="F694">
        <v>114359770</v>
      </c>
      <c r="G694">
        <v>1522296960</v>
      </c>
      <c r="H694">
        <v>15.290514000000002</v>
      </c>
      <c r="I694" s="51">
        <f t="shared" si="10"/>
        <v>-0.12952566538966581</v>
      </c>
    </row>
    <row r="695" spans="1:9" x14ac:dyDescent="0.2">
      <c r="A695" s="119">
        <v>41870</v>
      </c>
      <c r="B695">
        <v>13.35</v>
      </c>
      <c r="C695">
        <v>13.36</v>
      </c>
      <c r="D695">
        <v>13.08</v>
      </c>
      <c r="E695">
        <v>13.19</v>
      </c>
      <c r="F695">
        <v>102373881</v>
      </c>
      <c r="G695">
        <v>1352294912</v>
      </c>
      <c r="H695">
        <v>15.310248000000001</v>
      </c>
      <c r="I695" s="51">
        <f t="shared" si="10"/>
        <v>-0.13848554249415179</v>
      </c>
    </row>
    <row r="696" spans="1:9" x14ac:dyDescent="0.2">
      <c r="A696" s="119">
        <v>41871</v>
      </c>
      <c r="B696">
        <v>13.16</v>
      </c>
      <c r="C696">
        <v>13.2</v>
      </c>
      <c r="D696">
        <v>13.06</v>
      </c>
      <c r="E696">
        <v>13.1</v>
      </c>
      <c r="F696">
        <v>78312111</v>
      </c>
      <c r="G696">
        <v>1027630080</v>
      </c>
      <c r="H696">
        <v>15.38152</v>
      </c>
      <c r="I696" s="51">
        <f t="shared" si="10"/>
        <v>-0.14832864372311716</v>
      </c>
    </row>
    <row r="697" spans="1:9" x14ac:dyDescent="0.2">
      <c r="A697" s="119">
        <v>41872</v>
      </c>
      <c r="B697">
        <v>13.1</v>
      </c>
      <c r="C697">
        <v>13.14</v>
      </c>
      <c r="D697">
        <v>12.75</v>
      </c>
      <c r="E697">
        <v>12.85</v>
      </c>
      <c r="F697">
        <v>135169601</v>
      </c>
      <c r="G697">
        <v>1742303360</v>
      </c>
      <c r="H697">
        <v>15.061088000000002</v>
      </c>
      <c r="I697" s="51">
        <f t="shared" si="10"/>
        <v>-0.14680798624906788</v>
      </c>
    </row>
    <row r="698" spans="1:9" x14ac:dyDescent="0.2">
      <c r="A698" s="119">
        <v>41873</v>
      </c>
      <c r="B698">
        <v>12.83</v>
      </c>
      <c r="C698">
        <v>13.05</v>
      </c>
      <c r="D698">
        <v>12.79</v>
      </c>
      <c r="E698">
        <v>12.98</v>
      </c>
      <c r="F698">
        <v>114040289</v>
      </c>
      <c r="G698">
        <v>1473032064</v>
      </c>
      <c r="H698">
        <v>15.170508</v>
      </c>
      <c r="I698" s="51">
        <f t="shared" si="10"/>
        <v>-0.14439252792325741</v>
      </c>
    </row>
    <row r="699" spans="1:9" x14ac:dyDescent="0.2">
      <c r="A699" s="119">
        <v>41876</v>
      </c>
      <c r="B699">
        <v>13</v>
      </c>
      <c r="C699">
        <v>13</v>
      </c>
      <c r="D699">
        <v>12.73</v>
      </c>
      <c r="E699">
        <v>12.79</v>
      </c>
      <c r="F699">
        <v>92835429</v>
      </c>
      <c r="G699">
        <v>1190853120</v>
      </c>
      <c r="H699">
        <v>14.987219999999999</v>
      </c>
      <c r="I699" s="51">
        <f t="shared" si="10"/>
        <v>-0.14660624185139071</v>
      </c>
    </row>
    <row r="700" spans="1:9" x14ac:dyDescent="0.2">
      <c r="A700" s="119">
        <v>41877</v>
      </c>
      <c r="B700">
        <v>12.78</v>
      </c>
      <c r="C700">
        <v>12.86</v>
      </c>
      <c r="D700">
        <v>12.55</v>
      </c>
      <c r="E700">
        <v>12.63</v>
      </c>
      <c r="F700">
        <v>95539954</v>
      </c>
      <c r="G700">
        <v>1212605184</v>
      </c>
      <c r="H700">
        <v>14.925456000000001</v>
      </c>
      <c r="I700" s="51">
        <f t="shared" si="10"/>
        <v>-0.15379469813183599</v>
      </c>
    </row>
    <row r="701" spans="1:9" x14ac:dyDescent="0.2">
      <c r="A701" s="119">
        <v>41878</v>
      </c>
      <c r="B701">
        <v>12.63</v>
      </c>
      <c r="C701">
        <v>12.75</v>
      </c>
      <c r="D701">
        <v>12.6</v>
      </c>
      <c r="E701">
        <v>12.62</v>
      </c>
      <c r="F701">
        <v>54179868</v>
      </c>
      <c r="G701">
        <v>685558208</v>
      </c>
      <c r="H701">
        <v>14.700839999999999</v>
      </c>
      <c r="I701" s="51">
        <f t="shared" si="10"/>
        <v>-0.14154565317356016</v>
      </c>
    </row>
    <row r="702" spans="1:9" x14ac:dyDescent="0.2">
      <c r="A702" s="119">
        <v>41879</v>
      </c>
      <c r="B702">
        <v>12.63</v>
      </c>
      <c r="C702">
        <v>12.79</v>
      </c>
      <c r="D702">
        <v>12.59</v>
      </c>
      <c r="E702">
        <v>12.64</v>
      </c>
      <c r="F702">
        <v>65387624</v>
      </c>
      <c r="G702">
        <v>829699968</v>
      </c>
      <c r="H702">
        <v>14.553990000000001</v>
      </c>
      <c r="I702" s="51">
        <f t="shared" si="10"/>
        <v>-0.13150964099879137</v>
      </c>
    </row>
    <row r="703" spans="1:9" x14ac:dyDescent="0.2">
      <c r="A703" s="119">
        <v>41880</v>
      </c>
      <c r="B703">
        <v>12.76</v>
      </c>
      <c r="C703">
        <v>12.9</v>
      </c>
      <c r="D703">
        <v>12.66</v>
      </c>
      <c r="E703">
        <v>12.89</v>
      </c>
      <c r="F703">
        <v>67803800</v>
      </c>
      <c r="G703">
        <v>866985984</v>
      </c>
      <c r="H703">
        <v>14.635359999999999</v>
      </c>
      <c r="I703" s="51">
        <f t="shared" si="10"/>
        <v>-0.11925637633785557</v>
      </c>
    </row>
    <row r="704" spans="1:9" x14ac:dyDescent="0.2">
      <c r="A704" s="119">
        <v>41883</v>
      </c>
      <c r="B704">
        <v>12.9</v>
      </c>
      <c r="C704">
        <v>12.94</v>
      </c>
      <c r="D704">
        <v>12.79</v>
      </c>
      <c r="E704">
        <v>12.93</v>
      </c>
      <c r="F704">
        <v>73857874</v>
      </c>
      <c r="G704">
        <v>950189888</v>
      </c>
      <c r="H704">
        <v>14.929208000000001</v>
      </c>
      <c r="I704" s="51">
        <f t="shared" si="10"/>
        <v>-0.13391252905043594</v>
      </c>
    </row>
    <row r="705" spans="1:9" x14ac:dyDescent="0.2">
      <c r="A705" s="119">
        <v>41884</v>
      </c>
      <c r="B705">
        <v>12.94</v>
      </c>
      <c r="C705">
        <v>13.25</v>
      </c>
      <c r="D705">
        <v>12.82</v>
      </c>
      <c r="E705">
        <v>13.2</v>
      </c>
      <c r="F705">
        <v>164630812</v>
      </c>
      <c r="G705">
        <v>2145763712</v>
      </c>
      <c r="H705">
        <v>15.106182</v>
      </c>
      <c r="I705" s="51">
        <f t="shared" si="10"/>
        <v>-0.12618555767433504</v>
      </c>
    </row>
    <row r="706" spans="1:9" x14ac:dyDescent="0.2">
      <c r="A706" s="119">
        <v>41885</v>
      </c>
      <c r="B706">
        <v>13.23</v>
      </c>
      <c r="C706">
        <v>13.36</v>
      </c>
      <c r="D706">
        <v>13.18</v>
      </c>
      <c r="E706">
        <v>13.26</v>
      </c>
      <c r="F706">
        <v>143075127</v>
      </c>
      <c r="G706">
        <v>1898952320</v>
      </c>
      <c r="H706">
        <v>15.492106000000001</v>
      </c>
      <c r="I706" s="51">
        <f t="shared" si="10"/>
        <v>-0.14408021737005938</v>
      </c>
    </row>
    <row r="707" spans="1:9" x14ac:dyDescent="0.2">
      <c r="A707" s="119">
        <v>41886</v>
      </c>
      <c r="B707">
        <v>13.28</v>
      </c>
      <c r="C707">
        <v>13.58</v>
      </c>
      <c r="D707">
        <v>13.24</v>
      </c>
      <c r="E707">
        <v>13.55</v>
      </c>
      <c r="F707">
        <v>173701959</v>
      </c>
      <c r="G707">
        <v>2328496128</v>
      </c>
      <c r="H707">
        <v>15.691203999999999</v>
      </c>
      <c r="I707" s="51">
        <f t="shared" ref="I707:I770" si="11">E707/H707-1</f>
        <v>-0.13645887211714269</v>
      </c>
    </row>
    <row r="708" spans="1:9" x14ac:dyDescent="0.2">
      <c r="A708" s="119">
        <v>41887</v>
      </c>
      <c r="B708">
        <v>13.66</v>
      </c>
      <c r="C708">
        <v>13.89</v>
      </c>
      <c r="D708">
        <v>13.56</v>
      </c>
      <c r="E708">
        <v>13.63</v>
      </c>
      <c r="F708">
        <v>197970632</v>
      </c>
      <c r="G708">
        <v>2714893056</v>
      </c>
      <c r="H708">
        <v>15.716987999999999</v>
      </c>
      <c r="I708" s="51">
        <f t="shared" si="11"/>
        <v>-0.13278549299649511</v>
      </c>
    </row>
    <row r="709" spans="1:9" x14ac:dyDescent="0.2">
      <c r="A709" s="119">
        <v>41891</v>
      </c>
      <c r="B709">
        <v>13.64</v>
      </c>
      <c r="C709">
        <v>13.64</v>
      </c>
      <c r="D709">
        <v>13.37</v>
      </c>
      <c r="E709">
        <v>13.43</v>
      </c>
      <c r="F709">
        <v>107365252</v>
      </c>
      <c r="G709">
        <v>1445851008</v>
      </c>
      <c r="H709">
        <v>15.716987999999999</v>
      </c>
      <c r="I709" s="51">
        <f t="shared" si="11"/>
        <v>-0.14551057747196849</v>
      </c>
    </row>
    <row r="710" spans="1:9" x14ac:dyDescent="0.2">
      <c r="A710" s="119">
        <v>41892</v>
      </c>
      <c r="B710">
        <v>13.32</v>
      </c>
      <c r="C710">
        <v>13.42</v>
      </c>
      <c r="D710">
        <v>13.22</v>
      </c>
      <c r="E710">
        <v>13.3</v>
      </c>
      <c r="F710">
        <v>106595839</v>
      </c>
      <c r="G710">
        <v>1418004096</v>
      </c>
      <c r="H710">
        <v>15.217919999999999</v>
      </c>
      <c r="I710" s="51">
        <f t="shared" si="11"/>
        <v>-0.12603036420220359</v>
      </c>
    </row>
    <row r="711" spans="1:9" x14ac:dyDescent="0.2">
      <c r="A711" s="119">
        <v>41893</v>
      </c>
      <c r="B711">
        <v>13.28</v>
      </c>
      <c r="C711">
        <v>13.76</v>
      </c>
      <c r="D711">
        <v>13.25</v>
      </c>
      <c r="E711">
        <v>13.38</v>
      </c>
      <c r="F711">
        <v>168568053</v>
      </c>
      <c r="G711">
        <v>2271719680</v>
      </c>
      <c r="H711">
        <v>15.191964</v>
      </c>
      <c r="I711" s="51">
        <f t="shared" si="11"/>
        <v>-0.1192712147027204</v>
      </c>
    </row>
    <row r="712" spans="1:9" x14ac:dyDescent="0.2">
      <c r="A712" s="119">
        <v>41894</v>
      </c>
      <c r="B712">
        <v>13.28</v>
      </c>
      <c r="C712">
        <v>13.4</v>
      </c>
      <c r="D712">
        <v>13.21</v>
      </c>
      <c r="E712">
        <v>13.38</v>
      </c>
      <c r="F712">
        <v>100023629</v>
      </c>
      <c r="G712">
        <v>1330645632</v>
      </c>
      <c r="H712">
        <v>15.148210000000002</v>
      </c>
      <c r="I712" s="51">
        <f t="shared" si="11"/>
        <v>-0.11672732289821708</v>
      </c>
    </row>
    <row r="713" spans="1:9" x14ac:dyDescent="0.2">
      <c r="A713" s="119">
        <v>41897</v>
      </c>
      <c r="B713">
        <v>13.38</v>
      </c>
      <c r="C713">
        <v>13.38</v>
      </c>
      <c r="D713">
        <v>13.13</v>
      </c>
      <c r="E713">
        <v>13.28</v>
      </c>
      <c r="F713">
        <v>104288065</v>
      </c>
      <c r="G713">
        <v>1381063808</v>
      </c>
      <c r="H713">
        <v>14.985809999999999</v>
      </c>
      <c r="I713" s="51">
        <f t="shared" si="11"/>
        <v>-0.11382834828414345</v>
      </c>
    </row>
    <row r="714" spans="1:9" x14ac:dyDescent="0.2">
      <c r="A714" s="119">
        <v>41898</v>
      </c>
      <c r="B714">
        <v>13.31</v>
      </c>
      <c r="C714">
        <v>13.38</v>
      </c>
      <c r="D714">
        <v>12.81</v>
      </c>
      <c r="E714">
        <v>12.86</v>
      </c>
      <c r="F714">
        <v>158851277</v>
      </c>
      <c r="G714">
        <v>2084788736</v>
      </c>
      <c r="H714">
        <v>14.622920000000002</v>
      </c>
      <c r="I714" s="51">
        <f t="shared" si="11"/>
        <v>-0.12055868458556862</v>
      </c>
    </row>
    <row r="715" spans="1:9" x14ac:dyDescent="0.2">
      <c r="A715" s="119">
        <v>41899</v>
      </c>
      <c r="B715">
        <v>12.94</v>
      </c>
      <c r="C715">
        <v>13.03</v>
      </c>
      <c r="D715">
        <v>12.85</v>
      </c>
      <c r="E715">
        <v>12.93</v>
      </c>
      <c r="F715">
        <v>72742928</v>
      </c>
      <c r="G715">
        <v>940259904</v>
      </c>
      <c r="H715">
        <v>14.619232</v>
      </c>
      <c r="I715" s="51">
        <f t="shared" si="11"/>
        <v>-0.11554861431845398</v>
      </c>
    </row>
    <row r="716" spans="1:9" x14ac:dyDescent="0.2">
      <c r="A716" s="119">
        <v>41900</v>
      </c>
      <c r="B716">
        <v>12.89</v>
      </c>
      <c r="C716">
        <v>13.19</v>
      </c>
      <c r="D716">
        <v>12.8</v>
      </c>
      <c r="E716">
        <v>12.99</v>
      </c>
      <c r="F716">
        <v>93253903</v>
      </c>
      <c r="G716">
        <v>1211354624</v>
      </c>
      <c r="H716">
        <v>14.469791999999998</v>
      </c>
      <c r="I716" s="51">
        <f t="shared" si="11"/>
        <v>-0.10226767599700104</v>
      </c>
    </row>
    <row r="717" spans="1:9" x14ac:dyDescent="0.2">
      <c r="A717" s="119">
        <v>41901</v>
      </c>
      <c r="B717">
        <v>13.03</v>
      </c>
      <c r="C717">
        <v>13.15</v>
      </c>
      <c r="D717">
        <v>12.95</v>
      </c>
      <c r="E717">
        <v>13.11</v>
      </c>
      <c r="F717">
        <v>71118700</v>
      </c>
      <c r="G717">
        <v>929564096</v>
      </c>
      <c r="H717">
        <v>14.462496</v>
      </c>
      <c r="I717" s="51">
        <f t="shared" si="11"/>
        <v>-9.3517467524278031E-2</v>
      </c>
    </row>
    <row r="718" spans="1:9" x14ac:dyDescent="0.2">
      <c r="A718" s="119">
        <v>41904</v>
      </c>
      <c r="B718">
        <v>13.05</v>
      </c>
      <c r="C718">
        <v>13.06</v>
      </c>
      <c r="D718">
        <v>12.79</v>
      </c>
      <c r="E718">
        <v>12.84</v>
      </c>
      <c r="F718">
        <v>100134105</v>
      </c>
      <c r="G718">
        <v>1291425536</v>
      </c>
      <c r="H718">
        <v>14.103096000000001</v>
      </c>
      <c r="I718" s="51">
        <f t="shared" si="11"/>
        <v>-8.9561611152615073E-2</v>
      </c>
    </row>
    <row r="719" spans="1:9" x14ac:dyDescent="0.2">
      <c r="A719" s="119">
        <v>41905</v>
      </c>
      <c r="B719">
        <v>12.84</v>
      </c>
      <c r="C719">
        <v>13.13</v>
      </c>
      <c r="D719">
        <v>12.83</v>
      </c>
      <c r="E719">
        <v>13.05</v>
      </c>
      <c r="F719">
        <v>92479981</v>
      </c>
      <c r="G719">
        <v>1201043968</v>
      </c>
      <c r="H719">
        <v>13.909219999999999</v>
      </c>
      <c r="I719" s="51">
        <f t="shared" si="11"/>
        <v>-6.1773413606226568E-2</v>
      </c>
    </row>
    <row r="720" spans="1:9" x14ac:dyDescent="0.2">
      <c r="A720" s="119">
        <v>41906</v>
      </c>
      <c r="B720">
        <v>12.98</v>
      </c>
      <c r="C720">
        <v>13.66</v>
      </c>
      <c r="D720">
        <v>12.95</v>
      </c>
      <c r="E720">
        <v>13.49</v>
      </c>
      <c r="F720">
        <v>251677555</v>
      </c>
      <c r="G720">
        <v>3366014720</v>
      </c>
      <c r="H720">
        <v>14.700366000000001</v>
      </c>
      <c r="I720" s="51">
        <f t="shared" si="11"/>
        <v>-8.2335773136532842E-2</v>
      </c>
    </row>
    <row r="721" spans="1:9" x14ac:dyDescent="0.2">
      <c r="A721" s="119">
        <v>41907</v>
      </c>
      <c r="B721">
        <v>13.61</v>
      </c>
      <c r="C721">
        <v>13.65</v>
      </c>
      <c r="D721">
        <v>13.23</v>
      </c>
      <c r="E721">
        <v>13.31</v>
      </c>
      <c r="F721">
        <v>171914464</v>
      </c>
      <c r="G721">
        <v>2313782016</v>
      </c>
      <c r="H721">
        <v>14.580853999999999</v>
      </c>
      <c r="I721" s="51">
        <f t="shared" si="11"/>
        <v>-8.7159092327513732E-2</v>
      </c>
    </row>
    <row r="722" spans="1:9" x14ac:dyDescent="0.2">
      <c r="A722" s="119">
        <v>41908</v>
      </c>
      <c r="B722">
        <v>13.25</v>
      </c>
      <c r="C722">
        <v>13.34</v>
      </c>
      <c r="D722">
        <v>13.18</v>
      </c>
      <c r="E722">
        <v>13.28</v>
      </c>
      <c r="F722">
        <v>125503024</v>
      </c>
      <c r="G722">
        <v>1663233024</v>
      </c>
      <c r="H722">
        <v>14.848704</v>
      </c>
      <c r="I722" s="51">
        <f t="shared" si="11"/>
        <v>-0.10564585299834928</v>
      </c>
    </row>
    <row r="723" spans="1:9" x14ac:dyDescent="0.2">
      <c r="A723" s="119">
        <v>41911</v>
      </c>
      <c r="B723">
        <v>13.34</v>
      </c>
      <c r="C723">
        <v>13.5</v>
      </c>
      <c r="D723">
        <v>13.23</v>
      </c>
      <c r="E723">
        <v>13.39</v>
      </c>
      <c r="F723">
        <v>172803417</v>
      </c>
      <c r="G723">
        <v>2308688896</v>
      </c>
      <c r="H723">
        <v>14.510070000000001</v>
      </c>
      <c r="I723" s="51">
        <f t="shared" si="11"/>
        <v>-7.7192597968169685E-2</v>
      </c>
    </row>
    <row r="724" spans="1:9" x14ac:dyDescent="0.2">
      <c r="A724" s="119">
        <v>41912</v>
      </c>
      <c r="B724">
        <v>13.41</v>
      </c>
      <c r="C724">
        <v>13.45</v>
      </c>
      <c r="D724">
        <v>13.28</v>
      </c>
      <c r="E724">
        <v>13.32</v>
      </c>
      <c r="F724">
        <v>105129289</v>
      </c>
      <c r="G724">
        <v>1402743040</v>
      </c>
      <c r="H724">
        <v>14.185749999999999</v>
      </c>
      <c r="I724" s="51">
        <f t="shared" si="11"/>
        <v>-6.1029554306257894E-2</v>
      </c>
    </row>
    <row r="725" spans="1:9" x14ac:dyDescent="0.2">
      <c r="A725" s="119">
        <v>41920</v>
      </c>
      <c r="B725">
        <v>13.38</v>
      </c>
      <c r="C725">
        <v>13.41</v>
      </c>
      <c r="D725">
        <v>13.23</v>
      </c>
      <c r="E725">
        <v>13.36</v>
      </c>
      <c r="F725">
        <v>124474872</v>
      </c>
      <c r="G725">
        <v>1657250816</v>
      </c>
      <c r="H725">
        <v>14.84496</v>
      </c>
      <c r="I725" s="51">
        <f t="shared" si="11"/>
        <v>-0.10003125639947841</v>
      </c>
    </row>
    <row r="726" spans="1:9" x14ac:dyDescent="0.2">
      <c r="A726" s="119">
        <v>41921</v>
      </c>
      <c r="B726">
        <v>13.37</v>
      </c>
      <c r="C726">
        <v>13.49</v>
      </c>
      <c r="D726">
        <v>13.27</v>
      </c>
      <c r="E726">
        <v>13.39</v>
      </c>
      <c r="F726">
        <v>120537958</v>
      </c>
      <c r="G726">
        <v>1613316096</v>
      </c>
      <c r="H726">
        <v>14.897120000000001</v>
      </c>
      <c r="I726" s="51">
        <f t="shared" si="11"/>
        <v>-0.10116854801464981</v>
      </c>
    </row>
    <row r="727" spans="1:9" x14ac:dyDescent="0.2">
      <c r="A727" s="119">
        <v>41922</v>
      </c>
      <c r="B727">
        <v>13.31</v>
      </c>
      <c r="C727">
        <v>13.44</v>
      </c>
      <c r="D727">
        <v>13.2</v>
      </c>
      <c r="E727">
        <v>13.24</v>
      </c>
      <c r="F727">
        <v>127750006</v>
      </c>
      <c r="G727">
        <v>1697474560</v>
      </c>
      <c r="H727">
        <v>14.37595</v>
      </c>
      <c r="I727" s="51">
        <f t="shared" si="11"/>
        <v>-7.901738667705438E-2</v>
      </c>
    </row>
    <row r="728" spans="1:9" x14ac:dyDescent="0.2">
      <c r="A728" s="119">
        <v>41925</v>
      </c>
      <c r="B728">
        <v>13.14</v>
      </c>
      <c r="C728">
        <v>13.15</v>
      </c>
      <c r="D728">
        <v>12.94</v>
      </c>
      <c r="E728">
        <v>13.09</v>
      </c>
      <c r="F728">
        <v>116057640</v>
      </c>
      <c r="G728">
        <v>1510914304</v>
      </c>
      <c r="H728">
        <v>14.241958</v>
      </c>
      <c r="I728" s="51">
        <f t="shared" si="11"/>
        <v>-8.0884805305562635E-2</v>
      </c>
    </row>
    <row r="729" spans="1:9" x14ac:dyDescent="0.2">
      <c r="A729" s="119">
        <v>41926</v>
      </c>
      <c r="B729">
        <v>13</v>
      </c>
      <c r="C729">
        <v>13.18</v>
      </c>
      <c r="D729">
        <v>12.94</v>
      </c>
      <c r="E729">
        <v>12.98</v>
      </c>
      <c r="F729">
        <v>104318105</v>
      </c>
      <c r="G729">
        <v>1361659776</v>
      </c>
      <c r="H729">
        <v>14.106311999999999</v>
      </c>
      <c r="I729" s="51">
        <f t="shared" si="11"/>
        <v>-7.9844540514912632E-2</v>
      </c>
    </row>
    <row r="730" spans="1:9" x14ac:dyDescent="0.2">
      <c r="A730" s="119">
        <v>41927</v>
      </c>
      <c r="B730">
        <v>12.99</v>
      </c>
      <c r="C730">
        <v>13.41</v>
      </c>
      <c r="D730">
        <v>12.96</v>
      </c>
      <c r="E730">
        <v>13.34</v>
      </c>
      <c r="F730">
        <v>191355661</v>
      </c>
      <c r="G730">
        <v>2532755712</v>
      </c>
      <c r="H730">
        <v>14.449727999999999</v>
      </c>
      <c r="I730" s="51">
        <f t="shared" si="11"/>
        <v>-7.6799231099713317E-2</v>
      </c>
    </row>
    <row r="731" spans="1:9" x14ac:dyDescent="0.2">
      <c r="A731" s="119">
        <v>41928</v>
      </c>
      <c r="B731">
        <v>13.16</v>
      </c>
      <c r="C731">
        <v>13.45</v>
      </c>
      <c r="D731">
        <v>13.1</v>
      </c>
      <c r="E731">
        <v>13.14</v>
      </c>
      <c r="F731">
        <v>157252133</v>
      </c>
      <c r="G731">
        <v>2089206528</v>
      </c>
      <c r="H731">
        <v>14.310319999999999</v>
      </c>
      <c r="I731" s="51">
        <f t="shared" si="11"/>
        <v>-8.1781539476405762E-2</v>
      </c>
    </row>
    <row r="732" spans="1:9" x14ac:dyDescent="0.2">
      <c r="A732" s="119">
        <v>41929</v>
      </c>
      <c r="B732">
        <v>13.18</v>
      </c>
      <c r="C732">
        <v>13.39</v>
      </c>
      <c r="D732">
        <v>13</v>
      </c>
      <c r="E732">
        <v>13.3</v>
      </c>
      <c r="F732">
        <v>162270592</v>
      </c>
      <c r="G732">
        <v>2144102144</v>
      </c>
      <c r="H732">
        <v>14.375456</v>
      </c>
      <c r="I732" s="51">
        <f t="shared" si="11"/>
        <v>-7.4811957269390161E-2</v>
      </c>
    </row>
    <row r="733" spans="1:9" x14ac:dyDescent="0.2">
      <c r="A733" s="119">
        <v>41932</v>
      </c>
      <c r="B733">
        <v>13.32</v>
      </c>
      <c r="C733">
        <v>13.35</v>
      </c>
      <c r="D733">
        <v>13.18</v>
      </c>
      <c r="E733">
        <v>13.25</v>
      </c>
      <c r="F733">
        <v>119012372</v>
      </c>
      <c r="G733">
        <v>1578668672</v>
      </c>
      <c r="H733">
        <v>14.713502</v>
      </c>
      <c r="I733" s="51">
        <f t="shared" si="11"/>
        <v>-9.9466598774377468E-2</v>
      </c>
    </row>
    <row r="734" spans="1:9" x14ac:dyDescent="0.2">
      <c r="A734" s="119">
        <v>41933</v>
      </c>
      <c r="B734">
        <v>13.25</v>
      </c>
      <c r="C734">
        <v>13.43</v>
      </c>
      <c r="D734">
        <v>13.16</v>
      </c>
      <c r="E734">
        <v>13.18</v>
      </c>
      <c r="F734">
        <v>146534311</v>
      </c>
      <c r="G734">
        <v>1949112960</v>
      </c>
      <c r="H734">
        <v>14.739592</v>
      </c>
      <c r="I734" s="51">
        <f t="shared" si="11"/>
        <v>-0.10580971305040199</v>
      </c>
    </row>
    <row r="735" spans="1:9" x14ac:dyDescent="0.2">
      <c r="A735" s="119">
        <v>41934</v>
      </c>
      <c r="B735">
        <v>13.18</v>
      </c>
      <c r="C735">
        <v>13.31</v>
      </c>
      <c r="D735">
        <v>13.01</v>
      </c>
      <c r="E735">
        <v>13.03</v>
      </c>
      <c r="F735">
        <v>138940732</v>
      </c>
      <c r="G735">
        <v>1823836160</v>
      </c>
      <c r="H735">
        <v>14.875638000000002</v>
      </c>
      <c r="I735" s="51">
        <f t="shared" si="11"/>
        <v>-0.12407118269481976</v>
      </c>
    </row>
    <row r="736" spans="1:9" x14ac:dyDescent="0.2">
      <c r="A736" s="119">
        <v>41935</v>
      </c>
      <c r="B736">
        <v>12.98</v>
      </c>
      <c r="C736">
        <v>13.1</v>
      </c>
      <c r="D736">
        <v>12.78</v>
      </c>
      <c r="E736">
        <v>12.81</v>
      </c>
      <c r="F736">
        <v>135712995</v>
      </c>
      <c r="G736">
        <v>1754545792</v>
      </c>
      <c r="H736">
        <v>14.580159999999999</v>
      </c>
      <c r="I736" s="51">
        <f t="shared" si="11"/>
        <v>-0.12140881855891839</v>
      </c>
    </row>
    <row r="737" spans="1:9" x14ac:dyDescent="0.2">
      <c r="A737" s="119">
        <v>41936</v>
      </c>
      <c r="B737">
        <v>12.83</v>
      </c>
      <c r="C737">
        <v>12.86</v>
      </c>
      <c r="D737">
        <v>12.63</v>
      </c>
      <c r="E737">
        <v>12.68</v>
      </c>
      <c r="F737">
        <v>100612707</v>
      </c>
      <c r="G737">
        <v>1283376512</v>
      </c>
      <c r="H737">
        <v>14.500920000000001</v>
      </c>
      <c r="I737" s="51">
        <f t="shared" si="11"/>
        <v>-0.12557272228244831</v>
      </c>
    </row>
    <row r="738" spans="1:9" x14ac:dyDescent="0.2">
      <c r="A738" s="119">
        <v>41939</v>
      </c>
      <c r="B738">
        <v>12.44</v>
      </c>
      <c r="C738">
        <v>12.48</v>
      </c>
      <c r="D738">
        <v>12.25</v>
      </c>
      <c r="E738">
        <v>12.33</v>
      </c>
      <c r="F738">
        <v>133575173</v>
      </c>
      <c r="G738">
        <v>1650857216</v>
      </c>
      <c r="H738">
        <v>14.099380000000002</v>
      </c>
      <c r="I738" s="51">
        <f t="shared" si="11"/>
        <v>-0.12549346141461548</v>
      </c>
    </row>
    <row r="739" spans="1:9" x14ac:dyDescent="0.2">
      <c r="A739" s="119">
        <v>41940</v>
      </c>
      <c r="B739">
        <v>12.36</v>
      </c>
      <c r="C739">
        <v>12.74</v>
      </c>
      <c r="D739">
        <v>12.36</v>
      </c>
      <c r="E739">
        <v>12.72</v>
      </c>
      <c r="F739">
        <v>141613037</v>
      </c>
      <c r="G739">
        <v>1774452992</v>
      </c>
      <c r="H739">
        <v>14.426595999999998</v>
      </c>
      <c r="I739" s="51">
        <f t="shared" si="11"/>
        <v>-0.11829512658426133</v>
      </c>
    </row>
    <row r="740" spans="1:9" x14ac:dyDescent="0.2">
      <c r="A740" s="119">
        <v>41941</v>
      </c>
      <c r="B740">
        <v>12.74</v>
      </c>
      <c r="C740">
        <v>13.14</v>
      </c>
      <c r="D740">
        <v>12.64</v>
      </c>
      <c r="E740">
        <v>12.94</v>
      </c>
      <c r="F740">
        <v>206565757</v>
      </c>
      <c r="G740">
        <v>2665573376</v>
      </c>
      <c r="H740">
        <v>14.866248000000001</v>
      </c>
      <c r="I740" s="51">
        <f t="shared" si="11"/>
        <v>-0.12957190005171448</v>
      </c>
    </row>
    <row r="741" spans="1:9" x14ac:dyDescent="0.2">
      <c r="A741" s="119">
        <v>41942</v>
      </c>
      <c r="B741">
        <v>12.94</v>
      </c>
      <c r="C741">
        <v>13.04</v>
      </c>
      <c r="D741">
        <v>12.87</v>
      </c>
      <c r="E741">
        <v>12.98</v>
      </c>
      <c r="F741">
        <v>120304587</v>
      </c>
      <c r="G741">
        <v>1558050688</v>
      </c>
      <c r="H741">
        <v>14.803899999999999</v>
      </c>
      <c r="I741" s="51">
        <f t="shared" si="11"/>
        <v>-0.12320402056214907</v>
      </c>
    </row>
    <row r="742" spans="1:9" x14ac:dyDescent="0.2">
      <c r="A742" s="119">
        <v>41943</v>
      </c>
      <c r="B742">
        <v>13.05</v>
      </c>
      <c r="C742">
        <v>13.53</v>
      </c>
      <c r="D742">
        <v>13.01</v>
      </c>
      <c r="E742">
        <v>13.27</v>
      </c>
      <c r="F742">
        <v>298392623</v>
      </c>
      <c r="G742">
        <v>3958877440</v>
      </c>
      <c r="H742">
        <v>15.32695</v>
      </c>
      <c r="I742" s="51">
        <f t="shared" si="11"/>
        <v>-0.13420478307817274</v>
      </c>
    </row>
    <row r="743" spans="1:9" x14ac:dyDescent="0.2">
      <c r="A743" s="119">
        <v>41946</v>
      </c>
      <c r="B743">
        <v>13.35</v>
      </c>
      <c r="C743">
        <v>13.46</v>
      </c>
      <c r="D743">
        <v>13.15</v>
      </c>
      <c r="E743">
        <v>13.21</v>
      </c>
      <c r="F743">
        <v>225709270</v>
      </c>
      <c r="G743">
        <v>3003175936</v>
      </c>
      <c r="H743">
        <v>15.183762</v>
      </c>
      <c r="I743" s="51">
        <f t="shared" si="11"/>
        <v>-0.12999163184986695</v>
      </c>
    </row>
    <row r="744" spans="1:9" x14ac:dyDescent="0.2">
      <c r="A744" s="119">
        <v>41947</v>
      </c>
      <c r="B744">
        <v>13.14</v>
      </c>
      <c r="C744">
        <v>13.27</v>
      </c>
      <c r="D744">
        <v>13.03</v>
      </c>
      <c r="E744">
        <v>13.13</v>
      </c>
      <c r="F744">
        <v>141034844</v>
      </c>
      <c r="G744">
        <v>1853533952</v>
      </c>
      <c r="H744">
        <v>15.288588000000001</v>
      </c>
      <c r="I744" s="51">
        <f t="shared" si="11"/>
        <v>-0.14118949375835099</v>
      </c>
    </row>
    <row r="745" spans="1:9" x14ac:dyDescent="0.2">
      <c r="A745" s="119">
        <v>41948</v>
      </c>
      <c r="B745">
        <v>13.2</v>
      </c>
      <c r="C745">
        <v>13.44</v>
      </c>
      <c r="D745">
        <v>13.05</v>
      </c>
      <c r="E745">
        <v>13.26</v>
      </c>
      <c r="F745">
        <v>235275778</v>
      </c>
      <c r="G745">
        <v>3125696256</v>
      </c>
      <c r="H745">
        <v>15.169808000000002</v>
      </c>
      <c r="I745" s="51">
        <f t="shared" si="11"/>
        <v>-0.12589533104176409</v>
      </c>
    </row>
    <row r="746" spans="1:9" x14ac:dyDescent="0.2">
      <c r="A746" s="119">
        <v>41949</v>
      </c>
      <c r="B746">
        <v>13.24</v>
      </c>
      <c r="C746">
        <v>13.3</v>
      </c>
      <c r="D746">
        <v>13.06</v>
      </c>
      <c r="E746">
        <v>13.18</v>
      </c>
      <c r="F746">
        <v>131611845</v>
      </c>
      <c r="G746">
        <v>1735214848</v>
      </c>
      <c r="H746">
        <v>15.0898</v>
      </c>
      <c r="I746" s="51">
        <f t="shared" si="11"/>
        <v>-0.12656231361582004</v>
      </c>
    </row>
    <row r="747" spans="1:9" x14ac:dyDescent="0.2">
      <c r="A747" s="119">
        <v>41950</v>
      </c>
      <c r="B747">
        <v>13.25</v>
      </c>
      <c r="C747">
        <v>14.13</v>
      </c>
      <c r="D747">
        <v>13.21</v>
      </c>
      <c r="E747">
        <v>13.63</v>
      </c>
      <c r="F747">
        <v>600904921</v>
      </c>
      <c r="G747">
        <v>8220935168</v>
      </c>
      <c r="H747">
        <v>15.50864</v>
      </c>
      <c r="I747" s="51">
        <f t="shared" si="11"/>
        <v>-0.12113505761949461</v>
      </c>
    </row>
    <row r="748" spans="1:9" x14ac:dyDescent="0.2">
      <c r="A748" s="119">
        <v>41953</v>
      </c>
      <c r="B748">
        <v>14.05</v>
      </c>
      <c r="C748">
        <v>14.2</v>
      </c>
      <c r="D748">
        <v>13.71</v>
      </c>
      <c r="E748">
        <v>14.12</v>
      </c>
      <c r="F748">
        <v>552075626</v>
      </c>
      <c r="G748">
        <v>7710405120</v>
      </c>
      <c r="H748">
        <v>15.612323999999997</v>
      </c>
      <c r="I748" s="51">
        <f t="shared" si="11"/>
        <v>-9.5586281709244436E-2</v>
      </c>
    </row>
    <row r="749" spans="1:9" x14ac:dyDescent="0.2">
      <c r="A749" s="119">
        <v>41954</v>
      </c>
      <c r="B749">
        <v>14.5</v>
      </c>
      <c r="C749">
        <v>14.88</v>
      </c>
      <c r="D749">
        <v>14.05</v>
      </c>
      <c r="E749">
        <v>14.26</v>
      </c>
      <c r="F749">
        <v>632214615</v>
      </c>
      <c r="G749">
        <v>9191442432</v>
      </c>
      <c r="H749">
        <v>15.9588</v>
      </c>
      <c r="I749" s="51">
        <f t="shared" si="11"/>
        <v>-0.10644910644910643</v>
      </c>
    </row>
    <row r="750" spans="1:9" x14ac:dyDescent="0.2">
      <c r="A750" s="119">
        <v>41955</v>
      </c>
      <c r="B750">
        <v>14.22</v>
      </c>
      <c r="C750">
        <v>15.43</v>
      </c>
      <c r="D750">
        <v>14.06</v>
      </c>
      <c r="E750">
        <v>15.38</v>
      </c>
      <c r="F750">
        <v>537451064</v>
      </c>
      <c r="G750">
        <v>7935957504</v>
      </c>
      <c r="H750">
        <v>16.517370000000003</v>
      </c>
      <c r="I750" s="51">
        <f t="shared" si="11"/>
        <v>-6.8859025377526972E-2</v>
      </c>
    </row>
    <row r="751" spans="1:9" x14ac:dyDescent="0.2">
      <c r="A751" s="119">
        <v>41956</v>
      </c>
      <c r="B751">
        <v>15.28</v>
      </c>
      <c r="C751">
        <v>15.59</v>
      </c>
      <c r="D751">
        <v>14.94</v>
      </c>
      <c r="E751">
        <v>15.06</v>
      </c>
      <c r="F751">
        <v>512400885</v>
      </c>
      <c r="G751">
        <v>7850271744</v>
      </c>
      <c r="H751">
        <v>16.238050000000001</v>
      </c>
      <c r="I751" s="51">
        <f t="shared" si="11"/>
        <v>-7.2548735839586653E-2</v>
      </c>
    </row>
    <row r="752" spans="1:9" x14ac:dyDescent="0.2">
      <c r="A752" s="119">
        <v>41957</v>
      </c>
      <c r="B752">
        <v>14.96</v>
      </c>
      <c r="C752">
        <v>15.55</v>
      </c>
      <c r="D752">
        <v>14.8</v>
      </c>
      <c r="E752">
        <v>15.38</v>
      </c>
      <c r="F752">
        <v>442371387</v>
      </c>
      <c r="G752">
        <v>6740925440</v>
      </c>
      <c r="H752">
        <v>15.992339999999999</v>
      </c>
      <c r="I752" s="51">
        <f t="shared" si="11"/>
        <v>-3.8289581136969231E-2</v>
      </c>
    </row>
    <row r="753" spans="1:9" x14ac:dyDescent="0.2">
      <c r="A753" s="119">
        <v>41960</v>
      </c>
      <c r="B753">
        <v>15.5</v>
      </c>
      <c r="C753">
        <v>15.59</v>
      </c>
      <c r="D753">
        <v>14.92</v>
      </c>
      <c r="E753">
        <v>14.96</v>
      </c>
      <c r="F753">
        <v>408278847</v>
      </c>
      <c r="G753">
        <v>6226352128</v>
      </c>
      <c r="H753">
        <v>15.442050000000002</v>
      </c>
      <c r="I753" s="51">
        <f t="shared" si="11"/>
        <v>-3.1216710216584009E-2</v>
      </c>
    </row>
    <row r="754" spans="1:9" x14ac:dyDescent="0.2">
      <c r="A754" s="119">
        <v>41961</v>
      </c>
      <c r="B754">
        <v>14.8</v>
      </c>
      <c r="C754">
        <v>14.94</v>
      </c>
      <c r="D754">
        <v>14.46</v>
      </c>
      <c r="E754">
        <v>14.55</v>
      </c>
      <c r="F754">
        <v>323130878</v>
      </c>
      <c r="G754">
        <v>4734747136</v>
      </c>
      <c r="H754">
        <v>15.208320000000001</v>
      </c>
      <c r="I754" s="51">
        <f t="shared" si="11"/>
        <v>-4.3286832470647685E-2</v>
      </c>
    </row>
    <row r="755" spans="1:9" x14ac:dyDescent="0.2">
      <c r="A755" s="119">
        <v>41962</v>
      </c>
      <c r="B755">
        <v>14.5</v>
      </c>
      <c r="C755">
        <v>14.65</v>
      </c>
      <c r="D755">
        <v>14.34</v>
      </c>
      <c r="E755">
        <v>14.4</v>
      </c>
      <c r="F755">
        <v>228333234</v>
      </c>
      <c r="G755">
        <v>3312030464</v>
      </c>
      <c r="H755">
        <v>14.963129999999998</v>
      </c>
      <c r="I755" s="51">
        <f t="shared" si="11"/>
        <v>-3.7634505614800973E-2</v>
      </c>
    </row>
    <row r="756" spans="1:9" x14ac:dyDescent="0.2">
      <c r="A756" s="119">
        <v>41963</v>
      </c>
      <c r="B756">
        <v>14.44</v>
      </c>
      <c r="C756">
        <v>14.76</v>
      </c>
      <c r="D756">
        <v>14.38</v>
      </c>
      <c r="E756">
        <v>14.6</v>
      </c>
      <c r="F756">
        <v>229138237</v>
      </c>
      <c r="G756">
        <v>3346697984</v>
      </c>
      <c r="H756">
        <v>15.394536000000002</v>
      </c>
      <c r="I756" s="51">
        <f t="shared" si="11"/>
        <v>-5.1611558802421964E-2</v>
      </c>
    </row>
    <row r="757" spans="1:9" x14ac:dyDescent="0.2">
      <c r="A757" s="119">
        <v>41964</v>
      </c>
      <c r="B757">
        <v>14.64</v>
      </c>
      <c r="C757">
        <v>15.68</v>
      </c>
      <c r="D757">
        <v>14.47</v>
      </c>
      <c r="E757">
        <v>15.57</v>
      </c>
      <c r="F757">
        <v>503165651</v>
      </c>
      <c r="G757">
        <v>7623298560</v>
      </c>
      <c r="H757">
        <v>15.948724999999998</v>
      </c>
      <c r="I757" s="51">
        <f t="shared" si="11"/>
        <v>-2.3746412330766131E-2</v>
      </c>
    </row>
    <row r="758" spans="1:9" x14ac:dyDescent="0.2">
      <c r="A758" s="119">
        <v>41967</v>
      </c>
      <c r="B758">
        <v>15.99</v>
      </c>
      <c r="C758">
        <v>16.88</v>
      </c>
      <c r="D758">
        <v>15.88</v>
      </c>
      <c r="E758">
        <v>16.54</v>
      </c>
      <c r="F758">
        <v>721024929</v>
      </c>
      <c r="G758">
        <v>11834149888</v>
      </c>
      <c r="H758">
        <v>17.261240000000001</v>
      </c>
      <c r="I758" s="51">
        <f t="shared" si="11"/>
        <v>-4.17837884184451E-2</v>
      </c>
    </row>
    <row r="759" spans="1:9" x14ac:dyDescent="0.2">
      <c r="A759" s="119">
        <v>41968</v>
      </c>
      <c r="B759">
        <v>16.399999999999999</v>
      </c>
      <c r="C759">
        <v>16.690000000000001</v>
      </c>
      <c r="D759">
        <v>16.29</v>
      </c>
      <c r="E759">
        <v>16.46</v>
      </c>
      <c r="F759">
        <v>346274737</v>
      </c>
      <c r="G759">
        <v>5711582208</v>
      </c>
      <c r="H759">
        <v>17.452575</v>
      </c>
      <c r="I759" s="51">
        <f t="shared" si="11"/>
        <v>-5.687269643591264E-2</v>
      </c>
    </row>
    <row r="760" spans="1:9" x14ac:dyDescent="0.2">
      <c r="A760" s="119">
        <v>41969</v>
      </c>
      <c r="B760">
        <v>16.600000000000001</v>
      </c>
      <c r="C760">
        <v>17.47</v>
      </c>
      <c r="D760">
        <v>16.59</v>
      </c>
      <c r="E760">
        <v>17.02</v>
      </c>
      <c r="F760">
        <v>458013796</v>
      </c>
      <c r="G760">
        <v>7779568128</v>
      </c>
      <c r="H760">
        <v>17.839305</v>
      </c>
      <c r="I760" s="51">
        <f t="shared" si="11"/>
        <v>-4.5926957356242304E-2</v>
      </c>
    </row>
    <row r="761" spans="1:9" x14ac:dyDescent="0.2">
      <c r="A761" s="119">
        <v>41970</v>
      </c>
      <c r="B761">
        <v>17.12</v>
      </c>
      <c r="C761">
        <v>17.649999999999999</v>
      </c>
      <c r="D761">
        <v>16.73</v>
      </c>
      <c r="E761">
        <v>17.510000000000002</v>
      </c>
      <c r="F761">
        <v>569435675</v>
      </c>
      <c r="G761">
        <v>9794380800</v>
      </c>
      <c r="H761">
        <v>17.911619999999999</v>
      </c>
      <c r="I761" s="51">
        <f t="shared" si="11"/>
        <v>-2.2422315792764547E-2</v>
      </c>
    </row>
    <row r="762" spans="1:9" x14ac:dyDescent="0.2">
      <c r="A762" s="119">
        <v>41971</v>
      </c>
      <c r="B762">
        <v>17.32</v>
      </c>
      <c r="C762">
        <v>17.52</v>
      </c>
      <c r="D762">
        <v>16.8</v>
      </c>
      <c r="E762">
        <v>17.260000000000002</v>
      </c>
      <c r="F762">
        <v>513278616</v>
      </c>
      <c r="G762">
        <v>8802830336</v>
      </c>
      <c r="H762">
        <v>18.002075000000001</v>
      </c>
      <c r="I762" s="51">
        <f t="shared" si="11"/>
        <v>-4.1221636950184881E-2</v>
      </c>
    </row>
    <row r="763" spans="1:9" x14ac:dyDescent="0.2">
      <c r="A763" s="119">
        <v>41974</v>
      </c>
      <c r="B763">
        <v>17.440000000000001</v>
      </c>
      <c r="C763">
        <v>18.2</v>
      </c>
      <c r="D763">
        <v>17.010000000000002</v>
      </c>
      <c r="E763">
        <v>17.52</v>
      </c>
      <c r="F763">
        <v>610774617</v>
      </c>
      <c r="G763">
        <v>10789097472</v>
      </c>
      <c r="H763">
        <v>17.489940000000001</v>
      </c>
      <c r="I763" s="51">
        <f t="shared" si="11"/>
        <v>1.7187022940043928E-3</v>
      </c>
    </row>
    <row r="764" spans="1:9" x14ac:dyDescent="0.2">
      <c r="A764" s="119">
        <v>41975</v>
      </c>
      <c r="B764">
        <v>17.2</v>
      </c>
      <c r="C764">
        <v>19.22</v>
      </c>
      <c r="D764">
        <v>17.100000000000001</v>
      </c>
      <c r="E764">
        <v>18.8</v>
      </c>
      <c r="F764">
        <v>736619164</v>
      </c>
      <c r="G764">
        <v>13402108928</v>
      </c>
      <c r="H764">
        <v>18.741959999999999</v>
      </c>
      <c r="I764" s="51">
        <f t="shared" si="11"/>
        <v>3.0967945721793733E-3</v>
      </c>
    </row>
    <row r="765" spans="1:9" x14ac:dyDescent="0.2">
      <c r="A765" s="119">
        <v>41976</v>
      </c>
      <c r="B765">
        <v>18.899999999999999</v>
      </c>
      <c r="C765">
        <v>20.149999999999999</v>
      </c>
      <c r="D765">
        <v>18.38</v>
      </c>
      <c r="E765">
        <v>19.149999999999999</v>
      </c>
      <c r="F765">
        <v>840389639</v>
      </c>
      <c r="G765">
        <v>16266474496</v>
      </c>
      <c r="H765">
        <v>18.91685</v>
      </c>
      <c r="I765" s="51">
        <f t="shared" si="11"/>
        <v>1.2324990682909487E-2</v>
      </c>
    </row>
    <row r="766" spans="1:9" x14ac:dyDescent="0.2">
      <c r="A766" s="119">
        <v>41977</v>
      </c>
      <c r="B766">
        <v>19.14</v>
      </c>
      <c r="C766">
        <v>21.07</v>
      </c>
      <c r="D766">
        <v>19.02</v>
      </c>
      <c r="E766">
        <v>21.07</v>
      </c>
      <c r="F766">
        <v>730966743</v>
      </c>
      <c r="G766">
        <v>14857753600</v>
      </c>
      <c r="H766">
        <v>21.109465</v>
      </c>
      <c r="I766" s="51">
        <f t="shared" si="11"/>
        <v>-1.8695405118035469E-3</v>
      </c>
    </row>
    <row r="767" spans="1:9" x14ac:dyDescent="0.2">
      <c r="A767" s="119">
        <v>41978</v>
      </c>
      <c r="B767">
        <v>22.47</v>
      </c>
      <c r="C767">
        <v>23.18</v>
      </c>
      <c r="D767">
        <v>21.71</v>
      </c>
      <c r="E767">
        <v>23.18</v>
      </c>
      <c r="F767">
        <v>1219100904</v>
      </c>
      <c r="G767">
        <v>27823228928</v>
      </c>
      <c r="H767">
        <v>22.289169999999999</v>
      </c>
      <c r="I767" s="51">
        <f t="shared" si="11"/>
        <v>3.9966943587401493E-2</v>
      </c>
    </row>
    <row r="768" spans="1:9" x14ac:dyDescent="0.2">
      <c r="A768" s="119">
        <v>41981</v>
      </c>
      <c r="B768">
        <v>23.17</v>
      </c>
      <c r="C768">
        <v>25.5</v>
      </c>
      <c r="D768">
        <v>22.81</v>
      </c>
      <c r="E768">
        <v>25.5</v>
      </c>
      <c r="F768">
        <v>896731195</v>
      </c>
      <c r="G768">
        <v>22144612352</v>
      </c>
      <c r="H768">
        <v>25.10155</v>
      </c>
      <c r="I768" s="51">
        <f t="shared" si="11"/>
        <v>1.5873521754632636E-2</v>
      </c>
    </row>
    <row r="769" spans="1:9" x14ac:dyDescent="0.2">
      <c r="A769" s="119">
        <v>41982</v>
      </c>
      <c r="B769">
        <v>26.35</v>
      </c>
      <c r="C769">
        <v>28.05</v>
      </c>
      <c r="D769">
        <v>24.05</v>
      </c>
      <c r="E769">
        <v>26.54</v>
      </c>
      <c r="F769">
        <v>1384499697</v>
      </c>
      <c r="G769">
        <v>37927034880</v>
      </c>
      <c r="H769">
        <v>23.186500000000002</v>
      </c>
      <c r="I769" s="51">
        <f t="shared" si="11"/>
        <v>0.1446315744075215</v>
      </c>
    </row>
    <row r="770" spans="1:9" x14ac:dyDescent="0.2">
      <c r="A770" s="119">
        <v>41983</v>
      </c>
      <c r="B770">
        <v>26.6</v>
      </c>
      <c r="C770">
        <v>27.9</v>
      </c>
      <c r="D770">
        <v>24.2</v>
      </c>
      <c r="E770">
        <v>27.27</v>
      </c>
      <c r="F770">
        <v>1273353788</v>
      </c>
      <c r="G770">
        <v>33260275712</v>
      </c>
      <c r="H770">
        <v>23.047560000000001</v>
      </c>
      <c r="I770" s="51">
        <f t="shared" si="11"/>
        <v>0.18320551069180424</v>
      </c>
    </row>
    <row r="771" spans="1:9" x14ac:dyDescent="0.2">
      <c r="A771" s="119">
        <v>41984</v>
      </c>
      <c r="B771">
        <v>26</v>
      </c>
      <c r="C771">
        <v>27.27</v>
      </c>
      <c r="D771">
        <v>24.6</v>
      </c>
      <c r="E771">
        <v>24.71</v>
      </c>
      <c r="F771">
        <v>842989870</v>
      </c>
      <c r="G771">
        <v>22023163904</v>
      </c>
      <c r="H771">
        <v>21.418635000000002</v>
      </c>
      <c r="I771" s="51">
        <f t="shared" ref="I771:I834" si="12">E771/H771-1</f>
        <v>0.1536682893190906</v>
      </c>
    </row>
    <row r="772" spans="1:9" x14ac:dyDescent="0.2">
      <c r="A772" s="119">
        <v>41985</v>
      </c>
      <c r="B772">
        <v>24</v>
      </c>
      <c r="C772">
        <v>26.84</v>
      </c>
      <c r="D772">
        <v>23.9</v>
      </c>
      <c r="E772">
        <v>25.47</v>
      </c>
      <c r="F772">
        <v>859596629</v>
      </c>
      <c r="G772">
        <v>21920329728</v>
      </c>
      <c r="H772">
        <v>22.33719</v>
      </c>
      <c r="I772" s="51">
        <f t="shared" si="12"/>
        <v>0.1402508551881414</v>
      </c>
    </row>
    <row r="773" spans="1:9" x14ac:dyDescent="0.2">
      <c r="A773" s="119">
        <v>41988</v>
      </c>
      <c r="B773">
        <v>25.16</v>
      </c>
      <c r="C773">
        <v>27.18</v>
      </c>
      <c r="D773">
        <v>24.81</v>
      </c>
      <c r="E773">
        <v>27.06</v>
      </c>
      <c r="F773">
        <v>687947018</v>
      </c>
      <c r="G773">
        <v>17816078336</v>
      </c>
      <c r="H773">
        <v>22.71744</v>
      </c>
      <c r="I773" s="51">
        <f t="shared" si="12"/>
        <v>0.19115534144692359</v>
      </c>
    </row>
    <row r="774" spans="1:9" x14ac:dyDescent="0.2">
      <c r="A774" s="119">
        <v>41989</v>
      </c>
      <c r="B774">
        <v>27.6</v>
      </c>
      <c r="C774">
        <v>29.77</v>
      </c>
      <c r="D774">
        <v>27.3</v>
      </c>
      <c r="E774">
        <v>29.77</v>
      </c>
      <c r="F774">
        <v>1124336308</v>
      </c>
      <c r="G774">
        <v>32867995648</v>
      </c>
      <c r="H774">
        <v>24.225370000000002</v>
      </c>
      <c r="I774" s="51">
        <f t="shared" si="12"/>
        <v>0.2288769996082618</v>
      </c>
    </row>
    <row r="775" spans="1:9" x14ac:dyDescent="0.2">
      <c r="A775" s="119">
        <v>41990</v>
      </c>
      <c r="B775">
        <v>31.5</v>
      </c>
      <c r="C775">
        <v>32.75</v>
      </c>
      <c r="D775">
        <v>30.09</v>
      </c>
      <c r="E775">
        <v>32.75</v>
      </c>
      <c r="F775">
        <v>1229473970</v>
      </c>
      <c r="G775">
        <v>39050850304</v>
      </c>
      <c r="H775">
        <v>23.730840000000001</v>
      </c>
      <c r="I775" s="51">
        <f t="shared" si="12"/>
        <v>0.38006071424357502</v>
      </c>
    </row>
    <row r="776" spans="1:9" x14ac:dyDescent="0.2">
      <c r="A776" s="119">
        <v>41991</v>
      </c>
      <c r="B776">
        <v>32.33</v>
      </c>
      <c r="C776">
        <v>33.299999999999997</v>
      </c>
      <c r="D776">
        <v>31.5</v>
      </c>
      <c r="E776">
        <v>31.74</v>
      </c>
      <c r="F776">
        <v>1011644590</v>
      </c>
      <c r="G776">
        <v>32816297984</v>
      </c>
      <c r="H776">
        <v>22.647169999999999</v>
      </c>
      <c r="I776" s="51">
        <f t="shared" si="12"/>
        <v>0.40149961341748219</v>
      </c>
    </row>
    <row r="777" spans="1:9" x14ac:dyDescent="0.2">
      <c r="A777" s="119">
        <v>41992</v>
      </c>
      <c r="B777">
        <v>32</v>
      </c>
      <c r="C777">
        <v>33.299999999999997</v>
      </c>
      <c r="D777">
        <v>29.77</v>
      </c>
      <c r="E777">
        <v>32.229999999999997</v>
      </c>
      <c r="F777">
        <v>996566956</v>
      </c>
      <c r="G777">
        <v>31534624768</v>
      </c>
      <c r="H777">
        <v>22.728960000000001</v>
      </c>
      <c r="I777" s="51">
        <f t="shared" si="12"/>
        <v>0.41801472658669803</v>
      </c>
    </row>
    <row r="778" spans="1:9" x14ac:dyDescent="0.2">
      <c r="A778" s="119">
        <v>41995</v>
      </c>
      <c r="B778">
        <v>31.3</v>
      </c>
      <c r="C778">
        <v>32.39</v>
      </c>
      <c r="D778">
        <v>30.01</v>
      </c>
      <c r="E778">
        <v>30.74</v>
      </c>
      <c r="F778">
        <v>706752257</v>
      </c>
      <c r="G778">
        <v>22144231424</v>
      </c>
      <c r="H778">
        <v>22.027049999999999</v>
      </c>
      <c r="I778" s="51">
        <f t="shared" si="12"/>
        <v>0.39555682671987391</v>
      </c>
    </row>
    <row r="779" spans="1:9" x14ac:dyDescent="0.2">
      <c r="A779" s="119">
        <v>41996</v>
      </c>
      <c r="B779">
        <v>30.5</v>
      </c>
      <c r="C779">
        <v>31.79</v>
      </c>
      <c r="D779">
        <v>30.01</v>
      </c>
      <c r="E779">
        <v>31.01</v>
      </c>
      <c r="F779">
        <v>541639342</v>
      </c>
      <c r="G779">
        <v>16883884032</v>
      </c>
      <c r="H779">
        <v>22.300550000000001</v>
      </c>
      <c r="I779" s="51">
        <f t="shared" si="12"/>
        <v>0.3905486635979829</v>
      </c>
    </row>
    <row r="780" spans="1:9" x14ac:dyDescent="0.2">
      <c r="A780" s="119">
        <v>41997</v>
      </c>
      <c r="B780">
        <v>31.58</v>
      </c>
      <c r="C780">
        <v>31.8</v>
      </c>
      <c r="D780">
        <v>27.92</v>
      </c>
      <c r="E780">
        <v>28.2</v>
      </c>
      <c r="F780">
        <v>845808651</v>
      </c>
      <c r="G780">
        <v>24758624256</v>
      </c>
      <c r="H780">
        <v>21.908625000000001</v>
      </c>
      <c r="I780" s="51">
        <f t="shared" si="12"/>
        <v>0.2871643017304828</v>
      </c>
    </row>
    <row r="781" spans="1:9" x14ac:dyDescent="0.2">
      <c r="A781" s="119">
        <v>41998</v>
      </c>
      <c r="B781">
        <v>28.3</v>
      </c>
      <c r="C781">
        <v>29.65</v>
      </c>
      <c r="D781">
        <v>27.2</v>
      </c>
      <c r="E781">
        <v>29.2</v>
      </c>
      <c r="F781">
        <v>716138287</v>
      </c>
      <c r="G781">
        <v>20450156544</v>
      </c>
      <c r="H781">
        <v>21.908625000000001</v>
      </c>
      <c r="I781" s="51">
        <f t="shared" si="12"/>
        <v>0.33280842590532256</v>
      </c>
    </row>
    <row r="782" spans="1:9" x14ac:dyDescent="0.2">
      <c r="A782" s="119">
        <v>41999</v>
      </c>
      <c r="B782">
        <v>29.09</v>
      </c>
      <c r="C782">
        <v>32.119999999999997</v>
      </c>
      <c r="D782">
        <v>28.8</v>
      </c>
      <c r="E782">
        <v>32.119999999999997</v>
      </c>
      <c r="F782">
        <v>869143342</v>
      </c>
      <c r="G782">
        <v>27002587136</v>
      </c>
      <c r="H782">
        <v>21.908625000000001</v>
      </c>
      <c r="I782" s="51">
        <f t="shared" si="12"/>
        <v>0.46608926849585486</v>
      </c>
    </row>
    <row r="783" spans="1:9" x14ac:dyDescent="0.2">
      <c r="A783" s="119">
        <v>42002</v>
      </c>
      <c r="B783">
        <v>34.04</v>
      </c>
      <c r="C783">
        <v>34.049999999999997</v>
      </c>
      <c r="D783">
        <v>31.5</v>
      </c>
      <c r="E783">
        <v>32.19</v>
      </c>
      <c r="F783">
        <v>928899626</v>
      </c>
      <c r="G783">
        <v>30440806400</v>
      </c>
      <c r="H783">
        <v>22.593389999999999</v>
      </c>
      <c r="I783" s="51">
        <f t="shared" si="12"/>
        <v>0.4247529919148918</v>
      </c>
    </row>
    <row r="784" spans="1:9" x14ac:dyDescent="0.2">
      <c r="A784" s="119">
        <v>42003</v>
      </c>
      <c r="B784">
        <v>32.39</v>
      </c>
      <c r="C784">
        <v>34.58</v>
      </c>
      <c r="D784">
        <v>30.88</v>
      </c>
      <c r="E784">
        <v>33.46</v>
      </c>
      <c r="F784">
        <v>858493729</v>
      </c>
      <c r="G784">
        <v>28251895808</v>
      </c>
      <c r="H784">
        <v>22.807880000000001</v>
      </c>
      <c r="I784" s="51">
        <f t="shared" si="12"/>
        <v>0.46703683113029348</v>
      </c>
    </row>
    <row r="785" spans="1:9" x14ac:dyDescent="0.2">
      <c r="A785" s="119">
        <v>42004</v>
      </c>
      <c r="B785">
        <v>33.15</v>
      </c>
      <c r="C785">
        <v>35.36</v>
      </c>
      <c r="D785">
        <v>32.700000000000003</v>
      </c>
      <c r="E785">
        <v>33.9</v>
      </c>
      <c r="F785">
        <v>702897618</v>
      </c>
      <c r="G785">
        <v>23999490048</v>
      </c>
      <c r="H785">
        <v>23.035880000000002</v>
      </c>
      <c r="I785" s="51">
        <f t="shared" si="12"/>
        <v>0.47161732045834559</v>
      </c>
    </row>
    <row r="786" spans="1:9" x14ac:dyDescent="0.2">
      <c r="A786" s="119">
        <v>42009</v>
      </c>
      <c r="B786">
        <v>33.9</v>
      </c>
      <c r="C786">
        <v>35.25</v>
      </c>
      <c r="D786">
        <v>33.01</v>
      </c>
      <c r="E786">
        <v>34.659999999999997</v>
      </c>
      <c r="F786">
        <v>698627215</v>
      </c>
      <c r="G786">
        <v>23874097152</v>
      </c>
      <c r="H786">
        <v>23.414604999999998</v>
      </c>
      <c r="I786" s="51">
        <f t="shared" si="12"/>
        <v>0.48027267596442469</v>
      </c>
    </row>
    <row r="787" spans="1:9" x14ac:dyDescent="0.2">
      <c r="A787" s="119">
        <v>42010</v>
      </c>
      <c r="B787">
        <v>33.799999999999997</v>
      </c>
      <c r="C787">
        <v>35.58</v>
      </c>
      <c r="D787">
        <v>33.56</v>
      </c>
      <c r="E787">
        <v>34.71</v>
      </c>
      <c r="F787">
        <v>668119368</v>
      </c>
      <c r="G787">
        <v>23149379584</v>
      </c>
      <c r="H787">
        <v>22.986090000000001</v>
      </c>
      <c r="I787" s="51">
        <f t="shared" si="12"/>
        <v>0.51004368294042179</v>
      </c>
    </row>
    <row r="788" spans="1:9" x14ac:dyDescent="0.2">
      <c r="A788" s="119">
        <v>42011</v>
      </c>
      <c r="B788">
        <v>34.409999999999997</v>
      </c>
      <c r="C788">
        <v>37.25</v>
      </c>
      <c r="D788">
        <v>34.29</v>
      </c>
      <c r="E788">
        <v>36.15</v>
      </c>
      <c r="F788">
        <v>731508483</v>
      </c>
      <c r="G788">
        <v>26387179520</v>
      </c>
      <c r="H788">
        <v>23.623989999999999</v>
      </c>
      <c r="I788" s="51">
        <f t="shared" si="12"/>
        <v>0.53022414926521733</v>
      </c>
    </row>
    <row r="789" spans="1:9" x14ac:dyDescent="0.2">
      <c r="A789" s="119">
        <v>42012</v>
      </c>
      <c r="B789">
        <v>36.4</v>
      </c>
      <c r="C789">
        <v>36.700000000000003</v>
      </c>
      <c r="D789">
        <v>34.68</v>
      </c>
      <c r="E789">
        <v>35.25</v>
      </c>
      <c r="F789">
        <v>637626869</v>
      </c>
      <c r="G789">
        <v>22618464256</v>
      </c>
      <c r="H789">
        <v>23.161650000000002</v>
      </c>
      <c r="I789" s="51">
        <f t="shared" si="12"/>
        <v>0.52191229899424263</v>
      </c>
    </row>
    <row r="790" spans="1:9" x14ac:dyDescent="0.2">
      <c r="A790" s="119">
        <v>42013</v>
      </c>
      <c r="B790">
        <v>35.01</v>
      </c>
      <c r="C790">
        <v>36.9</v>
      </c>
      <c r="D790">
        <v>34.409999999999997</v>
      </c>
      <c r="E790">
        <v>34.96</v>
      </c>
      <c r="F790">
        <v>763640258</v>
      </c>
      <c r="G790">
        <v>27142297600</v>
      </c>
      <c r="H790">
        <v>23.119199999999999</v>
      </c>
      <c r="I790" s="51">
        <f t="shared" si="12"/>
        <v>0.51216305062458911</v>
      </c>
    </row>
    <row r="791" spans="1:9" x14ac:dyDescent="0.2">
      <c r="A791" s="119">
        <v>42016</v>
      </c>
      <c r="B791">
        <v>34.700000000000003</v>
      </c>
      <c r="C791">
        <v>35.380000000000003</v>
      </c>
      <c r="D791">
        <v>33.229999999999997</v>
      </c>
      <c r="E791">
        <v>33.53</v>
      </c>
      <c r="F791">
        <v>660267188</v>
      </c>
      <c r="G791">
        <v>22582319104</v>
      </c>
      <c r="H791">
        <v>22.74624</v>
      </c>
      <c r="I791" s="51">
        <f t="shared" si="12"/>
        <v>0.47408978363017362</v>
      </c>
    </row>
    <row r="792" spans="1:9" x14ac:dyDescent="0.2">
      <c r="A792" s="119">
        <v>42017</v>
      </c>
      <c r="B792">
        <v>33.21</v>
      </c>
      <c r="C792">
        <v>33.64</v>
      </c>
      <c r="D792">
        <v>31.77</v>
      </c>
      <c r="E792">
        <v>32.17</v>
      </c>
      <c r="F792">
        <v>624392129</v>
      </c>
      <c r="G792">
        <v>20346445824</v>
      </c>
      <c r="H792">
        <v>22.573980000000002</v>
      </c>
      <c r="I792" s="51">
        <f t="shared" si="12"/>
        <v>0.42509207503506241</v>
      </c>
    </row>
    <row r="793" spans="1:9" x14ac:dyDescent="0.2">
      <c r="A793" s="119">
        <v>42018</v>
      </c>
      <c r="B793">
        <v>32.15</v>
      </c>
      <c r="C793">
        <v>32.94</v>
      </c>
      <c r="D793">
        <v>31.86</v>
      </c>
      <c r="E793">
        <v>32.659999999999997</v>
      </c>
      <c r="F793">
        <v>483502544</v>
      </c>
      <c r="G793">
        <v>15653331968</v>
      </c>
      <c r="H793">
        <v>22.497900000000001</v>
      </c>
      <c r="I793" s="51">
        <f t="shared" si="12"/>
        <v>0.45169104671991578</v>
      </c>
    </row>
    <row r="794" spans="1:9" x14ac:dyDescent="0.2">
      <c r="A794" s="119">
        <v>42019</v>
      </c>
      <c r="B794">
        <v>32.51</v>
      </c>
      <c r="C794">
        <v>33.590000000000003</v>
      </c>
      <c r="D794">
        <v>31.69</v>
      </c>
      <c r="E794">
        <v>33.369999999999997</v>
      </c>
      <c r="F794">
        <v>734447921</v>
      </c>
      <c r="G794">
        <v>23956482048</v>
      </c>
      <c r="H794">
        <v>23.123560000000001</v>
      </c>
      <c r="I794" s="51">
        <f t="shared" si="12"/>
        <v>0.4431168903058178</v>
      </c>
    </row>
    <row r="795" spans="1:9" x14ac:dyDescent="0.2">
      <c r="A795" s="119">
        <v>42020</v>
      </c>
      <c r="B795">
        <v>33.590000000000003</v>
      </c>
      <c r="C795">
        <v>33.6</v>
      </c>
      <c r="D795">
        <v>32.19</v>
      </c>
      <c r="E795">
        <v>32.909999999999997</v>
      </c>
      <c r="F795">
        <v>585667098</v>
      </c>
      <c r="G795">
        <v>19350255616</v>
      </c>
      <c r="H795">
        <v>22.297725</v>
      </c>
      <c r="I795" s="51">
        <f t="shared" si="12"/>
        <v>0.47593532524057935</v>
      </c>
    </row>
    <row r="796" spans="1:9" x14ac:dyDescent="0.2">
      <c r="A796" s="119">
        <v>42023</v>
      </c>
      <c r="B796">
        <v>29.62</v>
      </c>
      <c r="C796">
        <v>29.62</v>
      </c>
      <c r="D796">
        <v>29.62</v>
      </c>
      <c r="E796">
        <v>29.62</v>
      </c>
      <c r="F796">
        <v>49677500</v>
      </c>
      <c r="G796">
        <v>1471447552</v>
      </c>
      <c r="H796">
        <v>18.644000000000002</v>
      </c>
      <c r="I796" s="51">
        <f t="shared" si="12"/>
        <v>0.58871486805406548</v>
      </c>
    </row>
    <row r="797" spans="1:9" x14ac:dyDescent="0.2">
      <c r="A797" s="119">
        <v>42024</v>
      </c>
      <c r="B797">
        <v>26.66</v>
      </c>
      <c r="C797">
        <v>27.77</v>
      </c>
      <c r="D797">
        <v>26.66</v>
      </c>
      <c r="E797">
        <v>26.69</v>
      </c>
      <c r="F797">
        <v>1310854672</v>
      </c>
      <c r="G797">
        <v>35201773568</v>
      </c>
      <c r="H797">
        <v>19.744999999999997</v>
      </c>
      <c r="I797" s="51">
        <f t="shared" si="12"/>
        <v>0.35173461635857195</v>
      </c>
    </row>
    <row r="798" spans="1:9" x14ac:dyDescent="0.2">
      <c r="A798" s="119">
        <v>42025</v>
      </c>
      <c r="B798">
        <v>27.1</v>
      </c>
      <c r="C798">
        <v>29.2</v>
      </c>
      <c r="D798">
        <v>26.82</v>
      </c>
      <c r="E798">
        <v>28.75</v>
      </c>
      <c r="F798">
        <v>1017161622</v>
      </c>
      <c r="G798">
        <v>28203003904</v>
      </c>
      <c r="H798">
        <v>20.94295</v>
      </c>
      <c r="I798" s="51">
        <f t="shared" si="12"/>
        <v>0.37277699655492658</v>
      </c>
    </row>
    <row r="799" spans="1:9" x14ac:dyDescent="0.2">
      <c r="A799" s="119">
        <v>42026</v>
      </c>
      <c r="B799">
        <v>28.75</v>
      </c>
      <c r="C799">
        <v>28.75</v>
      </c>
      <c r="D799">
        <v>28.02</v>
      </c>
      <c r="E799">
        <v>28.43</v>
      </c>
      <c r="F799">
        <v>532544820</v>
      </c>
      <c r="G799">
        <v>15096108032</v>
      </c>
      <c r="H799">
        <v>20.187055000000001</v>
      </c>
      <c r="I799" s="51">
        <f t="shared" si="12"/>
        <v>0.40832825788605609</v>
      </c>
    </row>
    <row r="800" spans="1:9" x14ac:dyDescent="0.2">
      <c r="A800" s="119">
        <v>42027</v>
      </c>
      <c r="B800">
        <v>28.71</v>
      </c>
      <c r="C800">
        <v>30.43</v>
      </c>
      <c r="D800">
        <v>28.7</v>
      </c>
      <c r="E800">
        <v>29.21</v>
      </c>
      <c r="F800">
        <v>617294148</v>
      </c>
      <c r="G800">
        <v>18244497408</v>
      </c>
      <c r="H800">
        <v>20.333839999999999</v>
      </c>
      <c r="I800" s="51">
        <f t="shared" si="12"/>
        <v>0.43652158175730715</v>
      </c>
    </row>
    <row r="801" spans="1:9" x14ac:dyDescent="0.2">
      <c r="A801" s="119">
        <v>42030</v>
      </c>
      <c r="B801">
        <v>29.2</v>
      </c>
      <c r="C801">
        <v>29.2</v>
      </c>
      <c r="D801">
        <v>28.39</v>
      </c>
      <c r="E801">
        <v>28.62</v>
      </c>
      <c r="F801">
        <v>383873704</v>
      </c>
      <c r="G801">
        <v>11007166464</v>
      </c>
      <c r="H801">
        <v>19.913769999999996</v>
      </c>
      <c r="I801" s="51">
        <f t="shared" si="12"/>
        <v>0.4371964725915789</v>
      </c>
    </row>
    <row r="802" spans="1:9" x14ac:dyDescent="0.2">
      <c r="A802" s="119">
        <v>42031</v>
      </c>
      <c r="B802">
        <v>28.64</v>
      </c>
      <c r="C802">
        <v>28.79</v>
      </c>
      <c r="D802">
        <v>27.5</v>
      </c>
      <c r="E802">
        <v>28.05</v>
      </c>
      <c r="F802">
        <v>436327904</v>
      </c>
      <c r="G802">
        <v>12277369856</v>
      </c>
      <c r="H802">
        <v>19.747924999999999</v>
      </c>
      <c r="I802" s="51">
        <f t="shared" si="12"/>
        <v>0.42040239670750235</v>
      </c>
    </row>
    <row r="803" spans="1:9" x14ac:dyDescent="0.2">
      <c r="A803" s="119">
        <v>42032</v>
      </c>
      <c r="B803">
        <v>28.05</v>
      </c>
      <c r="C803">
        <v>29.76</v>
      </c>
      <c r="D803">
        <v>27.91</v>
      </c>
      <c r="E803">
        <v>28.87</v>
      </c>
      <c r="F803">
        <v>604827538</v>
      </c>
      <c r="G803">
        <v>17496098816</v>
      </c>
      <c r="H803">
        <v>20.118224999999999</v>
      </c>
      <c r="I803" s="51">
        <f t="shared" si="12"/>
        <v>0.43501725425578064</v>
      </c>
    </row>
    <row r="804" spans="1:9" x14ac:dyDescent="0.2">
      <c r="A804" s="119">
        <v>42033</v>
      </c>
      <c r="B804">
        <v>28.1</v>
      </c>
      <c r="C804">
        <v>28.58</v>
      </c>
      <c r="D804">
        <v>27.81</v>
      </c>
      <c r="E804">
        <v>28.18</v>
      </c>
      <c r="F804">
        <v>386310957</v>
      </c>
      <c r="G804">
        <v>10875839488</v>
      </c>
      <c r="H804">
        <v>19.5822</v>
      </c>
      <c r="I804" s="51">
        <f t="shared" si="12"/>
        <v>0.43906200529051898</v>
      </c>
    </row>
    <row r="805" spans="1:9" x14ac:dyDescent="0.2">
      <c r="A805" s="119">
        <v>42034</v>
      </c>
      <c r="B805">
        <v>28.5</v>
      </c>
      <c r="C805">
        <v>28.72</v>
      </c>
      <c r="D805">
        <v>27.78</v>
      </c>
      <c r="E805">
        <v>27.86</v>
      </c>
      <c r="F805">
        <v>304218245</v>
      </c>
      <c r="G805">
        <v>8558898688</v>
      </c>
      <c r="H805">
        <v>19.752914999999998</v>
      </c>
      <c r="I805" s="51">
        <f t="shared" si="12"/>
        <v>0.41042473984219563</v>
      </c>
    </row>
    <row r="806" spans="1:9" x14ac:dyDescent="0.2">
      <c r="A806" s="119">
        <v>42037</v>
      </c>
      <c r="B806">
        <v>27</v>
      </c>
      <c r="C806">
        <v>27.57</v>
      </c>
      <c r="D806">
        <v>26.69</v>
      </c>
      <c r="E806">
        <v>26.92</v>
      </c>
      <c r="F806">
        <v>321399636</v>
      </c>
      <c r="G806">
        <v>8701630464</v>
      </c>
      <c r="H806">
        <v>19.280329999999999</v>
      </c>
      <c r="I806" s="51">
        <f t="shared" si="12"/>
        <v>0.39624166183877563</v>
      </c>
    </row>
    <row r="807" spans="1:9" x14ac:dyDescent="0.2">
      <c r="A807" s="119">
        <v>42038</v>
      </c>
      <c r="B807">
        <v>27.34</v>
      </c>
      <c r="C807">
        <v>28.55</v>
      </c>
      <c r="D807">
        <v>26.97</v>
      </c>
      <c r="E807">
        <v>28.4</v>
      </c>
      <c r="F807">
        <v>455452985</v>
      </c>
      <c r="G807">
        <v>12597196800</v>
      </c>
      <c r="H807">
        <v>20.143674999999998</v>
      </c>
      <c r="I807" s="51">
        <f t="shared" si="12"/>
        <v>0.40987183321811949</v>
      </c>
    </row>
    <row r="808" spans="1:9" x14ac:dyDescent="0.2">
      <c r="A808" s="119">
        <v>42039</v>
      </c>
      <c r="B808">
        <v>28.62</v>
      </c>
      <c r="C808">
        <v>29.45</v>
      </c>
      <c r="D808">
        <v>28</v>
      </c>
      <c r="E808">
        <v>28.03</v>
      </c>
      <c r="F808">
        <v>527966410</v>
      </c>
      <c r="G808">
        <v>15200429056</v>
      </c>
      <c r="H808">
        <v>19.928159999999998</v>
      </c>
      <c r="I808" s="51">
        <f t="shared" si="12"/>
        <v>0.40655233599087937</v>
      </c>
    </row>
    <row r="809" spans="1:9" x14ac:dyDescent="0.2">
      <c r="A809" s="119">
        <v>42040</v>
      </c>
      <c r="B809">
        <v>29.17</v>
      </c>
      <c r="C809">
        <v>29.2</v>
      </c>
      <c r="D809">
        <v>28.05</v>
      </c>
      <c r="E809">
        <v>28.08</v>
      </c>
      <c r="F809">
        <v>554153565</v>
      </c>
      <c r="G809">
        <v>15893339136</v>
      </c>
      <c r="H809">
        <v>20.304539999999999</v>
      </c>
      <c r="I809" s="51">
        <f t="shared" si="12"/>
        <v>0.38294194303342999</v>
      </c>
    </row>
    <row r="810" spans="1:9" x14ac:dyDescent="0.2">
      <c r="A810" s="119">
        <v>42041</v>
      </c>
      <c r="B810">
        <v>27.96</v>
      </c>
      <c r="C810">
        <v>28.65</v>
      </c>
      <c r="D810">
        <v>27.7</v>
      </c>
      <c r="E810">
        <v>28.31</v>
      </c>
      <c r="F810">
        <v>349085654</v>
      </c>
      <c r="G810">
        <v>9871918080</v>
      </c>
      <c r="H810">
        <v>20.150100000000002</v>
      </c>
      <c r="I810" s="51">
        <f t="shared" si="12"/>
        <v>0.40495580667093445</v>
      </c>
    </row>
    <row r="811" spans="1:9" x14ac:dyDescent="0.2">
      <c r="A811" s="119">
        <v>42044</v>
      </c>
      <c r="B811">
        <v>28.05</v>
      </c>
      <c r="C811">
        <v>29.89</v>
      </c>
      <c r="D811">
        <v>27.99</v>
      </c>
      <c r="E811">
        <v>29.41</v>
      </c>
      <c r="F811">
        <v>578369114</v>
      </c>
      <c r="G811">
        <v>16809358336</v>
      </c>
      <c r="H811">
        <v>20.444765000000004</v>
      </c>
      <c r="I811" s="51">
        <f t="shared" si="12"/>
        <v>0.43851005379616703</v>
      </c>
    </row>
    <row r="812" spans="1:9" x14ac:dyDescent="0.2">
      <c r="A812" s="119">
        <v>42045</v>
      </c>
      <c r="B812">
        <v>29.32</v>
      </c>
      <c r="C812">
        <v>29.88</v>
      </c>
      <c r="D812">
        <v>29.08</v>
      </c>
      <c r="E812">
        <v>29.54</v>
      </c>
      <c r="F812">
        <v>416001039</v>
      </c>
      <c r="G812">
        <v>12252572672</v>
      </c>
      <c r="H812">
        <v>20.397479999999998</v>
      </c>
      <c r="I812" s="51">
        <f t="shared" si="12"/>
        <v>0.4482181132179075</v>
      </c>
    </row>
    <row r="813" spans="1:9" x14ac:dyDescent="0.2">
      <c r="A813" s="119">
        <v>42046</v>
      </c>
      <c r="B813">
        <v>29.69</v>
      </c>
      <c r="C813">
        <v>29.79</v>
      </c>
      <c r="D813">
        <v>29.05</v>
      </c>
      <c r="E813">
        <v>29.32</v>
      </c>
      <c r="F813">
        <v>270393386</v>
      </c>
      <c r="G813">
        <v>7925359616</v>
      </c>
      <c r="H813">
        <v>20.284019999999998</v>
      </c>
      <c r="I813" s="51">
        <f t="shared" si="12"/>
        <v>0.44547284019637146</v>
      </c>
    </row>
    <row r="814" spans="1:9" x14ac:dyDescent="0.2">
      <c r="A814" s="119">
        <v>42047</v>
      </c>
      <c r="B814">
        <v>29.32</v>
      </c>
      <c r="C814">
        <v>29.32</v>
      </c>
      <c r="D814">
        <v>28.62</v>
      </c>
      <c r="E814">
        <v>29</v>
      </c>
      <c r="F814">
        <v>250267313</v>
      </c>
      <c r="G814">
        <v>7254124032</v>
      </c>
      <c r="H814">
        <v>20.128405000000001</v>
      </c>
      <c r="I814" s="51">
        <f t="shared" si="12"/>
        <v>0.44075002465421376</v>
      </c>
    </row>
    <row r="815" spans="1:9" x14ac:dyDescent="0.2">
      <c r="A815" s="119">
        <v>42048</v>
      </c>
      <c r="B815">
        <v>29.25</v>
      </c>
      <c r="C815">
        <v>29.7</v>
      </c>
      <c r="D815">
        <v>29.01</v>
      </c>
      <c r="E815">
        <v>29.13</v>
      </c>
      <c r="F815">
        <v>336085405</v>
      </c>
      <c r="G815">
        <v>9854166016</v>
      </c>
      <c r="H815">
        <v>20.82704</v>
      </c>
      <c r="I815" s="51">
        <f t="shared" si="12"/>
        <v>0.39866250797040759</v>
      </c>
    </row>
    <row r="816" spans="1:9" x14ac:dyDescent="0.2">
      <c r="A816" s="119">
        <v>42051</v>
      </c>
      <c r="B816">
        <v>29.1</v>
      </c>
      <c r="C816">
        <v>29.27</v>
      </c>
      <c r="D816">
        <v>28.72</v>
      </c>
      <c r="E816">
        <v>28.97</v>
      </c>
      <c r="F816">
        <v>239509944</v>
      </c>
      <c r="G816">
        <v>6936728064</v>
      </c>
      <c r="H816">
        <v>20.779630000000001</v>
      </c>
      <c r="I816" s="51">
        <f t="shared" si="12"/>
        <v>0.39415379388372163</v>
      </c>
    </row>
    <row r="817" spans="1:9" x14ac:dyDescent="0.2">
      <c r="A817" s="119">
        <v>42052</v>
      </c>
      <c r="B817">
        <v>29.11</v>
      </c>
      <c r="C817">
        <v>29.73</v>
      </c>
      <c r="D817">
        <v>29.01</v>
      </c>
      <c r="E817">
        <v>29.18</v>
      </c>
      <c r="F817">
        <v>262691236</v>
      </c>
      <c r="G817">
        <v>7709917696</v>
      </c>
      <c r="H817">
        <v>21.18272</v>
      </c>
      <c r="I817" s="51">
        <f t="shared" si="12"/>
        <v>0.37753791769895462</v>
      </c>
    </row>
    <row r="818" spans="1:9" x14ac:dyDescent="0.2">
      <c r="A818" s="119">
        <v>42060</v>
      </c>
      <c r="B818">
        <v>29.25</v>
      </c>
      <c r="C818">
        <v>29.3</v>
      </c>
      <c r="D818">
        <v>28.52</v>
      </c>
      <c r="E818">
        <v>28.74</v>
      </c>
      <c r="F818">
        <v>200882987</v>
      </c>
      <c r="G818">
        <v>5793630720</v>
      </c>
      <c r="H818">
        <v>21.05124</v>
      </c>
      <c r="I818" s="51">
        <f t="shared" si="12"/>
        <v>0.36524024238002117</v>
      </c>
    </row>
    <row r="819" spans="1:9" x14ac:dyDescent="0.2">
      <c r="A819" s="119">
        <v>42061</v>
      </c>
      <c r="B819">
        <v>28.48</v>
      </c>
      <c r="C819">
        <v>30.18</v>
      </c>
      <c r="D819">
        <v>28.04</v>
      </c>
      <c r="E819">
        <v>29.93</v>
      </c>
      <c r="F819">
        <v>485636517</v>
      </c>
      <c r="G819">
        <v>14237902848</v>
      </c>
      <c r="H819">
        <v>21.842639999999999</v>
      </c>
      <c r="I819" s="51">
        <f t="shared" si="12"/>
        <v>0.37025561012771346</v>
      </c>
    </row>
    <row r="820" spans="1:9" x14ac:dyDescent="0.2">
      <c r="A820" s="119">
        <v>42062</v>
      </c>
      <c r="B820">
        <v>29.88</v>
      </c>
      <c r="C820">
        <v>30.1</v>
      </c>
      <c r="D820">
        <v>29.48</v>
      </c>
      <c r="E820">
        <v>29.53</v>
      </c>
      <c r="F820">
        <v>311877539</v>
      </c>
      <c r="G820">
        <v>9287683072</v>
      </c>
      <c r="H820">
        <v>21.799250000000001</v>
      </c>
      <c r="I820" s="51">
        <f t="shared" si="12"/>
        <v>0.35463376033579141</v>
      </c>
    </row>
    <row r="821" spans="1:9" x14ac:dyDescent="0.2">
      <c r="A821" s="119">
        <v>42065</v>
      </c>
      <c r="B821">
        <v>30.12</v>
      </c>
      <c r="C821">
        <v>30.48</v>
      </c>
      <c r="D821">
        <v>29.62</v>
      </c>
      <c r="E821">
        <v>29.87</v>
      </c>
      <c r="F821">
        <v>387678692</v>
      </c>
      <c r="G821">
        <v>11639701504</v>
      </c>
      <c r="H821">
        <v>21.379435000000001</v>
      </c>
      <c r="I821" s="51">
        <f t="shared" si="12"/>
        <v>0.39713701508014587</v>
      </c>
    </row>
    <row r="822" spans="1:9" x14ac:dyDescent="0.2">
      <c r="A822" s="119">
        <v>42066</v>
      </c>
      <c r="B822">
        <v>29.62</v>
      </c>
      <c r="C822">
        <v>29.62</v>
      </c>
      <c r="D822">
        <v>28.59</v>
      </c>
      <c r="E822">
        <v>28.62</v>
      </c>
      <c r="F822">
        <v>372102299</v>
      </c>
      <c r="G822">
        <v>10786614272</v>
      </c>
      <c r="H822">
        <v>20.75264</v>
      </c>
      <c r="I822" s="51">
        <f t="shared" si="12"/>
        <v>0.37910164682662062</v>
      </c>
    </row>
    <row r="823" spans="1:9" x14ac:dyDescent="0.2">
      <c r="A823" s="119">
        <v>42067</v>
      </c>
      <c r="B823">
        <v>28.59</v>
      </c>
      <c r="C823">
        <v>28.84</v>
      </c>
      <c r="D823">
        <v>28.2</v>
      </c>
      <c r="E823">
        <v>28.37</v>
      </c>
      <c r="F823">
        <v>242392349</v>
      </c>
      <c r="G823">
        <v>6889448960</v>
      </c>
      <c r="H823">
        <v>20.387809999999998</v>
      </c>
      <c r="I823" s="51">
        <f t="shared" si="12"/>
        <v>0.39151777459177839</v>
      </c>
    </row>
    <row r="824" spans="1:9" x14ac:dyDescent="0.2">
      <c r="A824" s="119">
        <v>42068</v>
      </c>
      <c r="B824">
        <v>28.1</v>
      </c>
      <c r="C824">
        <v>28.77</v>
      </c>
      <c r="D824">
        <v>28</v>
      </c>
      <c r="E824">
        <v>28.28</v>
      </c>
      <c r="F824">
        <v>265526441</v>
      </c>
      <c r="G824">
        <v>7510665216</v>
      </c>
      <c r="H824">
        <v>20.50939</v>
      </c>
      <c r="I824" s="51">
        <f t="shared" si="12"/>
        <v>0.37888060054443362</v>
      </c>
    </row>
    <row r="825" spans="1:9" x14ac:dyDescent="0.2">
      <c r="A825" s="119">
        <v>42069</v>
      </c>
      <c r="B825">
        <v>28.3</v>
      </c>
      <c r="C825">
        <v>28.69</v>
      </c>
      <c r="D825">
        <v>28.07</v>
      </c>
      <c r="E825">
        <v>28.11</v>
      </c>
      <c r="F825">
        <v>204267731</v>
      </c>
      <c r="G825">
        <v>5781353984</v>
      </c>
      <c r="H825">
        <v>20.906090000000003</v>
      </c>
      <c r="I825" s="51">
        <f t="shared" si="12"/>
        <v>0.34458428142230302</v>
      </c>
    </row>
    <row r="826" spans="1:9" x14ac:dyDescent="0.2">
      <c r="A826" s="119">
        <v>42072</v>
      </c>
      <c r="B826">
        <v>27</v>
      </c>
      <c r="C826">
        <v>28.11</v>
      </c>
      <c r="D826">
        <v>26.8</v>
      </c>
      <c r="E826">
        <v>27.66</v>
      </c>
      <c r="F826">
        <v>365696539</v>
      </c>
      <c r="G826">
        <v>9949609984</v>
      </c>
      <c r="H826">
        <v>19.959039999999998</v>
      </c>
      <c r="I826" s="51">
        <f t="shared" si="12"/>
        <v>0.3858381966266915</v>
      </c>
    </row>
    <row r="827" spans="1:9" x14ac:dyDescent="0.2">
      <c r="A827" s="119">
        <v>42073</v>
      </c>
      <c r="B827">
        <v>27.66</v>
      </c>
      <c r="C827">
        <v>28.09</v>
      </c>
      <c r="D827">
        <v>27.18</v>
      </c>
      <c r="E827">
        <v>27.53</v>
      </c>
      <c r="F827">
        <v>251294419</v>
      </c>
      <c r="G827">
        <v>6921397760</v>
      </c>
      <c r="H827">
        <v>19.480425</v>
      </c>
      <c r="I827" s="51">
        <f t="shared" si="12"/>
        <v>0.41321352075224227</v>
      </c>
    </row>
    <row r="828" spans="1:9" x14ac:dyDescent="0.2">
      <c r="A828" s="119">
        <v>42074</v>
      </c>
      <c r="B828">
        <v>27.53</v>
      </c>
      <c r="C828">
        <v>28.07</v>
      </c>
      <c r="D828">
        <v>27.39</v>
      </c>
      <c r="E828">
        <v>27.47</v>
      </c>
      <c r="F828">
        <v>208904316</v>
      </c>
      <c r="G828">
        <v>5787379200</v>
      </c>
      <c r="H828">
        <v>19.765619999999998</v>
      </c>
      <c r="I828" s="51">
        <f t="shared" si="12"/>
        <v>0.38978691283147215</v>
      </c>
    </row>
    <row r="829" spans="1:9" x14ac:dyDescent="0.2">
      <c r="A829" s="119">
        <v>42075</v>
      </c>
      <c r="B829">
        <v>27.81</v>
      </c>
      <c r="C829">
        <v>28.34</v>
      </c>
      <c r="D829">
        <v>27.41</v>
      </c>
      <c r="E829">
        <v>28.2</v>
      </c>
      <c r="F829">
        <v>292038157</v>
      </c>
      <c r="G829">
        <v>8169473536</v>
      </c>
      <c r="H829">
        <v>19.755659999999999</v>
      </c>
      <c r="I829" s="51">
        <f t="shared" si="12"/>
        <v>0.42743902253835109</v>
      </c>
    </row>
    <row r="830" spans="1:9" x14ac:dyDescent="0.2">
      <c r="A830" s="119">
        <v>42076</v>
      </c>
      <c r="B830">
        <v>28.32</v>
      </c>
      <c r="C830">
        <v>28.87</v>
      </c>
      <c r="D830">
        <v>28.05</v>
      </c>
      <c r="E830">
        <v>28.23</v>
      </c>
      <c r="F830">
        <v>263797585</v>
      </c>
      <c r="G830">
        <v>7507250688</v>
      </c>
      <c r="H830">
        <v>20.224050000000002</v>
      </c>
      <c r="I830" s="51">
        <f t="shared" si="12"/>
        <v>0.3958628464625038</v>
      </c>
    </row>
    <row r="831" spans="1:9" x14ac:dyDescent="0.2">
      <c r="A831" s="119">
        <v>42079</v>
      </c>
      <c r="B831">
        <v>28.4</v>
      </c>
      <c r="C831">
        <v>28.93</v>
      </c>
      <c r="D831">
        <v>27.96</v>
      </c>
      <c r="E831">
        <v>28.77</v>
      </c>
      <c r="F831">
        <v>331064499</v>
      </c>
      <c r="G831">
        <v>9445822464</v>
      </c>
      <c r="H831">
        <v>20.472300000000001</v>
      </c>
      <c r="I831" s="51">
        <f t="shared" si="12"/>
        <v>0.40531352119693431</v>
      </c>
    </row>
    <row r="832" spans="1:9" x14ac:dyDescent="0.2">
      <c r="A832" s="119">
        <v>42080</v>
      </c>
      <c r="B832">
        <v>29.25</v>
      </c>
      <c r="C832">
        <v>29.8</v>
      </c>
      <c r="D832">
        <v>28.88</v>
      </c>
      <c r="E832">
        <v>29.6</v>
      </c>
      <c r="F832">
        <v>531301698</v>
      </c>
      <c r="G832">
        <v>15588876288</v>
      </c>
      <c r="H832">
        <v>21.059460000000001</v>
      </c>
      <c r="I832" s="51">
        <f t="shared" si="12"/>
        <v>0.40554411176734817</v>
      </c>
    </row>
    <row r="833" spans="1:9" x14ac:dyDescent="0.2">
      <c r="A833" s="119">
        <v>42081</v>
      </c>
      <c r="B833">
        <v>30.01</v>
      </c>
      <c r="C833">
        <v>30.2</v>
      </c>
      <c r="D833">
        <v>29.68</v>
      </c>
      <c r="E833">
        <v>29.98</v>
      </c>
      <c r="F833">
        <v>493267254</v>
      </c>
      <c r="G833">
        <v>14777349120</v>
      </c>
      <c r="H833">
        <v>21.093800000000002</v>
      </c>
      <c r="I833" s="51">
        <f t="shared" si="12"/>
        <v>0.4212707051361062</v>
      </c>
    </row>
    <row r="834" spans="1:9" x14ac:dyDescent="0.2">
      <c r="A834" s="119">
        <v>42082</v>
      </c>
      <c r="B834">
        <v>30.08</v>
      </c>
      <c r="C834">
        <v>30.09</v>
      </c>
      <c r="D834">
        <v>29.58</v>
      </c>
      <c r="E834">
        <v>29.69</v>
      </c>
      <c r="F834">
        <v>348827419</v>
      </c>
      <c r="G834">
        <v>10391902208</v>
      </c>
      <c r="H834">
        <v>20.718644999999999</v>
      </c>
      <c r="I834" s="51">
        <f t="shared" si="12"/>
        <v>0.43300877060251786</v>
      </c>
    </row>
    <row r="835" spans="1:9" x14ac:dyDescent="0.2">
      <c r="A835" s="119">
        <v>42083</v>
      </c>
      <c r="B835">
        <v>29.8</v>
      </c>
      <c r="C835">
        <v>32.659999999999997</v>
      </c>
      <c r="D835">
        <v>29.47</v>
      </c>
      <c r="E835">
        <v>32.35</v>
      </c>
      <c r="F835">
        <v>956665081</v>
      </c>
      <c r="G835">
        <v>30097819648</v>
      </c>
      <c r="H835">
        <v>21.59835</v>
      </c>
      <c r="I835" s="51">
        <f t="shared" ref="I835:I898" si="13">E835/H835-1</f>
        <v>0.49779960043244054</v>
      </c>
    </row>
    <row r="836" spans="1:9" x14ac:dyDescent="0.2">
      <c r="A836" s="119">
        <v>42086</v>
      </c>
      <c r="B836">
        <v>32.69</v>
      </c>
      <c r="C836">
        <v>33.39</v>
      </c>
      <c r="D836">
        <v>32</v>
      </c>
      <c r="E836">
        <v>33.32</v>
      </c>
      <c r="F836">
        <v>769193931</v>
      </c>
      <c r="G836">
        <v>25133275136</v>
      </c>
      <c r="H836">
        <v>21.943940000000001</v>
      </c>
      <c r="I836" s="51">
        <f t="shared" si="13"/>
        <v>0.51841465115198093</v>
      </c>
    </row>
    <row r="837" spans="1:9" x14ac:dyDescent="0.2">
      <c r="A837" s="119">
        <v>42087</v>
      </c>
      <c r="B837">
        <v>33.299999999999997</v>
      </c>
      <c r="C837">
        <v>33.31</v>
      </c>
      <c r="D837">
        <v>31.97</v>
      </c>
      <c r="E837">
        <v>32.450000000000003</v>
      </c>
      <c r="F837">
        <v>593195834</v>
      </c>
      <c r="G837">
        <v>19343552512</v>
      </c>
      <c r="H837">
        <v>21.1753</v>
      </c>
      <c r="I837" s="51">
        <f t="shared" si="13"/>
        <v>0.53244582131067819</v>
      </c>
    </row>
    <row r="838" spans="1:9" x14ac:dyDescent="0.2">
      <c r="A838" s="119">
        <v>42088</v>
      </c>
      <c r="B838">
        <v>32.44</v>
      </c>
      <c r="C838">
        <v>33.53</v>
      </c>
      <c r="D838">
        <v>32.11</v>
      </c>
      <c r="E838">
        <v>32.369999999999997</v>
      </c>
      <c r="F838">
        <v>481950572</v>
      </c>
      <c r="G838">
        <v>15796196352</v>
      </c>
      <c r="H838">
        <v>21.101469999999999</v>
      </c>
      <c r="I838" s="51">
        <f t="shared" si="13"/>
        <v>0.53401635051965579</v>
      </c>
    </row>
    <row r="839" spans="1:9" x14ac:dyDescent="0.2">
      <c r="A839" s="119">
        <v>42089</v>
      </c>
      <c r="B839">
        <v>32</v>
      </c>
      <c r="C839">
        <v>32.99</v>
      </c>
      <c r="D839">
        <v>31.6</v>
      </c>
      <c r="E839">
        <v>32.020000000000003</v>
      </c>
      <c r="F839">
        <v>392918207</v>
      </c>
      <c r="G839">
        <v>12658643968</v>
      </c>
      <c r="H839">
        <v>20.892959999999999</v>
      </c>
      <c r="I839" s="51">
        <f t="shared" si="13"/>
        <v>0.53257365160321979</v>
      </c>
    </row>
    <row r="840" spans="1:9" x14ac:dyDescent="0.2">
      <c r="A840" s="119">
        <v>42090</v>
      </c>
      <c r="B840">
        <v>32.020000000000003</v>
      </c>
      <c r="C840">
        <v>32.75</v>
      </c>
      <c r="D840">
        <v>31.75</v>
      </c>
      <c r="E840">
        <v>32.119999999999997</v>
      </c>
      <c r="F840">
        <v>310748166</v>
      </c>
      <c r="G840">
        <v>10043422720</v>
      </c>
      <c r="H840">
        <v>21.45778</v>
      </c>
      <c r="I840" s="51">
        <f t="shared" si="13"/>
        <v>0.49689296842450603</v>
      </c>
    </row>
    <row r="841" spans="1:9" x14ac:dyDescent="0.2">
      <c r="A841" s="119">
        <v>42093</v>
      </c>
      <c r="B841">
        <v>32.159999999999997</v>
      </c>
      <c r="C841">
        <v>33.14</v>
      </c>
      <c r="D841">
        <v>31.82</v>
      </c>
      <c r="E841">
        <v>32.909999999999997</v>
      </c>
      <c r="F841">
        <v>520092748</v>
      </c>
      <c r="G841">
        <v>16950887424</v>
      </c>
      <c r="H841">
        <v>23.044290000000004</v>
      </c>
      <c r="I841" s="51">
        <f t="shared" si="13"/>
        <v>0.42811950379030961</v>
      </c>
    </row>
    <row r="842" spans="1:9" x14ac:dyDescent="0.2">
      <c r="A842" s="119">
        <v>42094</v>
      </c>
      <c r="B842">
        <v>33.42</v>
      </c>
      <c r="C842">
        <v>34.96</v>
      </c>
      <c r="D842">
        <v>32.700000000000003</v>
      </c>
      <c r="E842">
        <v>32.82</v>
      </c>
      <c r="F842">
        <v>677022799</v>
      </c>
      <c r="G842">
        <v>22901841920</v>
      </c>
      <c r="H842">
        <v>22.772874999999999</v>
      </c>
      <c r="I842" s="51">
        <f t="shared" si="13"/>
        <v>0.44118825576480791</v>
      </c>
    </row>
    <row r="843" spans="1:9" x14ac:dyDescent="0.2">
      <c r="A843" s="119">
        <v>42095</v>
      </c>
      <c r="B843">
        <v>32.950000000000003</v>
      </c>
      <c r="C843">
        <v>34.07</v>
      </c>
      <c r="D843">
        <v>32.86</v>
      </c>
      <c r="E843">
        <v>33.94</v>
      </c>
      <c r="F843">
        <v>516489524</v>
      </c>
      <c r="G843">
        <v>17314623488</v>
      </c>
      <c r="H843">
        <v>23.768999999999998</v>
      </c>
      <c r="I843" s="51">
        <f t="shared" si="13"/>
        <v>0.42791030333627833</v>
      </c>
    </row>
    <row r="844" spans="1:9" x14ac:dyDescent="0.2">
      <c r="A844" s="119">
        <v>42096</v>
      </c>
      <c r="B844">
        <v>34.35</v>
      </c>
      <c r="C844">
        <v>34.5</v>
      </c>
      <c r="D844">
        <v>32.880000000000003</v>
      </c>
      <c r="E844">
        <v>33.44</v>
      </c>
      <c r="F844">
        <v>464873762</v>
      </c>
      <c r="G844">
        <v>15584227328</v>
      </c>
      <c r="H844">
        <v>23.677810000000001</v>
      </c>
      <c r="I844" s="51">
        <f t="shared" si="13"/>
        <v>0.41229277538758846</v>
      </c>
    </row>
    <row r="845" spans="1:9" x14ac:dyDescent="0.2">
      <c r="A845" s="119">
        <v>42097</v>
      </c>
      <c r="B845">
        <v>33.159999999999997</v>
      </c>
      <c r="C845">
        <v>34.340000000000003</v>
      </c>
      <c r="D845">
        <v>33.119999999999997</v>
      </c>
      <c r="E845">
        <v>34.22</v>
      </c>
      <c r="F845">
        <v>575474488</v>
      </c>
      <c r="G845">
        <v>19509446656</v>
      </c>
      <c r="H845">
        <v>23.677810000000001</v>
      </c>
      <c r="I845" s="51">
        <f t="shared" si="13"/>
        <v>0.44523501117713149</v>
      </c>
    </row>
    <row r="846" spans="1:9" x14ac:dyDescent="0.2">
      <c r="A846" s="119">
        <v>42101</v>
      </c>
      <c r="B846">
        <v>34.869999999999997</v>
      </c>
      <c r="C846">
        <v>34.950000000000003</v>
      </c>
      <c r="D846">
        <v>34.03</v>
      </c>
      <c r="E846">
        <v>34.630000000000003</v>
      </c>
      <c r="F846">
        <v>545952850</v>
      </c>
      <c r="G846">
        <v>18774609920</v>
      </c>
      <c r="H846">
        <v>23.677810000000001</v>
      </c>
      <c r="I846" s="51">
        <f t="shared" si="13"/>
        <v>0.46255080178445573</v>
      </c>
    </row>
    <row r="847" spans="1:9" x14ac:dyDescent="0.2">
      <c r="A847" s="119">
        <v>42102</v>
      </c>
      <c r="B847">
        <v>34.76</v>
      </c>
      <c r="C847">
        <v>36.700000000000003</v>
      </c>
      <c r="D847">
        <v>34.24</v>
      </c>
      <c r="E847">
        <v>36.08</v>
      </c>
      <c r="F847">
        <v>757545299</v>
      </c>
      <c r="G847">
        <v>26972907520</v>
      </c>
      <c r="H847">
        <v>27.022894999999998</v>
      </c>
      <c r="I847" s="51">
        <f t="shared" si="13"/>
        <v>0.33516412656749028</v>
      </c>
    </row>
    <row r="848" spans="1:9" x14ac:dyDescent="0.2">
      <c r="A848" s="119">
        <v>42103</v>
      </c>
      <c r="B848">
        <v>36.5</v>
      </c>
      <c r="C848">
        <v>38.4</v>
      </c>
      <c r="D848">
        <v>35.700000000000003</v>
      </c>
      <c r="E848">
        <v>35.770000000000003</v>
      </c>
      <c r="F848">
        <v>857254006</v>
      </c>
      <c r="G848">
        <v>31644827648</v>
      </c>
      <c r="H848">
        <v>27.698999999999998</v>
      </c>
      <c r="I848" s="51">
        <f t="shared" si="13"/>
        <v>0.29138236037402088</v>
      </c>
    </row>
    <row r="849" spans="1:9" x14ac:dyDescent="0.2">
      <c r="A849" s="119">
        <v>42104</v>
      </c>
      <c r="B849">
        <v>35.68</v>
      </c>
      <c r="C849">
        <v>35.979999999999997</v>
      </c>
      <c r="D849">
        <v>34.9</v>
      </c>
      <c r="E849">
        <v>35.840000000000003</v>
      </c>
      <c r="F849">
        <v>513493631</v>
      </c>
      <c r="G849">
        <v>18205968384</v>
      </c>
      <c r="H849">
        <v>28.508400000000002</v>
      </c>
      <c r="I849" s="51">
        <f t="shared" si="13"/>
        <v>0.25717332435352391</v>
      </c>
    </row>
    <row r="850" spans="1:9" x14ac:dyDescent="0.2">
      <c r="A850" s="119">
        <v>42107</v>
      </c>
      <c r="B850">
        <v>35.92</v>
      </c>
      <c r="C850">
        <v>36.19</v>
      </c>
      <c r="D850">
        <v>35.020000000000003</v>
      </c>
      <c r="E850">
        <v>35.380000000000003</v>
      </c>
      <c r="F850">
        <v>440489706</v>
      </c>
      <c r="G850">
        <v>15595270144</v>
      </c>
      <c r="H850">
        <v>29.311399999999999</v>
      </c>
      <c r="I850" s="51">
        <f t="shared" si="13"/>
        <v>0.20703889954079302</v>
      </c>
    </row>
    <row r="851" spans="1:9" x14ac:dyDescent="0.2">
      <c r="A851" s="119">
        <v>42108</v>
      </c>
      <c r="B851">
        <v>35.380000000000003</v>
      </c>
      <c r="C851">
        <v>35.68</v>
      </c>
      <c r="D851">
        <v>34.21</v>
      </c>
      <c r="E851">
        <v>35.19</v>
      </c>
      <c r="F851">
        <v>498500503</v>
      </c>
      <c r="G851">
        <v>17379745792</v>
      </c>
      <c r="H851">
        <v>27.968189999999996</v>
      </c>
      <c r="I851" s="51">
        <f t="shared" si="13"/>
        <v>0.25821513655334871</v>
      </c>
    </row>
    <row r="852" spans="1:9" x14ac:dyDescent="0.2">
      <c r="A852" s="119">
        <v>42109</v>
      </c>
      <c r="B852">
        <v>35.090000000000003</v>
      </c>
      <c r="C852">
        <v>35.31</v>
      </c>
      <c r="D852">
        <v>34.049999999999997</v>
      </c>
      <c r="E852">
        <v>34.1</v>
      </c>
      <c r="F852">
        <v>340786465</v>
      </c>
      <c r="G852">
        <v>11810163712</v>
      </c>
      <c r="H852">
        <v>27.3033</v>
      </c>
      <c r="I852" s="51">
        <f t="shared" si="13"/>
        <v>0.24893327912743146</v>
      </c>
    </row>
    <row r="853" spans="1:9" x14ac:dyDescent="0.2">
      <c r="A853" s="119">
        <v>42110</v>
      </c>
      <c r="B853">
        <v>33.68</v>
      </c>
      <c r="C853">
        <v>35.15</v>
      </c>
      <c r="D853">
        <v>33.51</v>
      </c>
      <c r="E853">
        <v>35.01</v>
      </c>
      <c r="F853">
        <v>363987238</v>
      </c>
      <c r="G853">
        <v>12546977792</v>
      </c>
      <c r="H853">
        <v>28.07695</v>
      </c>
      <c r="I853" s="51">
        <f t="shared" si="13"/>
        <v>0.24693031116271524</v>
      </c>
    </row>
    <row r="854" spans="1:9" x14ac:dyDescent="0.2">
      <c r="A854" s="119">
        <v>42111</v>
      </c>
      <c r="B854">
        <v>35.5</v>
      </c>
      <c r="C854">
        <v>35.96</v>
      </c>
      <c r="D854">
        <v>34.76</v>
      </c>
      <c r="E854">
        <v>35.14</v>
      </c>
      <c r="F854">
        <v>497660768</v>
      </c>
      <c r="G854">
        <v>17607997440</v>
      </c>
      <c r="H854">
        <v>28.414880000000004</v>
      </c>
      <c r="I854" s="51">
        <f t="shared" si="13"/>
        <v>0.23667599511241977</v>
      </c>
    </row>
    <row r="855" spans="1:9" x14ac:dyDescent="0.2">
      <c r="A855" s="119">
        <v>42114</v>
      </c>
      <c r="B855">
        <v>35.200000000000003</v>
      </c>
      <c r="C855">
        <v>35.35</v>
      </c>
      <c r="D855">
        <v>33.6</v>
      </c>
      <c r="E855">
        <v>33.630000000000003</v>
      </c>
      <c r="F855">
        <v>537319229</v>
      </c>
      <c r="G855">
        <v>18552391680</v>
      </c>
      <c r="H855">
        <v>26.435535000000002</v>
      </c>
      <c r="I855" s="51">
        <f t="shared" si="13"/>
        <v>0.27215129181232767</v>
      </c>
    </row>
    <row r="856" spans="1:9" x14ac:dyDescent="0.2">
      <c r="A856" s="119">
        <v>42115</v>
      </c>
      <c r="B856">
        <v>33.35</v>
      </c>
      <c r="C856">
        <v>35.58</v>
      </c>
      <c r="D856">
        <v>33.35</v>
      </c>
      <c r="E856">
        <v>35.08</v>
      </c>
      <c r="F856">
        <v>507141188</v>
      </c>
      <c r="G856">
        <v>17615872000</v>
      </c>
      <c r="H856">
        <v>27.951245</v>
      </c>
      <c r="I856" s="51">
        <f t="shared" si="13"/>
        <v>0.25504248558516807</v>
      </c>
    </row>
    <row r="857" spans="1:9" x14ac:dyDescent="0.2">
      <c r="A857" s="119">
        <v>42116</v>
      </c>
      <c r="B857">
        <v>35.39</v>
      </c>
      <c r="C857">
        <v>38</v>
      </c>
      <c r="D857">
        <v>35.03</v>
      </c>
      <c r="E857">
        <v>37.82</v>
      </c>
      <c r="F857">
        <v>808341375</v>
      </c>
      <c r="G857">
        <v>29312280576</v>
      </c>
      <c r="H857">
        <v>29.101439999999997</v>
      </c>
      <c r="I857" s="51">
        <f t="shared" si="13"/>
        <v>0.29959204767874037</v>
      </c>
    </row>
    <row r="858" spans="1:9" x14ac:dyDescent="0.2">
      <c r="A858" s="119">
        <v>42117</v>
      </c>
      <c r="B858">
        <v>37.86</v>
      </c>
      <c r="C858">
        <v>38.36</v>
      </c>
      <c r="D858">
        <v>36.51</v>
      </c>
      <c r="E858">
        <v>36.840000000000003</v>
      </c>
      <c r="F858">
        <v>698224483</v>
      </c>
      <c r="G858">
        <v>26128664576</v>
      </c>
      <c r="H858">
        <v>27.951245</v>
      </c>
      <c r="I858" s="51">
        <f t="shared" si="13"/>
        <v>0.31800926935454954</v>
      </c>
    </row>
    <row r="859" spans="1:9" x14ac:dyDescent="0.2">
      <c r="A859" s="119">
        <v>42118</v>
      </c>
      <c r="B859">
        <v>36.01</v>
      </c>
      <c r="C859">
        <v>36.28</v>
      </c>
      <c r="D859">
        <v>34.799999999999997</v>
      </c>
      <c r="E859">
        <v>35.4</v>
      </c>
      <c r="F859">
        <v>537044113</v>
      </c>
      <c r="G859">
        <v>19070402560</v>
      </c>
      <c r="H859">
        <v>27.815040000000003</v>
      </c>
      <c r="I859" s="51">
        <f t="shared" si="13"/>
        <v>0.27269275902533296</v>
      </c>
    </row>
    <row r="860" spans="1:9" x14ac:dyDescent="0.2">
      <c r="A860" s="119">
        <v>42121</v>
      </c>
      <c r="B860">
        <v>35.770000000000003</v>
      </c>
      <c r="C860">
        <v>36.520000000000003</v>
      </c>
      <c r="D860">
        <v>35.39</v>
      </c>
      <c r="E860">
        <v>35.75</v>
      </c>
      <c r="F860">
        <v>416390862</v>
      </c>
      <c r="G860">
        <v>14911843328</v>
      </c>
      <c r="H860">
        <v>27.646500000000003</v>
      </c>
      <c r="I860" s="51">
        <f t="shared" si="13"/>
        <v>0.29311124373790509</v>
      </c>
    </row>
    <row r="861" spans="1:9" x14ac:dyDescent="0.2">
      <c r="A861" s="119">
        <v>42122</v>
      </c>
      <c r="B861">
        <v>35.76</v>
      </c>
      <c r="C861">
        <v>36.5</v>
      </c>
      <c r="D861">
        <v>35.25</v>
      </c>
      <c r="E861">
        <v>35.51</v>
      </c>
      <c r="F861">
        <v>461222912</v>
      </c>
      <c r="G861">
        <v>16503974912</v>
      </c>
      <c r="H861">
        <v>26.971669999999996</v>
      </c>
      <c r="I861" s="51">
        <f t="shared" si="13"/>
        <v>0.31656660488579336</v>
      </c>
    </row>
    <row r="862" spans="1:9" x14ac:dyDescent="0.2">
      <c r="A862" s="119">
        <v>42123</v>
      </c>
      <c r="B862">
        <v>35.299999999999997</v>
      </c>
      <c r="C862">
        <v>35.86</v>
      </c>
      <c r="D862">
        <v>35.1</v>
      </c>
      <c r="E862">
        <v>35.58</v>
      </c>
      <c r="F862">
        <v>295511177</v>
      </c>
      <c r="G862">
        <v>10503117824</v>
      </c>
      <c r="H862">
        <v>27.622</v>
      </c>
      <c r="I862" s="51">
        <f t="shared" si="13"/>
        <v>0.28810368546810516</v>
      </c>
    </row>
    <row r="863" spans="1:9" x14ac:dyDescent="0.2">
      <c r="A863" s="119">
        <v>42124</v>
      </c>
      <c r="B863">
        <v>35</v>
      </c>
      <c r="C863">
        <v>35.35</v>
      </c>
      <c r="D863">
        <v>34.299999999999997</v>
      </c>
      <c r="E863">
        <v>34.36</v>
      </c>
      <c r="F863">
        <v>449607448</v>
      </c>
      <c r="G863">
        <v>15632139264</v>
      </c>
      <c r="H863">
        <v>27.2136</v>
      </c>
      <c r="I863" s="51">
        <f t="shared" si="13"/>
        <v>0.26260399212158636</v>
      </c>
    </row>
    <row r="864" spans="1:9" x14ac:dyDescent="0.2">
      <c r="A864" s="119">
        <v>42128</v>
      </c>
      <c r="B864">
        <v>34.21</v>
      </c>
      <c r="C864">
        <v>34.22</v>
      </c>
      <c r="D864">
        <v>33.35</v>
      </c>
      <c r="E864">
        <v>33.75</v>
      </c>
      <c r="F864">
        <v>276591358</v>
      </c>
      <c r="G864">
        <v>9324507136</v>
      </c>
      <c r="H864">
        <v>26.750489999999999</v>
      </c>
      <c r="I864" s="51">
        <f t="shared" si="13"/>
        <v>0.26165913222524151</v>
      </c>
    </row>
    <row r="865" spans="1:9" x14ac:dyDescent="0.2">
      <c r="A865" s="119">
        <v>42129</v>
      </c>
      <c r="B865">
        <v>33.83</v>
      </c>
      <c r="C865">
        <v>34.950000000000003</v>
      </c>
      <c r="D865">
        <v>32.81</v>
      </c>
      <c r="E865">
        <v>33.07</v>
      </c>
      <c r="F865">
        <v>365345902</v>
      </c>
      <c r="G865">
        <v>12422668288</v>
      </c>
      <c r="H865">
        <v>26.000845000000002</v>
      </c>
      <c r="I865" s="51">
        <f t="shared" si="13"/>
        <v>0.27188174076650196</v>
      </c>
    </row>
    <row r="866" spans="1:9" x14ac:dyDescent="0.2">
      <c r="A866" s="119">
        <v>42130</v>
      </c>
      <c r="B866">
        <v>33.49</v>
      </c>
      <c r="C866">
        <v>34.36</v>
      </c>
      <c r="D866">
        <v>32.81</v>
      </c>
      <c r="E866">
        <v>33.28</v>
      </c>
      <c r="F866">
        <v>352449387</v>
      </c>
      <c r="G866">
        <v>11819842560</v>
      </c>
      <c r="H866">
        <v>25.366350000000001</v>
      </c>
      <c r="I866" s="51">
        <f t="shared" si="13"/>
        <v>0.31197432819463589</v>
      </c>
    </row>
    <row r="867" spans="1:9" x14ac:dyDescent="0.2">
      <c r="A867" s="119">
        <v>42131</v>
      </c>
      <c r="B867">
        <v>33.14</v>
      </c>
      <c r="C867">
        <v>33.85</v>
      </c>
      <c r="D867">
        <v>33.04</v>
      </c>
      <c r="E867">
        <v>33.159999999999997</v>
      </c>
      <c r="F867">
        <v>264109746</v>
      </c>
      <c r="G867">
        <v>8825749504</v>
      </c>
      <c r="H867">
        <v>25.2288</v>
      </c>
      <c r="I867" s="51">
        <f t="shared" si="13"/>
        <v>0.31437087772704198</v>
      </c>
    </row>
    <row r="868" spans="1:9" x14ac:dyDescent="0.2">
      <c r="A868" s="119">
        <v>42132</v>
      </c>
      <c r="B868">
        <v>34.049999999999997</v>
      </c>
      <c r="C868">
        <v>34.200000000000003</v>
      </c>
      <c r="D868">
        <v>32.47</v>
      </c>
      <c r="E868">
        <v>33.32</v>
      </c>
      <c r="F868">
        <v>292004538</v>
      </c>
      <c r="G868">
        <v>9706047488</v>
      </c>
      <c r="H868">
        <v>26.181520000000003</v>
      </c>
      <c r="I868" s="51">
        <f t="shared" si="13"/>
        <v>0.27265338299686182</v>
      </c>
    </row>
    <row r="869" spans="1:9" x14ac:dyDescent="0.2">
      <c r="A869" s="119">
        <v>42135</v>
      </c>
      <c r="B869">
        <v>33.6</v>
      </c>
      <c r="C869">
        <v>34</v>
      </c>
      <c r="D869">
        <v>33.130000000000003</v>
      </c>
      <c r="E869">
        <v>33.96</v>
      </c>
      <c r="F869">
        <v>353732217</v>
      </c>
      <c r="G869">
        <v>11891318784</v>
      </c>
      <c r="H869">
        <v>26.647919999999999</v>
      </c>
      <c r="I869" s="51">
        <f t="shared" si="13"/>
        <v>0.27439590031792349</v>
      </c>
    </row>
    <row r="870" spans="1:9" x14ac:dyDescent="0.2">
      <c r="A870" s="119">
        <v>42136</v>
      </c>
      <c r="B870">
        <v>33.979999999999997</v>
      </c>
      <c r="C870">
        <v>35.29</v>
      </c>
      <c r="D870">
        <v>33.46</v>
      </c>
      <c r="E870">
        <v>34.4</v>
      </c>
      <c r="F870">
        <v>461378531</v>
      </c>
      <c r="G870">
        <v>15869446144</v>
      </c>
      <c r="H870">
        <v>26.230925000000003</v>
      </c>
      <c r="I870" s="51">
        <f t="shared" si="13"/>
        <v>0.31142916233415319</v>
      </c>
    </row>
    <row r="871" spans="1:9" x14ac:dyDescent="0.2">
      <c r="A871" s="119">
        <v>42137</v>
      </c>
      <c r="B871">
        <v>34.4</v>
      </c>
      <c r="C871">
        <v>34.4</v>
      </c>
      <c r="D871">
        <v>33.159999999999997</v>
      </c>
      <c r="E871">
        <v>33.369999999999997</v>
      </c>
      <c r="F871">
        <v>316202343</v>
      </c>
      <c r="G871">
        <v>10653186048</v>
      </c>
      <c r="H871">
        <v>25.783950000000001</v>
      </c>
      <c r="I871" s="51">
        <f t="shared" si="13"/>
        <v>0.294215975442087</v>
      </c>
    </row>
    <row r="872" spans="1:9" x14ac:dyDescent="0.2">
      <c r="A872" s="119">
        <v>42138</v>
      </c>
      <c r="B872">
        <v>33.380000000000003</v>
      </c>
      <c r="C872">
        <v>33.729999999999997</v>
      </c>
      <c r="D872">
        <v>32.89</v>
      </c>
      <c r="E872">
        <v>33.090000000000003</v>
      </c>
      <c r="F872">
        <v>229449678</v>
      </c>
      <c r="G872">
        <v>7630347264</v>
      </c>
      <c r="H872">
        <v>25.061580000000003</v>
      </c>
      <c r="I872" s="51">
        <f t="shared" si="13"/>
        <v>0.32034771949733409</v>
      </c>
    </row>
    <row r="873" spans="1:9" x14ac:dyDescent="0.2">
      <c r="A873" s="119">
        <v>42139</v>
      </c>
      <c r="B873">
        <v>33</v>
      </c>
      <c r="C873">
        <v>33</v>
      </c>
      <c r="D873">
        <v>31.83</v>
      </c>
      <c r="E873">
        <v>31.98</v>
      </c>
      <c r="F873">
        <v>302897903</v>
      </c>
      <c r="G873">
        <v>9800427520</v>
      </c>
      <c r="H873">
        <v>25.022175000000001</v>
      </c>
      <c r="I873" s="51">
        <f t="shared" si="13"/>
        <v>0.27806635514298805</v>
      </c>
    </row>
    <row r="874" spans="1:9" x14ac:dyDescent="0.2">
      <c r="A874" s="119">
        <v>42142</v>
      </c>
      <c r="B874">
        <v>31.63</v>
      </c>
      <c r="C874">
        <v>31.68</v>
      </c>
      <c r="D874">
        <v>30.93</v>
      </c>
      <c r="E874">
        <v>30.98</v>
      </c>
      <c r="F874">
        <v>271735188</v>
      </c>
      <c r="G874">
        <v>8493783040</v>
      </c>
      <c r="H874">
        <v>25.1372</v>
      </c>
      <c r="I874" s="51">
        <f t="shared" si="13"/>
        <v>0.23243638909663766</v>
      </c>
    </row>
    <row r="875" spans="1:9" x14ac:dyDescent="0.2">
      <c r="A875" s="119">
        <v>42143</v>
      </c>
      <c r="B875">
        <v>30.84</v>
      </c>
      <c r="C875">
        <v>33.549999999999997</v>
      </c>
      <c r="D875">
        <v>30.78</v>
      </c>
      <c r="E875">
        <v>33.01</v>
      </c>
      <c r="F875">
        <v>462812195</v>
      </c>
      <c r="G875">
        <v>15049428992</v>
      </c>
      <c r="H875">
        <v>26.08942</v>
      </c>
      <c r="I875" s="51">
        <f t="shared" si="13"/>
        <v>0.26526385025040788</v>
      </c>
    </row>
    <row r="876" spans="1:9" x14ac:dyDescent="0.2">
      <c r="A876" s="119">
        <v>42144</v>
      </c>
      <c r="B876">
        <v>33</v>
      </c>
      <c r="C876">
        <v>33.08</v>
      </c>
      <c r="D876">
        <v>32.229999999999997</v>
      </c>
      <c r="E876">
        <v>32.409999999999997</v>
      </c>
      <c r="F876">
        <v>346559778</v>
      </c>
      <c r="G876">
        <v>11288195072</v>
      </c>
      <c r="H876">
        <v>25.823374999999999</v>
      </c>
      <c r="I876" s="51">
        <f t="shared" si="13"/>
        <v>0.25506445226466323</v>
      </c>
    </row>
    <row r="877" spans="1:9" x14ac:dyDescent="0.2">
      <c r="A877" s="119">
        <v>42145</v>
      </c>
      <c r="B877">
        <v>32.39</v>
      </c>
      <c r="C877">
        <v>32.700000000000003</v>
      </c>
      <c r="D877">
        <v>32</v>
      </c>
      <c r="E877">
        <v>32.31</v>
      </c>
      <c r="F877">
        <v>230364052</v>
      </c>
      <c r="G877">
        <v>7422018048</v>
      </c>
      <c r="H877">
        <v>26.496960000000001</v>
      </c>
      <c r="I877" s="51">
        <f t="shared" si="13"/>
        <v>0.21938516720408674</v>
      </c>
    </row>
    <row r="878" spans="1:9" x14ac:dyDescent="0.2">
      <c r="A878" s="119">
        <v>42146</v>
      </c>
      <c r="B878">
        <v>32.6</v>
      </c>
      <c r="C878">
        <v>33.79</v>
      </c>
      <c r="D878">
        <v>32.6</v>
      </c>
      <c r="E878">
        <v>33.119999999999997</v>
      </c>
      <c r="F878">
        <v>403064243</v>
      </c>
      <c r="G878">
        <v>13394765824</v>
      </c>
      <c r="H878">
        <v>26.769575000000003</v>
      </c>
      <c r="I878" s="51">
        <f t="shared" si="13"/>
        <v>0.23722546958627455</v>
      </c>
    </row>
    <row r="879" spans="1:9" x14ac:dyDescent="0.2">
      <c r="A879" s="119">
        <v>42149</v>
      </c>
      <c r="B879">
        <v>33.25</v>
      </c>
      <c r="C879">
        <v>34.68</v>
      </c>
      <c r="D879">
        <v>33.25</v>
      </c>
      <c r="E879">
        <v>34.24</v>
      </c>
      <c r="F879">
        <v>463371244</v>
      </c>
      <c r="G879">
        <v>15838125056</v>
      </c>
      <c r="H879">
        <v>26.769575000000003</v>
      </c>
      <c r="I879" s="51">
        <f t="shared" si="13"/>
        <v>0.27906401203605213</v>
      </c>
    </row>
    <row r="880" spans="1:9" x14ac:dyDescent="0.2">
      <c r="A880" s="119">
        <v>42150</v>
      </c>
      <c r="B880">
        <v>34.65</v>
      </c>
      <c r="C880">
        <v>34.78</v>
      </c>
      <c r="D880">
        <v>33.68</v>
      </c>
      <c r="E880">
        <v>34.39</v>
      </c>
      <c r="F880">
        <v>454193287</v>
      </c>
      <c r="G880">
        <v>15529617408</v>
      </c>
      <c r="H880">
        <v>27.46068</v>
      </c>
      <c r="I880" s="51">
        <f t="shared" si="13"/>
        <v>0.25233606742440462</v>
      </c>
    </row>
    <row r="881" spans="1:9" x14ac:dyDescent="0.2">
      <c r="A881" s="119">
        <v>42151</v>
      </c>
      <c r="B881">
        <v>34.4</v>
      </c>
      <c r="C881">
        <v>34.65</v>
      </c>
      <c r="D881">
        <v>33.880000000000003</v>
      </c>
      <c r="E881">
        <v>33.93</v>
      </c>
      <c r="F881">
        <v>345882461</v>
      </c>
      <c r="G881">
        <v>11818707968</v>
      </c>
      <c r="H881">
        <v>26.91854</v>
      </c>
      <c r="I881" s="51">
        <f t="shared" si="13"/>
        <v>0.26046954998302274</v>
      </c>
    </row>
    <row r="882" spans="1:9" x14ac:dyDescent="0.2">
      <c r="A882" s="119">
        <v>42152</v>
      </c>
      <c r="B882">
        <v>33.85</v>
      </c>
      <c r="C882">
        <v>33.86</v>
      </c>
      <c r="D882">
        <v>30.69</v>
      </c>
      <c r="E882">
        <v>30.73</v>
      </c>
      <c r="F882">
        <v>507991800</v>
      </c>
      <c r="G882">
        <v>16582667264</v>
      </c>
      <c r="H882">
        <v>26.000845000000002</v>
      </c>
      <c r="I882" s="51">
        <f t="shared" si="13"/>
        <v>0.18188466567144257</v>
      </c>
    </row>
    <row r="883" spans="1:9" x14ac:dyDescent="0.2">
      <c r="A883" s="119">
        <v>42153</v>
      </c>
      <c r="B883">
        <v>30.75</v>
      </c>
      <c r="C883">
        <v>31.39</v>
      </c>
      <c r="D883">
        <v>29.79</v>
      </c>
      <c r="E883">
        <v>30.37</v>
      </c>
      <c r="F883">
        <v>396078374</v>
      </c>
      <c r="G883">
        <v>12138193920</v>
      </c>
      <c r="H883">
        <v>26.007435000000001</v>
      </c>
      <c r="I883" s="51">
        <f t="shared" si="13"/>
        <v>0.16774299349397581</v>
      </c>
    </row>
    <row r="884" spans="1:9" x14ac:dyDescent="0.2">
      <c r="A884" s="119">
        <v>42156</v>
      </c>
      <c r="B884">
        <v>30.38</v>
      </c>
      <c r="C884">
        <v>33.28</v>
      </c>
      <c r="D884">
        <v>30</v>
      </c>
      <c r="E884">
        <v>32.51</v>
      </c>
      <c r="F884">
        <v>441779769</v>
      </c>
      <c r="G884">
        <v>13952581632</v>
      </c>
      <c r="H884">
        <v>25.816650000000003</v>
      </c>
      <c r="I884" s="51">
        <f t="shared" si="13"/>
        <v>0.2592648542704028</v>
      </c>
    </row>
    <row r="885" spans="1:9" x14ac:dyDescent="0.2">
      <c r="A885" s="119">
        <v>42157</v>
      </c>
      <c r="B885">
        <v>32.35</v>
      </c>
      <c r="C885">
        <v>32.479999999999997</v>
      </c>
      <c r="D885">
        <v>31.5</v>
      </c>
      <c r="E885">
        <v>32.020000000000003</v>
      </c>
      <c r="F885">
        <v>306110323</v>
      </c>
      <c r="G885">
        <v>9793029120</v>
      </c>
      <c r="H885">
        <v>25.421900000000001</v>
      </c>
      <c r="I885" s="51">
        <f t="shared" si="13"/>
        <v>0.25954393652716767</v>
      </c>
    </row>
    <row r="886" spans="1:9" x14ac:dyDescent="0.2">
      <c r="A886" s="119">
        <v>42158</v>
      </c>
      <c r="B886">
        <v>32</v>
      </c>
      <c r="C886">
        <v>32.549999999999997</v>
      </c>
      <c r="D886">
        <v>31.46</v>
      </c>
      <c r="E886">
        <v>31.69</v>
      </c>
      <c r="F886">
        <v>295520561</v>
      </c>
      <c r="G886">
        <v>9408046080</v>
      </c>
      <c r="H886">
        <v>25.241599999999998</v>
      </c>
      <c r="I886" s="51">
        <f t="shared" si="13"/>
        <v>0.25546716531440183</v>
      </c>
    </row>
    <row r="887" spans="1:9" x14ac:dyDescent="0.2">
      <c r="A887" s="119">
        <v>42159</v>
      </c>
      <c r="B887">
        <v>31.7</v>
      </c>
      <c r="C887">
        <v>32.56</v>
      </c>
      <c r="D887">
        <v>30.01</v>
      </c>
      <c r="E887">
        <v>32.21</v>
      </c>
      <c r="F887">
        <v>374561207</v>
      </c>
      <c r="G887">
        <v>11857669120</v>
      </c>
      <c r="H887">
        <v>25.087020000000003</v>
      </c>
      <c r="I887" s="51">
        <f t="shared" si="13"/>
        <v>0.28393089334643951</v>
      </c>
    </row>
    <row r="888" spans="1:9" x14ac:dyDescent="0.2">
      <c r="A888" s="119">
        <v>42160</v>
      </c>
      <c r="B888">
        <v>32.53</v>
      </c>
      <c r="C888">
        <v>32.81</v>
      </c>
      <c r="D888">
        <v>31.38</v>
      </c>
      <c r="E888">
        <v>31.89</v>
      </c>
      <c r="F888">
        <v>408101033</v>
      </c>
      <c r="G888">
        <v>13078433792</v>
      </c>
      <c r="H888">
        <v>24.386279999999999</v>
      </c>
      <c r="I888" s="51">
        <f t="shared" si="13"/>
        <v>0.30770252781482044</v>
      </c>
    </row>
    <row r="889" spans="1:9" x14ac:dyDescent="0.2">
      <c r="A889" s="119">
        <v>42163</v>
      </c>
      <c r="B889">
        <v>31.93</v>
      </c>
      <c r="C889">
        <v>33.65</v>
      </c>
      <c r="D889">
        <v>31.68</v>
      </c>
      <c r="E889">
        <v>33.479999999999997</v>
      </c>
      <c r="F889">
        <v>613830310</v>
      </c>
      <c r="G889">
        <v>20081047552</v>
      </c>
      <c r="H889">
        <v>24.987674999999999</v>
      </c>
      <c r="I889" s="51">
        <f t="shared" si="13"/>
        <v>0.33986055125176695</v>
      </c>
    </row>
    <row r="890" spans="1:9" x14ac:dyDescent="0.2">
      <c r="A890" s="119">
        <v>42164</v>
      </c>
      <c r="B890">
        <v>34.04</v>
      </c>
      <c r="C890">
        <v>34.29</v>
      </c>
      <c r="D890">
        <v>32.770000000000003</v>
      </c>
      <c r="E890">
        <v>33.200000000000003</v>
      </c>
      <c r="F890">
        <v>480697734</v>
      </c>
      <c r="G890">
        <v>16120193024</v>
      </c>
      <c r="H890">
        <v>24.149520000000003</v>
      </c>
      <c r="I890" s="51">
        <f t="shared" si="13"/>
        <v>0.37476852541996686</v>
      </c>
    </row>
    <row r="891" spans="1:9" x14ac:dyDescent="0.2">
      <c r="A891" s="119">
        <v>42165</v>
      </c>
      <c r="B891">
        <v>32.799999999999997</v>
      </c>
      <c r="C891">
        <v>33.130000000000003</v>
      </c>
      <c r="D891">
        <v>32.49</v>
      </c>
      <c r="E891">
        <v>32.68</v>
      </c>
      <c r="F891">
        <v>294025421</v>
      </c>
      <c r="G891">
        <v>9655675904</v>
      </c>
      <c r="H891">
        <v>23.1966</v>
      </c>
      <c r="I891" s="51">
        <f t="shared" si="13"/>
        <v>0.4088271557038532</v>
      </c>
    </row>
    <row r="892" spans="1:9" x14ac:dyDescent="0.2">
      <c r="A892" s="119">
        <v>42166</v>
      </c>
      <c r="B892">
        <v>32.67</v>
      </c>
      <c r="C892">
        <v>32.68</v>
      </c>
      <c r="D892">
        <v>31.83</v>
      </c>
      <c r="E892">
        <v>32.08</v>
      </c>
      <c r="F892">
        <v>279684056</v>
      </c>
      <c r="G892">
        <v>8979098624</v>
      </c>
      <c r="H892">
        <v>23.190719999999999</v>
      </c>
      <c r="I892" s="51">
        <f t="shared" si="13"/>
        <v>0.3833119454678422</v>
      </c>
    </row>
    <row r="893" spans="1:9" x14ac:dyDescent="0.2">
      <c r="A893" s="119">
        <v>42167</v>
      </c>
      <c r="B893">
        <v>32.200000000000003</v>
      </c>
      <c r="C893">
        <v>32.49</v>
      </c>
      <c r="D893">
        <v>31.71</v>
      </c>
      <c r="E893">
        <v>31.99</v>
      </c>
      <c r="F893">
        <v>277522120</v>
      </c>
      <c r="G893">
        <v>8904458240</v>
      </c>
      <c r="H893">
        <v>24.261750000000003</v>
      </c>
      <c r="I893" s="51">
        <f t="shared" si="13"/>
        <v>0.31853637928014233</v>
      </c>
    </row>
    <row r="894" spans="1:9" x14ac:dyDescent="0.2">
      <c r="A894" s="119">
        <v>42170</v>
      </c>
      <c r="B894">
        <v>32.46</v>
      </c>
      <c r="C894">
        <v>32.68</v>
      </c>
      <c r="D894">
        <v>31.06</v>
      </c>
      <c r="E894">
        <v>31.15</v>
      </c>
      <c r="F894">
        <v>303154866</v>
      </c>
      <c r="G894">
        <v>9632653312</v>
      </c>
      <c r="H894">
        <v>23.867250000000002</v>
      </c>
      <c r="I894" s="51">
        <f t="shared" si="13"/>
        <v>0.30513569849898903</v>
      </c>
    </row>
    <row r="895" spans="1:9" x14ac:dyDescent="0.2">
      <c r="A895" s="119">
        <v>42171</v>
      </c>
      <c r="B895">
        <v>31.25</v>
      </c>
      <c r="C895">
        <v>32.06</v>
      </c>
      <c r="D895">
        <v>30.67</v>
      </c>
      <c r="E895">
        <v>31.24</v>
      </c>
      <c r="F895">
        <v>273253377</v>
      </c>
      <c r="G895">
        <v>8585330176</v>
      </c>
      <c r="H895">
        <v>23.111839999999997</v>
      </c>
      <c r="I895" s="51">
        <f t="shared" si="13"/>
        <v>0.3516881390663833</v>
      </c>
    </row>
    <row r="896" spans="1:9" x14ac:dyDescent="0.2">
      <c r="A896" s="119">
        <v>42172</v>
      </c>
      <c r="B896">
        <v>31.27</v>
      </c>
      <c r="C896">
        <v>31.44</v>
      </c>
      <c r="D896">
        <v>30.47</v>
      </c>
      <c r="E896">
        <v>31.32</v>
      </c>
      <c r="F896">
        <v>234446763</v>
      </c>
      <c r="G896">
        <v>7252592128</v>
      </c>
      <c r="H896">
        <v>22.956990000000001</v>
      </c>
      <c r="I896" s="51">
        <f t="shared" si="13"/>
        <v>0.36429035339563232</v>
      </c>
    </row>
    <row r="897" spans="1:9" x14ac:dyDescent="0.2">
      <c r="A897" s="119">
        <v>42173</v>
      </c>
      <c r="B897">
        <v>31.01</v>
      </c>
      <c r="C897">
        <v>31.12</v>
      </c>
      <c r="D897">
        <v>29.85</v>
      </c>
      <c r="E897">
        <v>29.9</v>
      </c>
      <c r="F897">
        <v>236596055</v>
      </c>
      <c r="G897">
        <v>7214496768</v>
      </c>
      <c r="H897">
        <v>22.669374999999999</v>
      </c>
      <c r="I897" s="51">
        <f t="shared" si="13"/>
        <v>0.31896005072923272</v>
      </c>
    </row>
    <row r="898" spans="1:9" x14ac:dyDescent="0.2">
      <c r="A898" s="119">
        <v>42174</v>
      </c>
      <c r="B898">
        <v>29.46</v>
      </c>
      <c r="C898">
        <v>30.37</v>
      </c>
      <c r="D898">
        <v>28.19</v>
      </c>
      <c r="E898">
        <v>28.34</v>
      </c>
      <c r="F898">
        <v>261175494</v>
      </c>
      <c r="G898">
        <v>7705558016</v>
      </c>
      <c r="H898">
        <v>21.83314</v>
      </c>
      <c r="I898" s="51">
        <f t="shared" si="13"/>
        <v>0.29802676115299942</v>
      </c>
    </row>
    <row r="899" spans="1:9" x14ac:dyDescent="0.2">
      <c r="A899" s="119">
        <v>42178</v>
      </c>
      <c r="B899">
        <v>28.38</v>
      </c>
      <c r="C899">
        <v>29.42</v>
      </c>
      <c r="D899">
        <v>27.5</v>
      </c>
      <c r="E899">
        <v>29.29</v>
      </c>
      <c r="F899">
        <v>274815537</v>
      </c>
      <c r="G899">
        <v>7859387904</v>
      </c>
      <c r="H899">
        <v>22.590525</v>
      </c>
      <c r="I899" s="51">
        <f t="shared" ref="I899:I962" si="14">E899/H899-1</f>
        <v>0.2965612795630026</v>
      </c>
    </row>
    <row r="900" spans="1:9" x14ac:dyDescent="0.2">
      <c r="A900" s="119">
        <v>42179</v>
      </c>
      <c r="B900">
        <v>29.5</v>
      </c>
      <c r="C900">
        <v>29.56</v>
      </c>
      <c r="D900">
        <v>28.62</v>
      </c>
      <c r="E900">
        <v>29.04</v>
      </c>
      <c r="F900">
        <v>275650408</v>
      </c>
      <c r="G900">
        <v>8004304384</v>
      </c>
      <c r="H900">
        <v>23.2637</v>
      </c>
      <c r="I900" s="51">
        <f t="shared" si="14"/>
        <v>0.2482967025881524</v>
      </c>
    </row>
    <row r="901" spans="1:9" x14ac:dyDescent="0.2">
      <c r="A901" s="119">
        <v>42180</v>
      </c>
      <c r="B901">
        <v>29.2</v>
      </c>
      <c r="C901">
        <v>29.98</v>
      </c>
      <c r="D901">
        <v>28.4</v>
      </c>
      <c r="E901">
        <v>28.65</v>
      </c>
      <c r="F901">
        <v>305236788</v>
      </c>
      <c r="G901">
        <v>8949840896</v>
      </c>
      <c r="H901">
        <v>23.703440000000001</v>
      </c>
      <c r="I901" s="51">
        <f t="shared" si="14"/>
        <v>0.20868532162420306</v>
      </c>
    </row>
    <row r="902" spans="1:9" x14ac:dyDescent="0.2">
      <c r="A902" s="119">
        <v>42181</v>
      </c>
      <c r="B902">
        <v>28.1</v>
      </c>
      <c r="C902">
        <v>29.3</v>
      </c>
      <c r="D902">
        <v>25.79</v>
      </c>
      <c r="E902">
        <v>26.03</v>
      </c>
      <c r="F902">
        <v>454753432</v>
      </c>
      <c r="G902">
        <v>12445942784</v>
      </c>
      <c r="H902">
        <v>22.872299999999999</v>
      </c>
      <c r="I902" s="51">
        <f t="shared" si="14"/>
        <v>0.13805782540452882</v>
      </c>
    </row>
    <row r="903" spans="1:9" x14ac:dyDescent="0.2">
      <c r="A903" s="119">
        <v>42184</v>
      </c>
      <c r="B903">
        <v>26.9</v>
      </c>
      <c r="C903">
        <v>26.93</v>
      </c>
      <c r="D903">
        <v>23.43</v>
      </c>
      <c r="E903">
        <v>24.6</v>
      </c>
      <c r="F903">
        <v>514840462</v>
      </c>
      <c r="G903">
        <v>13072967680</v>
      </c>
      <c r="H903">
        <v>21.145200000000003</v>
      </c>
      <c r="I903" s="51">
        <f t="shared" si="14"/>
        <v>0.1633845979229327</v>
      </c>
    </row>
    <row r="904" spans="1:9" x14ac:dyDescent="0.2">
      <c r="A904" s="119">
        <v>42185</v>
      </c>
      <c r="B904">
        <v>25</v>
      </c>
      <c r="C904">
        <v>26.95</v>
      </c>
      <c r="D904">
        <v>24.03</v>
      </c>
      <c r="E904">
        <v>26.91</v>
      </c>
      <c r="F904">
        <v>472928323</v>
      </c>
      <c r="G904">
        <v>12154295296</v>
      </c>
      <c r="H904">
        <v>22.041369999999997</v>
      </c>
      <c r="I904" s="51">
        <f t="shared" si="14"/>
        <v>0.22088599755822824</v>
      </c>
    </row>
    <row r="905" spans="1:9" x14ac:dyDescent="0.2">
      <c r="A905" s="119">
        <v>42186</v>
      </c>
      <c r="B905">
        <v>26.6</v>
      </c>
      <c r="C905">
        <v>27.28</v>
      </c>
      <c r="D905">
        <v>25.05</v>
      </c>
      <c r="E905">
        <v>25.39</v>
      </c>
      <c r="F905">
        <v>335531285</v>
      </c>
      <c r="G905">
        <v>8884330496</v>
      </c>
      <c r="H905">
        <v>22.041369999999997</v>
      </c>
      <c r="I905" s="51">
        <f t="shared" si="14"/>
        <v>0.15192476692691992</v>
      </c>
    </row>
    <row r="906" spans="1:9" x14ac:dyDescent="0.2">
      <c r="A906" s="119">
        <v>42187</v>
      </c>
      <c r="B906">
        <v>26.22</v>
      </c>
      <c r="C906">
        <v>26.65</v>
      </c>
      <c r="D906">
        <v>24.43</v>
      </c>
      <c r="E906">
        <v>25.5</v>
      </c>
      <c r="F906">
        <v>411788181</v>
      </c>
      <c r="G906">
        <v>10672789504</v>
      </c>
      <c r="H906">
        <v>21.70025</v>
      </c>
      <c r="I906" s="51">
        <f t="shared" si="14"/>
        <v>0.17510166933560667</v>
      </c>
    </row>
    <row r="907" spans="1:9" x14ac:dyDescent="0.2">
      <c r="A907" s="119">
        <v>42188</v>
      </c>
      <c r="B907">
        <v>25.22</v>
      </c>
      <c r="C907">
        <v>26.54</v>
      </c>
      <c r="D907">
        <v>23.38</v>
      </c>
      <c r="E907">
        <v>24.97</v>
      </c>
      <c r="F907">
        <v>385487075</v>
      </c>
      <c r="G907">
        <v>9769608192</v>
      </c>
      <c r="H907">
        <v>21.2241</v>
      </c>
      <c r="I907" s="51">
        <f t="shared" si="14"/>
        <v>0.17649276058819918</v>
      </c>
    </row>
    <row r="908" spans="1:9" x14ac:dyDescent="0.2">
      <c r="A908" s="119">
        <v>42191</v>
      </c>
      <c r="B908">
        <v>27.47</v>
      </c>
      <c r="C908">
        <v>27.47</v>
      </c>
      <c r="D908">
        <v>25.3</v>
      </c>
      <c r="E908">
        <v>26.67</v>
      </c>
      <c r="F908">
        <v>576062164</v>
      </c>
      <c r="G908">
        <v>15223538688</v>
      </c>
      <c r="H908">
        <v>19.33295</v>
      </c>
      <c r="I908" s="51">
        <f t="shared" si="14"/>
        <v>0.37951011097633836</v>
      </c>
    </row>
    <row r="909" spans="1:9" x14ac:dyDescent="0.2">
      <c r="A909" s="119">
        <v>42192</v>
      </c>
      <c r="B909">
        <v>26</v>
      </c>
      <c r="C909">
        <v>26.97</v>
      </c>
      <c r="D909">
        <v>24.5</v>
      </c>
      <c r="E909">
        <v>26.03</v>
      </c>
      <c r="F909">
        <v>546586537</v>
      </c>
      <c r="G909">
        <v>14179111936</v>
      </c>
      <c r="H909">
        <v>16.647900000000003</v>
      </c>
      <c r="I909" s="51">
        <f t="shared" si="14"/>
        <v>0.56356056920092001</v>
      </c>
    </row>
    <row r="910" spans="1:9" x14ac:dyDescent="0.2">
      <c r="A910" s="119">
        <v>42193</v>
      </c>
      <c r="B910">
        <v>23.5</v>
      </c>
      <c r="C910">
        <v>25.48</v>
      </c>
      <c r="D910">
        <v>23.43</v>
      </c>
      <c r="E910">
        <v>23.43</v>
      </c>
      <c r="F910">
        <v>630905456</v>
      </c>
      <c r="G910">
        <v>15121081344</v>
      </c>
      <c r="H910">
        <v>15.066079999999999</v>
      </c>
      <c r="I910" s="51">
        <f t="shared" si="14"/>
        <v>0.55514905005150639</v>
      </c>
    </row>
    <row r="911" spans="1:9" x14ac:dyDescent="0.2">
      <c r="A911" s="119">
        <v>42194</v>
      </c>
      <c r="B911">
        <v>23.43</v>
      </c>
      <c r="C911">
        <v>25.77</v>
      </c>
      <c r="D911">
        <v>21.2</v>
      </c>
      <c r="E911">
        <v>25.77</v>
      </c>
      <c r="F911">
        <v>672262994</v>
      </c>
      <c r="G911">
        <v>16331911168</v>
      </c>
      <c r="H911">
        <v>17.708559999999999</v>
      </c>
      <c r="I911" s="51">
        <f t="shared" si="14"/>
        <v>0.45522843189960116</v>
      </c>
    </row>
    <row r="912" spans="1:9" x14ac:dyDescent="0.2">
      <c r="A912" s="119">
        <v>42195</v>
      </c>
      <c r="B912">
        <v>25.5</v>
      </c>
      <c r="C912">
        <v>28.3</v>
      </c>
      <c r="D912">
        <v>25.01</v>
      </c>
      <c r="E912">
        <v>27.72</v>
      </c>
      <c r="F912">
        <v>723997387</v>
      </c>
      <c r="G912">
        <v>19867754496</v>
      </c>
      <c r="H912">
        <v>18.736375000000002</v>
      </c>
      <c r="I912" s="51">
        <f t="shared" si="14"/>
        <v>0.47947508522859916</v>
      </c>
    </row>
    <row r="913" spans="1:9" x14ac:dyDescent="0.2">
      <c r="A913" s="119">
        <v>42198</v>
      </c>
      <c r="B913">
        <v>27.1</v>
      </c>
      <c r="C913">
        <v>28.56</v>
      </c>
      <c r="D913">
        <v>26.51</v>
      </c>
      <c r="E913">
        <v>27.41</v>
      </c>
      <c r="F913">
        <v>613186622</v>
      </c>
      <c r="G913">
        <v>16871032832</v>
      </c>
      <c r="H913">
        <v>18.968235</v>
      </c>
      <c r="I913" s="51">
        <f t="shared" si="14"/>
        <v>0.44504747015207258</v>
      </c>
    </row>
    <row r="914" spans="1:9" x14ac:dyDescent="0.2">
      <c r="A914" s="119">
        <v>42199</v>
      </c>
      <c r="B914">
        <v>26.93</v>
      </c>
      <c r="C914">
        <v>27.4</v>
      </c>
      <c r="D914">
        <v>25.3</v>
      </c>
      <c r="E914">
        <v>25.64</v>
      </c>
      <c r="F914">
        <v>416601731</v>
      </c>
      <c r="G914">
        <v>10987813888</v>
      </c>
      <c r="H914">
        <v>18.543849999999999</v>
      </c>
      <c r="I914" s="51">
        <f t="shared" si="14"/>
        <v>0.38266864755700691</v>
      </c>
    </row>
    <row r="915" spans="1:9" x14ac:dyDescent="0.2">
      <c r="A915" s="119">
        <v>42200</v>
      </c>
      <c r="B915">
        <v>25.2</v>
      </c>
      <c r="C915">
        <v>26.08</v>
      </c>
      <c r="D915">
        <v>23.97</v>
      </c>
      <c r="E915">
        <v>24.71</v>
      </c>
      <c r="F915">
        <v>369456993</v>
      </c>
      <c r="G915">
        <v>9154279424</v>
      </c>
      <c r="H915">
        <v>17.631915000000003</v>
      </c>
      <c r="I915" s="51">
        <f t="shared" si="14"/>
        <v>0.40143597561580791</v>
      </c>
    </row>
    <row r="916" spans="1:9" x14ac:dyDescent="0.2">
      <c r="A916" s="119">
        <v>42201</v>
      </c>
      <c r="B916">
        <v>24.68</v>
      </c>
      <c r="C916">
        <v>25.19</v>
      </c>
      <c r="D916">
        <v>23.7</v>
      </c>
      <c r="E916">
        <v>24.48</v>
      </c>
      <c r="F916">
        <v>238032962</v>
      </c>
      <c r="G916">
        <v>5830866944</v>
      </c>
      <c r="H916">
        <v>17.599160000000001</v>
      </c>
      <c r="I916" s="51">
        <f t="shared" si="14"/>
        <v>0.39097547837510427</v>
      </c>
    </row>
    <row r="917" spans="1:9" x14ac:dyDescent="0.2">
      <c r="A917" s="119">
        <v>42202</v>
      </c>
      <c r="B917">
        <v>24.55</v>
      </c>
      <c r="C917">
        <v>25.8</v>
      </c>
      <c r="D917">
        <v>24.11</v>
      </c>
      <c r="E917">
        <v>25.38</v>
      </c>
      <c r="F917">
        <v>299054826</v>
      </c>
      <c r="G917">
        <v>7469277696</v>
      </c>
      <c r="H917">
        <v>19.145374999999998</v>
      </c>
      <c r="I917" s="51">
        <f t="shared" si="14"/>
        <v>0.32564653343170358</v>
      </c>
    </row>
    <row r="918" spans="1:9" x14ac:dyDescent="0.2">
      <c r="A918" s="119">
        <v>42205</v>
      </c>
      <c r="B918">
        <v>25.2</v>
      </c>
      <c r="C918">
        <v>25.34</v>
      </c>
      <c r="D918">
        <v>24.36</v>
      </c>
      <c r="E918">
        <v>24.55</v>
      </c>
      <c r="F918">
        <v>276692343</v>
      </c>
      <c r="G918">
        <v>6857130496</v>
      </c>
      <c r="H918">
        <v>18.474299999999999</v>
      </c>
      <c r="I918" s="51">
        <f t="shared" si="14"/>
        <v>0.32887308314794073</v>
      </c>
    </row>
    <row r="919" spans="1:9" x14ac:dyDescent="0.2">
      <c r="A919" s="119">
        <v>42206</v>
      </c>
      <c r="B919">
        <v>24.3</v>
      </c>
      <c r="C919">
        <v>25.13</v>
      </c>
      <c r="D919">
        <v>23.9</v>
      </c>
      <c r="E919">
        <v>24.45</v>
      </c>
      <c r="F919">
        <v>281629715</v>
      </c>
      <c r="G919">
        <v>6887598592</v>
      </c>
      <c r="H919">
        <v>18.792480000000001</v>
      </c>
      <c r="I919" s="51">
        <f t="shared" si="14"/>
        <v>0.30105233582794799</v>
      </c>
    </row>
    <row r="920" spans="1:9" x14ac:dyDescent="0.2">
      <c r="A920" s="119">
        <v>42207</v>
      </c>
      <c r="B920">
        <v>24.21</v>
      </c>
      <c r="C920">
        <v>24.58</v>
      </c>
      <c r="D920">
        <v>23.87</v>
      </c>
      <c r="E920">
        <v>24.01</v>
      </c>
      <c r="F920">
        <v>192779098</v>
      </c>
      <c r="G920">
        <v>4663668224</v>
      </c>
      <c r="H920">
        <v>18.19106</v>
      </c>
      <c r="I920" s="51">
        <f t="shared" si="14"/>
        <v>0.31987910545069953</v>
      </c>
    </row>
    <row r="921" spans="1:9" x14ac:dyDescent="0.2">
      <c r="A921" s="119">
        <v>42208</v>
      </c>
      <c r="B921">
        <v>24.03</v>
      </c>
      <c r="C921">
        <v>24.79</v>
      </c>
      <c r="D921">
        <v>24</v>
      </c>
      <c r="E921">
        <v>24.54</v>
      </c>
      <c r="F921">
        <v>246820467</v>
      </c>
      <c r="G921">
        <v>6053865984</v>
      </c>
      <c r="H921">
        <v>18.548549999999999</v>
      </c>
      <c r="I921" s="51">
        <f t="shared" si="14"/>
        <v>0.32301446743815565</v>
      </c>
    </row>
    <row r="922" spans="1:9" x14ac:dyDescent="0.2">
      <c r="A922" s="119">
        <v>42209</v>
      </c>
      <c r="B922">
        <v>24.56</v>
      </c>
      <c r="C922">
        <v>24.65</v>
      </c>
      <c r="D922">
        <v>23.87</v>
      </c>
      <c r="E922">
        <v>23.9</v>
      </c>
      <c r="F922">
        <v>235272788</v>
      </c>
      <c r="G922">
        <v>5720621568</v>
      </c>
      <c r="H922">
        <v>18.230520000000002</v>
      </c>
      <c r="I922" s="51">
        <f t="shared" si="14"/>
        <v>0.31098838650789973</v>
      </c>
    </row>
    <row r="923" spans="1:9" x14ac:dyDescent="0.2">
      <c r="A923" s="119">
        <v>42212</v>
      </c>
      <c r="B923">
        <v>23.58</v>
      </c>
      <c r="C923">
        <v>23.65</v>
      </c>
      <c r="D923">
        <v>21.51</v>
      </c>
      <c r="E923">
        <v>21.51</v>
      </c>
      <c r="F923">
        <v>344547023</v>
      </c>
      <c r="G923">
        <v>7777371648</v>
      </c>
      <c r="H923">
        <v>16.575299999999999</v>
      </c>
      <c r="I923" s="51">
        <f t="shared" si="14"/>
        <v>0.29771406852364679</v>
      </c>
    </row>
    <row r="924" spans="1:9" x14ac:dyDescent="0.2">
      <c r="A924" s="119">
        <v>42213</v>
      </c>
      <c r="B924">
        <v>21</v>
      </c>
      <c r="C924">
        <v>22.63</v>
      </c>
      <c r="D924">
        <v>19.96</v>
      </c>
      <c r="E924">
        <v>22.18</v>
      </c>
      <c r="F924">
        <v>483058676</v>
      </c>
      <c r="G924">
        <v>10399712256</v>
      </c>
      <c r="H924">
        <v>16.490099999999998</v>
      </c>
      <c r="I924" s="51">
        <f t="shared" si="14"/>
        <v>0.34504945391477326</v>
      </c>
    </row>
    <row r="925" spans="1:9" x14ac:dyDescent="0.2">
      <c r="A925" s="119">
        <v>42214</v>
      </c>
      <c r="B925">
        <v>22</v>
      </c>
      <c r="C925">
        <v>22.15</v>
      </c>
      <c r="D925">
        <v>21.4</v>
      </c>
      <c r="E925">
        <v>21.97</v>
      </c>
      <c r="F925">
        <v>243514434</v>
      </c>
      <c r="G925">
        <v>5283075072</v>
      </c>
      <c r="H925">
        <v>16.645790000000002</v>
      </c>
      <c r="I925" s="51">
        <f t="shared" si="14"/>
        <v>0.31985324817866845</v>
      </c>
    </row>
    <row r="926" spans="1:9" x14ac:dyDescent="0.2">
      <c r="A926" s="119">
        <v>42215</v>
      </c>
      <c r="B926">
        <v>21.97</v>
      </c>
      <c r="C926">
        <v>22.28</v>
      </c>
      <c r="D926">
        <v>20.63</v>
      </c>
      <c r="E926">
        <v>20.88</v>
      </c>
      <c r="F926">
        <v>194340383</v>
      </c>
      <c r="G926">
        <v>4230993408</v>
      </c>
      <c r="H926">
        <v>16.531645000000001</v>
      </c>
      <c r="I926" s="51">
        <f t="shared" si="14"/>
        <v>0.26303220278441719</v>
      </c>
    </row>
    <row r="927" spans="1:9" x14ac:dyDescent="0.2">
      <c r="A927" s="119">
        <v>42216</v>
      </c>
      <c r="B927">
        <v>20.81</v>
      </c>
      <c r="C927">
        <v>21.1</v>
      </c>
      <c r="D927">
        <v>20.65</v>
      </c>
      <c r="E927">
        <v>20.79</v>
      </c>
      <c r="F927">
        <v>189992183</v>
      </c>
      <c r="G927">
        <v>3957970432</v>
      </c>
      <c r="H927">
        <v>16.728919999999999</v>
      </c>
      <c r="I927" s="51">
        <f t="shared" si="14"/>
        <v>0.24275805013115015</v>
      </c>
    </row>
    <row r="928" spans="1:9" x14ac:dyDescent="0.2">
      <c r="A928" s="119">
        <v>42219</v>
      </c>
      <c r="B928">
        <v>20.3</v>
      </c>
      <c r="C928">
        <v>20.82</v>
      </c>
      <c r="D928">
        <v>20.100000000000001</v>
      </c>
      <c r="E928">
        <v>20.45</v>
      </c>
      <c r="F928">
        <v>162706163</v>
      </c>
      <c r="G928">
        <v>3310017280</v>
      </c>
      <c r="H928">
        <v>16.292849999999998</v>
      </c>
      <c r="I928" s="51">
        <f t="shared" si="14"/>
        <v>0.25515179971582636</v>
      </c>
    </row>
    <row r="929" spans="1:9" x14ac:dyDescent="0.2">
      <c r="A929" s="119">
        <v>42220</v>
      </c>
      <c r="B929">
        <v>20.5</v>
      </c>
      <c r="C929">
        <v>21.07</v>
      </c>
      <c r="D929">
        <v>20.36</v>
      </c>
      <c r="E929">
        <v>21.02</v>
      </c>
      <c r="F929">
        <v>169627733</v>
      </c>
      <c r="G929">
        <v>3522834432</v>
      </c>
      <c r="H929">
        <v>16.216005000000003</v>
      </c>
      <c r="I929" s="51">
        <f t="shared" si="14"/>
        <v>0.2962502169924095</v>
      </c>
    </row>
    <row r="930" spans="1:9" x14ac:dyDescent="0.2">
      <c r="A930" s="119">
        <v>42221</v>
      </c>
      <c r="B930">
        <v>20.99</v>
      </c>
      <c r="C930">
        <v>20.99</v>
      </c>
      <c r="D930">
        <v>20.28</v>
      </c>
      <c r="E930">
        <v>20.3</v>
      </c>
      <c r="F930">
        <v>150943488</v>
      </c>
      <c r="G930">
        <v>3116122880</v>
      </c>
      <c r="H930">
        <v>16.41328</v>
      </c>
      <c r="I930" s="51">
        <f t="shared" si="14"/>
        <v>0.23680336897926568</v>
      </c>
    </row>
    <row r="931" spans="1:9" x14ac:dyDescent="0.2">
      <c r="A931" s="119">
        <v>42222</v>
      </c>
      <c r="B931">
        <v>19.91</v>
      </c>
      <c r="C931">
        <v>20.3</v>
      </c>
      <c r="D931">
        <v>19.73</v>
      </c>
      <c r="E931">
        <v>19.850000000000001</v>
      </c>
      <c r="F931">
        <v>135603363</v>
      </c>
      <c r="G931">
        <v>2713149952</v>
      </c>
      <c r="H931">
        <v>16.257520000000003</v>
      </c>
      <c r="I931" s="51">
        <f t="shared" si="14"/>
        <v>0.22097343260226632</v>
      </c>
    </row>
    <row r="932" spans="1:9" x14ac:dyDescent="0.2">
      <c r="A932" s="119">
        <v>42223</v>
      </c>
      <c r="B932">
        <v>20.11</v>
      </c>
      <c r="C932">
        <v>20.66</v>
      </c>
      <c r="D932">
        <v>19.96</v>
      </c>
      <c r="E932">
        <v>20.28</v>
      </c>
      <c r="F932">
        <v>167643948</v>
      </c>
      <c r="G932">
        <v>3406717440</v>
      </c>
      <c r="H932">
        <v>16.770500000000002</v>
      </c>
      <c r="I932" s="51">
        <f t="shared" si="14"/>
        <v>0.20926627113085461</v>
      </c>
    </row>
    <row r="933" spans="1:9" x14ac:dyDescent="0.2">
      <c r="A933" s="119">
        <v>42226</v>
      </c>
      <c r="B933">
        <v>20.440000000000001</v>
      </c>
      <c r="C933">
        <v>22.31</v>
      </c>
      <c r="D933">
        <v>20.28</v>
      </c>
      <c r="E933">
        <v>22.31</v>
      </c>
      <c r="F933">
        <v>389108797</v>
      </c>
      <c r="G933">
        <v>8394579968</v>
      </c>
      <c r="H933">
        <v>17.198020000000003</v>
      </c>
      <c r="I933" s="51">
        <f t="shared" si="14"/>
        <v>0.2972423569689997</v>
      </c>
    </row>
    <row r="934" spans="1:9" x14ac:dyDescent="0.2">
      <c r="A934" s="119">
        <v>42227</v>
      </c>
      <c r="B934">
        <v>22</v>
      </c>
      <c r="C934">
        <v>22.49</v>
      </c>
      <c r="D934">
        <v>21.89</v>
      </c>
      <c r="E934">
        <v>22.11</v>
      </c>
      <c r="F934">
        <v>301506817</v>
      </c>
      <c r="G934">
        <v>6693367296</v>
      </c>
      <c r="H934">
        <v>17.076499999999999</v>
      </c>
      <c r="I934" s="51">
        <f t="shared" si="14"/>
        <v>0.29476180716188916</v>
      </c>
    </row>
    <row r="935" spans="1:9" x14ac:dyDescent="0.2">
      <c r="A935" s="119">
        <v>42228</v>
      </c>
      <c r="B935">
        <v>21.77</v>
      </c>
      <c r="C935">
        <v>22.59</v>
      </c>
      <c r="D935">
        <v>21.6</v>
      </c>
      <c r="E935">
        <v>21.98</v>
      </c>
      <c r="F935">
        <v>268453444</v>
      </c>
      <c r="G935">
        <v>5951290880</v>
      </c>
      <c r="H935">
        <v>17.17259</v>
      </c>
      <c r="I935" s="51">
        <f t="shared" si="14"/>
        <v>0.27994670576773806</v>
      </c>
    </row>
    <row r="936" spans="1:9" x14ac:dyDescent="0.2">
      <c r="A936" s="119">
        <v>42229</v>
      </c>
      <c r="B936">
        <v>21.85</v>
      </c>
      <c r="C936">
        <v>22.33</v>
      </c>
      <c r="D936">
        <v>21.24</v>
      </c>
      <c r="E936">
        <v>22.16</v>
      </c>
      <c r="F936">
        <v>214739369</v>
      </c>
      <c r="G936">
        <v>4687605248</v>
      </c>
      <c r="H936">
        <v>17.58315</v>
      </c>
      <c r="I936" s="51">
        <f t="shared" si="14"/>
        <v>0.26029750073223523</v>
      </c>
    </row>
    <row r="937" spans="1:9" x14ac:dyDescent="0.2">
      <c r="A937" s="119">
        <v>42230</v>
      </c>
      <c r="B937">
        <v>22</v>
      </c>
      <c r="C937">
        <v>22.78</v>
      </c>
      <c r="D937">
        <v>21.75</v>
      </c>
      <c r="E937">
        <v>22.43</v>
      </c>
      <c r="F937">
        <v>310102953</v>
      </c>
      <c r="G937">
        <v>6897320960</v>
      </c>
      <c r="H937">
        <v>17.824320000000004</v>
      </c>
      <c r="I937" s="51">
        <f t="shared" si="14"/>
        <v>0.25839302705516931</v>
      </c>
    </row>
    <row r="938" spans="1:9" x14ac:dyDescent="0.2">
      <c r="A938" s="119">
        <v>42233</v>
      </c>
      <c r="B938">
        <v>22.01</v>
      </c>
      <c r="C938">
        <v>22.23</v>
      </c>
      <c r="D938">
        <v>21.61</v>
      </c>
      <c r="E938">
        <v>21.98</v>
      </c>
      <c r="F938">
        <v>195640404</v>
      </c>
      <c r="G938">
        <v>4286567680</v>
      </c>
      <c r="H938">
        <v>17.7332</v>
      </c>
      <c r="I938" s="51">
        <f t="shared" si="14"/>
        <v>0.23948300363160624</v>
      </c>
    </row>
    <row r="939" spans="1:9" x14ac:dyDescent="0.2">
      <c r="A939" s="119">
        <v>42234</v>
      </c>
      <c r="B939">
        <v>22.1</v>
      </c>
      <c r="C939">
        <v>22.96</v>
      </c>
      <c r="D939">
        <v>20.149999999999999</v>
      </c>
      <c r="E939">
        <v>20.32</v>
      </c>
      <c r="F939">
        <v>363595278</v>
      </c>
      <c r="G939">
        <v>7991213568</v>
      </c>
      <c r="H939">
        <v>17.075429999999997</v>
      </c>
      <c r="I939" s="51">
        <f t="shared" si="14"/>
        <v>0.1900139557246876</v>
      </c>
    </row>
    <row r="940" spans="1:9" x14ac:dyDescent="0.2">
      <c r="A940" s="119">
        <v>42235</v>
      </c>
      <c r="B940">
        <v>19.899999999999999</v>
      </c>
      <c r="C940">
        <v>20.68</v>
      </c>
      <c r="D940">
        <v>19.399999999999999</v>
      </c>
      <c r="E940">
        <v>20.61</v>
      </c>
      <c r="F940">
        <v>243966270</v>
      </c>
      <c r="G940">
        <v>4916935680</v>
      </c>
      <c r="H940">
        <v>16.949639999999999</v>
      </c>
      <c r="I940" s="51">
        <f t="shared" si="14"/>
        <v>0.21595502913336229</v>
      </c>
    </row>
    <row r="941" spans="1:9" x14ac:dyDescent="0.2">
      <c r="A941" s="119">
        <v>42236</v>
      </c>
      <c r="B941">
        <v>20.3</v>
      </c>
      <c r="C941">
        <v>20.48</v>
      </c>
      <c r="D941">
        <v>19.7</v>
      </c>
      <c r="E941">
        <v>19.75</v>
      </c>
      <c r="F941">
        <v>155335139</v>
      </c>
      <c r="G941">
        <v>3118493184</v>
      </c>
      <c r="H941">
        <v>16.174728000000002</v>
      </c>
      <c r="I941" s="51">
        <f t="shared" si="14"/>
        <v>0.22104062584545447</v>
      </c>
    </row>
    <row r="942" spans="1:9" x14ac:dyDescent="0.2">
      <c r="A942" s="119">
        <v>42237</v>
      </c>
      <c r="B942">
        <v>19.5</v>
      </c>
      <c r="C942">
        <v>19.84</v>
      </c>
      <c r="D942">
        <v>18.03</v>
      </c>
      <c r="E942">
        <v>18.2</v>
      </c>
      <c r="F942">
        <v>235092628</v>
      </c>
      <c r="G942">
        <v>4461435392</v>
      </c>
      <c r="H942">
        <v>15.522276</v>
      </c>
      <c r="I942" s="51">
        <f t="shared" si="14"/>
        <v>0.17250846460918479</v>
      </c>
    </row>
    <row r="943" spans="1:9" x14ac:dyDescent="0.2">
      <c r="A943" s="119">
        <v>42240</v>
      </c>
      <c r="B943">
        <v>17.399999999999999</v>
      </c>
      <c r="C943">
        <v>17.579999999999998</v>
      </c>
      <c r="D943">
        <v>16.38</v>
      </c>
      <c r="E943">
        <v>16.38</v>
      </c>
      <c r="F943">
        <v>312508780</v>
      </c>
      <c r="G943">
        <v>5192192000</v>
      </c>
      <c r="H943">
        <v>14.035848</v>
      </c>
      <c r="I943" s="51">
        <f t="shared" si="14"/>
        <v>0.16701178297171637</v>
      </c>
    </row>
    <row r="944" spans="1:9" x14ac:dyDescent="0.2">
      <c r="A944" s="119">
        <v>42241</v>
      </c>
      <c r="B944">
        <v>15.2</v>
      </c>
      <c r="C944">
        <v>16.23</v>
      </c>
      <c r="D944">
        <v>14.74</v>
      </c>
      <c r="E944">
        <v>14.74</v>
      </c>
      <c r="F944">
        <v>501553831</v>
      </c>
      <c r="G944">
        <v>7624133632</v>
      </c>
      <c r="H944">
        <v>13.685131999999999</v>
      </c>
      <c r="I944" s="51">
        <f t="shared" si="14"/>
        <v>7.7081317154997109E-2</v>
      </c>
    </row>
    <row r="945" spans="1:9" x14ac:dyDescent="0.2">
      <c r="A945" s="119">
        <v>42242</v>
      </c>
      <c r="B945">
        <v>14.74</v>
      </c>
      <c r="C945">
        <v>15.47</v>
      </c>
      <c r="D945">
        <v>14.08</v>
      </c>
      <c r="E945">
        <v>14.37</v>
      </c>
      <c r="F945">
        <v>425203463</v>
      </c>
      <c r="G945">
        <v>6294308352</v>
      </c>
      <c r="H945">
        <v>13.367916000000001</v>
      </c>
      <c r="I945" s="51">
        <f t="shared" si="14"/>
        <v>7.4961871394164881E-2</v>
      </c>
    </row>
    <row r="946" spans="1:9" x14ac:dyDescent="0.2">
      <c r="A946" s="119">
        <v>42243</v>
      </c>
      <c r="B946">
        <v>14.99</v>
      </c>
      <c r="C946">
        <v>15.4</v>
      </c>
      <c r="D946">
        <v>14.21</v>
      </c>
      <c r="E946">
        <v>15.38</v>
      </c>
      <c r="F946">
        <v>401243667</v>
      </c>
      <c r="G946">
        <v>5979380224</v>
      </c>
      <c r="H946">
        <v>14.270568000000001</v>
      </c>
      <c r="I946" s="51">
        <f t="shared" si="14"/>
        <v>7.7742665884076967E-2</v>
      </c>
    </row>
    <row r="947" spans="1:9" x14ac:dyDescent="0.2">
      <c r="A947" s="119">
        <v>42244</v>
      </c>
      <c r="B947">
        <v>15.35</v>
      </c>
      <c r="C947">
        <v>15.96</v>
      </c>
      <c r="D947">
        <v>14.88</v>
      </c>
      <c r="E947">
        <v>15.86</v>
      </c>
      <c r="F947">
        <v>530611674</v>
      </c>
      <c r="G947">
        <v>8104006656</v>
      </c>
      <c r="H947">
        <v>13.506815999999999</v>
      </c>
      <c r="I947" s="51">
        <f t="shared" si="14"/>
        <v>0.17422196319250971</v>
      </c>
    </row>
    <row r="948" spans="1:9" x14ac:dyDescent="0.2">
      <c r="A948" s="119">
        <v>42247</v>
      </c>
      <c r="B948">
        <v>15.16</v>
      </c>
      <c r="C948">
        <v>15.29</v>
      </c>
      <c r="D948">
        <v>14.27</v>
      </c>
      <c r="E948">
        <v>15.07</v>
      </c>
      <c r="F948">
        <v>569942156</v>
      </c>
      <c r="G948">
        <v>8398848512</v>
      </c>
      <c r="H948">
        <v>12.811176</v>
      </c>
      <c r="I948" s="51">
        <f t="shared" si="14"/>
        <v>0.1763166785000847</v>
      </c>
    </row>
    <row r="949" spans="1:9" x14ac:dyDescent="0.2">
      <c r="A949" s="119">
        <v>42248</v>
      </c>
      <c r="B949">
        <v>14.6</v>
      </c>
      <c r="C949">
        <v>15.31</v>
      </c>
      <c r="D949">
        <v>14.2</v>
      </c>
      <c r="E949">
        <v>15.19</v>
      </c>
      <c r="F949">
        <v>498759915</v>
      </c>
      <c r="G949">
        <v>7443513344</v>
      </c>
      <c r="H949">
        <v>12.223836</v>
      </c>
      <c r="I949" s="51">
        <f t="shared" si="14"/>
        <v>0.24265410628872952</v>
      </c>
    </row>
    <row r="950" spans="1:9" x14ac:dyDescent="0.2">
      <c r="A950" s="119">
        <v>42249</v>
      </c>
      <c r="B950">
        <v>14.62</v>
      </c>
      <c r="C950">
        <v>15.15</v>
      </c>
      <c r="D950">
        <v>14.51</v>
      </c>
      <c r="E950">
        <v>14.87</v>
      </c>
      <c r="F950">
        <v>362296014</v>
      </c>
      <c r="G950">
        <v>5389001216</v>
      </c>
      <c r="H950">
        <v>12.149319999999999</v>
      </c>
      <c r="I950" s="51">
        <f t="shared" si="14"/>
        <v>0.2239368129245094</v>
      </c>
    </row>
    <row r="951" spans="1:9" x14ac:dyDescent="0.2">
      <c r="A951" s="119">
        <v>42254</v>
      </c>
      <c r="B951">
        <v>14.85</v>
      </c>
      <c r="C951">
        <v>15.44</v>
      </c>
      <c r="D951">
        <v>14.7</v>
      </c>
      <c r="E951">
        <v>14.76</v>
      </c>
      <c r="F951">
        <v>200888122</v>
      </c>
      <c r="G951">
        <v>3032953856</v>
      </c>
      <c r="H951">
        <v>12.306000000000001</v>
      </c>
      <c r="I951" s="51">
        <f t="shared" si="14"/>
        <v>0.19941491955143831</v>
      </c>
    </row>
    <row r="952" spans="1:9" x14ac:dyDescent="0.2">
      <c r="A952" s="119">
        <v>42255</v>
      </c>
      <c r="B952">
        <v>14.6</v>
      </c>
      <c r="C952">
        <v>15.29</v>
      </c>
      <c r="D952">
        <v>14.28</v>
      </c>
      <c r="E952">
        <v>15.24</v>
      </c>
      <c r="F952">
        <v>215004150</v>
      </c>
      <c r="G952">
        <v>3183032832</v>
      </c>
      <c r="H952">
        <v>12.792738000000002</v>
      </c>
      <c r="I952" s="51">
        <f t="shared" si="14"/>
        <v>0.19130087710699595</v>
      </c>
    </row>
    <row r="953" spans="1:9" x14ac:dyDescent="0.2">
      <c r="A953" s="119">
        <v>42256</v>
      </c>
      <c r="B953">
        <v>15.34</v>
      </c>
      <c r="C953">
        <v>15.79</v>
      </c>
      <c r="D953">
        <v>15.19</v>
      </c>
      <c r="E953">
        <v>15.68</v>
      </c>
      <c r="F953">
        <v>328061657</v>
      </c>
      <c r="G953">
        <v>5101934080</v>
      </c>
      <c r="H953">
        <v>13.300199999999998</v>
      </c>
      <c r="I953" s="51">
        <f t="shared" si="14"/>
        <v>0.17892964015578716</v>
      </c>
    </row>
    <row r="954" spans="1:9" x14ac:dyDescent="0.2">
      <c r="A954" s="119">
        <v>42257</v>
      </c>
      <c r="B954">
        <v>15.4</v>
      </c>
      <c r="C954">
        <v>15.51</v>
      </c>
      <c r="D954">
        <v>15.07</v>
      </c>
      <c r="E954">
        <v>15.15</v>
      </c>
      <c r="F954">
        <v>192552631</v>
      </c>
      <c r="G954">
        <v>2949927680</v>
      </c>
      <c r="H954">
        <v>12.91639</v>
      </c>
      <c r="I954" s="51">
        <f t="shared" si="14"/>
        <v>0.17292834917496291</v>
      </c>
    </row>
    <row r="955" spans="1:9" x14ac:dyDescent="0.2">
      <c r="A955" s="119">
        <v>42258</v>
      </c>
      <c r="B955">
        <v>15.17</v>
      </c>
      <c r="C955">
        <v>15.4</v>
      </c>
      <c r="D955">
        <v>14.92</v>
      </c>
      <c r="E955">
        <v>15.02</v>
      </c>
      <c r="F955">
        <v>141370910</v>
      </c>
      <c r="G955">
        <v>2142975360</v>
      </c>
      <c r="H955">
        <v>13.253864000000002</v>
      </c>
      <c r="I955" s="51">
        <f t="shared" si="14"/>
        <v>0.13325442301203605</v>
      </c>
    </row>
    <row r="956" spans="1:9" x14ac:dyDescent="0.2">
      <c r="A956" s="119">
        <v>42261</v>
      </c>
      <c r="B956">
        <v>15.08</v>
      </c>
      <c r="C956">
        <v>15.13</v>
      </c>
      <c r="D956">
        <v>13.58</v>
      </c>
      <c r="E956">
        <v>13.91</v>
      </c>
      <c r="F956">
        <v>262223663</v>
      </c>
      <c r="G956">
        <v>3739513600</v>
      </c>
      <c r="H956">
        <v>12.757439999999999</v>
      </c>
      <c r="I956" s="51">
        <f t="shared" si="14"/>
        <v>9.0344144279730143E-2</v>
      </c>
    </row>
    <row r="957" spans="1:9" x14ac:dyDescent="0.2">
      <c r="A957" s="119">
        <v>42262</v>
      </c>
      <c r="B957">
        <v>13.75</v>
      </c>
      <c r="C957">
        <v>14.19</v>
      </c>
      <c r="D957">
        <v>13.43</v>
      </c>
      <c r="E957">
        <v>13.52</v>
      </c>
      <c r="F957">
        <v>170885883</v>
      </c>
      <c r="G957">
        <v>2354542848</v>
      </c>
      <c r="H957">
        <v>12.634670000000002</v>
      </c>
      <c r="I957" s="51">
        <f t="shared" si="14"/>
        <v>7.0071477925422565E-2</v>
      </c>
    </row>
    <row r="958" spans="1:9" x14ac:dyDescent="0.2">
      <c r="A958" s="119">
        <v>42263</v>
      </c>
      <c r="B958">
        <v>13.36</v>
      </c>
      <c r="C958">
        <v>14.87</v>
      </c>
      <c r="D958">
        <v>12.84</v>
      </c>
      <c r="E958">
        <v>14.43</v>
      </c>
      <c r="F958">
        <v>333957429</v>
      </c>
      <c r="G958">
        <v>4553831424</v>
      </c>
      <c r="H958">
        <v>12.561688</v>
      </c>
      <c r="I958" s="51">
        <f t="shared" si="14"/>
        <v>0.14873096672994901</v>
      </c>
    </row>
    <row r="959" spans="1:9" x14ac:dyDescent="0.2">
      <c r="A959" s="119">
        <v>42264</v>
      </c>
      <c r="B959">
        <v>14.01</v>
      </c>
      <c r="C959">
        <v>14.48</v>
      </c>
      <c r="D959">
        <v>13.81</v>
      </c>
      <c r="E959">
        <v>13.83</v>
      </c>
      <c r="F959">
        <v>255029045</v>
      </c>
      <c r="G959">
        <v>3605442048</v>
      </c>
      <c r="H959">
        <v>12.782540000000001</v>
      </c>
      <c r="I959" s="51">
        <f t="shared" si="14"/>
        <v>8.1944590042354548E-2</v>
      </c>
    </row>
    <row r="960" spans="1:9" x14ac:dyDescent="0.2">
      <c r="A960" s="119">
        <v>42265</v>
      </c>
      <c r="B960">
        <v>13.9</v>
      </c>
      <c r="C960">
        <v>14.03</v>
      </c>
      <c r="D960">
        <v>13.62</v>
      </c>
      <c r="E960">
        <v>13.78</v>
      </c>
      <c r="F960">
        <v>150042022</v>
      </c>
      <c r="G960">
        <v>2074433536</v>
      </c>
      <c r="H960">
        <v>12.852162</v>
      </c>
      <c r="I960" s="51">
        <f t="shared" si="14"/>
        <v>7.2193145402306591E-2</v>
      </c>
    </row>
    <row r="961" spans="1:9" x14ac:dyDescent="0.2">
      <c r="A961" s="119">
        <v>42268</v>
      </c>
      <c r="B961">
        <v>13.5</v>
      </c>
      <c r="C961">
        <v>14.02</v>
      </c>
      <c r="D961">
        <v>13.28</v>
      </c>
      <c r="E961">
        <v>13.94</v>
      </c>
      <c r="F961">
        <v>177794357</v>
      </c>
      <c r="G961">
        <v>2429756416</v>
      </c>
      <c r="H961">
        <v>12.586912</v>
      </c>
      <c r="I961" s="51">
        <f t="shared" si="14"/>
        <v>0.10749959958407596</v>
      </c>
    </row>
    <row r="962" spans="1:9" x14ac:dyDescent="0.2">
      <c r="A962" s="119">
        <v>42269</v>
      </c>
      <c r="B962">
        <v>13.88</v>
      </c>
      <c r="C962">
        <v>14.68</v>
      </c>
      <c r="D962">
        <v>13.84</v>
      </c>
      <c r="E962">
        <v>14.22</v>
      </c>
      <c r="F962">
        <v>271749650</v>
      </c>
      <c r="G962">
        <v>3903346688</v>
      </c>
      <c r="H962">
        <v>12.349444</v>
      </c>
      <c r="I962" s="51">
        <f t="shared" si="14"/>
        <v>0.15146884345562439</v>
      </c>
    </row>
    <row r="963" spans="1:9" x14ac:dyDescent="0.2">
      <c r="A963" s="119">
        <v>42270</v>
      </c>
      <c r="B963">
        <v>13.94</v>
      </c>
      <c r="C963">
        <v>14.05</v>
      </c>
      <c r="D963">
        <v>13.6</v>
      </c>
      <c r="E963">
        <v>13.64</v>
      </c>
      <c r="F963">
        <v>175111853</v>
      </c>
      <c r="G963">
        <v>2414937856</v>
      </c>
      <c r="H963">
        <v>11.816844</v>
      </c>
      <c r="I963" s="51">
        <f t="shared" ref="I963:I1026" si="15">E963/H963-1</f>
        <v>0.15428451116050956</v>
      </c>
    </row>
    <row r="964" spans="1:9" x14ac:dyDescent="0.2">
      <c r="A964" s="119">
        <v>42271</v>
      </c>
      <c r="B964">
        <v>13.72</v>
      </c>
      <c r="C964">
        <v>13.85</v>
      </c>
      <c r="D964">
        <v>13.66</v>
      </c>
      <c r="E964">
        <v>13.77</v>
      </c>
      <c r="F964">
        <v>106041237</v>
      </c>
      <c r="G964">
        <v>1458910848</v>
      </c>
      <c r="H964">
        <v>11.622172000000001</v>
      </c>
      <c r="I964" s="51">
        <f t="shared" si="15"/>
        <v>0.18480435498631387</v>
      </c>
    </row>
    <row r="965" spans="1:9" x14ac:dyDescent="0.2">
      <c r="A965" s="119">
        <v>42272</v>
      </c>
      <c r="B965">
        <v>13.7</v>
      </c>
      <c r="C965">
        <v>13.84</v>
      </c>
      <c r="D965">
        <v>13.26</v>
      </c>
      <c r="E965">
        <v>13.3</v>
      </c>
      <c r="F965">
        <v>118116448</v>
      </c>
      <c r="G965">
        <v>1593240448</v>
      </c>
      <c r="H965">
        <v>11.521999999999998</v>
      </c>
      <c r="I965" s="51">
        <f t="shared" si="15"/>
        <v>0.15431348724179861</v>
      </c>
    </row>
    <row r="966" spans="1:9" x14ac:dyDescent="0.2">
      <c r="A966" s="119">
        <v>42275</v>
      </c>
      <c r="B966">
        <v>13.27</v>
      </c>
      <c r="C966">
        <v>13.48</v>
      </c>
      <c r="D966">
        <v>13.13</v>
      </c>
      <c r="E966">
        <v>13.46</v>
      </c>
      <c r="F966">
        <v>76369338</v>
      </c>
      <c r="G966">
        <v>1018343488</v>
      </c>
      <c r="H966">
        <v>11.521999999999998</v>
      </c>
      <c r="I966" s="51">
        <f t="shared" si="15"/>
        <v>0.1681999652838051</v>
      </c>
    </row>
    <row r="967" spans="1:9" x14ac:dyDescent="0.2">
      <c r="A967" s="119">
        <v>42276</v>
      </c>
      <c r="B967">
        <v>13.21</v>
      </c>
      <c r="C967">
        <v>13.69</v>
      </c>
      <c r="D967">
        <v>13.01</v>
      </c>
      <c r="E967">
        <v>13.34</v>
      </c>
      <c r="F967">
        <v>128134612</v>
      </c>
      <c r="G967">
        <v>1704096000</v>
      </c>
      <c r="H967">
        <v>10.809624000000001</v>
      </c>
      <c r="I967" s="51">
        <f t="shared" si="15"/>
        <v>0.23408547790376422</v>
      </c>
    </row>
    <row r="968" spans="1:9" x14ac:dyDescent="0.2">
      <c r="A968" s="119">
        <v>42277</v>
      </c>
      <c r="B968">
        <v>13.32</v>
      </c>
      <c r="C968">
        <v>13.99</v>
      </c>
      <c r="D968">
        <v>13.29</v>
      </c>
      <c r="E968">
        <v>13.58</v>
      </c>
      <c r="F968">
        <v>174483859</v>
      </c>
      <c r="G968">
        <v>2390948352</v>
      </c>
      <c r="H968">
        <v>11.32704</v>
      </c>
      <c r="I968" s="51">
        <f t="shared" si="15"/>
        <v>0.19890103681102911</v>
      </c>
    </row>
    <row r="969" spans="1:9" x14ac:dyDescent="0.2">
      <c r="A969" s="119">
        <v>42285</v>
      </c>
      <c r="B969">
        <v>14.65</v>
      </c>
      <c r="C969">
        <v>14.69</v>
      </c>
      <c r="D969">
        <v>14.2</v>
      </c>
      <c r="E969">
        <v>14.26</v>
      </c>
      <c r="F969">
        <v>252417668</v>
      </c>
      <c r="G969">
        <v>3647069696</v>
      </c>
      <c r="H969">
        <v>13.028460000000001</v>
      </c>
      <c r="I969" s="51">
        <f t="shared" si="15"/>
        <v>9.4526904945020362E-2</v>
      </c>
    </row>
    <row r="970" spans="1:9" x14ac:dyDescent="0.2">
      <c r="A970" s="119">
        <v>42286</v>
      </c>
      <c r="B970">
        <v>14.26</v>
      </c>
      <c r="C970">
        <v>14.63</v>
      </c>
      <c r="D970">
        <v>14.17</v>
      </c>
      <c r="E970">
        <v>14.49</v>
      </c>
      <c r="F970">
        <v>204014907</v>
      </c>
      <c r="G970">
        <v>2950626816</v>
      </c>
      <c r="H970">
        <v>12.977712</v>
      </c>
      <c r="I970" s="51">
        <f t="shared" si="15"/>
        <v>0.11652963172553066</v>
      </c>
    </row>
    <row r="971" spans="1:9" x14ac:dyDescent="0.2">
      <c r="A971" s="119">
        <v>42289</v>
      </c>
      <c r="B971">
        <v>14.55</v>
      </c>
      <c r="C971">
        <v>15.66</v>
      </c>
      <c r="D971">
        <v>14.37</v>
      </c>
      <c r="E971">
        <v>15.35</v>
      </c>
      <c r="F971">
        <v>342112900</v>
      </c>
      <c r="G971">
        <v>5183017472</v>
      </c>
      <c r="H971">
        <v>13.580460000000002</v>
      </c>
      <c r="I971" s="51">
        <f t="shared" si="15"/>
        <v>0.13030044637663218</v>
      </c>
    </row>
    <row r="972" spans="1:9" x14ac:dyDescent="0.2">
      <c r="A972" s="119">
        <v>42290</v>
      </c>
      <c r="B972">
        <v>15.1</v>
      </c>
      <c r="C972">
        <v>15.33</v>
      </c>
      <c r="D972">
        <v>15.06</v>
      </c>
      <c r="E972">
        <v>15.26</v>
      </c>
      <c r="F972">
        <v>165399334</v>
      </c>
      <c r="G972">
        <v>2514093568</v>
      </c>
      <c r="H972">
        <v>13.397078</v>
      </c>
      <c r="I972" s="51">
        <f t="shared" si="15"/>
        <v>0.13905435200123484</v>
      </c>
    </row>
    <row r="973" spans="1:9" x14ac:dyDescent="0.2">
      <c r="A973" s="119">
        <v>42291</v>
      </c>
      <c r="B973">
        <v>15.2</v>
      </c>
      <c r="C973">
        <v>15.83</v>
      </c>
      <c r="D973">
        <v>15.14</v>
      </c>
      <c r="E973">
        <v>15.26</v>
      </c>
      <c r="F973">
        <v>272964293</v>
      </c>
      <c r="G973">
        <v>4213010432</v>
      </c>
      <c r="H973">
        <v>13.434844000000002</v>
      </c>
      <c r="I973" s="51">
        <f t="shared" si="15"/>
        <v>0.1358524148103244</v>
      </c>
    </row>
    <row r="974" spans="1:9" x14ac:dyDescent="0.2">
      <c r="A974" s="119">
        <v>42292</v>
      </c>
      <c r="B974">
        <v>15.23</v>
      </c>
      <c r="C974">
        <v>15.75</v>
      </c>
      <c r="D974">
        <v>15.19</v>
      </c>
      <c r="E974">
        <v>15.72</v>
      </c>
      <c r="F974">
        <v>246834235</v>
      </c>
      <c r="G974">
        <v>3825626880</v>
      </c>
      <c r="H974">
        <v>13.891338000000001</v>
      </c>
      <c r="I974" s="51">
        <f t="shared" si="15"/>
        <v>0.13164045104942379</v>
      </c>
    </row>
    <row r="975" spans="1:9" x14ac:dyDescent="0.2">
      <c r="A975" s="119">
        <v>42293</v>
      </c>
      <c r="B975">
        <v>15.87</v>
      </c>
      <c r="C975">
        <v>16.3</v>
      </c>
      <c r="D975">
        <v>15.53</v>
      </c>
      <c r="E975">
        <v>15.89</v>
      </c>
      <c r="F975">
        <v>326651088</v>
      </c>
      <c r="G975">
        <v>5191987200</v>
      </c>
      <c r="H975">
        <v>13.701689999999999</v>
      </c>
      <c r="I975" s="51">
        <f t="shared" si="15"/>
        <v>0.15971095536390045</v>
      </c>
    </row>
    <row r="976" spans="1:9" x14ac:dyDescent="0.2">
      <c r="A976" s="119">
        <v>42296</v>
      </c>
      <c r="B976">
        <v>15.9</v>
      </c>
      <c r="C976">
        <v>16.68</v>
      </c>
      <c r="D976">
        <v>15.76</v>
      </c>
      <c r="E976">
        <v>16.13</v>
      </c>
      <c r="F976">
        <v>336657302</v>
      </c>
      <c r="G976">
        <v>5460329984</v>
      </c>
      <c r="H976">
        <v>14.066051999999999</v>
      </c>
      <c r="I976" s="51">
        <f t="shared" si="15"/>
        <v>0.14673257286408448</v>
      </c>
    </row>
    <row r="977" spans="1:9" x14ac:dyDescent="0.2">
      <c r="A977" s="119">
        <v>42297</v>
      </c>
      <c r="B977">
        <v>16.010000000000002</v>
      </c>
      <c r="C977">
        <v>16.13</v>
      </c>
      <c r="D977">
        <v>15.6</v>
      </c>
      <c r="E977">
        <v>16.02</v>
      </c>
      <c r="F977">
        <v>250514100</v>
      </c>
      <c r="G977">
        <v>3975343616</v>
      </c>
      <c r="H977">
        <v>13.920768000000001</v>
      </c>
      <c r="I977" s="51">
        <f t="shared" si="15"/>
        <v>0.15079857663025487</v>
      </c>
    </row>
    <row r="978" spans="1:9" x14ac:dyDescent="0.2">
      <c r="A978" s="119">
        <v>42298</v>
      </c>
      <c r="B978">
        <v>16</v>
      </c>
      <c r="C978">
        <v>16.059999999999999</v>
      </c>
      <c r="D978">
        <v>14.78</v>
      </c>
      <c r="E978">
        <v>14.95</v>
      </c>
      <c r="F978">
        <v>300773919</v>
      </c>
      <c r="G978">
        <v>4674699264</v>
      </c>
      <c r="H978">
        <v>13.920768000000001</v>
      </c>
      <c r="I978" s="51">
        <f t="shared" si="15"/>
        <v>7.3935001287285251E-2</v>
      </c>
    </row>
    <row r="979" spans="1:9" x14ac:dyDescent="0.2">
      <c r="A979" s="119">
        <v>42299</v>
      </c>
      <c r="B979">
        <v>14.99</v>
      </c>
      <c r="C979">
        <v>15.4</v>
      </c>
      <c r="D979">
        <v>14.81</v>
      </c>
      <c r="E979">
        <v>15.35</v>
      </c>
      <c r="F979">
        <v>192455897</v>
      </c>
      <c r="G979">
        <v>2910366976</v>
      </c>
      <c r="H979">
        <v>13.715081999999999</v>
      </c>
      <c r="I979" s="51">
        <f t="shared" si="15"/>
        <v>0.11920584944370005</v>
      </c>
    </row>
    <row r="980" spans="1:9" x14ac:dyDescent="0.2">
      <c r="A980" s="119">
        <v>42300</v>
      </c>
      <c r="B980">
        <v>15.5</v>
      </c>
      <c r="C980">
        <v>15.82</v>
      </c>
      <c r="D980">
        <v>15.21</v>
      </c>
      <c r="E980">
        <v>15.7</v>
      </c>
      <c r="F980">
        <v>209349571</v>
      </c>
      <c r="G980">
        <v>3253861376</v>
      </c>
      <c r="H980">
        <v>13.802492000000001</v>
      </c>
      <c r="I980" s="51">
        <f t="shared" si="15"/>
        <v>0.1374757543782672</v>
      </c>
    </row>
    <row r="981" spans="1:9" x14ac:dyDescent="0.2">
      <c r="A981" s="119">
        <v>42303</v>
      </c>
      <c r="B981">
        <v>15.98</v>
      </c>
      <c r="C981">
        <v>16.440000000000001</v>
      </c>
      <c r="D981">
        <v>15.73</v>
      </c>
      <c r="E981">
        <v>15.85</v>
      </c>
      <c r="F981">
        <v>345830044</v>
      </c>
      <c r="G981">
        <v>5559018496</v>
      </c>
      <c r="H981">
        <v>14.071199999999999</v>
      </c>
      <c r="I981" s="51">
        <f t="shared" si="15"/>
        <v>0.12641423617033376</v>
      </c>
    </row>
    <row r="982" spans="1:9" x14ac:dyDescent="0.2">
      <c r="A982" s="119">
        <v>42304</v>
      </c>
      <c r="B982">
        <v>15.7</v>
      </c>
      <c r="C982">
        <v>15.84</v>
      </c>
      <c r="D982">
        <v>15.12</v>
      </c>
      <c r="E982">
        <v>15.74</v>
      </c>
      <c r="F982">
        <v>191073746</v>
      </c>
      <c r="G982">
        <v>2951896320</v>
      </c>
      <c r="H982">
        <v>13.977257999999999</v>
      </c>
      <c r="I982" s="51">
        <f t="shared" si="15"/>
        <v>0.12611500767890238</v>
      </c>
    </row>
    <row r="983" spans="1:9" x14ac:dyDescent="0.2">
      <c r="A983" s="119">
        <v>42305</v>
      </c>
      <c r="B983">
        <v>15.62</v>
      </c>
      <c r="C983">
        <v>15.69</v>
      </c>
      <c r="D983">
        <v>15.19</v>
      </c>
      <c r="E983">
        <v>15.25</v>
      </c>
      <c r="F983">
        <v>154733507</v>
      </c>
      <c r="G983">
        <v>2391913728</v>
      </c>
      <c r="H983">
        <v>13.592283999999998</v>
      </c>
      <c r="I983" s="51">
        <f t="shared" si="15"/>
        <v>0.12196007676119791</v>
      </c>
    </row>
    <row r="984" spans="1:9" x14ac:dyDescent="0.2">
      <c r="A984" s="119">
        <v>42306</v>
      </c>
      <c r="B984">
        <v>15.4</v>
      </c>
      <c r="C984">
        <v>15.47</v>
      </c>
      <c r="D984">
        <v>15.19</v>
      </c>
      <c r="E984">
        <v>15.29</v>
      </c>
      <c r="F984">
        <v>124138443</v>
      </c>
      <c r="G984">
        <v>1904824192</v>
      </c>
      <c r="H984">
        <v>13.70402</v>
      </c>
      <c r="I984" s="51">
        <f t="shared" si="15"/>
        <v>0.11573100447897766</v>
      </c>
    </row>
    <row r="985" spans="1:9" x14ac:dyDescent="0.2">
      <c r="A985" s="119">
        <v>42307</v>
      </c>
      <c r="B985">
        <v>15.35</v>
      </c>
      <c r="C985">
        <v>16.28</v>
      </c>
      <c r="D985">
        <v>15.13</v>
      </c>
      <c r="E985">
        <v>15.87</v>
      </c>
      <c r="F985">
        <v>368307820</v>
      </c>
      <c r="G985">
        <v>5843530240</v>
      </c>
      <c r="H985">
        <v>13.780626</v>
      </c>
      <c r="I985" s="51">
        <f t="shared" si="15"/>
        <v>0.15161676980421634</v>
      </c>
    </row>
    <row r="986" spans="1:9" x14ac:dyDescent="0.2">
      <c r="A986" s="119">
        <v>42310</v>
      </c>
      <c r="B986">
        <v>15.55</v>
      </c>
      <c r="C986">
        <v>15.96</v>
      </c>
      <c r="D986">
        <v>15.48</v>
      </c>
      <c r="E986">
        <v>15.54</v>
      </c>
      <c r="F986">
        <v>200774572</v>
      </c>
      <c r="G986">
        <v>3148506624</v>
      </c>
      <c r="H986">
        <v>13.511041999999998</v>
      </c>
      <c r="I986" s="51">
        <f t="shared" si="15"/>
        <v>0.1501703569569246</v>
      </c>
    </row>
    <row r="987" spans="1:9" x14ac:dyDescent="0.2">
      <c r="A987" s="119">
        <v>42311</v>
      </c>
      <c r="B987">
        <v>15.7</v>
      </c>
      <c r="C987">
        <v>15.92</v>
      </c>
      <c r="D987">
        <v>15.53</v>
      </c>
      <c r="E987">
        <v>15.77</v>
      </c>
      <c r="F987">
        <v>166954614</v>
      </c>
      <c r="G987">
        <v>2628258048</v>
      </c>
      <c r="H987">
        <v>13.625891999999999</v>
      </c>
      <c r="I987" s="51">
        <f t="shared" si="15"/>
        <v>0.15735542304312999</v>
      </c>
    </row>
    <row r="988" spans="1:9" x14ac:dyDescent="0.2">
      <c r="A988" s="119">
        <v>42312</v>
      </c>
      <c r="B988">
        <v>15.85</v>
      </c>
      <c r="C988">
        <v>17.350000000000001</v>
      </c>
      <c r="D988">
        <v>15.76</v>
      </c>
      <c r="E988">
        <v>17.350000000000001</v>
      </c>
      <c r="F988">
        <v>521876258</v>
      </c>
      <c r="G988">
        <v>8713982976</v>
      </c>
      <c r="H988">
        <v>14.891206</v>
      </c>
      <c r="I988" s="51">
        <f t="shared" si="15"/>
        <v>0.16511718392721186</v>
      </c>
    </row>
    <row r="989" spans="1:9" x14ac:dyDescent="0.2">
      <c r="A989" s="119">
        <v>42313</v>
      </c>
      <c r="B989">
        <v>17.690000000000001</v>
      </c>
      <c r="C989">
        <v>19.09</v>
      </c>
      <c r="D989">
        <v>17.45</v>
      </c>
      <c r="E989">
        <v>18.64</v>
      </c>
      <c r="F989">
        <v>992481579</v>
      </c>
      <c r="G989">
        <v>18436327424</v>
      </c>
      <c r="H989">
        <v>15.276503999999999</v>
      </c>
      <c r="I989" s="51">
        <f t="shared" si="15"/>
        <v>0.22017445876360209</v>
      </c>
    </row>
    <row r="990" spans="1:9" x14ac:dyDescent="0.2">
      <c r="A990" s="119">
        <v>42314</v>
      </c>
      <c r="B990">
        <v>18.48</v>
      </c>
      <c r="C990">
        <v>20.5</v>
      </c>
      <c r="D990">
        <v>18.27</v>
      </c>
      <c r="E990">
        <v>20.5</v>
      </c>
      <c r="F990">
        <v>864242532</v>
      </c>
      <c r="G990">
        <v>16958693376</v>
      </c>
      <c r="H990">
        <v>15.835592</v>
      </c>
      <c r="I990" s="51">
        <f t="shared" si="15"/>
        <v>0.29455217083137786</v>
      </c>
    </row>
    <row r="991" spans="1:9" x14ac:dyDescent="0.2">
      <c r="A991" s="119">
        <v>42317</v>
      </c>
      <c r="B991">
        <v>21</v>
      </c>
      <c r="C991">
        <v>21.58</v>
      </c>
      <c r="D991">
        <v>20.2</v>
      </c>
      <c r="E991">
        <v>20.39</v>
      </c>
      <c r="F991">
        <v>845193311</v>
      </c>
      <c r="G991">
        <v>17665970176</v>
      </c>
      <c r="H991">
        <v>15.961092000000001</v>
      </c>
      <c r="I991" s="51">
        <f t="shared" si="15"/>
        <v>0.27748151567574442</v>
      </c>
    </row>
    <row r="992" spans="1:9" x14ac:dyDescent="0.2">
      <c r="A992" s="119">
        <v>42318</v>
      </c>
      <c r="B992">
        <v>20.05</v>
      </c>
      <c r="C992">
        <v>21.79</v>
      </c>
      <c r="D992">
        <v>20.04</v>
      </c>
      <c r="E992">
        <v>20.68</v>
      </c>
      <c r="F992">
        <v>674908346</v>
      </c>
      <c r="G992">
        <v>14061805568</v>
      </c>
      <c r="H992">
        <v>15.589500000000001</v>
      </c>
      <c r="I992" s="51">
        <f t="shared" si="15"/>
        <v>0.32653388498668967</v>
      </c>
    </row>
    <row r="993" spans="1:9" x14ac:dyDescent="0.2">
      <c r="A993" s="119">
        <v>42319</v>
      </c>
      <c r="B993">
        <v>20.399999999999999</v>
      </c>
      <c r="C993">
        <v>21.33</v>
      </c>
      <c r="D993">
        <v>20.04</v>
      </c>
      <c r="E993">
        <v>20.86</v>
      </c>
      <c r="F993">
        <v>496213062</v>
      </c>
      <c r="G993">
        <v>10183623680</v>
      </c>
      <c r="H993">
        <v>15.5914</v>
      </c>
      <c r="I993" s="51">
        <f t="shared" si="15"/>
        <v>0.33791705683902662</v>
      </c>
    </row>
    <row r="994" spans="1:9" x14ac:dyDescent="0.2">
      <c r="A994" s="119">
        <v>42320</v>
      </c>
      <c r="B994">
        <v>20.8</v>
      </c>
      <c r="C994">
        <v>20.91</v>
      </c>
      <c r="D994">
        <v>20.079999999999998</v>
      </c>
      <c r="E994">
        <v>20.16</v>
      </c>
      <c r="F994">
        <v>373372372</v>
      </c>
      <c r="G994">
        <v>7617443840</v>
      </c>
      <c r="H994">
        <v>15.697519999999999</v>
      </c>
      <c r="I994" s="51">
        <f t="shared" si="15"/>
        <v>0.28427930016970837</v>
      </c>
    </row>
    <row r="995" spans="1:9" x14ac:dyDescent="0.2">
      <c r="A995" s="119">
        <v>42321</v>
      </c>
      <c r="B995">
        <v>19.8</v>
      </c>
      <c r="C995">
        <v>20.62</v>
      </c>
      <c r="D995">
        <v>19.71</v>
      </c>
      <c r="E995">
        <v>20.260000000000002</v>
      </c>
      <c r="F995">
        <v>384486979</v>
      </c>
      <c r="G995">
        <v>7804344320</v>
      </c>
      <c r="H995">
        <v>15.604700000000001</v>
      </c>
      <c r="I995" s="51">
        <f t="shared" si="15"/>
        <v>0.29832678616057984</v>
      </c>
    </row>
    <row r="996" spans="1:9" x14ac:dyDescent="0.2">
      <c r="A996" s="119">
        <v>42324</v>
      </c>
      <c r="B996">
        <v>19.72</v>
      </c>
      <c r="C996">
        <v>20.010000000000002</v>
      </c>
      <c r="D996">
        <v>19.420000000000002</v>
      </c>
      <c r="E996">
        <v>19.899999999999999</v>
      </c>
      <c r="F996">
        <v>292725775</v>
      </c>
      <c r="G996">
        <v>5766523904</v>
      </c>
      <c r="H996">
        <v>14.9695</v>
      </c>
      <c r="I996" s="51">
        <f t="shared" si="15"/>
        <v>0.32936971842746909</v>
      </c>
    </row>
    <row r="997" spans="1:9" x14ac:dyDescent="0.2">
      <c r="A997" s="119">
        <v>42325</v>
      </c>
      <c r="B997">
        <v>20.149999999999999</v>
      </c>
      <c r="C997">
        <v>21.29</v>
      </c>
      <c r="D997">
        <v>20.079999999999998</v>
      </c>
      <c r="E997">
        <v>20.2</v>
      </c>
      <c r="F997">
        <v>540908838</v>
      </c>
      <c r="G997">
        <v>11184204800</v>
      </c>
      <c r="H997">
        <v>15.280192</v>
      </c>
      <c r="I997" s="51">
        <f t="shared" si="15"/>
        <v>0.32197291761778901</v>
      </c>
    </row>
    <row r="998" spans="1:9" x14ac:dyDescent="0.2">
      <c r="A998" s="119">
        <v>42326</v>
      </c>
      <c r="B998">
        <v>20.5</v>
      </c>
      <c r="C998">
        <v>22.14</v>
      </c>
      <c r="D998">
        <v>20.27</v>
      </c>
      <c r="E998">
        <v>20.78</v>
      </c>
      <c r="F998">
        <v>707987793</v>
      </c>
      <c r="G998">
        <v>14964502528</v>
      </c>
      <c r="H998">
        <v>15.803520000000001</v>
      </c>
      <c r="I998" s="51">
        <f t="shared" si="15"/>
        <v>0.31489693435386545</v>
      </c>
    </row>
    <row r="999" spans="1:9" x14ac:dyDescent="0.2">
      <c r="A999" s="119">
        <v>42327</v>
      </c>
      <c r="B999">
        <v>20.5</v>
      </c>
      <c r="C999">
        <v>21.18</v>
      </c>
      <c r="D999">
        <v>19.98</v>
      </c>
      <c r="E999">
        <v>21.07</v>
      </c>
      <c r="F999">
        <v>334563019</v>
      </c>
      <c r="G999">
        <v>6856697856</v>
      </c>
      <c r="H999">
        <v>15.836444</v>
      </c>
      <c r="I999" s="51">
        <f t="shared" si="15"/>
        <v>0.33047545269632495</v>
      </c>
    </row>
    <row r="1000" spans="1:9" x14ac:dyDescent="0.2">
      <c r="A1000" s="119">
        <v>42328</v>
      </c>
      <c r="B1000">
        <v>21</v>
      </c>
      <c r="C1000">
        <v>21</v>
      </c>
      <c r="D1000">
        <v>20.28</v>
      </c>
      <c r="E1000">
        <v>20.53</v>
      </c>
      <c r="F1000">
        <v>257267323</v>
      </c>
      <c r="G1000">
        <v>5297143296</v>
      </c>
      <c r="H1000">
        <v>15.801599999999999</v>
      </c>
      <c r="I1000" s="51">
        <f t="shared" si="15"/>
        <v>0.29923552045362523</v>
      </c>
    </row>
    <row r="1001" spans="1:9" x14ac:dyDescent="0.2">
      <c r="A1001" s="119">
        <v>42331</v>
      </c>
      <c r="B1001">
        <v>20.53</v>
      </c>
      <c r="C1001">
        <v>21.1</v>
      </c>
      <c r="D1001">
        <v>19.98</v>
      </c>
      <c r="E1001">
        <v>20.100000000000001</v>
      </c>
      <c r="F1001">
        <v>225470994</v>
      </c>
      <c r="G1001">
        <v>4616712192</v>
      </c>
      <c r="H1001">
        <v>15.559008</v>
      </c>
      <c r="I1001" s="51">
        <f t="shared" si="15"/>
        <v>0.29185613890037221</v>
      </c>
    </row>
    <row r="1002" spans="1:9" x14ac:dyDescent="0.2">
      <c r="A1002" s="119">
        <v>42332</v>
      </c>
      <c r="B1002">
        <v>19.899999999999999</v>
      </c>
      <c r="C1002">
        <v>20.64</v>
      </c>
      <c r="D1002">
        <v>19.7</v>
      </c>
      <c r="E1002">
        <v>20.29</v>
      </c>
      <c r="F1002">
        <v>198249469</v>
      </c>
      <c r="G1002">
        <v>3989681408</v>
      </c>
      <c r="H1002">
        <v>15.614136000000002</v>
      </c>
      <c r="I1002" s="51">
        <f t="shared" si="15"/>
        <v>0.29946351178188757</v>
      </c>
    </row>
    <row r="1003" spans="1:9" x14ac:dyDescent="0.2">
      <c r="A1003" s="119">
        <v>42333</v>
      </c>
      <c r="B1003">
        <v>19.79</v>
      </c>
      <c r="C1003">
        <v>20.3</v>
      </c>
      <c r="D1003">
        <v>19.7</v>
      </c>
      <c r="E1003">
        <v>20.09</v>
      </c>
      <c r="F1003">
        <v>205187052</v>
      </c>
      <c r="G1003">
        <v>4094024448</v>
      </c>
      <c r="H1003">
        <v>15.692768000000001</v>
      </c>
      <c r="I1003" s="51">
        <f t="shared" si="15"/>
        <v>0.28020754528455383</v>
      </c>
    </row>
    <row r="1004" spans="1:9" x14ac:dyDescent="0.2">
      <c r="A1004" s="119">
        <v>42334</v>
      </c>
      <c r="B1004">
        <v>20.3</v>
      </c>
      <c r="C1004">
        <v>20.6</v>
      </c>
      <c r="D1004">
        <v>19.850000000000001</v>
      </c>
      <c r="E1004">
        <v>19.89</v>
      </c>
      <c r="F1004">
        <v>204784545</v>
      </c>
      <c r="G1004">
        <v>4130102016</v>
      </c>
      <c r="H1004">
        <v>15.399792</v>
      </c>
      <c r="I1004" s="51">
        <f t="shared" si="15"/>
        <v>0.29157588621976194</v>
      </c>
    </row>
    <row r="1005" spans="1:9" x14ac:dyDescent="0.2">
      <c r="A1005" s="119">
        <v>42335</v>
      </c>
      <c r="B1005">
        <v>19.11</v>
      </c>
      <c r="C1005">
        <v>19.28</v>
      </c>
      <c r="D1005">
        <v>17.899999999999999</v>
      </c>
      <c r="E1005">
        <v>17.899999999999999</v>
      </c>
      <c r="F1005">
        <v>483975051</v>
      </c>
      <c r="G1005">
        <v>8947270656</v>
      </c>
      <c r="H1005">
        <v>14.646672000000001</v>
      </c>
      <c r="I1005" s="51">
        <f t="shared" si="15"/>
        <v>0.22212062917774067</v>
      </c>
    </row>
    <row r="1006" spans="1:9" x14ac:dyDescent="0.2">
      <c r="A1006" s="119">
        <v>42338</v>
      </c>
      <c r="B1006">
        <v>17.79</v>
      </c>
      <c r="C1006">
        <v>17.989999999999998</v>
      </c>
      <c r="D1006">
        <v>17</v>
      </c>
      <c r="E1006">
        <v>17.63</v>
      </c>
      <c r="F1006">
        <v>273171239</v>
      </c>
      <c r="G1006">
        <v>4793467392</v>
      </c>
      <c r="H1006">
        <v>14.673834000000001</v>
      </c>
      <c r="I1006" s="51">
        <f t="shared" si="15"/>
        <v>0.2014583237073555</v>
      </c>
    </row>
    <row r="1007" spans="1:9" x14ac:dyDescent="0.2">
      <c r="A1007" s="119">
        <v>42339</v>
      </c>
      <c r="B1007">
        <v>17.63</v>
      </c>
      <c r="C1007">
        <v>18.100000000000001</v>
      </c>
      <c r="D1007">
        <v>17.399999999999999</v>
      </c>
      <c r="E1007">
        <v>17.77</v>
      </c>
      <c r="F1007">
        <v>160317328</v>
      </c>
      <c r="G1007">
        <v>2846524928</v>
      </c>
      <c r="H1007">
        <v>14.937930000000001</v>
      </c>
      <c r="I1007" s="51">
        <f t="shared" si="15"/>
        <v>0.1895891867213193</v>
      </c>
    </row>
    <row r="1008" spans="1:9" x14ac:dyDescent="0.2">
      <c r="A1008" s="119">
        <v>42340</v>
      </c>
      <c r="B1008">
        <v>17.739999999999998</v>
      </c>
      <c r="C1008">
        <v>19.149999999999999</v>
      </c>
      <c r="D1008">
        <v>17.649999999999999</v>
      </c>
      <c r="E1008">
        <v>18.82</v>
      </c>
      <c r="F1008">
        <v>291417540</v>
      </c>
      <c r="G1008">
        <v>5355322880</v>
      </c>
      <c r="H1008">
        <v>15.363362</v>
      </c>
      <c r="I1008" s="51">
        <f t="shared" si="15"/>
        <v>0.22499229009900312</v>
      </c>
    </row>
    <row r="1009" spans="1:9" x14ac:dyDescent="0.2">
      <c r="A1009" s="119">
        <v>42341</v>
      </c>
      <c r="B1009">
        <v>18.7</v>
      </c>
      <c r="C1009">
        <v>19.14</v>
      </c>
      <c r="D1009">
        <v>18.47</v>
      </c>
      <c r="E1009">
        <v>18.739999999999998</v>
      </c>
      <c r="F1009">
        <v>221710872</v>
      </c>
      <c r="G1009">
        <v>4165653504</v>
      </c>
      <c r="H1009">
        <v>15.222220000000002</v>
      </c>
      <c r="I1009" s="51">
        <f t="shared" si="15"/>
        <v>0.23109507023285669</v>
      </c>
    </row>
    <row r="1010" spans="1:9" x14ac:dyDescent="0.2">
      <c r="A1010" s="119">
        <v>42342</v>
      </c>
      <c r="B1010">
        <v>18.52</v>
      </c>
      <c r="C1010">
        <v>18.62</v>
      </c>
      <c r="D1010">
        <v>18.16</v>
      </c>
      <c r="E1010">
        <v>18.239999999999998</v>
      </c>
      <c r="F1010">
        <v>150895837</v>
      </c>
      <c r="G1010">
        <v>2770569472</v>
      </c>
      <c r="H1010">
        <v>14.846677999999999</v>
      </c>
      <c r="I1010" s="51">
        <f t="shared" si="15"/>
        <v>0.22855766118184828</v>
      </c>
    </row>
    <row r="1011" spans="1:9" x14ac:dyDescent="0.2">
      <c r="A1011" s="119">
        <v>42345</v>
      </c>
      <c r="B1011">
        <v>18.010000000000002</v>
      </c>
      <c r="C1011">
        <v>18.11</v>
      </c>
      <c r="D1011">
        <v>17.75</v>
      </c>
      <c r="E1011">
        <v>17.899999999999999</v>
      </c>
      <c r="F1011">
        <v>132752499</v>
      </c>
      <c r="G1011">
        <v>2374961920</v>
      </c>
      <c r="H1011">
        <v>14.827776</v>
      </c>
      <c r="I1011" s="51">
        <f t="shared" si="15"/>
        <v>0.20719385024429826</v>
      </c>
    </row>
    <row r="1012" spans="1:9" x14ac:dyDescent="0.2">
      <c r="A1012" s="119">
        <v>42346</v>
      </c>
      <c r="B1012">
        <v>17.809999999999999</v>
      </c>
      <c r="C1012">
        <v>18.11</v>
      </c>
      <c r="D1012">
        <v>17.63</v>
      </c>
      <c r="E1012">
        <v>17.64</v>
      </c>
      <c r="F1012">
        <v>115159096</v>
      </c>
      <c r="G1012">
        <v>2051860992</v>
      </c>
      <c r="H1012">
        <v>14.468999999999999</v>
      </c>
      <c r="I1012" s="51">
        <f t="shared" si="15"/>
        <v>0.21915820029027588</v>
      </c>
    </row>
    <row r="1013" spans="1:9" x14ac:dyDescent="0.2">
      <c r="A1013" s="119">
        <v>42347</v>
      </c>
      <c r="B1013">
        <v>17.579999999999998</v>
      </c>
      <c r="C1013">
        <v>18.05</v>
      </c>
      <c r="D1013">
        <v>17.52</v>
      </c>
      <c r="E1013">
        <v>17.79</v>
      </c>
      <c r="F1013">
        <v>100356606</v>
      </c>
      <c r="G1013">
        <v>1785399680</v>
      </c>
      <c r="H1013">
        <v>14.367136</v>
      </c>
      <c r="I1013" s="51">
        <f t="shared" si="15"/>
        <v>0.23824261147106829</v>
      </c>
    </row>
    <row r="1014" spans="1:9" x14ac:dyDescent="0.2">
      <c r="A1014" s="119">
        <v>42348</v>
      </c>
      <c r="B1014">
        <v>17.95</v>
      </c>
      <c r="C1014">
        <v>18.64</v>
      </c>
      <c r="D1014">
        <v>17.75</v>
      </c>
      <c r="E1014">
        <v>17.82</v>
      </c>
      <c r="F1014">
        <v>169960683</v>
      </c>
      <c r="G1014">
        <v>3096320000</v>
      </c>
      <c r="H1014">
        <v>14.387967999999999</v>
      </c>
      <c r="I1014" s="51">
        <f t="shared" si="15"/>
        <v>0.23853486468693852</v>
      </c>
    </row>
    <row r="1015" spans="1:9" x14ac:dyDescent="0.2">
      <c r="A1015" s="119">
        <v>42349</v>
      </c>
      <c r="B1015">
        <v>17.600000000000001</v>
      </c>
      <c r="C1015">
        <v>18.21</v>
      </c>
      <c r="D1015">
        <v>17.399999999999999</v>
      </c>
      <c r="E1015">
        <v>17.850000000000001</v>
      </c>
      <c r="F1015">
        <v>139823598</v>
      </c>
      <c r="G1015">
        <v>2480638720</v>
      </c>
      <c r="H1015">
        <v>14.100192000000002</v>
      </c>
      <c r="I1015" s="51">
        <f t="shared" si="15"/>
        <v>0.26594020847375699</v>
      </c>
    </row>
    <row r="1016" spans="1:9" x14ac:dyDescent="0.2">
      <c r="A1016" s="119">
        <v>42352</v>
      </c>
      <c r="B1016">
        <v>17.579999999999998</v>
      </c>
      <c r="C1016">
        <v>19.54</v>
      </c>
      <c r="D1016">
        <v>17.510000000000002</v>
      </c>
      <c r="E1016">
        <v>19.45</v>
      </c>
      <c r="F1016">
        <v>320100537</v>
      </c>
      <c r="G1016">
        <v>5974162944</v>
      </c>
      <c r="H1016">
        <v>14.694885999999999</v>
      </c>
      <c r="I1016" s="51">
        <f t="shared" si="15"/>
        <v>0.32358971685796001</v>
      </c>
    </row>
    <row r="1017" spans="1:9" x14ac:dyDescent="0.2">
      <c r="A1017" s="119">
        <v>42353</v>
      </c>
      <c r="B1017">
        <v>19.170000000000002</v>
      </c>
      <c r="C1017">
        <v>19.27</v>
      </c>
      <c r="D1017">
        <v>18.52</v>
      </c>
      <c r="E1017">
        <v>18.72</v>
      </c>
      <c r="F1017">
        <v>233980354</v>
      </c>
      <c r="G1017">
        <v>4408501248</v>
      </c>
      <c r="H1017">
        <v>14.67746</v>
      </c>
      <c r="I1017" s="51">
        <f t="shared" si="15"/>
        <v>0.27542503948230812</v>
      </c>
    </row>
    <row r="1018" spans="1:9" x14ac:dyDescent="0.2">
      <c r="A1018" s="119">
        <v>42354</v>
      </c>
      <c r="B1018">
        <v>18.82</v>
      </c>
      <c r="C1018">
        <v>19.100000000000001</v>
      </c>
      <c r="D1018">
        <v>18.59</v>
      </c>
      <c r="E1018">
        <v>18.62</v>
      </c>
      <c r="F1018">
        <v>145847612</v>
      </c>
      <c r="G1018">
        <v>2740663040</v>
      </c>
      <c r="H1018">
        <v>14.960166000000001</v>
      </c>
      <c r="I1018" s="51">
        <f t="shared" si="15"/>
        <v>0.24463859558777612</v>
      </c>
    </row>
    <row r="1019" spans="1:9" x14ac:dyDescent="0.2">
      <c r="A1019" s="119">
        <v>42355</v>
      </c>
      <c r="B1019">
        <v>18.87</v>
      </c>
      <c r="C1019">
        <v>19.309999999999999</v>
      </c>
      <c r="D1019">
        <v>18.649999999999999</v>
      </c>
      <c r="E1019">
        <v>19.059999999999999</v>
      </c>
      <c r="F1019">
        <v>227145598</v>
      </c>
      <c r="G1019">
        <v>4313997312</v>
      </c>
      <c r="H1019">
        <v>15.155970000000002</v>
      </c>
      <c r="I1019" s="51">
        <f t="shared" si="15"/>
        <v>0.25759024331665992</v>
      </c>
    </row>
    <row r="1020" spans="1:9" x14ac:dyDescent="0.2">
      <c r="A1020" s="119">
        <v>42356</v>
      </c>
      <c r="B1020">
        <v>19</v>
      </c>
      <c r="C1020">
        <v>19.18</v>
      </c>
      <c r="D1020">
        <v>18.77</v>
      </c>
      <c r="E1020">
        <v>18.86</v>
      </c>
      <c r="F1020">
        <v>140604785</v>
      </c>
      <c r="G1020">
        <v>2660594432</v>
      </c>
      <c r="H1020">
        <v>14.882579999999999</v>
      </c>
      <c r="I1020" s="51">
        <f t="shared" si="15"/>
        <v>0.26725339289289907</v>
      </c>
    </row>
    <row r="1021" spans="1:9" x14ac:dyDescent="0.2">
      <c r="A1021" s="119">
        <v>42359</v>
      </c>
      <c r="B1021">
        <v>18.8</v>
      </c>
      <c r="C1021">
        <v>20.239999999999998</v>
      </c>
      <c r="D1021">
        <v>18.73</v>
      </c>
      <c r="E1021">
        <v>19.63</v>
      </c>
      <c r="F1021">
        <v>333821134</v>
      </c>
      <c r="G1021">
        <v>6562452992</v>
      </c>
      <c r="H1021">
        <v>15.453050000000001</v>
      </c>
      <c r="I1021" s="51">
        <f t="shared" si="15"/>
        <v>0.27029939073516207</v>
      </c>
    </row>
    <row r="1022" spans="1:9" x14ac:dyDescent="0.2">
      <c r="A1022" s="119">
        <v>42360</v>
      </c>
      <c r="B1022">
        <v>19.600000000000001</v>
      </c>
      <c r="C1022">
        <v>20.23</v>
      </c>
      <c r="D1022">
        <v>19.440000000000001</v>
      </c>
      <c r="E1022">
        <v>19.93</v>
      </c>
      <c r="F1022">
        <v>264728583</v>
      </c>
      <c r="G1022">
        <v>5265257472</v>
      </c>
      <c r="H1022">
        <v>15.300864000000001</v>
      </c>
      <c r="I1022" s="51">
        <f t="shared" si="15"/>
        <v>0.30254082383844461</v>
      </c>
    </row>
    <row r="1023" spans="1:9" x14ac:dyDescent="0.2">
      <c r="A1023" s="119">
        <v>42361</v>
      </c>
      <c r="B1023">
        <v>20</v>
      </c>
      <c r="C1023">
        <v>21.92</v>
      </c>
      <c r="D1023">
        <v>19.95</v>
      </c>
      <c r="E1023">
        <v>21.15</v>
      </c>
      <c r="F1023">
        <v>706637966</v>
      </c>
      <c r="G1023">
        <v>15021911040</v>
      </c>
      <c r="H1023">
        <v>15.6813</v>
      </c>
      <c r="I1023" s="51">
        <f t="shared" si="15"/>
        <v>0.34874021924202703</v>
      </c>
    </row>
    <row r="1024" spans="1:9" x14ac:dyDescent="0.2">
      <c r="A1024" s="119">
        <v>42362</v>
      </c>
      <c r="B1024">
        <v>20.98</v>
      </c>
      <c r="C1024">
        <v>21.43</v>
      </c>
      <c r="D1024">
        <v>20.22</v>
      </c>
      <c r="E1024">
        <v>20.63</v>
      </c>
      <c r="F1024">
        <v>481492911</v>
      </c>
      <c r="G1024">
        <v>10013185024</v>
      </c>
      <c r="H1024">
        <v>15.740820000000001</v>
      </c>
      <c r="I1024" s="51">
        <f t="shared" si="15"/>
        <v>0.31060516542340211</v>
      </c>
    </row>
    <row r="1025" spans="1:9" x14ac:dyDescent="0.2">
      <c r="A1025" s="119">
        <v>42363</v>
      </c>
      <c r="B1025">
        <v>20.7</v>
      </c>
      <c r="C1025">
        <v>21.05</v>
      </c>
      <c r="D1025">
        <v>20.41</v>
      </c>
      <c r="E1025">
        <v>20.79</v>
      </c>
      <c r="F1025">
        <v>274811764</v>
      </c>
      <c r="G1025">
        <v>5682051072</v>
      </c>
      <c r="H1025">
        <v>15.740820000000001</v>
      </c>
      <c r="I1025" s="51">
        <f t="shared" si="15"/>
        <v>0.32076982012372901</v>
      </c>
    </row>
    <row r="1026" spans="1:9" x14ac:dyDescent="0.2">
      <c r="A1026" s="119">
        <v>42366</v>
      </c>
      <c r="B1026">
        <v>20.98</v>
      </c>
      <c r="C1026">
        <v>21.05</v>
      </c>
      <c r="D1026">
        <v>19.5</v>
      </c>
      <c r="E1026">
        <v>19.559999999999999</v>
      </c>
      <c r="F1026">
        <v>405044396</v>
      </c>
      <c r="G1026">
        <v>8159038976</v>
      </c>
      <c r="H1026">
        <v>15.488315999999999</v>
      </c>
      <c r="I1026" s="51">
        <f t="shared" si="15"/>
        <v>0.2628874565834014</v>
      </c>
    </row>
    <row r="1027" spans="1:9" x14ac:dyDescent="0.2">
      <c r="A1027" s="119">
        <v>42367</v>
      </c>
      <c r="B1027">
        <v>19.440000000000001</v>
      </c>
      <c r="C1027">
        <v>19.850000000000001</v>
      </c>
      <c r="D1027">
        <v>19.38</v>
      </c>
      <c r="E1027">
        <v>19.809999999999999</v>
      </c>
      <c r="F1027">
        <v>184380718</v>
      </c>
      <c r="G1027">
        <v>3617254400</v>
      </c>
      <c r="H1027">
        <v>15.56634</v>
      </c>
      <c r="I1027" s="51">
        <f t="shared" ref="I1027:I1090" si="16">E1027/H1027-1</f>
        <v>0.2726177123203013</v>
      </c>
    </row>
    <row r="1028" spans="1:9" x14ac:dyDescent="0.2">
      <c r="A1028" s="119">
        <v>42368</v>
      </c>
      <c r="B1028">
        <v>19.71</v>
      </c>
      <c r="C1028">
        <v>19.84</v>
      </c>
      <c r="D1028">
        <v>19.3</v>
      </c>
      <c r="E1028">
        <v>19.7</v>
      </c>
      <c r="F1028">
        <v>181951318</v>
      </c>
      <c r="G1028">
        <v>3556376320</v>
      </c>
      <c r="H1028">
        <v>15.238860000000001</v>
      </c>
      <c r="I1028" s="51">
        <f t="shared" si="16"/>
        <v>0.29274762022880974</v>
      </c>
    </row>
    <row r="1029" spans="1:9" x14ac:dyDescent="0.2">
      <c r="A1029" s="119">
        <v>42369</v>
      </c>
      <c r="B1029">
        <v>19.600000000000001</v>
      </c>
      <c r="C1029">
        <v>19.829999999999998</v>
      </c>
      <c r="D1029">
        <v>19.3</v>
      </c>
      <c r="E1029">
        <v>19.350000000000001</v>
      </c>
      <c r="F1029">
        <v>122805800</v>
      </c>
      <c r="G1029">
        <v>2407355392</v>
      </c>
      <c r="H1029">
        <v>15.180936000000001</v>
      </c>
      <c r="I1029" s="51">
        <f t="shared" si="16"/>
        <v>0.27462496383622192</v>
      </c>
    </row>
    <row r="1030" spans="1:9" x14ac:dyDescent="0.2">
      <c r="A1030" s="119">
        <v>42373</v>
      </c>
      <c r="B1030">
        <v>19.29</v>
      </c>
      <c r="C1030">
        <v>19.29</v>
      </c>
      <c r="D1030">
        <v>17.420000000000002</v>
      </c>
      <c r="E1030">
        <v>17.45</v>
      </c>
      <c r="F1030">
        <v>196058373</v>
      </c>
      <c r="G1030">
        <v>3592571392</v>
      </c>
      <c r="H1030">
        <v>14.449301999999998</v>
      </c>
      <c r="I1030" s="51">
        <f t="shared" si="16"/>
        <v>0.20767079267912059</v>
      </c>
    </row>
    <row r="1031" spans="1:9" x14ac:dyDescent="0.2">
      <c r="A1031" s="119">
        <v>42374</v>
      </c>
      <c r="B1031">
        <v>16.8</v>
      </c>
      <c r="C1031">
        <v>17.98</v>
      </c>
      <c r="D1031">
        <v>16.63</v>
      </c>
      <c r="E1031">
        <v>17.649999999999999</v>
      </c>
      <c r="F1031">
        <v>233329155</v>
      </c>
      <c r="G1031">
        <v>4072751872</v>
      </c>
      <c r="H1031">
        <v>14.327231999999999</v>
      </c>
      <c r="I1031" s="51">
        <f t="shared" si="16"/>
        <v>0.23191974555866768</v>
      </c>
    </row>
    <row r="1032" spans="1:9" x14ac:dyDescent="0.2">
      <c r="A1032" s="119">
        <v>42375</v>
      </c>
      <c r="B1032">
        <v>17.55</v>
      </c>
      <c r="C1032">
        <v>18.149999999999999</v>
      </c>
      <c r="D1032">
        <v>17.2</v>
      </c>
      <c r="E1032">
        <v>17.93</v>
      </c>
      <c r="F1032">
        <v>197278338</v>
      </c>
      <c r="G1032">
        <v>3489306112</v>
      </c>
      <c r="H1032">
        <v>14.273644000000001</v>
      </c>
      <c r="I1032" s="51">
        <f t="shared" si="16"/>
        <v>0.2561613558527871</v>
      </c>
    </row>
    <row r="1033" spans="1:9" x14ac:dyDescent="0.2">
      <c r="A1033" s="119">
        <v>42376</v>
      </c>
      <c r="B1033">
        <v>17.48</v>
      </c>
      <c r="C1033">
        <v>17.600000000000001</v>
      </c>
      <c r="D1033">
        <v>16.2</v>
      </c>
      <c r="E1033">
        <v>16.34</v>
      </c>
      <c r="F1033">
        <v>67903733</v>
      </c>
      <c r="G1033">
        <v>1145357952</v>
      </c>
      <c r="H1033">
        <v>13.328632000000001</v>
      </c>
      <c r="I1033" s="51">
        <f t="shared" si="16"/>
        <v>0.22593226371618624</v>
      </c>
    </row>
    <row r="1034" spans="1:9" x14ac:dyDescent="0.2">
      <c r="A1034" s="119">
        <v>42377</v>
      </c>
      <c r="B1034">
        <v>16.84</v>
      </c>
      <c r="C1034">
        <v>17.440000000000001</v>
      </c>
      <c r="D1034">
        <v>16</v>
      </c>
      <c r="E1034">
        <v>16.829999999999998</v>
      </c>
      <c r="F1034">
        <v>297925328</v>
      </c>
      <c r="G1034">
        <v>5033516544</v>
      </c>
      <c r="H1034">
        <v>13.45776</v>
      </c>
      <c r="I1034" s="51">
        <f t="shared" si="16"/>
        <v>0.25057959125441376</v>
      </c>
    </row>
    <row r="1035" spans="1:9" x14ac:dyDescent="0.2">
      <c r="A1035" s="119">
        <v>42380</v>
      </c>
      <c r="B1035">
        <v>16.3</v>
      </c>
      <c r="C1035">
        <v>16.48</v>
      </c>
      <c r="D1035">
        <v>15.51</v>
      </c>
      <c r="E1035">
        <v>15.68</v>
      </c>
      <c r="F1035">
        <v>243462006</v>
      </c>
      <c r="G1035">
        <v>3924222720</v>
      </c>
      <c r="H1035">
        <v>12.76554</v>
      </c>
      <c r="I1035" s="51">
        <f t="shared" si="16"/>
        <v>0.22830683230008297</v>
      </c>
    </row>
    <row r="1036" spans="1:9" x14ac:dyDescent="0.2">
      <c r="A1036" s="119">
        <v>42381</v>
      </c>
      <c r="B1036">
        <v>15.92</v>
      </c>
      <c r="C1036">
        <v>16.34</v>
      </c>
      <c r="D1036">
        <v>15.7</v>
      </c>
      <c r="E1036">
        <v>15.89</v>
      </c>
      <c r="F1036">
        <v>188831957</v>
      </c>
      <c r="G1036">
        <v>3028557824</v>
      </c>
      <c r="H1036">
        <v>12.803898</v>
      </c>
      <c r="I1036" s="51">
        <f t="shared" si="16"/>
        <v>0.24102831809500525</v>
      </c>
    </row>
    <row r="1037" spans="1:9" x14ac:dyDescent="0.2">
      <c r="A1037" s="119">
        <v>42382</v>
      </c>
      <c r="B1037">
        <v>16.059999999999999</v>
      </c>
      <c r="C1037">
        <v>16.3</v>
      </c>
      <c r="D1037">
        <v>15.75</v>
      </c>
      <c r="E1037">
        <v>15.89</v>
      </c>
      <c r="F1037">
        <v>239172346</v>
      </c>
      <c r="G1037">
        <v>3840837888</v>
      </c>
      <c r="H1037">
        <v>12.77158</v>
      </c>
      <c r="I1037" s="51">
        <f t="shared" si="16"/>
        <v>0.24416869330184676</v>
      </c>
    </row>
    <row r="1038" spans="1:9" x14ac:dyDescent="0.2">
      <c r="A1038" s="119">
        <v>42383</v>
      </c>
      <c r="B1038">
        <v>15.5</v>
      </c>
      <c r="C1038">
        <v>16.37</v>
      </c>
      <c r="D1038">
        <v>15.28</v>
      </c>
      <c r="E1038">
        <v>16.29</v>
      </c>
      <c r="F1038">
        <v>206097650</v>
      </c>
      <c r="G1038">
        <v>3292342272</v>
      </c>
      <c r="H1038">
        <v>12.767049999999999</v>
      </c>
      <c r="I1038" s="51">
        <f t="shared" si="16"/>
        <v>0.2759408007331372</v>
      </c>
    </row>
    <row r="1039" spans="1:9" x14ac:dyDescent="0.2">
      <c r="A1039" s="119">
        <v>42384</v>
      </c>
      <c r="B1039">
        <v>16.079999999999998</v>
      </c>
      <c r="C1039">
        <v>16.2</v>
      </c>
      <c r="D1039">
        <v>15.29</v>
      </c>
      <c r="E1039">
        <v>15.55</v>
      </c>
      <c r="F1039">
        <v>216224871</v>
      </c>
      <c r="G1039">
        <v>3402623232</v>
      </c>
      <c r="H1039">
        <v>12.37304</v>
      </c>
      <c r="I1039" s="51">
        <f t="shared" si="16"/>
        <v>0.25676470778402094</v>
      </c>
    </row>
    <row r="1040" spans="1:9" x14ac:dyDescent="0.2">
      <c r="A1040" s="119">
        <v>42387</v>
      </c>
      <c r="B1040">
        <v>15.15</v>
      </c>
      <c r="C1040">
        <v>15.95</v>
      </c>
      <c r="D1040">
        <v>15.15</v>
      </c>
      <c r="E1040">
        <v>15.65</v>
      </c>
      <c r="F1040">
        <v>143000188</v>
      </c>
      <c r="G1040">
        <v>2234447104</v>
      </c>
      <c r="H1040">
        <v>12.244960000000001</v>
      </c>
      <c r="I1040" s="51">
        <f t="shared" si="16"/>
        <v>0.27807685774392077</v>
      </c>
    </row>
    <row r="1041" spans="1:9" x14ac:dyDescent="0.2">
      <c r="A1041" s="119">
        <v>42388</v>
      </c>
      <c r="B1041">
        <v>15.67</v>
      </c>
      <c r="C1041">
        <v>16.29</v>
      </c>
      <c r="D1041">
        <v>15.51</v>
      </c>
      <c r="E1041">
        <v>16.12</v>
      </c>
      <c r="F1041">
        <v>209017982</v>
      </c>
      <c r="G1041">
        <v>3340470016</v>
      </c>
      <c r="H1041">
        <v>12.694570000000001</v>
      </c>
      <c r="I1041" s="51">
        <f t="shared" si="16"/>
        <v>0.26983426772234109</v>
      </c>
    </row>
    <row r="1042" spans="1:9" x14ac:dyDescent="0.2">
      <c r="A1042" s="119">
        <v>42389</v>
      </c>
      <c r="B1042">
        <v>16.100000000000001</v>
      </c>
      <c r="C1042">
        <v>16.25</v>
      </c>
      <c r="D1042">
        <v>15.7</v>
      </c>
      <c r="E1042">
        <v>15.82</v>
      </c>
      <c r="F1042">
        <v>163036330</v>
      </c>
      <c r="G1042">
        <v>2608427520</v>
      </c>
      <c r="H1042">
        <v>12.144376000000001</v>
      </c>
      <c r="I1042" s="51">
        <f t="shared" si="16"/>
        <v>0.30266058956013864</v>
      </c>
    </row>
    <row r="1043" spans="1:9" x14ac:dyDescent="0.2">
      <c r="A1043" s="119">
        <v>42390</v>
      </c>
      <c r="B1043">
        <v>15.75</v>
      </c>
      <c r="C1043">
        <v>16.11</v>
      </c>
      <c r="D1043">
        <v>15.01</v>
      </c>
      <c r="E1043">
        <v>15.1</v>
      </c>
      <c r="F1043">
        <v>154504570</v>
      </c>
      <c r="G1043">
        <v>2424457728</v>
      </c>
      <c r="H1043">
        <v>11.547391999999999</v>
      </c>
      <c r="I1043" s="51">
        <f t="shared" si="16"/>
        <v>0.3076545768949388</v>
      </c>
    </row>
    <row r="1044" spans="1:9" x14ac:dyDescent="0.2">
      <c r="A1044" s="119">
        <v>42391</v>
      </c>
      <c r="B1044">
        <v>15.34</v>
      </c>
      <c r="C1044">
        <v>15.47</v>
      </c>
      <c r="D1044">
        <v>14.83</v>
      </c>
      <c r="E1044">
        <v>15.28</v>
      </c>
      <c r="F1044">
        <v>122505828</v>
      </c>
      <c r="G1044">
        <v>1862098176</v>
      </c>
      <c r="H1044">
        <v>12.09024</v>
      </c>
      <c r="I1044" s="51">
        <f t="shared" si="16"/>
        <v>0.26382933672118991</v>
      </c>
    </row>
    <row r="1045" spans="1:9" x14ac:dyDescent="0.2">
      <c r="A1045" s="119">
        <v>42394</v>
      </c>
      <c r="B1045">
        <v>15.34</v>
      </c>
      <c r="C1045">
        <v>15.55</v>
      </c>
      <c r="D1045">
        <v>15.17</v>
      </c>
      <c r="E1045">
        <v>15.35</v>
      </c>
      <c r="F1045">
        <v>90966500</v>
      </c>
      <c r="G1045">
        <v>1396119168</v>
      </c>
      <c r="H1045">
        <v>12.191599999999999</v>
      </c>
      <c r="I1045" s="51">
        <f t="shared" si="16"/>
        <v>0.25906361757275498</v>
      </c>
    </row>
    <row r="1046" spans="1:9" x14ac:dyDescent="0.2">
      <c r="A1046" s="119">
        <v>42395</v>
      </c>
      <c r="B1046">
        <v>15.1</v>
      </c>
      <c r="C1046">
        <v>15.25</v>
      </c>
      <c r="D1046">
        <v>13.82</v>
      </c>
      <c r="E1046">
        <v>13.93</v>
      </c>
      <c r="F1046">
        <v>206243525</v>
      </c>
      <c r="G1046">
        <v>2988330240</v>
      </c>
      <c r="H1046">
        <v>11.68712</v>
      </c>
      <c r="I1046" s="51">
        <f t="shared" si="16"/>
        <v>0.191910410776992</v>
      </c>
    </row>
    <row r="1047" spans="1:9" x14ac:dyDescent="0.2">
      <c r="A1047" s="119">
        <v>42396</v>
      </c>
      <c r="B1047">
        <v>14.06</v>
      </c>
      <c r="C1047">
        <v>14.15</v>
      </c>
      <c r="D1047">
        <v>13.45</v>
      </c>
      <c r="E1047">
        <v>13.94</v>
      </c>
      <c r="F1047">
        <v>203238437</v>
      </c>
      <c r="G1047">
        <v>2821227008</v>
      </c>
      <c r="H1047">
        <v>11.761374000000002</v>
      </c>
      <c r="I1047" s="51">
        <f t="shared" si="16"/>
        <v>0.18523567059426882</v>
      </c>
    </row>
    <row r="1048" spans="1:9" x14ac:dyDescent="0.2">
      <c r="A1048" s="119">
        <v>42397</v>
      </c>
      <c r="B1048">
        <v>13.8</v>
      </c>
      <c r="C1048">
        <v>14.28</v>
      </c>
      <c r="D1048">
        <v>13.6</v>
      </c>
      <c r="E1048">
        <v>13.7</v>
      </c>
      <c r="F1048">
        <v>136138013</v>
      </c>
      <c r="G1048">
        <v>1897576320</v>
      </c>
      <c r="H1048">
        <v>11.893153999999999</v>
      </c>
      <c r="I1048" s="51">
        <f t="shared" si="16"/>
        <v>0.1519231988419556</v>
      </c>
    </row>
    <row r="1049" spans="1:9" x14ac:dyDescent="0.2">
      <c r="A1049" s="119">
        <v>42398</v>
      </c>
      <c r="B1049">
        <v>13.79</v>
      </c>
      <c r="C1049">
        <v>14.68</v>
      </c>
      <c r="D1049">
        <v>13.62</v>
      </c>
      <c r="E1049">
        <v>14.5</v>
      </c>
      <c r="F1049">
        <v>211749347</v>
      </c>
      <c r="G1049">
        <v>3031444736</v>
      </c>
      <c r="H1049">
        <v>12.546227999999999</v>
      </c>
      <c r="I1049" s="51">
        <f t="shared" si="16"/>
        <v>0.15572584843827175</v>
      </c>
    </row>
    <row r="1050" spans="1:9" x14ac:dyDescent="0.2">
      <c r="A1050" s="119">
        <v>42401</v>
      </c>
      <c r="B1050">
        <v>14.35</v>
      </c>
      <c r="C1050">
        <v>14.5</v>
      </c>
      <c r="D1050">
        <v>14.01</v>
      </c>
      <c r="E1050">
        <v>14.23</v>
      </c>
      <c r="F1050">
        <v>116788874</v>
      </c>
      <c r="G1050">
        <v>1661278464</v>
      </c>
      <c r="H1050">
        <v>12.54729</v>
      </c>
      <c r="I1050" s="51">
        <f t="shared" si="16"/>
        <v>0.13410943717727086</v>
      </c>
    </row>
    <row r="1051" spans="1:9" x14ac:dyDescent="0.2">
      <c r="A1051" s="119">
        <v>42402</v>
      </c>
      <c r="B1051">
        <v>14.21</v>
      </c>
      <c r="C1051">
        <v>14.76</v>
      </c>
      <c r="D1051">
        <v>14.09</v>
      </c>
      <c r="E1051">
        <v>14.6</v>
      </c>
      <c r="F1051">
        <v>124180946</v>
      </c>
      <c r="G1051">
        <v>1807184640</v>
      </c>
      <c r="H1051">
        <v>12.548779999999999</v>
      </c>
      <c r="I1051" s="51">
        <f t="shared" si="16"/>
        <v>0.16345971480892962</v>
      </c>
    </row>
    <row r="1052" spans="1:9" x14ac:dyDescent="0.2">
      <c r="A1052" s="119">
        <v>42403</v>
      </c>
      <c r="B1052">
        <v>14.42</v>
      </c>
      <c r="C1052">
        <v>14.56</v>
      </c>
      <c r="D1052">
        <v>14.17</v>
      </c>
      <c r="E1052">
        <v>14.47</v>
      </c>
      <c r="F1052">
        <v>85591743</v>
      </c>
      <c r="G1052">
        <v>1228141824</v>
      </c>
      <c r="H1052">
        <v>12.080638</v>
      </c>
      <c r="I1052" s="51">
        <f t="shared" si="16"/>
        <v>0.19778442165057841</v>
      </c>
    </row>
    <row r="1053" spans="1:9" x14ac:dyDescent="0.2">
      <c r="A1053" s="119">
        <v>42404</v>
      </c>
      <c r="B1053">
        <v>14.6</v>
      </c>
      <c r="C1053">
        <v>14.88</v>
      </c>
      <c r="D1053">
        <v>14.49</v>
      </c>
      <c r="E1053">
        <v>14.63</v>
      </c>
      <c r="F1053">
        <v>117784254</v>
      </c>
      <c r="G1053">
        <v>1728773632</v>
      </c>
      <c r="H1053">
        <v>12.34506</v>
      </c>
      <c r="I1053" s="51">
        <f t="shared" si="16"/>
        <v>0.18508942038353804</v>
      </c>
    </row>
    <row r="1054" spans="1:9" x14ac:dyDescent="0.2">
      <c r="A1054" s="119">
        <v>42405</v>
      </c>
      <c r="B1054">
        <v>14.31</v>
      </c>
      <c r="C1054">
        <v>14.5</v>
      </c>
      <c r="D1054">
        <v>14.14</v>
      </c>
      <c r="E1054">
        <v>14.18</v>
      </c>
      <c r="F1054">
        <v>116807087</v>
      </c>
      <c r="G1054">
        <v>1667396608</v>
      </c>
      <c r="H1054">
        <v>12.315052</v>
      </c>
      <c r="I1054" s="51">
        <f t="shared" si="16"/>
        <v>0.15143646977698522</v>
      </c>
    </row>
    <row r="1055" spans="1:9" x14ac:dyDescent="0.2">
      <c r="A1055" s="119">
        <v>42415</v>
      </c>
      <c r="B1055">
        <v>13.79</v>
      </c>
      <c r="C1055">
        <v>14.08</v>
      </c>
      <c r="D1055">
        <v>13.71</v>
      </c>
      <c r="E1055">
        <v>13.98</v>
      </c>
      <c r="F1055">
        <v>77399175</v>
      </c>
      <c r="G1055">
        <v>1074729600</v>
      </c>
      <c r="H1055">
        <v>11.972951999999999</v>
      </c>
      <c r="I1055" s="51">
        <f t="shared" si="16"/>
        <v>0.16763184217225646</v>
      </c>
    </row>
    <row r="1056" spans="1:9" x14ac:dyDescent="0.2">
      <c r="A1056" s="119">
        <v>42416</v>
      </c>
      <c r="B1056">
        <v>14.16</v>
      </c>
      <c r="C1056">
        <v>14.95</v>
      </c>
      <c r="D1056">
        <v>14.16</v>
      </c>
      <c r="E1056">
        <v>14.83</v>
      </c>
      <c r="F1056">
        <v>166429378</v>
      </c>
      <c r="G1056">
        <v>2437181696</v>
      </c>
      <c r="H1056">
        <v>12.367903999999999</v>
      </c>
      <c r="I1056" s="51">
        <f t="shared" si="16"/>
        <v>0.19907140288281666</v>
      </c>
    </row>
    <row r="1057" spans="1:9" x14ac:dyDescent="0.2">
      <c r="A1057" s="119">
        <v>42417</v>
      </c>
      <c r="B1057">
        <v>14.7</v>
      </c>
      <c r="C1057">
        <v>15.06</v>
      </c>
      <c r="D1057">
        <v>14.66</v>
      </c>
      <c r="E1057">
        <v>15.01</v>
      </c>
      <c r="F1057">
        <v>133990235</v>
      </c>
      <c r="G1057">
        <v>1993267968</v>
      </c>
      <c r="H1057">
        <v>12.373816</v>
      </c>
      <c r="I1057" s="51">
        <f t="shared" si="16"/>
        <v>0.21304535318773121</v>
      </c>
    </row>
    <row r="1058" spans="1:9" x14ac:dyDescent="0.2">
      <c r="A1058" s="119">
        <v>42418</v>
      </c>
      <c r="B1058">
        <v>15.16</v>
      </c>
      <c r="C1058">
        <v>15.52</v>
      </c>
      <c r="D1058">
        <v>14.92</v>
      </c>
      <c r="E1058">
        <v>14.95</v>
      </c>
      <c r="F1058">
        <v>155280378</v>
      </c>
      <c r="G1058">
        <v>2364322304</v>
      </c>
      <c r="H1058">
        <v>12.752832</v>
      </c>
      <c r="I1058" s="51">
        <f t="shared" si="16"/>
        <v>0.17228863361487079</v>
      </c>
    </row>
    <row r="1059" spans="1:9" x14ac:dyDescent="0.2">
      <c r="A1059" s="119">
        <v>42419</v>
      </c>
      <c r="B1059">
        <v>14.88</v>
      </c>
      <c r="C1059">
        <v>15.21</v>
      </c>
      <c r="D1059">
        <v>14.85</v>
      </c>
      <c r="E1059">
        <v>15.1</v>
      </c>
      <c r="F1059">
        <v>88633419</v>
      </c>
      <c r="G1059">
        <v>1332252032</v>
      </c>
      <c r="H1059">
        <v>12.720839999999999</v>
      </c>
      <c r="I1059" s="51">
        <f t="shared" si="16"/>
        <v>0.18702852956251315</v>
      </c>
    </row>
    <row r="1060" spans="1:9" x14ac:dyDescent="0.2">
      <c r="A1060" s="119">
        <v>42422</v>
      </c>
      <c r="B1060">
        <v>15.4</v>
      </c>
      <c r="C1060">
        <v>15.86</v>
      </c>
      <c r="D1060">
        <v>15.11</v>
      </c>
      <c r="E1060">
        <v>15.58</v>
      </c>
      <c r="F1060">
        <v>160546474</v>
      </c>
      <c r="G1060">
        <v>2484874496</v>
      </c>
      <c r="H1060">
        <v>13.015072</v>
      </c>
      <c r="I1060" s="51">
        <f t="shared" si="16"/>
        <v>0.19707366966544626</v>
      </c>
    </row>
    <row r="1061" spans="1:9" x14ac:dyDescent="0.2">
      <c r="A1061" s="119">
        <v>42423</v>
      </c>
      <c r="B1061">
        <v>15.56</v>
      </c>
      <c r="C1061">
        <v>15.56</v>
      </c>
      <c r="D1061">
        <v>15.05</v>
      </c>
      <c r="E1061">
        <v>15.24</v>
      </c>
      <c r="F1061">
        <v>105273647</v>
      </c>
      <c r="G1061">
        <v>1606782080</v>
      </c>
      <c r="H1061">
        <v>12.922276</v>
      </c>
      <c r="I1061" s="51">
        <f t="shared" si="16"/>
        <v>0.17935880645174263</v>
      </c>
    </row>
    <row r="1062" spans="1:9" x14ac:dyDescent="0.2">
      <c r="A1062" s="119">
        <v>42424</v>
      </c>
      <c r="B1062">
        <v>15.19</v>
      </c>
      <c r="C1062">
        <v>15.46</v>
      </c>
      <c r="D1062">
        <v>14.93</v>
      </c>
      <c r="E1062">
        <v>15.42</v>
      </c>
      <c r="F1062">
        <v>103840129</v>
      </c>
      <c r="G1062">
        <v>1576653696</v>
      </c>
      <c r="H1062">
        <v>13.029300000000001</v>
      </c>
      <c r="I1062" s="51">
        <f t="shared" si="16"/>
        <v>0.18348644977090078</v>
      </c>
    </row>
    <row r="1063" spans="1:9" x14ac:dyDescent="0.2">
      <c r="A1063" s="119">
        <v>42425</v>
      </c>
      <c r="B1063">
        <v>15.39</v>
      </c>
      <c r="C1063">
        <v>15.4</v>
      </c>
      <c r="D1063">
        <v>14</v>
      </c>
      <c r="E1063">
        <v>14.16</v>
      </c>
      <c r="F1063">
        <v>179321220</v>
      </c>
      <c r="G1063">
        <v>2627516416</v>
      </c>
      <c r="H1063">
        <v>12.563046</v>
      </c>
      <c r="I1063" s="51">
        <f t="shared" si="16"/>
        <v>0.12711519165017782</v>
      </c>
    </row>
    <row r="1064" spans="1:9" x14ac:dyDescent="0.2">
      <c r="A1064" s="119">
        <v>42426</v>
      </c>
      <c r="B1064">
        <v>14.32</v>
      </c>
      <c r="C1064">
        <v>14.59</v>
      </c>
      <c r="D1064">
        <v>14.04</v>
      </c>
      <c r="E1064">
        <v>14.39</v>
      </c>
      <c r="F1064">
        <v>129879375</v>
      </c>
      <c r="G1064">
        <v>1866882432</v>
      </c>
      <c r="H1064">
        <v>12.83366</v>
      </c>
      <c r="I1064" s="51">
        <f t="shared" si="16"/>
        <v>0.12127015987644985</v>
      </c>
    </row>
    <row r="1065" spans="1:9" x14ac:dyDescent="0.2">
      <c r="A1065" s="119">
        <v>42429</v>
      </c>
      <c r="B1065">
        <v>14.29</v>
      </c>
      <c r="C1065">
        <v>14.35</v>
      </c>
      <c r="D1065">
        <v>13.6</v>
      </c>
      <c r="E1065">
        <v>14.28</v>
      </c>
      <c r="F1065">
        <v>226167001</v>
      </c>
      <c r="G1065">
        <v>3159150848</v>
      </c>
      <c r="H1065">
        <v>12.594824000000001</v>
      </c>
      <c r="I1065" s="51">
        <f t="shared" si="16"/>
        <v>0.13379909080110997</v>
      </c>
    </row>
    <row r="1066" spans="1:9" x14ac:dyDescent="0.2">
      <c r="A1066" s="119">
        <v>42430</v>
      </c>
      <c r="B1066">
        <v>14.4</v>
      </c>
      <c r="C1066">
        <v>15.71</v>
      </c>
      <c r="D1066">
        <v>14.3</v>
      </c>
      <c r="E1066">
        <v>15.33</v>
      </c>
      <c r="F1066">
        <v>271148611</v>
      </c>
      <c r="G1066">
        <v>4078835456</v>
      </c>
      <c r="H1066">
        <v>13.087515999999999</v>
      </c>
      <c r="I1066" s="51">
        <f t="shared" si="16"/>
        <v>0.17134527285391665</v>
      </c>
    </row>
    <row r="1067" spans="1:9" x14ac:dyDescent="0.2">
      <c r="A1067" s="119">
        <v>42431</v>
      </c>
      <c r="B1067">
        <v>15.38</v>
      </c>
      <c r="C1067">
        <v>16.25</v>
      </c>
      <c r="D1067">
        <v>15.28</v>
      </c>
      <c r="E1067">
        <v>16.12</v>
      </c>
      <c r="F1067">
        <v>347433984</v>
      </c>
      <c r="G1067">
        <v>5491185664</v>
      </c>
      <c r="H1067">
        <v>13.461552000000001</v>
      </c>
      <c r="I1067" s="51">
        <f t="shared" si="16"/>
        <v>0.19748450995843569</v>
      </c>
    </row>
    <row r="1068" spans="1:9" x14ac:dyDescent="0.2">
      <c r="A1068" s="119">
        <v>42432</v>
      </c>
      <c r="B1068">
        <v>15.9</v>
      </c>
      <c r="C1068">
        <v>16.100000000000001</v>
      </c>
      <c r="D1068">
        <v>15.68</v>
      </c>
      <c r="E1068">
        <v>15.92</v>
      </c>
      <c r="F1068">
        <v>251842034</v>
      </c>
      <c r="G1068">
        <v>3996301056</v>
      </c>
      <c r="H1068">
        <v>13.63392</v>
      </c>
      <c r="I1068" s="51">
        <f t="shared" si="16"/>
        <v>0.16767591419048955</v>
      </c>
    </row>
    <row r="1069" spans="1:9" x14ac:dyDescent="0.2">
      <c r="A1069" s="119">
        <v>42433</v>
      </c>
      <c r="B1069">
        <v>15.78</v>
      </c>
      <c r="C1069">
        <v>16.16</v>
      </c>
      <c r="D1069">
        <v>15.56</v>
      </c>
      <c r="E1069">
        <v>16</v>
      </c>
      <c r="F1069">
        <v>319406046</v>
      </c>
      <c r="G1069">
        <v>5072368640</v>
      </c>
      <c r="H1069">
        <v>13.696890000000002</v>
      </c>
      <c r="I1069" s="51">
        <f t="shared" si="16"/>
        <v>0.16814838988996761</v>
      </c>
    </row>
    <row r="1070" spans="1:9" x14ac:dyDescent="0.2">
      <c r="A1070" s="119">
        <v>42436</v>
      </c>
      <c r="B1070">
        <v>16.18</v>
      </c>
      <c r="C1070">
        <v>16.32</v>
      </c>
      <c r="D1070">
        <v>15.9</v>
      </c>
      <c r="E1070">
        <v>15.98</v>
      </c>
      <c r="F1070">
        <v>174914450</v>
      </c>
      <c r="G1070">
        <v>2815094272</v>
      </c>
      <c r="H1070">
        <v>13.786584000000001</v>
      </c>
      <c r="I1070" s="51">
        <f t="shared" si="16"/>
        <v>0.15909785919412656</v>
      </c>
    </row>
    <row r="1071" spans="1:9" x14ac:dyDescent="0.2">
      <c r="A1071" s="119">
        <v>42437</v>
      </c>
      <c r="B1071">
        <v>15.98</v>
      </c>
      <c r="C1071">
        <v>16.18</v>
      </c>
      <c r="D1071">
        <v>15.4</v>
      </c>
      <c r="E1071">
        <v>16.16</v>
      </c>
      <c r="F1071">
        <v>189208594</v>
      </c>
      <c r="G1071">
        <v>2990745856</v>
      </c>
      <c r="H1071">
        <v>13.600999999999999</v>
      </c>
      <c r="I1071" s="51">
        <f t="shared" si="16"/>
        <v>0.18814793029924282</v>
      </c>
    </row>
    <row r="1072" spans="1:9" x14ac:dyDescent="0.2">
      <c r="A1072" s="119">
        <v>42438</v>
      </c>
      <c r="B1072">
        <v>15.8</v>
      </c>
      <c r="C1072">
        <v>16.04</v>
      </c>
      <c r="D1072">
        <v>15.66</v>
      </c>
      <c r="E1072">
        <v>16</v>
      </c>
      <c r="F1072">
        <v>156741819</v>
      </c>
      <c r="G1072">
        <v>2484300544</v>
      </c>
      <c r="H1072">
        <v>13.261906000000002</v>
      </c>
      <c r="I1072" s="51">
        <f t="shared" si="16"/>
        <v>0.20646308305910166</v>
      </c>
    </row>
    <row r="1073" spans="1:9" x14ac:dyDescent="0.2">
      <c r="A1073" s="119">
        <v>42439</v>
      </c>
      <c r="B1073">
        <v>15.87</v>
      </c>
      <c r="C1073">
        <v>15.99</v>
      </c>
      <c r="D1073">
        <v>15.5</v>
      </c>
      <c r="E1073">
        <v>15.53</v>
      </c>
      <c r="F1073">
        <v>89282039</v>
      </c>
      <c r="G1073">
        <v>1408964992</v>
      </c>
      <c r="H1073">
        <v>13.201138</v>
      </c>
      <c r="I1073" s="51">
        <f t="shared" si="16"/>
        <v>0.17641373039203123</v>
      </c>
    </row>
    <row r="1074" spans="1:9" x14ac:dyDescent="0.2">
      <c r="A1074" s="119">
        <v>42440</v>
      </c>
      <c r="B1074">
        <v>15.3</v>
      </c>
      <c r="C1074">
        <v>16.16</v>
      </c>
      <c r="D1074">
        <v>15.28</v>
      </c>
      <c r="E1074">
        <v>15.95</v>
      </c>
      <c r="F1074">
        <v>186819187</v>
      </c>
      <c r="G1074">
        <v>2961936128</v>
      </c>
      <c r="H1074">
        <v>13.426159999999998</v>
      </c>
      <c r="I1074" s="51">
        <f t="shared" si="16"/>
        <v>0.18797928819558241</v>
      </c>
    </row>
    <row r="1075" spans="1:9" x14ac:dyDescent="0.2">
      <c r="A1075" s="119">
        <v>42443</v>
      </c>
      <c r="B1075">
        <v>16</v>
      </c>
      <c r="C1075">
        <v>16.649999999999999</v>
      </c>
      <c r="D1075">
        <v>15.91</v>
      </c>
      <c r="E1075">
        <v>16.170000000000002</v>
      </c>
      <c r="F1075">
        <v>237134714</v>
      </c>
      <c r="G1075">
        <v>3867533056</v>
      </c>
      <c r="H1075">
        <v>13.501110000000001</v>
      </c>
      <c r="I1075" s="51">
        <f t="shared" si="16"/>
        <v>0.19767930192406413</v>
      </c>
    </row>
    <row r="1076" spans="1:9" x14ac:dyDescent="0.2">
      <c r="A1076" s="119">
        <v>42444</v>
      </c>
      <c r="B1076">
        <v>16.05</v>
      </c>
      <c r="C1076">
        <v>16.149999999999999</v>
      </c>
      <c r="D1076">
        <v>15.81</v>
      </c>
      <c r="E1076">
        <v>16.010000000000002</v>
      </c>
      <c r="F1076">
        <v>114330564</v>
      </c>
      <c r="G1076">
        <v>1825608576</v>
      </c>
      <c r="H1076">
        <v>13.486295999999999</v>
      </c>
      <c r="I1076" s="51">
        <f t="shared" si="16"/>
        <v>0.18713099579009707</v>
      </c>
    </row>
    <row r="1077" spans="1:9" x14ac:dyDescent="0.2">
      <c r="A1077" s="119">
        <v>42445</v>
      </c>
      <c r="B1077">
        <v>15.95</v>
      </c>
      <c r="C1077">
        <v>16.260000000000002</v>
      </c>
      <c r="D1077">
        <v>15.95</v>
      </c>
      <c r="E1077">
        <v>16.09</v>
      </c>
      <c r="F1077">
        <v>192579392</v>
      </c>
      <c r="G1077">
        <v>3106940928</v>
      </c>
      <c r="H1077">
        <v>13.337612</v>
      </c>
      <c r="I1077" s="51">
        <f t="shared" si="16"/>
        <v>0.20636287815240095</v>
      </c>
    </row>
    <row r="1078" spans="1:9" x14ac:dyDescent="0.2">
      <c r="A1078" s="119">
        <v>42446</v>
      </c>
      <c r="B1078">
        <v>16.18</v>
      </c>
      <c r="C1078">
        <v>16.87</v>
      </c>
      <c r="D1078">
        <v>16.09</v>
      </c>
      <c r="E1078">
        <v>16.62</v>
      </c>
      <c r="F1078">
        <v>194107692</v>
      </c>
      <c r="G1078">
        <v>3202337536</v>
      </c>
      <c r="H1078">
        <v>13.733359999999999</v>
      </c>
      <c r="I1078" s="51">
        <f t="shared" si="16"/>
        <v>0.21019182487024302</v>
      </c>
    </row>
    <row r="1079" spans="1:9" x14ac:dyDescent="0.2">
      <c r="A1079" s="119">
        <v>42447</v>
      </c>
      <c r="B1079">
        <v>16.7</v>
      </c>
      <c r="C1079">
        <v>17.37</v>
      </c>
      <c r="D1079">
        <v>16.62</v>
      </c>
      <c r="E1079">
        <v>16.95</v>
      </c>
      <c r="F1079">
        <v>282238342</v>
      </c>
      <c r="G1079">
        <v>4799301632</v>
      </c>
      <c r="H1079">
        <v>14.282762000000002</v>
      </c>
      <c r="I1079" s="51">
        <f t="shared" si="16"/>
        <v>0.18674525277393816</v>
      </c>
    </row>
    <row r="1080" spans="1:9" x14ac:dyDescent="0.2">
      <c r="A1080" s="119">
        <v>42450</v>
      </c>
      <c r="B1080">
        <v>17.5</v>
      </c>
      <c r="C1080">
        <v>18.649999999999999</v>
      </c>
      <c r="D1080">
        <v>17.41</v>
      </c>
      <c r="E1080">
        <v>18.649999999999999</v>
      </c>
      <c r="F1080">
        <v>677250693</v>
      </c>
      <c r="G1080">
        <v>12475892736</v>
      </c>
      <c r="H1080">
        <v>15.46415</v>
      </c>
      <c r="I1080" s="51">
        <f t="shared" si="16"/>
        <v>0.20601520290478281</v>
      </c>
    </row>
    <row r="1081" spans="1:9" x14ac:dyDescent="0.2">
      <c r="A1081" s="119">
        <v>42451</v>
      </c>
      <c r="B1081">
        <v>18.149999999999999</v>
      </c>
      <c r="C1081">
        <v>18.5</v>
      </c>
      <c r="D1081">
        <v>17.78</v>
      </c>
      <c r="E1081">
        <v>17.989999999999998</v>
      </c>
      <c r="F1081">
        <v>373403268</v>
      </c>
      <c r="G1081">
        <v>6774289408</v>
      </c>
      <c r="H1081">
        <v>15.467634</v>
      </c>
      <c r="I1081" s="51">
        <f t="shared" si="16"/>
        <v>0.16307380947855354</v>
      </c>
    </row>
    <row r="1082" spans="1:9" x14ac:dyDescent="0.2">
      <c r="A1082" s="119">
        <v>42452</v>
      </c>
      <c r="B1082">
        <v>17.899999999999999</v>
      </c>
      <c r="C1082">
        <v>18.48</v>
      </c>
      <c r="D1082">
        <v>17.72</v>
      </c>
      <c r="E1082">
        <v>18.350000000000001</v>
      </c>
      <c r="F1082">
        <v>253633218</v>
      </c>
      <c r="G1082">
        <v>4584082944</v>
      </c>
      <c r="H1082">
        <v>15.141999999999999</v>
      </c>
      <c r="I1082" s="51">
        <f t="shared" si="16"/>
        <v>0.21186104873860789</v>
      </c>
    </row>
    <row r="1083" spans="1:9" x14ac:dyDescent="0.2">
      <c r="A1083" s="119">
        <v>42453</v>
      </c>
      <c r="B1083">
        <v>18</v>
      </c>
      <c r="C1083">
        <v>18</v>
      </c>
      <c r="D1083">
        <v>17.39</v>
      </c>
      <c r="E1083">
        <v>17.41</v>
      </c>
      <c r="F1083">
        <v>225180943</v>
      </c>
      <c r="G1083">
        <v>3998800128</v>
      </c>
      <c r="H1083">
        <v>14.896277999999999</v>
      </c>
      <c r="I1083" s="51">
        <f t="shared" si="16"/>
        <v>0.16874832760237157</v>
      </c>
    </row>
    <row r="1084" spans="1:9" x14ac:dyDescent="0.2">
      <c r="A1084" s="119">
        <v>42454</v>
      </c>
      <c r="B1084">
        <v>17.41</v>
      </c>
      <c r="C1084">
        <v>17.66</v>
      </c>
      <c r="D1084">
        <v>17.21</v>
      </c>
      <c r="E1084">
        <v>17.489999999999998</v>
      </c>
      <c r="F1084">
        <v>170782131</v>
      </c>
      <c r="G1084">
        <v>2976681728</v>
      </c>
      <c r="H1084">
        <v>14.896277999999999</v>
      </c>
      <c r="I1084" s="51">
        <f t="shared" si="16"/>
        <v>0.17411879665511076</v>
      </c>
    </row>
    <row r="1085" spans="1:9" x14ac:dyDescent="0.2">
      <c r="A1085" s="119">
        <v>42457</v>
      </c>
      <c r="B1085">
        <v>17.47</v>
      </c>
      <c r="C1085">
        <v>17.690000000000001</v>
      </c>
      <c r="D1085">
        <v>17.059999999999999</v>
      </c>
      <c r="E1085">
        <v>17.07</v>
      </c>
      <c r="F1085">
        <v>135195078</v>
      </c>
      <c r="G1085">
        <v>2348819200</v>
      </c>
      <c r="H1085">
        <v>14.896277999999999</v>
      </c>
      <c r="I1085" s="51">
        <f t="shared" si="16"/>
        <v>0.14592383412823007</v>
      </c>
    </row>
    <row r="1086" spans="1:9" x14ac:dyDescent="0.2">
      <c r="A1086" s="119">
        <v>42458</v>
      </c>
      <c r="B1086">
        <v>17.079999999999998</v>
      </c>
      <c r="C1086">
        <v>17.350000000000001</v>
      </c>
      <c r="D1086">
        <v>16.899999999999999</v>
      </c>
      <c r="E1086">
        <v>17.13</v>
      </c>
      <c r="F1086">
        <v>152283097</v>
      </c>
      <c r="G1086">
        <v>2608250880</v>
      </c>
      <c r="H1086">
        <v>14.660476000000001</v>
      </c>
      <c r="I1086" s="51">
        <f t="shared" si="16"/>
        <v>0.16844773662192125</v>
      </c>
    </row>
    <row r="1087" spans="1:9" x14ac:dyDescent="0.2">
      <c r="A1087" s="119">
        <v>42459</v>
      </c>
      <c r="B1087">
        <v>17.350000000000001</v>
      </c>
      <c r="C1087">
        <v>17.829999999999998</v>
      </c>
      <c r="D1087">
        <v>17.350000000000001</v>
      </c>
      <c r="E1087">
        <v>17.68</v>
      </c>
      <c r="F1087">
        <v>194669842</v>
      </c>
      <c r="G1087">
        <v>3433496064</v>
      </c>
      <c r="H1087">
        <v>15.2988</v>
      </c>
      <c r="I1087" s="51">
        <f t="shared" si="16"/>
        <v>0.15564619447276917</v>
      </c>
    </row>
    <row r="1088" spans="1:9" x14ac:dyDescent="0.2">
      <c r="A1088" s="119">
        <v>42460</v>
      </c>
      <c r="B1088">
        <v>17.79</v>
      </c>
      <c r="C1088">
        <v>18.21</v>
      </c>
      <c r="D1088">
        <v>17.600000000000001</v>
      </c>
      <c r="E1088">
        <v>17.8</v>
      </c>
      <c r="F1088">
        <v>186468309</v>
      </c>
      <c r="G1088">
        <v>3330753280</v>
      </c>
      <c r="H1088">
        <v>15.149394000000001</v>
      </c>
      <c r="I1088" s="51">
        <f t="shared" si="16"/>
        <v>0.17496449032878814</v>
      </c>
    </row>
    <row r="1089" spans="1:9" x14ac:dyDescent="0.2">
      <c r="A1089" s="119">
        <v>42461</v>
      </c>
      <c r="B1089">
        <v>17.7</v>
      </c>
      <c r="C1089">
        <v>17.88</v>
      </c>
      <c r="D1089">
        <v>17.260000000000002</v>
      </c>
      <c r="E1089">
        <v>17.7</v>
      </c>
      <c r="F1089">
        <v>126204467</v>
      </c>
      <c r="G1089">
        <v>2222651392</v>
      </c>
      <c r="H1089">
        <v>14.857151999999999</v>
      </c>
      <c r="I1089" s="51">
        <f t="shared" si="16"/>
        <v>0.19134542071051031</v>
      </c>
    </row>
    <row r="1090" spans="1:9" x14ac:dyDescent="0.2">
      <c r="A1090" s="119">
        <v>42465</v>
      </c>
      <c r="B1090">
        <v>17.579999999999998</v>
      </c>
      <c r="C1090">
        <v>18.28</v>
      </c>
      <c r="D1090">
        <v>17.510000000000002</v>
      </c>
      <c r="E1090">
        <v>17.93</v>
      </c>
      <c r="F1090">
        <v>164772618</v>
      </c>
      <c r="G1090">
        <v>2947731712</v>
      </c>
      <c r="H1090">
        <v>14.526538</v>
      </c>
      <c r="I1090" s="51">
        <f t="shared" si="16"/>
        <v>0.23429271310204802</v>
      </c>
    </row>
    <row r="1091" spans="1:9" x14ac:dyDescent="0.2">
      <c r="A1091" s="119">
        <v>42466</v>
      </c>
      <c r="B1091">
        <v>17.78</v>
      </c>
      <c r="C1091">
        <v>18.03</v>
      </c>
      <c r="D1091">
        <v>17.600000000000001</v>
      </c>
      <c r="E1091">
        <v>17.8</v>
      </c>
      <c r="F1091">
        <v>98046961</v>
      </c>
      <c r="G1091">
        <v>1747928448</v>
      </c>
      <c r="H1091">
        <v>14.660843999999999</v>
      </c>
      <c r="I1091" s="51">
        <f t="shared" ref="I1091:I1154" si="17">E1091/H1091-1</f>
        <v>0.21411836862870937</v>
      </c>
    </row>
    <row r="1092" spans="1:9" x14ac:dyDescent="0.2">
      <c r="A1092" s="119">
        <v>42467</v>
      </c>
      <c r="B1092">
        <v>17.899999999999999</v>
      </c>
      <c r="C1092">
        <v>17.96</v>
      </c>
      <c r="D1092">
        <v>17.3</v>
      </c>
      <c r="E1092">
        <v>17.329999999999998</v>
      </c>
      <c r="F1092">
        <v>130345790</v>
      </c>
      <c r="G1092">
        <v>2283740160</v>
      </c>
      <c r="H1092">
        <v>14.835632000000002</v>
      </c>
      <c r="I1092" s="51">
        <f t="shared" si="17"/>
        <v>0.16813358541112344</v>
      </c>
    </row>
    <row r="1093" spans="1:9" x14ac:dyDescent="0.2">
      <c r="A1093" s="119">
        <v>42468</v>
      </c>
      <c r="B1093">
        <v>17.07</v>
      </c>
      <c r="C1093">
        <v>17.149999999999999</v>
      </c>
      <c r="D1093">
        <v>16.8</v>
      </c>
      <c r="E1093">
        <v>16.940000000000001</v>
      </c>
      <c r="F1093">
        <v>123975020</v>
      </c>
      <c r="G1093">
        <v>2106879360</v>
      </c>
      <c r="H1093">
        <v>14.698604000000001</v>
      </c>
      <c r="I1093" s="51">
        <f t="shared" si="17"/>
        <v>0.1524903997685767</v>
      </c>
    </row>
    <row r="1094" spans="1:9" x14ac:dyDescent="0.2">
      <c r="A1094" s="119">
        <v>42471</v>
      </c>
      <c r="B1094">
        <v>17.7</v>
      </c>
      <c r="C1094">
        <v>17.899999999999999</v>
      </c>
      <c r="D1094">
        <v>17.37</v>
      </c>
      <c r="E1094">
        <v>17.39</v>
      </c>
      <c r="F1094">
        <v>194734233</v>
      </c>
      <c r="G1094">
        <v>3429997568</v>
      </c>
      <c r="H1094">
        <v>15.249390000000002</v>
      </c>
      <c r="I1094" s="51">
        <f t="shared" si="17"/>
        <v>0.14037348379181069</v>
      </c>
    </row>
    <row r="1095" spans="1:9" x14ac:dyDescent="0.2">
      <c r="A1095" s="119">
        <v>42472</v>
      </c>
      <c r="B1095">
        <v>17.3</v>
      </c>
      <c r="C1095">
        <v>17.489999999999998</v>
      </c>
      <c r="D1095">
        <v>17.2</v>
      </c>
      <c r="E1095">
        <v>17.34</v>
      </c>
      <c r="F1095">
        <v>83635314</v>
      </c>
      <c r="G1095">
        <v>1446172032</v>
      </c>
      <c r="H1095">
        <v>15.297552</v>
      </c>
      <c r="I1095" s="51">
        <f t="shared" si="17"/>
        <v>0.13351469568464291</v>
      </c>
    </row>
    <row r="1096" spans="1:9" x14ac:dyDescent="0.2">
      <c r="A1096" s="119">
        <v>42473</v>
      </c>
      <c r="B1096">
        <v>17.649999999999999</v>
      </c>
      <c r="C1096">
        <v>18.28</v>
      </c>
      <c r="D1096">
        <v>17.649999999999999</v>
      </c>
      <c r="E1096">
        <v>17.850000000000001</v>
      </c>
      <c r="F1096">
        <v>255746779</v>
      </c>
      <c r="G1096">
        <v>4612400640</v>
      </c>
      <c r="H1096">
        <v>15.775126</v>
      </c>
      <c r="I1096" s="51">
        <f t="shared" si="17"/>
        <v>0.13152820459247061</v>
      </c>
    </row>
    <row r="1097" spans="1:9" x14ac:dyDescent="0.2">
      <c r="A1097" s="119">
        <v>42474</v>
      </c>
      <c r="B1097">
        <v>17.940000000000001</v>
      </c>
      <c r="C1097">
        <v>18.079999999999998</v>
      </c>
      <c r="D1097">
        <v>17.77</v>
      </c>
      <c r="E1097">
        <v>18</v>
      </c>
      <c r="F1097">
        <v>128232911</v>
      </c>
      <c r="G1097">
        <v>2298021632</v>
      </c>
      <c r="H1097">
        <v>15.776389999999999</v>
      </c>
      <c r="I1097" s="51">
        <f t="shared" si="17"/>
        <v>0.14094542541100985</v>
      </c>
    </row>
    <row r="1098" spans="1:9" x14ac:dyDescent="0.2">
      <c r="A1098" s="119">
        <v>42475</v>
      </c>
      <c r="B1098">
        <v>17.920000000000002</v>
      </c>
      <c r="C1098">
        <v>18.010000000000002</v>
      </c>
      <c r="D1098">
        <v>17.649999999999999</v>
      </c>
      <c r="E1098">
        <v>17.899999999999999</v>
      </c>
      <c r="F1098">
        <v>101382907</v>
      </c>
      <c r="G1098">
        <v>1805153024</v>
      </c>
      <c r="H1098">
        <v>15.681631999999999</v>
      </c>
      <c r="I1098" s="51">
        <f t="shared" si="17"/>
        <v>0.14146282733837912</v>
      </c>
    </row>
    <row r="1099" spans="1:9" x14ac:dyDescent="0.2">
      <c r="A1099" s="119">
        <v>42478</v>
      </c>
      <c r="B1099">
        <v>17.649999999999999</v>
      </c>
      <c r="C1099">
        <v>17.73</v>
      </c>
      <c r="D1099">
        <v>17.3</v>
      </c>
      <c r="E1099">
        <v>17.36</v>
      </c>
      <c r="F1099">
        <v>122018047</v>
      </c>
      <c r="G1099">
        <v>2127496832</v>
      </c>
      <c r="H1099">
        <v>15.505023999999999</v>
      </c>
      <c r="I1099" s="51">
        <f t="shared" si="17"/>
        <v>0.11963709311252924</v>
      </c>
    </row>
    <row r="1100" spans="1:9" x14ac:dyDescent="0.2">
      <c r="A1100" s="119">
        <v>42479</v>
      </c>
      <c r="B1100">
        <v>17.510000000000002</v>
      </c>
      <c r="C1100">
        <v>17.59</v>
      </c>
      <c r="D1100">
        <v>17.23</v>
      </c>
      <c r="E1100">
        <v>17.440000000000001</v>
      </c>
      <c r="F1100">
        <v>83027705</v>
      </c>
      <c r="G1100">
        <v>1443187968</v>
      </c>
      <c r="H1100">
        <v>15.684840000000001</v>
      </c>
      <c r="I1100" s="51">
        <f t="shared" si="17"/>
        <v>0.11190168340894768</v>
      </c>
    </row>
    <row r="1101" spans="1:9" x14ac:dyDescent="0.2">
      <c r="A1101" s="119">
        <v>42480</v>
      </c>
      <c r="B1101">
        <v>17.39</v>
      </c>
      <c r="C1101">
        <v>17.48</v>
      </c>
      <c r="D1101">
        <v>16.3</v>
      </c>
      <c r="E1101">
        <v>17.22</v>
      </c>
      <c r="F1101">
        <v>203411044</v>
      </c>
      <c r="G1101">
        <v>3450852352</v>
      </c>
      <c r="H1101">
        <v>15.271718</v>
      </c>
      <c r="I1101" s="51">
        <f t="shared" si="17"/>
        <v>0.12757451388245911</v>
      </c>
    </row>
    <row r="1102" spans="1:9" x14ac:dyDescent="0.2">
      <c r="A1102" s="119">
        <v>42481</v>
      </c>
      <c r="B1102">
        <v>16.920000000000002</v>
      </c>
      <c r="C1102">
        <v>17.23</v>
      </c>
      <c r="D1102">
        <v>16.86</v>
      </c>
      <c r="E1102">
        <v>16.89</v>
      </c>
      <c r="F1102">
        <v>88363789</v>
      </c>
      <c r="G1102">
        <v>1502706176</v>
      </c>
      <c r="H1102">
        <v>15.356489999999999</v>
      </c>
      <c r="I1102" s="51">
        <f t="shared" si="17"/>
        <v>9.9860710357640325E-2</v>
      </c>
    </row>
    <row r="1103" spans="1:9" x14ac:dyDescent="0.2">
      <c r="A1103" s="119">
        <v>42482</v>
      </c>
      <c r="B1103">
        <v>16.8</v>
      </c>
      <c r="C1103">
        <v>17.059999999999999</v>
      </c>
      <c r="D1103">
        <v>16.73</v>
      </c>
      <c r="E1103">
        <v>17.04</v>
      </c>
      <c r="F1103">
        <v>66381550</v>
      </c>
      <c r="G1103">
        <v>1123792896</v>
      </c>
      <c r="H1103">
        <v>15.174110000000001</v>
      </c>
      <c r="I1103" s="51">
        <f t="shared" si="17"/>
        <v>0.12296536666730362</v>
      </c>
    </row>
    <row r="1104" spans="1:9" x14ac:dyDescent="0.2">
      <c r="A1104" s="119">
        <v>42485</v>
      </c>
      <c r="B1104">
        <v>17.05</v>
      </c>
      <c r="C1104">
        <v>17.059999999999999</v>
      </c>
      <c r="D1104">
        <v>16.66</v>
      </c>
      <c r="E1104">
        <v>16.760000000000002</v>
      </c>
      <c r="F1104">
        <v>63321948</v>
      </c>
      <c r="G1104">
        <v>1062890048</v>
      </c>
      <c r="H1104">
        <v>14.87594</v>
      </c>
      <c r="I1104" s="51">
        <f t="shared" si="17"/>
        <v>0.12665149227544625</v>
      </c>
    </row>
    <row r="1105" spans="1:9" x14ac:dyDescent="0.2">
      <c r="A1105" s="119">
        <v>42486</v>
      </c>
      <c r="B1105">
        <v>16.73</v>
      </c>
      <c r="C1105">
        <v>16.98</v>
      </c>
      <c r="D1105">
        <v>16.579999999999998</v>
      </c>
      <c r="E1105">
        <v>16.87</v>
      </c>
      <c r="F1105">
        <v>91368130</v>
      </c>
      <c r="G1105">
        <v>1532372992</v>
      </c>
      <c r="H1105">
        <v>14.87297</v>
      </c>
      <c r="I1105" s="51">
        <f t="shared" si="17"/>
        <v>0.13427244188618692</v>
      </c>
    </row>
    <row r="1106" spans="1:9" x14ac:dyDescent="0.2">
      <c r="A1106" s="119">
        <v>42487</v>
      </c>
      <c r="B1106">
        <v>16.75</v>
      </c>
      <c r="C1106">
        <v>16.88</v>
      </c>
      <c r="D1106">
        <v>16.55</v>
      </c>
      <c r="E1106">
        <v>16.61</v>
      </c>
      <c r="F1106">
        <v>69288734</v>
      </c>
      <c r="G1106">
        <v>1160108032</v>
      </c>
      <c r="H1106">
        <v>14.696879999999998</v>
      </c>
      <c r="I1106" s="51">
        <f t="shared" si="17"/>
        <v>0.13017184599724585</v>
      </c>
    </row>
    <row r="1107" spans="1:9" x14ac:dyDescent="0.2">
      <c r="A1107" s="119">
        <v>42488</v>
      </c>
      <c r="B1107">
        <v>16.649999999999999</v>
      </c>
      <c r="C1107">
        <v>16.760000000000002</v>
      </c>
      <c r="D1107">
        <v>16.3</v>
      </c>
      <c r="E1107">
        <v>16.510000000000002</v>
      </c>
      <c r="F1107">
        <v>92792981</v>
      </c>
      <c r="G1107">
        <v>1531447680</v>
      </c>
      <c r="H1107">
        <v>14.537264</v>
      </c>
      <c r="I1107" s="51">
        <f t="shared" si="17"/>
        <v>0.13570201380397307</v>
      </c>
    </row>
    <row r="1108" spans="1:9" x14ac:dyDescent="0.2">
      <c r="A1108" s="119">
        <v>42489</v>
      </c>
      <c r="B1108">
        <v>16.43</v>
      </c>
      <c r="C1108">
        <v>16.600000000000001</v>
      </c>
      <c r="D1108">
        <v>16.39</v>
      </c>
      <c r="E1108">
        <v>16.440000000000001</v>
      </c>
      <c r="F1108">
        <v>65102794</v>
      </c>
      <c r="G1108">
        <v>1073309696</v>
      </c>
      <c r="H1108">
        <v>14.270764</v>
      </c>
      <c r="I1108" s="51">
        <f t="shared" si="17"/>
        <v>0.15200559689726512</v>
      </c>
    </row>
    <row r="1109" spans="1:9" x14ac:dyDescent="0.2">
      <c r="A1109" s="119">
        <v>42493</v>
      </c>
      <c r="B1109">
        <v>16.36</v>
      </c>
      <c r="C1109">
        <v>16.98</v>
      </c>
      <c r="D1109">
        <v>16.350000000000001</v>
      </c>
      <c r="E1109">
        <v>16.82</v>
      </c>
      <c r="F1109">
        <v>120820096</v>
      </c>
      <c r="G1109">
        <v>2023766912</v>
      </c>
      <c r="H1109">
        <v>14.045847999999998</v>
      </c>
      <c r="I1109" s="51">
        <f t="shared" si="17"/>
        <v>0.19750690737931964</v>
      </c>
    </row>
    <row r="1110" spans="1:9" x14ac:dyDescent="0.2">
      <c r="A1110" s="119">
        <v>42494</v>
      </c>
      <c r="B1110">
        <v>16.72</v>
      </c>
      <c r="C1110">
        <v>16.850000000000001</v>
      </c>
      <c r="D1110">
        <v>16.63</v>
      </c>
      <c r="E1110">
        <v>16.71</v>
      </c>
      <c r="F1110">
        <v>70652014</v>
      </c>
      <c r="G1110">
        <v>1182867840</v>
      </c>
      <c r="H1110">
        <v>14.006357999999999</v>
      </c>
      <c r="I1110" s="51">
        <f t="shared" si="17"/>
        <v>0.19302962268992419</v>
      </c>
    </row>
    <row r="1111" spans="1:9" x14ac:dyDescent="0.2">
      <c r="A1111" s="119">
        <v>42495</v>
      </c>
      <c r="B1111">
        <v>16.670000000000002</v>
      </c>
      <c r="C1111">
        <v>16.760000000000002</v>
      </c>
      <c r="D1111">
        <v>16.57</v>
      </c>
      <c r="E1111">
        <v>16.73</v>
      </c>
      <c r="F1111">
        <v>61429566</v>
      </c>
      <c r="G1111">
        <v>1025316864</v>
      </c>
      <c r="H1111">
        <v>13.92906</v>
      </c>
      <c r="I1111" s="51">
        <f t="shared" si="17"/>
        <v>0.20108607472435325</v>
      </c>
    </row>
    <row r="1112" spans="1:9" x14ac:dyDescent="0.2">
      <c r="A1112" s="119">
        <v>42496</v>
      </c>
      <c r="B1112">
        <v>16.72</v>
      </c>
      <c r="C1112">
        <v>16.78</v>
      </c>
      <c r="D1112">
        <v>16.079999999999998</v>
      </c>
      <c r="E1112">
        <v>16.100000000000001</v>
      </c>
      <c r="F1112">
        <v>132170668</v>
      </c>
      <c r="G1112">
        <v>2160592128</v>
      </c>
      <c r="H1112">
        <v>13.508807999999998</v>
      </c>
      <c r="I1112" s="51">
        <f t="shared" si="17"/>
        <v>0.19181499951735215</v>
      </c>
    </row>
    <row r="1113" spans="1:9" x14ac:dyDescent="0.2">
      <c r="A1113" s="119">
        <v>42499</v>
      </c>
      <c r="B1113">
        <v>16</v>
      </c>
      <c r="C1113">
        <v>16</v>
      </c>
      <c r="D1113">
        <v>15.49</v>
      </c>
      <c r="E1113">
        <v>15.65</v>
      </c>
      <c r="F1113">
        <v>97144280</v>
      </c>
      <c r="G1113">
        <v>1523663488</v>
      </c>
      <c r="H1113">
        <v>13.306539999999998</v>
      </c>
      <c r="I1113" s="51">
        <f t="shared" si="17"/>
        <v>0.17611339987705321</v>
      </c>
    </row>
    <row r="1114" spans="1:9" x14ac:dyDescent="0.2">
      <c r="A1114" s="119">
        <v>42500</v>
      </c>
      <c r="B1114">
        <v>15.57</v>
      </c>
      <c r="C1114">
        <v>15.75</v>
      </c>
      <c r="D1114">
        <v>15.49</v>
      </c>
      <c r="E1114">
        <v>15.6</v>
      </c>
      <c r="F1114">
        <v>60739126</v>
      </c>
      <c r="G1114">
        <v>948899520</v>
      </c>
      <c r="H1114">
        <v>13.243128</v>
      </c>
      <c r="I1114" s="51">
        <f t="shared" si="17"/>
        <v>0.17796943441156787</v>
      </c>
    </row>
    <row r="1115" spans="1:9" x14ac:dyDescent="0.2">
      <c r="A1115" s="119">
        <v>42501</v>
      </c>
      <c r="B1115">
        <v>15.66</v>
      </c>
      <c r="C1115">
        <v>15.72</v>
      </c>
      <c r="D1115">
        <v>15.51</v>
      </c>
      <c r="E1115">
        <v>15.57</v>
      </c>
      <c r="F1115">
        <v>60605783</v>
      </c>
      <c r="G1115">
        <v>946565248</v>
      </c>
      <c r="H1115">
        <v>13.157532</v>
      </c>
      <c r="I1115" s="51">
        <f t="shared" si="17"/>
        <v>0.18335262266510166</v>
      </c>
    </row>
    <row r="1116" spans="1:9" x14ac:dyDescent="0.2">
      <c r="A1116" s="119">
        <v>42502</v>
      </c>
      <c r="B1116">
        <v>15.45</v>
      </c>
      <c r="C1116">
        <v>15.67</v>
      </c>
      <c r="D1116">
        <v>15.16</v>
      </c>
      <c r="E1116">
        <v>15.6</v>
      </c>
      <c r="F1116">
        <v>63850604</v>
      </c>
      <c r="G1116">
        <v>985512896</v>
      </c>
      <c r="H1116">
        <v>13.042017999999999</v>
      </c>
      <c r="I1116" s="51">
        <f t="shared" si="17"/>
        <v>0.19613391117846946</v>
      </c>
    </row>
    <row r="1117" spans="1:9" x14ac:dyDescent="0.2">
      <c r="A1117" s="119">
        <v>42503</v>
      </c>
      <c r="B1117">
        <v>15.55</v>
      </c>
      <c r="C1117">
        <v>15.7</v>
      </c>
      <c r="D1117">
        <v>15.34</v>
      </c>
      <c r="E1117">
        <v>15.41</v>
      </c>
      <c r="F1117">
        <v>47747542</v>
      </c>
      <c r="G1117">
        <v>740491712</v>
      </c>
      <c r="H1117">
        <v>12.829082</v>
      </c>
      <c r="I1117" s="51">
        <f t="shared" si="17"/>
        <v>0.2011771380056655</v>
      </c>
    </row>
    <row r="1118" spans="1:9" x14ac:dyDescent="0.2">
      <c r="A1118" s="119">
        <v>42506</v>
      </c>
      <c r="B1118">
        <v>15.31</v>
      </c>
      <c r="C1118">
        <v>15.6</v>
      </c>
      <c r="D1118">
        <v>15.22</v>
      </c>
      <c r="E1118">
        <v>15.57</v>
      </c>
      <c r="F1118">
        <v>46020174</v>
      </c>
      <c r="G1118">
        <v>710148352</v>
      </c>
      <c r="H1118">
        <v>13.280448</v>
      </c>
      <c r="I1118" s="51">
        <f t="shared" si="17"/>
        <v>0.17240020818574808</v>
      </c>
    </row>
    <row r="1119" spans="1:9" x14ac:dyDescent="0.2">
      <c r="A1119" s="119">
        <v>42507</v>
      </c>
      <c r="B1119">
        <v>15.58</v>
      </c>
      <c r="C1119">
        <v>15.75</v>
      </c>
      <c r="D1119">
        <v>15.36</v>
      </c>
      <c r="E1119">
        <v>15.57</v>
      </c>
      <c r="F1119">
        <v>59310878</v>
      </c>
      <c r="G1119">
        <v>921435904</v>
      </c>
      <c r="H1119">
        <v>13.4384</v>
      </c>
      <c r="I1119" s="51">
        <f t="shared" si="17"/>
        <v>0.15862007381831167</v>
      </c>
    </row>
    <row r="1120" spans="1:9" x14ac:dyDescent="0.2">
      <c r="A1120" s="119">
        <v>42508</v>
      </c>
      <c r="B1120">
        <v>15.43</v>
      </c>
      <c r="C1120">
        <v>15.65</v>
      </c>
      <c r="D1120">
        <v>15.26</v>
      </c>
      <c r="E1120">
        <v>15.59</v>
      </c>
      <c r="F1120">
        <v>83603127</v>
      </c>
      <c r="G1120">
        <v>1294061056</v>
      </c>
      <c r="H1120">
        <v>13.122361999999999</v>
      </c>
      <c r="I1120" s="51">
        <f t="shared" si="17"/>
        <v>0.18804831020512935</v>
      </c>
    </row>
    <row r="1121" spans="1:9" x14ac:dyDescent="0.2">
      <c r="A1121" s="119">
        <v>42509</v>
      </c>
      <c r="B1121">
        <v>15.5</v>
      </c>
      <c r="C1121">
        <v>15.68</v>
      </c>
      <c r="D1121">
        <v>15.46</v>
      </c>
      <c r="E1121">
        <v>15.53</v>
      </c>
      <c r="F1121">
        <v>50214103</v>
      </c>
      <c r="G1121">
        <v>780700096</v>
      </c>
      <c r="H1121">
        <v>13.060476000000001</v>
      </c>
      <c r="I1121" s="51">
        <f t="shared" si="17"/>
        <v>0.18908376693161855</v>
      </c>
    </row>
    <row r="1122" spans="1:9" x14ac:dyDescent="0.2">
      <c r="A1122" s="119">
        <v>42510</v>
      </c>
      <c r="B1122">
        <v>15.43</v>
      </c>
      <c r="C1122">
        <v>15.72</v>
      </c>
      <c r="D1122">
        <v>15.35</v>
      </c>
      <c r="E1122">
        <v>15.69</v>
      </c>
      <c r="F1122">
        <v>63451986</v>
      </c>
      <c r="G1122">
        <v>988923264</v>
      </c>
      <c r="H1122">
        <v>13.192340000000002</v>
      </c>
      <c r="I1122" s="51">
        <f t="shared" si="17"/>
        <v>0.18932653342773142</v>
      </c>
    </row>
    <row r="1123" spans="1:9" x14ac:dyDescent="0.2">
      <c r="A1123" s="119">
        <v>42513</v>
      </c>
      <c r="B1123">
        <v>15.69</v>
      </c>
      <c r="C1123">
        <v>15.93</v>
      </c>
      <c r="D1123">
        <v>15.6</v>
      </c>
      <c r="E1123">
        <v>15.73</v>
      </c>
      <c r="F1123">
        <v>79343311</v>
      </c>
      <c r="G1123">
        <v>1250793088</v>
      </c>
      <c r="H1123">
        <v>13.247244</v>
      </c>
      <c r="I1123" s="51">
        <f t="shared" si="17"/>
        <v>0.18741679401390954</v>
      </c>
    </row>
    <row r="1124" spans="1:9" x14ac:dyDescent="0.2">
      <c r="A1124" s="119">
        <v>42514</v>
      </c>
      <c r="B1124">
        <v>15.69</v>
      </c>
      <c r="C1124">
        <v>15.7</v>
      </c>
      <c r="D1124">
        <v>15.51</v>
      </c>
      <c r="E1124">
        <v>15.52</v>
      </c>
      <c r="F1124">
        <v>36945319</v>
      </c>
      <c r="G1124">
        <v>575195200</v>
      </c>
      <c r="H1124">
        <v>13.115524000000001</v>
      </c>
      <c r="I1124" s="51">
        <f t="shared" si="17"/>
        <v>0.18333053258108478</v>
      </c>
    </row>
    <row r="1125" spans="1:9" x14ac:dyDescent="0.2">
      <c r="A1125" s="119">
        <v>42515</v>
      </c>
      <c r="B1125">
        <v>15.65</v>
      </c>
      <c r="C1125">
        <v>15.82</v>
      </c>
      <c r="D1125">
        <v>15.54</v>
      </c>
      <c r="E1125">
        <v>15.55</v>
      </c>
      <c r="F1125">
        <v>46652388</v>
      </c>
      <c r="G1125">
        <v>730763904</v>
      </c>
      <c r="H1125">
        <v>13.262143999999999</v>
      </c>
      <c r="I1125" s="51">
        <f t="shared" si="17"/>
        <v>0.17251026681658721</v>
      </c>
    </row>
    <row r="1126" spans="1:9" x14ac:dyDescent="0.2">
      <c r="A1126" s="119">
        <v>42516</v>
      </c>
      <c r="B1126">
        <v>15.54</v>
      </c>
      <c r="C1126">
        <v>15.66</v>
      </c>
      <c r="D1126">
        <v>15.34</v>
      </c>
      <c r="E1126">
        <v>15.57</v>
      </c>
      <c r="F1126">
        <v>50216037</v>
      </c>
      <c r="G1126">
        <v>776271936</v>
      </c>
      <c r="H1126">
        <v>13.339940000000002</v>
      </c>
      <c r="I1126" s="51">
        <f t="shared" si="17"/>
        <v>0.16717166643927928</v>
      </c>
    </row>
    <row r="1127" spans="1:9" x14ac:dyDescent="0.2">
      <c r="A1127" s="119">
        <v>42517</v>
      </c>
      <c r="B1127">
        <v>15.57</v>
      </c>
      <c r="C1127">
        <v>15.65</v>
      </c>
      <c r="D1127">
        <v>15.42</v>
      </c>
      <c r="E1127">
        <v>15.52</v>
      </c>
      <c r="F1127">
        <v>37525664</v>
      </c>
      <c r="G1127">
        <v>582950144</v>
      </c>
      <c r="H1127">
        <v>13.66146</v>
      </c>
      <c r="I1127" s="51">
        <f t="shared" si="17"/>
        <v>0.13604256060479614</v>
      </c>
    </row>
    <row r="1128" spans="1:9" x14ac:dyDescent="0.2">
      <c r="A1128" s="119">
        <v>42520</v>
      </c>
      <c r="B1128">
        <v>15.45</v>
      </c>
      <c r="C1128">
        <v>15.71</v>
      </c>
      <c r="D1128">
        <v>15.3</v>
      </c>
      <c r="E1128">
        <v>15.67</v>
      </c>
      <c r="F1128">
        <v>57543344</v>
      </c>
      <c r="G1128">
        <v>896062272</v>
      </c>
      <c r="H1128">
        <v>13.890799999999999</v>
      </c>
      <c r="I1128" s="51">
        <f t="shared" si="17"/>
        <v>0.1280847755348864</v>
      </c>
    </row>
    <row r="1129" spans="1:9" x14ac:dyDescent="0.2">
      <c r="A1129" s="119">
        <v>42521</v>
      </c>
      <c r="B1129">
        <v>15.68</v>
      </c>
      <c r="C1129">
        <v>16.829999999999998</v>
      </c>
      <c r="D1129">
        <v>15.68</v>
      </c>
      <c r="E1129">
        <v>16.79</v>
      </c>
      <c r="F1129">
        <v>219412592</v>
      </c>
      <c r="G1129">
        <v>3639685632</v>
      </c>
      <c r="H1129">
        <v>14.261796</v>
      </c>
      <c r="I1129" s="51">
        <f t="shared" si="17"/>
        <v>0.17727108142621018</v>
      </c>
    </row>
    <row r="1130" spans="1:9" x14ac:dyDescent="0.2">
      <c r="A1130" s="119">
        <v>42522</v>
      </c>
      <c r="B1130">
        <v>16.79</v>
      </c>
      <c r="C1130">
        <v>16.940000000000001</v>
      </c>
      <c r="D1130">
        <v>16.559999999999999</v>
      </c>
      <c r="E1130">
        <v>16.57</v>
      </c>
      <c r="F1130">
        <v>116695922</v>
      </c>
      <c r="G1130">
        <v>1949830016</v>
      </c>
      <c r="H1130">
        <v>14.210804000000001</v>
      </c>
      <c r="I1130" s="51">
        <f t="shared" si="17"/>
        <v>0.16601425225483357</v>
      </c>
    </row>
    <row r="1131" spans="1:9" x14ac:dyDescent="0.2">
      <c r="A1131" s="119">
        <v>42523</v>
      </c>
      <c r="B1131">
        <v>16.57</v>
      </c>
      <c r="C1131">
        <v>16.71</v>
      </c>
      <c r="D1131">
        <v>16.420000000000002</v>
      </c>
      <c r="E1131">
        <v>16.600000000000001</v>
      </c>
      <c r="F1131">
        <v>77142114</v>
      </c>
      <c r="G1131">
        <v>1278390656</v>
      </c>
      <c r="H1131">
        <v>14.221310000000001</v>
      </c>
      <c r="I1131" s="51">
        <f t="shared" si="17"/>
        <v>0.16726236893788271</v>
      </c>
    </row>
    <row r="1132" spans="1:9" x14ac:dyDescent="0.2">
      <c r="A1132" s="119">
        <v>42524</v>
      </c>
      <c r="B1132">
        <v>16.64</v>
      </c>
      <c r="C1132">
        <v>16.88</v>
      </c>
      <c r="D1132">
        <v>16.48</v>
      </c>
      <c r="E1132">
        <v>16.62</v>
      </c>
      <c r="F1132">
        <v>115413775</v>
      </c>
      <c r="G1132">
        <v>1920684544</v>
      </c>
      <c r="H1132">
        <v>14.700448</v>
      </c>
      <c r="I1132" s="51">
        <f t="shared" si="17"/>
        <v>0.13057778919390772</v>
      </c>
    </row>
    <row r="1133" spans="1:9" x14ac:dyDescent="0.2">
      <c r="A1133" s="119">
        <v>42527</v>
      </c>
      <c r="B1133">
        <v>16.649999999999999</v>
      </c>
      <c r="C1133">
        <v>16.7</v>
      </c>
      <c r="D1133">
        <v>16.420000000000002</v>
      </c>
      <c r="E1133">
        <v>16.46</v>
      </c>
      <c r="F1133">
        <v>55176173</v>
      </c>
      <c r="G1133">
        <v>911940864</v>
      </c>
      <c r="H1133">
        <v>14.637951999999999</v>
      </c>
      <c r="I1133" s="51">
        <f t="shared" si="17"/>
        <v>0.12447424339142543</v>
      </c>
    </row>
    <row r="1134" spans="1:9" x14ac:dyDescent="0.2">
      <c r="A1134" s="119">
        <v>42528</v>
      </c>
      <c r="B1134">
        <v>16.510000000000002</v>
      </c>
      <c r="C1134">
        <v>16.64</v>
      </c>
      <c r="D1134">
        <v>16.43</v>
      </c>
      <c r="E1134">
        <v>16.489999999999998</v>
      </c>
      <c r="F1134">
        <v>59436762</v>
      </c>
      <c r="G1134">
        <v>981719680</v>
      </c>
      <c r="H1134">
        <v>14.885376000000001</v>
      </c>
      <c r="I1134" s="51">
        <f t="shared" si="17"/>
        <v>0.10779868778591806</v>
      </c>
    </row>
    <row r="1135" spans="1:9" x14ac:dyDescent="0.2">
      <c r="A1135" s="119">
        <v>42529</v>
      </c>
      <c r="B1135">
        <v>16.48</v>
      </c>
      <c r="C1135">
        <v>16.53</v>
      </c>
      <c r="D1135">
        <v>16.309999999999999</v>
      </c>
      <c r="E1135">
        <v>16.39</v>
      </c>
      <c r="F1135">
        <v>54804914</v>
      </c>
      <c r="G1135">
        <v>899801216</v>
      </c>
      <c r="H1135">
        <v>14.696039999999998</v>
      </c>
      <c r="I1135" s="51">
        <f t="shared" si="17"/>
        <v>0.1152664255132676</v>
      </c>
    </row>
    <row r="1136" spans="1:9" x14ac:dyDescent="0.2">
      <c r="A1136" s="119">
        <v>42534</v>
      </c>
      <c r="B1136">
        <v>16.2</v>
      </c>
      <c r="C1136">
        <v>16.25</v>
      </c>
      <c r="D1136">
        <v>15.55</v>
      </c>
      <c r="E1136">
        <v>15.61</v>
      </c>
      <c r="F1136">
        <v>93167851</v>
      </c>
      <c r="G1136">
        <v>1487800320</v>
      </c>
      <c r="H1136">
        <v>14.224406000000002</v>
      </c>
      <c r="I1136" s="51">
        <f t="shared" si="17"/>
        <v>9.7409621182072303E-2</v>
      </c>
    </row>
    <row r="1137" spans="1:9" x14ac:dyDescent="0.2">
      <c r="A1137" s="119">
        <v>42535</v>
      </c>
      <c r="B1137">
        <v>15.58</v>
      </c>
      <c r="C1137">
        <v>15.79</v>
      </c>
      <c r="D1137">
        <v>15.48</v>
      </c>
      <c r="E1137">
        <v>15.7</v>
      </c>
      <c r="F1137">
        <v>54221415</v>
      </c>
      <c r="G1137">
        <v>847627648</v>
      </c>
      <c r="H1137">
        <v>14.15325</v>
      </c>
      <c r="I1137" s="51">
        <f t="shared" si="17"/>
        <v>0.10928585307261574</v>
      </c>
    </row>
    <row r="1138" spans="1:9" x14ac:dyDescent="0.2">
      <c r="A1138" s="119">
        <v>42536</v>
      </c>
      <c r="B1138">
        <v>15.4</v>
      </c>
      <c r="C1138">
        <v>16.14</v>
      </c>
      <c r="D1138">
        <v>15.37</v>
      </c>
      <c r="E1138">
        <v>15.92</v>
      </c>
      <c r="F1138">
        <v>83232985</v>
      </c>
      <c r="G1138">
        <v>1317170560</v>
      </c>
      <c r="H1138">
        <v>14.099632</v>
      </c>
      <c r="I1138" s="51">
        <f t="shared" si="17"/>
        <v>0.12910748308892028</v>
      </c>
    </row>
    <row r="1139" spans="1:9" x14ac:dyDescent="0.2">
      <c r="A1139" s="119">
        <v>42537</v>
      </c>
      <c r="B1139">
        <v>15.8</v>
      </c>
      <c r="C1139">
        <v>15.86</v>
      </c>
      <c r="D1139">
        <v>15.56</v>
      </c>
      <c r="E1139">
        <v>15.64</v>
      </c>
      <c r="F1139">
        <v>62637694</v>
      </c>
      <c r="G1139">
        <v>982640960</v>
      </c>
      <c r="H1139">
        <v>13.826303999999999</v>
      </c>
      <c r="I1139" s="51">
        <f t="shared" si="17"/>
        <v>0.13117721120554005</v>
      </c>
    </row>
    <row r="1140" spans="1:9" x14ac:dyDescent="0.2">
      <c r="A1140" s="119">
        <v>42538</v>
      </c>
      <c r="B1140">
        <v>15.67</v>
      </c>
      <c r="C1140">
        <v>16</v>
      </c>
      <c r="D1140">
        <v>15.62</v>
      </c>
      <c r="E1140">
        <v>15.67</v>
      </c>
      <c r="F1140">
        <v>70680944</v>
      </c>
      <c r="G1140">
        <v>1115936640</v>
      </c>
      <c r="H1140">
        <v>14.059839999999998</v>
      </c>
      <c r="I1140" s="51">
        <f t="shared" si="17"/>
        <v>0.11452192912579395</v>
      </c>
    </row>
    <row r="1141" spans="1:9" x14ac:dyDescent="0.2">
      <c r="A1141" s="119">
        <v>42541</v>
      </c>
      <c r="B1141">
        <v>15.71</v>
      </c>
      <c r="C1141">
        <v>15.75</v>
      </c>
      <c r="D1141">
        <v>15.5</v>
      </c>
      <c r="E1141">
        <v>15.66</v>
      </c>
      <c r="F1141">
        <v>46708945</v>
      </c>
      <c r="G1141">
        <v>730260480</v>
      </c>
      <c r="H1141">
        <v>14.226240000000001</v>
      </c>
      <c r="I1141" s="51">
        <f t="shared" si="17"/>
        <v>0.10078277886497067</v>
      </c>
    </row>
    <row r="1142" spans="1:9" x14ac:dyDescent="0.2">
      <c r="A1142" s="119">
        <v>42542</v>
      </c>
      <c r="B1142">
        <v>15.75</v>
      </c>
      <c r="C1142">
        <v>16.5</v>
      </c>
      <c r="D1142">
        <v>15.75</v>
      </c>
      <c r="E1142">
        <v>15.84</v>
      </c>
      <c r="F1142">
        <v>117403863</v>
      </c>
      <c r="G1142">
        <v>1887742848</v>
      </c>
      <c r="H1142">
        <v>14.197558000000001</v>
      </c>
      <c r="I1142" s="51">
        <f t="shared" si="17"/>
        <v>0.11568482410848402</v>
      </c>
    </row>
    <row r="1143" spans="1:9" x14ac:dyDescent="0.2">
      <c r="A1143" s="119">
        <v>42543</v>
      </c>
      <c r="B1143">
        <v>15.75</v>
      </c>
      <c r="C1143">
        <v>16.12</v>
      </c>
      <c r="D1143">
        <v>15.7</v>
      </c>
      <c r="E1143">
        <v>16.059999999999999</v>
      </c>
      <c r="F1143">
        <v>67390119</v>
      </c>
      <c r="G1143">
        <v>1075771648</v>
      </c>
      <c r="H1143">
        <v>14.582568</v>
      </c>
      <c r="I1143" s="51">
        <f t="shared" si="17"/>
        <v>0.10131493986518691</v>
      </c>
    </row>
    <row r="1144" spans="1:9" x14ac:dyDescent="0.2">
      <c r="A1144" s="119">
        <v>42544</v>
      </c>
      <c r="B1144">
        <v>16.09</v>
      </c>
      <c r="C1144">
        <v>16.09</v>
      </c>
      <c r="D1144">
        <v>15.73</v>
      </c>
      <c r="E1144">
        <v>15.96</v>
      </c>
      <c r="F1144">
        <v>57427188</v>
      </c>
      <c r="G1144">
        <v>914596736</v>
      </c>
      <c r="H1144">
        <v>14.575008</v>
      </c>
      <c r="I1144" s="51">
        <f t="shared" si="17"/>
        <v>9.5025127945041366E-2</v>
      </c>
    </row>
    <row r="1145" spans="1:9" x14ac:dyDescent="0.2">
      <c r="A1145" s="119">
        <v>42545</v>
      </c>
      <c r="B1145">
        <v>15.91</v>
      </c>
      <c r="C1145">
        <v>16.149999999999999</v>
      </c>
      <c r="D1145">
        <v>15.41</v>
      </c>
      <c r="E1145">
        <v>15.69</v>
      </c>
      <c r="F1145">
        <v>90076862</v>
      </c>
      <c r="G1145">
        <v>1422752896</v>
      </c>
      <c r="H1145">
        <v>14.278635999999999</v>
      </c>
      <c r="I1145" s="51">
        <f t="shared" si="17"/>
        <v>9.8844455450786795E-2</v>
      </c>
    </row>
    <row r="1146" spans="1:9" x14ac:dyDescent="0.2">
      <c r="A1146" s="119">
        <v>42548</v>
      </c>
      <c r="B1146">
        <v>15.66</v>
      </c>
      <c r="C1146">
        <v>15.96</v>
      </c>
      <c r="D1146">
        <v>15.61</v>
      </c>
      <c r="E1146">
        <v>15.94</v>
      </c>
      <c r="F1146">
        <v>65866947</v>
      </c>
      <c r="G1146">
        <v>1043122688</v>
      </c>
      <c r="H1146">
        <v>14.247631999999999</v>
      </c>
      <c r="I1146" s="51">
        <f t="shared" si="17"/>
        <v>0.11878240538497908</v>
      </c>
    </row>
    <row r="1147" spans="1:9" x14ac:dyDescent="0.2">
      <c r="A1147" s="119">
        <v>42549</v>
      </c>
      <c r="B1147">
        <v>15.8</v>
      </c>
      <c r="C1147">
        <v>16.350000000000001</v>
      </c>
      <c r="D1147">
        <v>15.78</v>
      </c>
      <c r="E1147">
        <v>16.190000000000001</v>
      </c>
      <c r="F1147">
        <v>104852615</v>
      </c>
      <c r="G1147">
        <v>1684908160</v>
      </c>
      <c r="H1147">
        <v>14.267136000000001</v>
      </c>
      <c r="I1147" s="51">
        <f t="shared" si="17"/>
        <v>0.13477575317148438</v>
      </c>
    </row>
    <row r="1148" spans="1:9" x14ac:dyDescent="0.2">
      <c r="A1148" s="119">
        <v>42550</v>
      </c>
      <c r="B1148">
        <v>16.260000000000002</v>
      </c>
      <c r="C1148">
        <v>16.37</v>
      </c>
      <c r="D1148">
        <v>16.100000000000001</v>
      </c>
      <c r="E1148">
        <v>16.16</v>
      </c>
      <c r="F1148">
        <v>99090607</v>
      </c>
      <c r="G1148">
        <v>1606919808</v>
      </c>
      <c r="H1148">
        <v>14.531600000000001</v>
      </c>
      <c r="I1148" s="51">
        <f t="shared" si="17"/>
        <v>0.11205923642269244</v>
      </c>
    </row>
    <row r="1149" spans="1:9" x14ac:dyDescent="0.2">
      <c r="A1149" s="119">
        <v>42551</v>
      </c>
      <c r="B1149">
        <v>16.27</v>
      </c>
      <c r="C1149">
        <v>16.399999999999999</v>
      </c>
      <c r="D1149">
        <v>16.170000000000002</v>
      </c>
      <c r="E1149">
        <v>16.23</v>
      </c>
      <c r="F1149">
        <v>96978376</v>
      </c>
      <c r="G1149">
        <v>1579929344</v>
      </c>
      <c r="H1149">
        <v>14.5299</v>
      </c>
      <c r="I1149" s="51">
        <f t="shared" si="17"/>
        <v>0.11700699935994052</v>
      </c>
    </row>
    <row r="1150" spans="1:9" x14ac:dyDescent="0.2">
      <c r="A1150" s="119">
        <v>42552</v>
      </c>
      <c r="B1150">
        <v>16.3</v>
      </c>
      <c r="C1150">
        <v>16.36</v>
      </c>
      <c r="D1150">
        <v>16.11</v>
      </c>
      <c r="E1150">
        <v>16.13</v>
      </c>
      <c r="F1150">
        <v>68275383</v>
      </c>
      <c r="G1150">
        <v>1107731712</v>
      </c>
      <c r="H1150">
        <v>14.5299</v>
      </c>
      <c r="I1150" s="51">
        <f t="shared" si="17"/>
        <v>0.11012463953640417</v>
      </c>
    </row>
    <row r="1151" spans="1:9" x14ac:dyDescent="0.2">
      <c r="A1151" s="119">
        <v>42555</v>
      </c>
      <c r="B1151">
        <v>16.03</v>
      </c>
      <c r="C1151">
        <v>16.88</v>
      </c>
      <c r="D1151">
        <v>16.010000000000002</v>
      </c>
      <c r="E1151">
        <v>16.600000000000001</v>
      </c>
      <c r="F1151">
        <v>146034426</v>
      </c>
      <c r="G1151">
        <v>2412525824</v>
      </c>
      <c r="H1151">
        <v>14.702688</v>
      </c>
      <c r="I1151" s="51">
        <f t="shared" si="17"/>
        <v>0.12904524669230555</v>
      </c>
    </row>
    <row r="1152" spans="1:9" x14ac:dyDescent="0.2">
      <c r="A1152" s="119">
        <v>42556</v>
      </c>
      <c r="B1152">
        <v>16.55</v>
      </c>
      <c r="C1152">
        <v>16.73</v>
      </c>
      <c r="D1152">
        <v>16.5</v>
      </c>
      <c r="E1152">
        <v>16.579999999999998</v>
      </c>
      <c r="F1152">
        <v>81722330</v>
      </c>
      <c r="G1152">
        <v>1355710720</v>
      </c>
      <c r="H1152">
        <v>14.403952000000002</v>
      </c>
      <c r="I1152" s="51">
        <f t="shared" si="17"/>
        <v>0.15107298330347096</v>
      </c>
    </row>
    <row r="1153" spans="1:9" x14ac:dyDescent="0.2">
      <c r="A1153" s="119">
        <v>42557</v>
      </c>
      <c r="B1153">
        <v>16.55</v>
      </c>
      <c r="C1153">
        <v>16.649999999999999</v>
      </c>
      <c r="D1153">
        <v>16.34</v>
      </c>
      <c r="E1153">
        <v>16.55</v>
      </c>
      <c r="F1153">
        <v>70746121</v>
      </c>
      <c r="G1153">
        <v>1166813952</v>
      </c>
      <c r="H1153">
        <v>14.269751999999999</v>
      </c>
      <c r="I1153" s="51">
        <f t="shared" si="17"/>
        <v>0.15979590955750322</v>
      </c>
    </row>
    <row r="1154" spans="1:9" x14ac:dyDescent="0.2">
      <c r="A1154" s="119">
        <v>42558</v>
      </c>
      <c r="B1154">
        <v>16.559999999999999</v>
      </c>
      <c r="C1154">
        <v>16.72</v>
      </c>
      <c r="D1154">
        <v>16.38</v>
      </c>
      <c r="E1154">
        <v>16.600000000000001</v>
      </c>
      <c r="F1154">
        <v>88779359</v>
      </c>
      <c r="G1154">
        <v>1471507200</v>
      </c>
      <c r="H1154">
        <v>14.418161999999997</v>
      </c>
      <c r="I1154" s="51">
        <f t="shared" si="17"/>
        <v>0.15132566827866167</v>
      </c>
    </row>
    <row r="1155" spans="1:9" x14ac:dyDescent="0.2">
      <c r="A1155" s="119">
        <v>42559</v>
      </c>
      <c r="B1155">
        <v>16.579999999999998</v>
      </c>
      <c r="C1155">
        <v>16.78</v>
      </c>
      <c r="D1155">
        <v>16.54</v>
      </c>
      <c r="E1155">
        <v>16.59</v>
      </c>
      <c r="F1155">
        <v>81204109</v>
      </c>
      <c r="G1155">
        <v>1350300928</v>
      </c>
      <c r="H1155">
        <v>14.304220000000001</v>
      </c>
      <c r="I1155" s="51">
        <f t="shared" ref="I1155:I1218" si="18">E1155/H1155-1</f>
        <v>0.1597975981913029</v>
      </c>
    </row>
    <row r="1156" spans="1:9" x14ac:dyDescent="0.2">
      <c r="A1156" s="119">
        <v>42562</v>
      </c>
      <c r="B1156">
        <v>16.63</v>
      </c>
      <c r="C1156">
        <v>16.850000000000001</v>
      </c>
      <c r="D1156">
        <v>16.53</v>
      </c>
      <c r="E1156">
        <v>16.55</v>
      </c>
      <c r="F1156">
        <v>124822309</v>
      </c>
      <c r="G1156">
        <v>2087217664</v>
      </c>
      <c r="H1156">
        <v>14.56104</v>
      </c>
      <c r="I1156" s="51">
        <f t="shared" si="18"/>
        <v>0.13659463884447809</v>
      </c>
    </row>
    <row r="1157" spans="1:9" x14ac:dyDescent="0.2">
      <c r="A1157" s="119">
        <v>42563</v>
      </c>
      <c r="B1157">
        <v>16.54</v>
      </c>
      <c r="C1157">
        <v>16.95</v>
      </c>
      <c r="D1157">
        <v>16.489999999999998</v>
      </c>
      <c r="E1157">
        <v>16.93</v>
      </c>
      <c r="F1157">
        <v>197156499</v>
      </c>
      <c r="G1157">
        <v>3300007680</v>
      </c>
      <c r="H1157">
        <v>14.895380000000001</v>
      </c>
      <c r="I1157" s="51">
        <f t="shared" si="18"/>
        <v>0.13659403116939606</v>
      </c>
    </row>
    <row r="1158" spans="1:9" x14ac:dyDescent="0.2">
      <c r="A1158" s="119">
        <v>42564</v>
      </c>
      <c r="B1158">
        <v>17.03</v>
      </c>
      <c r="C1158">
        <v>17.3</v>
      </c>
      <c r="D1158">
        <v>16.82</v>
      </c>
      <c r="E1158">
        <v>16.940000000000001</v>
      </c>
      <c r="F1158">
        <v>187028709</v>
      </c>
      <c r="G1158">
        <v>3191111680</v>
      </c>
      <c r="H1158">
        <v>14.91606</v>
      </c>
      <c r="I1158" s="51">
        <f t="shared" si="18"/>
        <v>0.13568864700195649</v>
      </c>
    </row>
    <row r="1159" spans="1:9" x14ac:dyDescent="0.2">
      <c r="A1159" s="119">
        <v>42565</v>
      </c>
      <c r="B1159">
        <v>16.899999999999999</v>
      </c>
      <c r="C1159">
        <v>17.04</v>
      </c>
      <c r="D1159">
        <v>16.86</v>
      </c>
      <c r="E1159">
        <v>16.96</v>
      </c>
      <c r="F1159">
        <v>71748488</v>
      </c>
      <c r="G1159">
        <v>1215166848</v>
      </c>
      <c r="H1159">
        <v>15.012556000000002</v>
      </c>
      <c r="I1159" s="51">
        <f t="shared" si="18"/>
        <v>0.12972101486249232</v>
      </c>
    </row>
    <row r="1160" spans="1:9" x14ac:dyDescent="0.2">
      <c r="A1160" s="119">
        <v>42566</v>
      </c>
      <c r="B1160">
        <v>17.02</v>
      </c>
      <c r="C1160">
        <v>17.05</v>
      </c>
      <c r="D1160">
        <v>16.72</v>
      </c>
      <c r="E1160">
        <v>16.82</v>
      </c>
      <c r="F1160">
        <v>72415614</v>
      </c>
      <c r="G1160">
        <v>1220240896</v>
      </c>
      <c r="H1160">
        <v>14.940144</v>
      </c>
      <c r="I1160" s="51">
        <f t="shared" si="18"/>
        <v>0.12582582872025871</v>
      </c>
    </row>
    <row r="1161" spans="1:9" x14ac:dyDescent="0.2">
      <c r="A1161" s="119">
        <v>42569</v>
      </c>
      <c r="B1161">
        <v>16.7</v>
      </c>
      <c r="C1161">
        <v>16.7</v>
      </c>
      <c r="D1161">
        <v>16.46</v>
      </c>
      <c r="E1161">
        <v>16.52</v>
      </c>
      <c r="F1161">
        <v>78474609</v>
      </c>
      <c r="G1161">
        <v>1299515264</v>
      </c>
      <c r="H1161">
        <v>14.973090000000001</v>
      </c>
      <c r="I1161" s="51">
        <f t="shared" si="18"/>
        <v>0.10331267627456975</v>
      </c>
    </row>
    <row r="1162" spans="1:9" x14ac:dyDescent="0.2">
      <c r="A1162" s="119">
        <v>42570</v>
      </c>
      <c r="B1162">
        <v>16.54</v>
      </c>
      <c r="C1162">
        <v>16.64</v>
      </c>
      <c r="D1162">
        <v>16.41</v>
      </c>
      <c r="E1162">
        <v>16.600000000000001</v>
      </c>
      <c r="F1162">
        <v>53912720</v>
      </c>
      <c r="G1162">
        <v>892210368</v>
      </c>
      <c r="H1162">
        <v>14.767560000000001</v>
      </c>
      <c r="I1162" s="51">
        <f t="shared" si="18"/>
        <v>0.12408549550501236</v>
      </c>
    </row>
    <row r="1163" spans="1:9" x14ac:dyDescent="0.2">
      <c r="A1163" s="119">
        <v>42571</v>
      </c>
      <c r="B1163">
        <v>16.600000000000001</v>
      </c>
      <c r="C1163">
        <v>16.670000000000002</v>
      </c>
      <c r="D1163">
        <v>16.54</v>
      </c>
      <c r="E1163">
        <v>16.559999999999999</v>
      </c>
      <c r="F1163">
        <v>35685183</v>
      </c>
      <c r="G1163">
        <v>592891968</v>
      </c>
      <c r="H1163">
        <v>14.691663999999999</v>
      </c>
      <c r="I1163" s="51">
        <f t="shared" si="18"/>
        <v>0.12716980186859694</v>
      </c>
    </row>
    <row r="1164" spans="1:9" x14ac:dyDescent="0.2">
      <c r="A1164" s="119">
        <v>42572</v>
      </c>
      <c r="B1164">
        <v>16.57</v>
      </c>
      <c r="C1164">
        <v>16.87</v>
      </c>
      <c r="D1164">
        <v>16.559999999999999</v>
      </c>
      <c r="E1164">
        <v>16.7</v>
      </c>
      <c r="F1164">
        <v>71882487</v>
      </c>
      <c r="G1164">
        <v>1203585280</v>
      </c>
      <c r="H1164">
        <v>14.709131999999999</v>
      </c>
      <c r="I1164" s="51">
        <f t="shared" si="18"/>
        <v>0.13534911509394298</v>
      </c>
    </row>
    <row r="1165" spans="1:9" x14ac:dyDescent="0.2">
      <c r="A1165" s="119">
        <v>42573</v>
      </c>
      <c r="B1165">
        <v>16.7</v>
      </c>
      <c r="C1165">
        <v>16.760000000000002</v>
      </c>
      <c r="D1165">
        <v>16.59</v>
      </c>
      <c r="E1165">
        <v>16.62</v>
      </c>
      <c r="F1165">
        <v>55375668</v>
      </c>
      <c r="G1165">
        <v>923395200</v>
      </c>
      <c r="H1165">
        <v>14.492856</v>
      </c>
      <c r="I1165" s="51">
        <f t="shared" si="18"/>
        <v>0.14677189920330402</v>
      </c>
    </row>
    <row r="1166" spans="1:9" x14ac:dyDescent="0.2">
      <c r="A1166" s="119">
        <v>42576</v>
      </c>
      <c r="B1166">
        <v>16.61</v>
      </c>
      <c r="C1166">
        <v>16.72</v>
      </c>
      <c r="D1166">
        <v>16.489999999999998</v>
      </c>
      <c r="E1166">
        <v>16.57</v>
      </c>
      <c r="F1166">
        <v>55161230</v>
      </c>
      <c r="G1166">
        <v>915465472</v>
      </c>
      <c r="H1166">
        <v>14.600586000000002</v>
      </c>
      <c r="I1166" s="51">
        <f t="shared" si="18"/>
        <v>0.1348859559472475</v>
      </c>
    </row>
    <row r="1167" spans="1:9" x14ac:dyDescent="0.2">
      <c r="A1167" s="119">
        <v>42577</v>
      </c>
      <c r="B1167">
        <v>16.55</v>
      </c>
      <c r="C1167">
        <v>16.850000000000001</v>
      </c>
      <c r="D1167">
        <v>16.53</v>
      </c>
      <c r="E1167">
        <v>16.82</v>
      </c>
      <c r="F1167">
        <v>64153684</v>
      </c>
      <c r="G1167">
        <v>1073538560</v>
      </c>
      <c r="H1167">
        <v>14.686953999999998</v>
      </c>
      <c r="I1167" s="51">
        <f t="shared" si="18"/>
        <v>0.1452340628288209</v>
      </c>
    </row>
    <row r="1168" spans="1:9" x14ac:dyDescent="0.2">
      <c r="A1168" s="119">
        <v>42578</v>
      </c>
      <c r="B1168">
        <v>16.82</v>
      </c>
      <c r="C1168">
        <v>16.850000000000001</v>
      </c>
      <c r="D1168">
        <v>16.11</v>
      </c>
      <c r="E1168">
        <v>16.649999999999999</v>
      </c>
      <c r="F1168">
        <v>149243232</v>
      </c>
      <c r="G1168">
        <v>2452716800</v>
      </c>
      <c r="H1168">
        <v>14.405220000000002</v>
      </c>
      <c r="I1168" s="51">
        <f t="shared" si="18"/>
        <v>0.15583101125841869</v>
      </c>
    </row>
    <row r="1169" spans="1:9" x14ac:dyDescent="0.2">
      <c r="A1169" s="119">
        <v>42579</v>
      </c>
      <c r="B1169">
        <v>16.489999999999998</v>
      </c>
      <c r="C1169">
        <v>16.5</v>
      </c>
      <c r="D1169">
        <v>16.18</v>
      </c>
      <c r="E1169">
        <v>16.309999999999999</v>
      </c>
      <c r="F1169">
        <v>78588593</v>
      </c>
      <c r="G1169">
        <v>1284512640</v>
      </c>
      <c r="H1169">
        <v>14.390136000000002</v>
      </c>
      <c r="I1169" s="51">
        <f t="shared" si="18"/>
        <v>0.13341527835456146</v>
      </c>
    </row>
    <row r="1170" spans="1:9" x14ac:dyDescent="0.2">
      <c r="A1170" s="119">
        <v>42580</v>
      </c>
      <c r="B1170">
        <v>16.329999999999998</v>
      </c>
      <c r="C1170">
        <v>16.39</v>
      </c>
      <c r="D1170">
        <v>16.190000000000001</v>
      </c>
      <c r="E1170">
        <v>16.22</v>
      </c>
      <c r="F1170">
        <v>41673038</v>
      </c>
      <c r="G1170">
        <v>678560768</v>
      </c>
      <c r="H1170">
        <v>14.148750000000001</v>
      </c>
      <c r="I1170" s="51">
        <f t="shared" si="18"/>
        <v>0.14639102394204406</v>
      </c>
    </row>
    <row r="1171" spans="1:9" x14ac:dyDescent="0.2">
      <c r="A1171" s="119">
        <v>42583</v>
      </c>
      <c r="B1171">
        <v>16.260000000000002</v>
      </c>
      <c r="C1171">
        <v>16.28</v>
      </c>
      <c r="D1171">
        <v>16</v>
      </c>
      <c r="E1171">
        <v>16.149999999999999</v>
      </c>
      <c r="F1171">
        <v>43942660</v>
      </c>
      <c r="G1171">
        <v>708452480</v>
      </c>
      <c r="H1171">
        <v>14.198466</v>
      </c>
      <c r="I1171" s="51">
        <f t="shared" si="18"/>
        <v>0.13744681995928287</v>
      </c>
    </row>
    <row r="1172" spans="1:9" x14ac:dyDescent="0.2">
      <c r="A1172" s="119">
        <v>42584</v>
      </c>
      <c r="B1172">
        <v>16.149999999999999</v>
      </c>
      <c r="C1172">
        <v>16.23</v>
      </c>
      <c r="D1172">
        <v>16.100000000000001</v>
      </c>
      <c r="E1172">
        <v>16.21</v>
      </c>
      <c r="F1172">
        <v>25375893</v>
      </c>
      <c r="G1172">
        <v>410501184</v>
      </c>
      <c r="H1172">
        <v>14.198466</v>
      </c>
      <c r="I1172" s="51">
        <f t="shared" si="18"/>
        <v>0.14167262857832674</v>
      </c>
    </row>
    <row r="1173" spans="1:9" x14ac:dyDescent="0.2">
      <c r="A1173" s="119">
        <v>42585</v>
      </c>
      <c r="B1173">
        <v>16.149999999999999</v>
      </c>
      <c r="C1173">
        <v>16.22</v>
      </c>
      <c r="D1173">
        <v>16.11</v>
      </c>
      <c r="E1173">
        <v>16.149999999999999</v>
      </c>
      <c r="F1173">
        <v>30173187</v>
      </c>
      <c r="G1173">
        <v>487484576</v>
      </c>
      <c r="H1173">
        <v>13.989199999999999</v>
      </c>
      <c r="I1173" s="51">
        <f t="shared" si="18"/>
        <v>0.15446201355331257</v>
      </c>
    </row>
    <row r="1174" spans="1:9" x14ac:dyDescent="0.2">
      <c r="A1174" s="119">
        <v>42586</v>
      </c>
      <c r="B1174">
        <v>16.149999999999999</v>
      </c>
      <c r="C1174">
        <v>16.25</v>
      </c>
      <c r="D1174">
        <v>16.03</v>
      </c>
      <c r="E1174">
        <v>16.21</v>
      </c>
      <c r="F1174">
        <v>38729174</v>
      </c>
      <c r="G1174">
        <v>625192640</v>
      </c>
      <c r="H1174">
        <v>14.147728000000001</v>
      </c>
      <c r="I1174" s="51">
        <f t="shared" si="18"/>
        <v>0.14576700937422604</v>
      </c>
    </row>
    <row r="1175" spans="1:9" x14ac:dyDescent="0.2">
      <c r="A1175" s="119">
        <v>42587</v>
      </c>
      <c r="B1175">
        <v>16.190000000000001</v>
      </c>
      <c r="C1175">
        <v>16.399999999999999</v>
      </c>
      <c r="D1175">
        <v>16.12</v>
      </c>
      <c r="E1175">
        <v>16.239999999999998</v>
      </c>
      <c r="F1175">
        <v>42152926</v>
      </c>
      <c r="G1175">
        <v>685149568</v>
      </c>
      <c r="H1175">
        <v>14.230043999999999</v>
      </c>
      <c r="I1175" s="51">
        <f t="shared" si="18"/>
        <v>0.14124734962168772</v>
      </c>
    </row>
    <row r="1176" spans="1:9" x14ac:dyDescent="0.2">
      <c r="A1176" s="119">
        <v>42590</v>
      </c>
      <c r="B1176">
        <v>16.239999999999998</v>
      </c>
      <c r="C1176">
        <v>16.350000000000001</v>
      </c>
      <c r="D1176">
        <v>16.100000000000001</v>
      </c>
      <c r="E1176">
        <v>16.34</v>
      </c>
      <c r="F1176">
        <v>37794441</v>
      </c>
      <c r="G1176">
        <v>613977536</v>
      </c>
      <c r="H1176">
        <v>14.603</v>
      </c>
      <c r="I1176" s="51">
        <f t="shared" si="18"/>
        <v>0.1189481613367116</v>
      </c>
    </row>
    <row r="1177" spans="1:9" x14ac:dyDescent="0.2">
      <c r="A1177" s="119">
        <v>42591</v>
      </c>
      <c r="B1177">
        <v>16.329999999999998</v>
      </c>
      <c r="C1177">
        <v>16.46</v>
      </c>
      <c r="D1177">
        <v>16.29</v>
      </c>
      <c r="E1177">
        <v>16.43</v>
      </c>
      <c r="F1177">
        <v>40833849</v>
      </c>
      <c r="G1177">
        <v>668854144</v>
      </c>
      <c r="H1177">
        <v>14.663179999999999</v>
      </c>
      <c r="I1177" s="51">
        <f t="shared" si="18"/>
        <v>0.12049364462551782</v>
      </c>
    </row>
    <row r="1178" spans="1:9" x14ac:dyDescent="0.2">
      <c r="A1178" s="119">
        <v>42592</v>
      </c>
      <c r="B1178">
        <v>16.399999999999999</v>
      </c>
      <c r="C1178">
        <v>16.47</v>
      </c>
      <c r="D1178">
        <v>16.32</v>
      </c>
      <c r="E1178">
        <v>16.34</v>
      </c>
      <c r="F1178">
        <v>46147634</v>
      </c>
      <c r="G1178">
        <v>756034112</v>
      </c>
      <c r="H1178">
        <v>14.598053999999999</v>
      </c>
      <c r="I1178" s="51">
        <f t="shared" si="18"/>
        <v>0.11932727471757532</v>
      </c>
    </row>
    <row r="1179" spans="1:9" x14ac:dyDescent="0.2">
      <c r="A1179" s="119">
        <v>42593</v>
      </c>
      <c r="B1179">
        <v>16.34</v>
      </c>
      <c r="C1179">
        <v>16.77</v>
      </c>
      <c r="D1179">
        <v>16.309999999999999</v>
      </c>
      <c r="E1179">
        <v>16.53</v>
      </c>
      <c r="F1179">
        <v>115079399</v>
      </c>
      <c r="G1179">
        <v>1907810816</v>
      </c>
      <c r="H1179">
        <v>15.153507999999999</v>
      </c>
      <c r="I1179" s="51">
        <f t="shared" si="18"/>
        <v>9.0836524453611789E-2</v>
      </c>
    </row>
    <row r="1180" spans="1:9" x14ac:dyDescent="0.2">
      <c r="A1180" s="119">
        <v>42594</v>
      </c>
      <c r="B1180">
        <v>16.54</v>
      </c>
      <c r="C1180">
        <v>17.170000000000002</v>
      </c>
      <c r="D1180">
        <v>16.510000000000002</v>
      </c>
      <c r="E1180">
        <v>17.149999999999999</v>
      </c>
      <c r="F1180">
        <v>219140699</v>
      </c>
      <c r="G1180">
        <v>3704624896</v>
      </c>
      <c r="H1180">
        <v>15.407884000000001</v>
      </c>
      <c r="I1180" s="51">
        <f t="shared" si="18"/>
        <v>0.11306653139392786</v>
      </c>
    </row>
    <row r="1181" spans="1:9" x14ac:dyDescent="0.2">
      <c r="A1181" s="119">
        <v>42597</v>
      </c>
      <c r="B1181">
        <v>17.190000000000001</v>
      </c>
      <c r="C1181">
        <v>18.72</v>
      </c>
      <c r="D1181">
        <v>17.079999999999998</v>
      </c>
      <c r="E1181">
        <v>18.010000000000002</v>
      </c>
      <c r="F1181">
        <v>420228099</v>
      </c>
      <c r="G1181">
        <v>7507200000</v>
      </c>
      <c r="H1181">
        <v>15.982290000000001</v>
      </c>
      <c r="I1181" s="51">
        <f t="shared" si="18"/>
        <v>0.12687230678457229</v>
      </c>
    </row>
    <row r="1182" spans="1:9" x14ac:dyDescent="0.2">
      <c r="A1182" s="119">
        <v>42598</v>
      </c>
      <c r="B1182">
        <v>17.899999999999999</v>
      </c>
      <c r="C1182">
        <v>18.079999999999998</v>
      </c>
      <c r="D1182">
        <v>17.57</v>
      </c>
      <c r="E1182">
        <v>17.670000000000002</v>
      </c>
      <c r="F1182">
        <v>250889048</v>
      </c>
      <c r="G1182">
        <v>4462137344</v>
      </c>
      <c r="H1182">
        <v>16.191806</v>
      </c>
      <c r="I1182" s="51">
        <f t="shared" si="18"/>
        <v>9.1292719292709101E-2</v>
      </c>
    </row>
    <row r="1183" spans="1:9" x14ac:dyDescent="0.2">
      <c r="A1183" s="119">
        <v>42599</v>
      </c>
      <c r="B1183">
        <v>17.7</v>
      </c>
      <c r="C1183">
        <v>17.940000000000001</v>
      </c>
      <c r="D1183">
        <v>17.45</v>
      </c>
      <c r="E1183">
        <v>17.61</v>
      </c>
      <c r="F1183">
        <v>148752629</v>
      </c>
      <c r="G1183">
        <v>2627196928</v>
      </c>
      <c r="H1183">
        <v>15.436428000000001</v>
      </c>
      <c r="I1183" s="51">
        <f t="shared" si="18"/>
        <v>0.1408079641222697</v>
      </c>
    </row>
    <row r="1184" spans="1:9" x14ac:dyDescent="0.2">
      <c r="A1184" s="119">
        <v>42600</v>
      </c>
      <c r="B1184">
        <v>17.55</v>
      </c>
      <c r="C1184">
        <v>17.739999999999998</v>
      </c>
      <c r="D1184">
        <v>17.3</v>
      </c>
      <c r="E1184">
        <v>17.47</v>
      </c>
      <c r="F1184">
        <v>133441708</v>
      </c>
      <c r="G1184">
        <v>2336697344</v>
      </c>
      <c r="H1184">
        <v>15.418787999999999</v>
      </c>
      <c r="I1184" s="51">
        <f t="shared" si="18"/>
        <v>0.1330332838093371</v>
      </c>
    </row>
    <row r="1185" spans="1:9" x14ac:dyDescent="0.2">
      <c r="A1185" s="119">
        <v>42601</v>
      </c>
      <c r="B1185">
        <v>17</v>
      </c>
      <c r="C1185">
        <v>17.03</v>
      </c>
      <c r="D1185">
        <v>16.760000000000002</v>
      </c>
      <c r="E1185">
        <v>16.940000000000001</v>
      </c>
      <c r="F1185">
        <v>88662893</v>
      </c>
      <c r="G1185">
        <v>1496806272</v>
      </c>
      <c r="H1185">
        <v>15.013319999999998</v>
      </c>
      <c r="I1185" s="51">
        <f t="shared" si="18"/>
        <v>0.12833137507226944</v>
      </c>
    </row>
    <row r="1186" spans="1:9" x14ac:dyDescent="0.2">
      <c r="A1186" s="119">
        <v>42604</v>
      </c>
      <c r="B1186">
        <v>16.89</v>
      </c>
      <c r="C1186">
        <v>17.05</v>
      </c>
      <c r="D1186">
        <v>16.73</v>
      </c>
      <c r="E1186">
        <v>16.77</v>
      </c>
      <c r="F1186">
        <v>75698639</v>
      </c>
      <c r="G1186">
        <v>1275344640</v>
      </c>
      <c r="H1186">
        <v>14.939848</v>
      </c>
      <c r="I1186" s="51">
        <f t="shared" si="18"/>
        <v>0.12250138020145851</v>
      </c>
    </row>
    <row r="1187" spans="1:9" x14ac:dyDescent="0.2">
      <c r="A1187" s="119">
        <v>42605</v>
      </c>
      <c r="B1187">
        <v>16.78</v>
      </c>
      <c r="C1187">
        <v>16.95</v>
      </c>
      <c r="D1187">
        <v>16.7</v>
      </c>
      <c r="E1187">
        <v>16.809999999999999</v>
      </c>
      <c r="F1187">
        <v>67572579</v>
      </c>
      <c r="G1187">
        <v>1136819328</v>
      </c>
      <c r="H1187">
        <v>14.943119999999999</v>
      </c>
      <c r="I1187" s="51">
        <f t="shared" si="18"/>
        <v>0.12493241036677749</v>
      </c>
    </row>
    <row r="1188" spans="1:9" x14ac:dyDescent="0.2">
      <c r="A1188" s="119">
        <v>42606</v>
      </c>
      <c r="B1188">
        <v>16.809999999999999</v>
      </c>
      <c r="C1188">
        <v>16.87</v>
      </c>
      <c r="D1188">
        <v>16.68</v>
      </c>
      <c r="E1188">
        <v>16.71</v>
      </c>
      <c r="F1188">
        <v>55931303</v>
      </c>
      <c r="G1188">
        <v>936638592</v>
      </c>
      <c r="H1188">
        <v>14.820910000000001</v>
      </c>
      <c r="I1188" s="51">
        <f t="shared" si="18"/>
        <v>0.12746113430281936</v>
      </c>
    </row>
    <row r="1189" spans="1:9" x14ac:dyDescent="0.2">
      <c r="A1189" s="119">
        <v>42607</v>
      </c>
      <c r="B1189">
        <v>16.71</v>
      </c>
      <c r="C1189">
        <v>16.84</v>
      </c>
      <c r="D1189">
        <v>16.579999999999998</v>
      </c>
      <c r="E1189">
        <v>16.8</v>
      </c>
      <c r="F1189">
        <v>78152994</v>
      </c>
      <c r="G1189">
        <v>1306701056</v>
      </c>
      <c r="H1189">
        <v>14.72326</v>
      </c>
      <c r="I1189" s="51">
        <f t="shared" si="18"/>
        <v>0.14105164209556853</v>
      </c>
    </row>
    <row r="1190" spans="1:9" x14ac:dyDescent="0.2">
      <c r="A1190" s="119">
        <v>42608</v>
      </c>
      <c r="B1190">
        <v>16.760000000000002</v>
      </c>
      <c r="C1190">
        <v>16.86</v>
      </c>
      <c r="D1190">
        <v>16.7</v>
      </c>
      <c r="E1190">
        <v>16.73</v>
      </c>
      <c r="F1190">
        <v>57474216</v>
      </c>
      <c r="G1190">
        <v>964774976</v>
      </c>
      <c r="H1190">
        <v>14.833020000000001</v>
      </c>
      <c r="I1190" s="51">
        <f t="shared" si="18"/>
        <v>0.12788899361020212</v>
      </c>
    </row>
    <row r="1191" spans="1:9" x14ac:dyDescent="0.2">
      <c r="A1191" s="119">
        <v>42611</v>
      </c>
      <c r="B1191">
        <v>16.75</v>
      </c>
      <c r="C1191">
        <v>16.760000000000002</v>
      </c>
      <c r="D1191">
        <v>16.62</v>
      </c>
      <c r="E1191">
        <v>16.71</v>
      </c>
      <c r="F1191">
        <v>46683227</v>
      </c>
      <c r="G1191">
        <v>779201344</v>
      </c>
      <c r="H1191">
        <v>14.876394000000001</v>
      </c>
      <c r="I1191" s="51">
        <f t="shared" si="18"/>
        <v>0.12325607939666017</v>
      </c>
    </row>
    <row r="1192" spans="1:9" x14ac:dyDescent="0.2">
      <c r="A1192" s="119">
        <v>42612</v>
      </c>
      <c r="B1192">
        <v>16.739999999999998</v>
      </c>
      <c r="C1192">
        <v>16.91</v>
      </c>
      <c r="D1192">
        <v>16.690000000000001</v>
      </c>
      <c r="E1192">
        <v>16.829999999999998</v>
      </c>
      <c r="F1192">
        <v>79453074</v>
      </c>
      <c r="G1192">
        <v>1334307968</v>
      </c>
      <c r="H1192">
        <v>15.05902</v>
      </c>
      <c r="I1192" s="51">
        <f t="shared" si="18"/>
        <v>0.11760260627849606</v>
      </c>
    </row>
    <row r="1193" spans="1:9" x14ac:dyDescent="0.2">
      <c r="A1193" s="119">
        <v>42613</v>
      </c>
      <c r="B1193">
        <v>16.8</v>
      </c>
      <c r="C1193">
        <v>16.989999999999998</v>
      </c>
      <c r="D1193">
        <v>16.739999999999998</v>
      </c>
      <c r="E1193">
        <v>16.899999999999999</v>
      </c>
      <c r="F1193">
        <v>61277872</v>
      </c>
      <c r="G1193">
        <v>1033007104</v>
      </c>
      <c r="H1193">
        <v>14.95575</v>
      </c>
      <c r="I1193" s="51">
        <f t="shared" si="18"/>
        <v>0.1300001671597879</v>
      </c>
    </row>
    <row r="1194" spans="1:9" x14ac:dyDescent="0.2">
      <c r="A1194" s="119">
        <v>42614</v>
      </c>
      <c r="B1194">
        <v>16.86</v>
      </c>
      <c r="C1194">
        <v>16.89</v>
      </c>
      <c r="D1194">
        <v>16.649999999999999</v>
      </c>
      <c r="E1194">
        <v>16.670000000000002</v>
      </c>
      <c r="F1194">
        <v>63331455</v>
      </c>
      <c r="G1194">
        <v>1060332032</v>
      </c>
      <c r="H1194">
        <v>14.895300000000001</v>
      </c>
      <c r="I1194" s="51">
        <f t="shared" si="18"/>
        <v>0.11914496519036222</v>
      </c>
    </row>
    <row r="1195" spans="1:9" x14ac:dyDescent="0.2">
      <c r="A1195" s="119">
        <v>42615</v>
      </c>
      <c r="B1195">
        <v>16.66</v>
      </c>
      <c r="C1195">
        <v>16.940000000000001</v>
      </c>
      <c r="D1195">
        <v>16.61</v>
      </c>
      <c r="E1195">
        <v>16.8</v>
      </c>
      <c r="F1195">
        <v>75749030</v>
      </c>
      <c r="G1195">
        <v>1270149120</v>
      </c>
      <c r="H1195">
        <v>15.242743999999998</v>
      </c>
      <c r="I1195" s="51">
        <f t="shared" si="18"/>
        <v>0.10216375739171379</v>
      </c>
    </row>
    <row r="1196" spans="1:9" x14ac:dyDescent="0.2">
      <c r="A1196" s="119">
        <v>42618</v>
      </c>
      <c r="B1196">
        <v>16.84</v>
      </c>
      <c r="C1196">
        <v>16.98</v>
      </c>
      <c r="D1196">
        <v>16.760000000000002</v>
      </c>
      <c r="E1196">
        <v>16.809999999999999</v>
      </c>
      <c r="F1196">
        <v>56909387</v>
      </c>
      <c r="G1196">
        <v>959747584</v>
      </c>
      <c r="H1196">
        <v>15.297201999999999</v>
      </c>
      <c r="I1196" s="51">
        <f t="shared" si="18"/>
        <v>9.889377155377832E-2</v>
      </c>
    </row>
    <row r="1197" spans="1:9" x14ac:dyDescent="0.2">
      <c r="A1197" s="119">
        <v>42619</v>
      </c>
      <c r="B1197">
        <v>16.78</v>
      </c>
      <c r="C1197">
        <v>16.88</v>
      </c>
      <c r="D1197">
        <v>16.579999999999998</v>
      </c>
      <c r="E1197">
        <v>16.84</v>
      </c>
      <c r="F1197">
        <v>69961419</v>
      </c>
      <c r="G1197">
        <v>1169401344</v>
      </c>
      <c r="H1197">
        <v>15.373223999999999</v>
      </c>
      <c r="I1197" s="51">
        <f t="shared" si="18"/>
        <v>9.5411086184654659E-2</v>
      </c>
    </row>
    <row r="1198" spans="1:9" x14ac:dyDescent="0.2">
      <c r="A1198" s="119">
        <v>42620</v>
      </c>
      <c r="B1198">
        <v>16.809999999999999</v>
      </c>
      <c r="C1198">
        <v>16.88</v>
      </c>
      <c r="D1198">
        <v>16.75</v>
      </c>
      <c r="E1198">
        <v>16.8</v>
      </c>
      <c r="F1198">
        <v>56463071</v>
      </c>
      <c r="G1198">
        <v>949324480</v>
      </c>
      <c r="H1198">
        <v>15.241632000000001</v>
      </c>
      <c r="I1198" s="51">
        <f t="shared" si="18"/>
        <v>0.10224416912834533</v>
      </c>
    </row>
    <row r="1199" spans="1:9" x14ac:dyDescent="0.2">
      <c r="A1199" s="119">
        <v>42621</v>
      </c>
      <c r="B1199">
        <v>16.77</v>
      </c>
      <c r="C1199">
        <v>16.77</v>
      </c>
      <c r="D1199">
        <v>16.68</v>
      </c>
      <c r="E1199">
        <v>16.73</v>
      </c>
      <c r="F1199">
        <v>37509324</v>
      </c>
      <c r="G1199">
        <v>627001152</v>
      </c>
      <c r="H1199">
        <v>15.18712</v>
      </c>
      <c r="I1199" s="51">
        <f t="shared" si="18"/>
        <v>0.10159134845843054</v>
      </c>
    </row>
    <row r="1200" spans="1:9" x14ac:dyDescent="0.2">
      <c r="A1200" s="119">
        <v>42622</v>
      </c>
      <c r="B1200">
        <v>16.72</v>
      </c>
      <c r="C1200">
        <v>16.86</v>
      </c>
      <c r="D1200">
        <v>16.7</v>
      </c>
      <c r="E1200">
        <v>16.72</v>
      </c>
      <c r="F1200">
        <v>67713039</v>
      </c>
      <c r="G1200">
        <v>1136955392</v>
      </c>
      <c r="H1200">
        <v>15.558760000000001</v>
      </c>
      <c r="I1200" s="51">
        <f t="shared" si="18"/>
        <v>7.4635767888957538E-2</v>
      </c>
    </row>
    <row r="1201" spans="1:9" x14ac:dyDescent="0.2">
      <c r="A1201" s="119">
        <v>42625</v>
      </c>
      <c r="B1201">
        <v>16.39</v>
      </c>
      <c r="C1201">
        <v>16.489999999999998</v>
      </c>
      <c r="D1201">
        <v>16.170000000000002</v>
      </c>
      <c r="E1201">
        <v>16.46</v>
      </c>
      <c r="F1201">
        <v>136676359</v>
      </c>
      <c r="G1201">
        <v>2229795840</v>
      </c>
      <c r="H1201">
        <v>14.922980000000001</v>
      </c>
      <c r="I1201" s="51">
        <f t="shared" si="18"/>
        <v>0.10299685451565299</v>
      </c>
    </row>
    <row r="1202" spans="1:9" x14ac:dyDescent="0.2">
      <c r="A1202" s="119">
        <v>42626</v>
      </c>
      <c r="B1202">
        <v>16.399999999999999</v>
      </c>
      <c r="C1202">
        <v>16.440000000000001</v>
      </c>
      <c r="D1202">
        <v>16.190000000000001</v>
      </c>
      <c r="E1202">
        <v>16.329999999999998</v>
      </c>
      <c r="F1202">
        <v>58821932</v>
      </c>
      <c r="G1202">
        <v>958839424</v>
      </c>
      <c r="H1202">
        <v>14.535689999999999</v>
      </c>
      <c r="I1202" s="51">
        <f t="shared" si="18"/>
        <v>0.12344168044310244</v>
      </c>
    </row>
    <row r="1203" spans="1:9" x14ac:dyDescent="0.2">
      <c r="A1203" s="119">
        <v>42627</v>
      </c>
      <c r="B1203">
        <v>16.25</v>
      </c>
      <c r="C1203">
        <v>16.3</v>
      </c>
      <c r="D1203">
        <v>16.11</v>
      </c>
      <c r="E1203">
        <v>16.190000000000001</v>
      </c>
      <c r="F1203">
        <v>63591346</v>
      </c>
      <c r="G1203">
        <v>1030858624</v>
      </c>
      <c r="H1203">
        <v>14.398739999999998</v>
      </c>
      <c r="I1203" s="51">
        <f t="shared" si="18"/>
        <v>0.12440394090038454</v>
      </c>
    </row>
    <row r="1204" spans="1:9" x14ac:dyDescent="0.2">
      <c r="A1204" s="119">
        <v>42632</v>
      </c>
      <c r="B1204">
        <v>16.2</v>
      </c>
      <c r="C1204">
        <v>16.28</v>
      </c>
      <c r="D1204">
        <v>16.170000000000002</v>
      </c>
      <c r="E1204">
        <v>16.23</v>
      </c>
      <c r="F1204">
        <v>44138950</v>
      </c>
      <c r="G1204">
        <v>716322752</v>
      </c>
      <c r="H1204">
        <v>14.650815999999999</v>
      </c>
      <c r="I1204" s="51">
        <f t="shared" si="18"/>
        <v>0.10778812593100628</v>
      </c>
    </row>
    <row r="1205" spans="1:9" x14ac:dyDescent="0.2">
      <c r="A1205" s="119">
        <v>42633</v>
      </c>
      <c r="B1205">
        <v>16.23</v>
      </c>
      <c r="C1205">
        <v>16.239999999999998</v>
      </c>
      <c r="D1205">
        <v>16.100000000000001</v>
      </c>
      <c r="E1205">
        <v>16.2</v>
      </c>
      <c r="F1205">
        <v>40115563</v>
      </c>
      <c r="G1205">
        <v>647811072</v>
      </c>
      <c r="H1205">
        <v>14.489792</v>
      </c>
      <c r="I1205" s="51">
        <f t="shared" si="18"/>
        <v>0.11802847135417815</v>
      </c>
    </row>
    <row r="1206" spans="1:9" x14ac:dyDescent="0.2">
      <c r="A1206" s="119">
        <v>42634</v>
      </c>
      <c r="B1206">
        <v>16.22</v>
      </c>
      <c r="C1206">
        <v>16.3</v>
      </c>
      <c r="D1206">
        <v>16.14</v>
      </c>
      <c r="E1206">
        <v>16.22</v>
      </c>
      <c r="F1206">
        <v>58814517</v>
      </c>
      <c r="G1206">
        <v>954393088</v>
      </c>
      <c r="H1206">
        <v>14.695632</v>
      </c>
      <c r="I1206" s="51">
        <f t="shared" si="18"/>
        <v>0.10372932582960703</v>
      </c>
    </row>
    <row r="1207" spans="1:9" x14ac:dyDescent="0.2">
      <c r="A1207" s="119">
        <v>42635</v>
      </c>
      <c r="B1207">
        <v>16.36</v>
      </c>
      <c r="C1207">
        <v>16.420000000000002</v>
      </c>
      <c r="D1207">
        <v>16.27</v>
      </c>
      <c r="E1207">
        <v>16.29</v>
      </c>
      <c r="F1207">
        <v>58869491</v>
      </c>
      <c r="G1207">
        <v>961732608</v>
      </c>
      <c r="H1207">
        <v>14.803902000000001</v>
      </c>
      <c r="I1207" s="51">
        <f t="shared" si="18"/>
        <v>0.10038556050965464</v>
      </c>
    </row>
    <row r="1208" spans="1:9" x14ac:dyDescent="0.2">
      <c r="A1208" s="119">
        <v>42636</v>
      </c>
      <c r="B1208">
        <v>16.309999999999999</v>
      </c>
      <c r="C1208">
        <v>16.34</v>
      </c>
      <c r="D1208">
        <v>16.14</v>
      </c>
      <c r="E1208">
        <v>16.149999999999999</v>
      </c>
      <c r="F1208">
        <v>38643955</v>
      </c>
      <c r="G1208">
        <v>626874432</v>
      </c>
      <c r="H1208">
        <v>14.681967999999999</v>
      </c>
      <c r="I1208" s="51">
        <f t="shared" si="18"/>
        <v>9.9988775346738112E-2</v>
      </c>
    </row>
    <row r="1209" spans="1:9" x14ac:dyDescent="0.2">
      <c r="A1209" s="119">
        <v>42639</v>
      </c>
      <c r="B1209">
        <v>16.14</v>
      </c>
      <c r="C1209">
        <v>16.14</v>
      </c>
      <c r="D1209">
        <v>15.9</v>
      </c>
      <c r="E1209">
        <v>15.92</v>
      </c>
      <c r="F1209">
        <v>57811284</v>
      </c>
      <c r="G1209">
        <v>927254912</v>
      </c>
      <c r="H1209">
        <v>14.387560000000001</v>
      </c>
      <c r="I1209" s="51">
        <f t="shared" si="18"/>
        <v>0.10651145850999044</v>
      </c>
    </row>
    <row r="1210" spans="1:9" x14ac:dyDescent="0.2">
      <c r="A1210" s="119">
        <v>42640</v>
      </c>
      <c r="B1210">
        <v>15.9</v>
      </c>
      <c r="C1210">
        <v>16.149999999999999</v>
      </c>
      <c r="D1210">
        <v>15.86</v>
      </c>
      <c r="E1210">
        <v>16.13</v>
      </c>
      <c r="F1210">
        <v>46556446</v>
      </c>
      <c r="G1210">
        <v>745644160</v>
      </c>
      <c r="H1210">
        <v>14.43624</v>
      </c>
      <c r="I1210" s="51">
        <f t="shared" si="18"/>
        <v>0.11732694939956656</v>
      </c>
    </row>
    <row r="1211" spans="1:9" x14ac:dyDescent="0.2">
      <c r="A1211" s="119">
        <v>42641</v>
      </c>
      <c r="B1211">
        <v>16.13</v>
      </c>
      <c r="C1211">
        <v>16.13</v>
      </c>
      <c r="D1211">
        <v>16.02</v>
      </c>
      <c r="E1211">
        <v>16.059999999999999</v>
      </c>
      <c r="F1211">
        <v>29022184</v>
      </c>
      <c r="G1211">
        <v>466495520</v>
      </c>
      <c r="H1211">
        <v>14.360329999999999</v>
      </c>
      <c r="I1211" s="51">
        <f t="shared" si="18"/>
        <v>0.11835870067052778</v>
      </c>
    </row>
    <row r="1212" spans="1:9" x14ac:dyDescent="0.2">
      <c r="A1212" s="119">
        <v>42642</v>
      </c>
      <c r="B1212">
        <v>16.13</v>
      </c>
      <c r="C1212">
        <v>16.34</v>
      </c>
      <c r="D1212">
        <v>16.09</v>
      </c>
      <c r="E1212">
        <v>16.149999999999999</v>
      </c>
      <c r="F1212">
        <v>67492290</v>
      </c>
      <c r="G1212">
        <v>1094469632</v>
      </c>
      <c r="H1212">
        <v>14.451359999999999</v>
      </c>
      <c r="I1212" s="51">
        <f t="shared" si="18"/>
        <v>0.11754187841144348</v>
      </c>
    </row>
    <row r="1213" spans="1:9" x14ac:dyDescent="0.2">
      <c r="A1213" s="119">
        <v>42643</v>
      </c>
      <c r="B1213">
        <v>16.11</v>
      </c>
      <c r="C1213">
        <v>16.170000000000002</v>
      </c>
      <c r="D1213">
        <v>16.079999999999998</v>
      </c>
      <c r="E1213">
        <v>16.12</v>
      </c>
      <c r="F1213">
        <v>56822176</v>
      </c>
      <c r="G1213">
        <v>915742208</v>
      </c>
      <c r="H1213">
        <v>14.17206</v>
      </c>
      <c r="I1213" s="51">
        <f t="shared" si="18"/>
        <v>0.13744931929444282</v>
      </c>
    </row>
    <row r="1214" spans="1:9" x14ac:dyDescent="0.2">
      <c r="A1214" s="119">
        <v>42653</v>
      </c>
      <c r="B1214">
        <v>16.29</v>
      </c>
      <c r="C1214">
        <v>16.45</v>
      </c>
      <c r="D1214">
        <v>16.2</v>
      </c>
      <c r="E1214">
        <v>16.41</v>
      </c>
      <c r="F1214">
        <v>71730656</v>
      </c>
      <c r="G1214">
        <v>1171015552</v>
      </c>
      <c r="H1214">
        <v>14.17206</v>
      </c>
      <c r="I1214" s="51">
        <f t="shared" si="18"/>
        <v>0.15791211722219645</v>
      </c>
    </row>
    <row r="1215" spans="1:9" x14ac:dyDescent="0.2">
      <c r="A1215" s="119">
        <v>42654</v>
      </c>
      <c r="B1215">
        <v>16.41</v>
      </c>
      <c r="C1215">
        <v>16.579999999999998</v>
      </c>
      <c r="D1215">
        <v>16.350000000000001</v>
      </c>
      <c r="E1215">
        <v>16.52</v>
      </c>
      <c r="F1215">
        <v>78154011</v>
      </c>
      <c r="G1215">
        <v>1285859968</v>
      </c>
      <c r="H1215">
        <v>14.736191999999999</v>
      </c>
      <c r="I1215" s="51">
        <f t="shared" si="18"/>
        <v>0.12104945429592662</v>
      </c>
    </row>
    <row r="1216" spans="1:9" x14ac:dyDescent="0.2">
      <c r="A1216" s="119">
        <v>42655</v>
      </c>
      <c r="B1216">
        <v>16.48</v>
      </c>
      <c r="C1216">
        <v>16.510000000000002</v>
      </c>
      <c r="D1216">
        <v>16.38</v>
      </c>
      <c r="E1216">
        <v>16.43</v>
      </c>
      <c r="F1216">
        <v>33759124</v>
      </c>
      <c r="G1216">
        <v>554726080</v>
      </c>
      <c r="H1216">
        <v>14.650609999999999</v>
      </c>
      <c r="I1216" s="51">
        <f t="shared" si="18"/>
        <v>0.1214550110882755</v>
      </c>
    </row>
    <row r="1217" spans="1:9" x14ac:dyDescent="0.2">
      <c r="A1217" s="119">
        <v>42656</v>
      </c>
      <c r="B1217">
        <v>16.41</v>
      </c>
      <c r="C1217">
        <v>16.48</v>
      </c>
      <c r="D1217">
        <v>16.350000000000001</v>
      </c>
      <c r="E1217">
        <v>16.39</v>
      </c>
      <c r="F1217">
        <v>38602276</v>
      </c>
      <c r="G1217">
        <v>633451200</v>
      </c>
      <c r="H1217">
        <v>14.574000000000002</v>
      </c>
      <c r="I1217" s="51">
        <f t="shared" si="18"/>
        <v>0.1246054617812542</v>
      </c>
    </row>
    <row r="1218" spans="1:9" x14ac:dyDescent="0.2">
      <c r="A1218" s="119">
        <v>42657</v>
      </c>
      <c r="B1218">
        <v>16.399999999999999</v>
      </c>
      <c r="C1218">
        <v>16.48</v>
      </c>
      <c r="D1218">
        <v>16.309999999999999</v>
      </c>
      <c r="E1218">
        <v>16.46</v>
      </c>
      <c r="F1218">
        <v>43072621</v>
      </c>
      <c r="G1218">
        <v>706858944</v>
      </c>
      <c r="H1218">
        <v>14.716900000000001</v>
      </c>
      <c r="I1218" s="51">
        <f t="shared" si="18"/>
        <v>0.11844206320624595</v>
      </c>
    </row>
    <row r="1219" spans="1:9" x14ac:dyDescent="0.2">
      <c r="A1219" s="119">
        <v>42660</v>
      </c>
      <c r="B1219">
        <v>16.46</v>
      </c>
      <c r="C1219">
        <v>16.48</v>
      </c>
      <c r="D1219">
        <v>16.2</v>
      </c>
      <c r="E1219">
        <v>16.22</v>
      </c>
      <c r="F1219">
        <v>46675351</v>
      </c>
      <c r="G1219">
        <v>762930048</v>
      </c>
      <c r="H1219">
        <v>14.67765</v>
      </c>
      <c r="I1219" s="51">
        <f t="shared" ref="I1219:I1282" si="19">E1219/H1219-1</f>
        <v>0.10508153553191413</v>
      </c>
    </row>
    <row r="1220" spans="1:9" x14ac:dyDescent="0.2">
      <c r="A1220" s="119">
        <v>42661</v>
      </c>
      <c r="B1220">
        <v>16.239999999999998</v>
      </c>
      <c r="C1220">
        <v>16.670000000000002</v>
      </c>
      <c r="D1220">
        <v>16.21</v>
      </c>
      <c r="E1220">
        <v>16.63</v>
      </c>
      <c r="F1220">
        <v>92979764</v>
      </c>
      <c r="G1220">
        <v>1532829952</v>
      </c>
      <c r="H1220">
        <v>14.990400000000001</v>
      </c>
      <c r="I1220" s="51">
        <f t="shared" si="19"/>
        <v>0.10937666773401622</v>
      </c>
    </row>
    <row r="1221" spans="1:9" x14ac:dyDescent="0.2">
      <c r="A1221" s="119">
        <v>42662</v>
      </c>
      <c r="B1221">
        <v>16.600000000000001</v>
      </c>
      <c r="C1221">
        <v>16.690000000000001</v>
      </c>
      <c r="D1221">
        <v>16.47</v>
      </c>
      <c r="E1221">
        <v>16.52</v>
      </c>
      <c r="F1221">
        <v>49669643</v>
      </c>
      <c r="G1221">
        <v>822858944</v>
      </c>
      <c r="H1221">
        <v>14.802961999999999</v>
      </c>
      <c r="I1221" s="51">
        <f t="shared" si="19"/>
        <v>0.11599286683300281</v>
      </c>
    </row>
    <row r="1222" spans="1:9" x14ac:dyDescent="0.2">
      <c r="A1222" s="119">
        <v>42663</v>
      </c>
      <c r="B1222">
        <v>16.54</v>
      </c>
      <c r="C1222">
        <v>16.579999999999998</v>
      </c>
      <c r="D1222">
        <v>16.46</v>
      </c>
      <c r="E1222">
        <v>16.489999999999998</v>
      </c>
      <c r="F1222">
        <v>34082815</v>
      </c>
      <c r="G1222">
        <v>562645504</v>
      </c>
      <c r="H1222">
        <v>14.818607999999999</v>
      </c>
      <c r="I1222" s="51">
        <f t="shared" si="19"/>
        <v>0.11279008122760237</v>
      </c>
    </row>
    <row r="1223" spans="1:9" x14ac:dyDescent="0.2">
      <c r="A1223" s="119">
        <v>42664</v>
      </c>
      <c r="B1223">
        <v>16.47</v>
      </c>
      <c r="C1223">
        <v>16.86</v>
      </c>
      <c r="D1223">
        <v>16.46</v>
      </c>
      <c r="E1223">
        <v>16.63</v>
      </c>
      <c r="F1223">
        <v>83697631</v>
      </c>
      <c r="G1223">
        <v>1392316928</v>
      </c>
      <c r="H1223">
        <v>14.818607999999999</v>
      </c>
      <c r="I1223" s="51">
        <f t="shared" si="19"/>
        <v>0.12223766226895272</v>
      </c>
    </row>
    <row r="1224" spans="1:9" x14ac:dyDescent="0.2">
      <c r="A1224" s="119">
        <v>42667</v>
      </c>
      <c r="B1224">
        <v>16.64</v>
      </c>
      <c r="C1224">
        <v>17.28</v>
      </c>
      <c r="D1224">
        <v>16.600000000000001</v>
      </c>
      <c r="E1224">
        <v>16.96</v>
      </c>
      <c r="F1224">
        <v>197240749</v>
      </c>
      <c r="G1224">
        <v>3354235136</v>
      </c>
      <c r="H1224">
        <v>15.286200000000001</v>
      </c>
      <c r="I1224" s="51">
        <f t="shared" si="19"/>
        <v>0.10949745522104903</v>
      </c>
    </row>
    <row r="1225" spans="1:9" x14ac:dyDescent="0.2">
      <c r="A1225" s="119">
        <v>42668</v>
      </c>
      <c r="B1225">
        <v>16.91</v>
      </c>
      <c r="C1225">
        <v>16.989999999999998</v>
      </c>
      <c r="D1225">
        <v>16.760000000000002</v>
      </c>
      <c r="E1225">
        <v>16.86</v>
      </c>
      <c r="F1225">
        <v>78586311</v>
      </c>
      <c r="G1225">
        <v>1323263104</v>
      </c>
      <c r="H1225">
        <v>15.212886000000001</v>
      </c>
      <c r="I1225" s="51">
        <f t="shared" si="19"/>
        <v>0.10827097501420835</v>
      </c>
    </row>
    <row r="1226" spans="1:9" x14ac:dyDescent="0.2">
      <c r="A1226" s="119">
        <v>42669</v>
      </c>
      <c r="B1226">
        <v>16.829999999999998</v>
      </c>
      <c r="C1226">
        <v>17</v>
      </c>
      <c r="D1226">
        <v>16.760000000000002</v>
      </c>
      <c r="E1226">
        <v>16.809999999999999</v>
      </c>
      <c r="F1226">
        <v>66888641</v>
      </c>
      <c r="G1226">
        <v>1127504000</v>
      </c>
      <c r="H1226">
        <v>15.101170000000002</v>
      </c>
      <c r="I1226" s="51">
        <f t="shared" si="19"/>
        <v>0.11315878173677918</v>
      </c>
    </row>
    <row r="1227" spans="1:9" x14ac:dyDescent="0.2">
      <c r="A1227" s="119">
        <v>42670</v>
      </c>
      <c r="B1227">
        <v>16.809999999999999</v>
      </c>
      <c r="C1227">
        <v>16.850000000000001</v>
      </c>
      <c r="D1227">
        <v>16.66</v>
      </c>
      <c r="E1227">
        <v>16.760000000000002</v>
      </c>
      <c r="F1227">
        <v>48525530</v>
      </c>
      <c r="G1227">
        <v>811957504</v>
      </c>
      <c r="H1227">
        <v>15.020759999999999</v>
      </c>
      <c r="I1227" s="51">
        <f t="shared" si="19"/>
        <v>0.11578908124489051</v>
      </c>
    </row>
    <row r="1228" spans="1:9" x14ac:dyDescent="0.2">
      <c r="A1228" s="119">
        <v>42671</v>
      </c>
      <c r="B1228">
        <v>16.87</v>
      </c>
      <c r="C1228">
        <v>17.25</v>
      </c>
      <c r="D1228">
        <v>16.78</v>
      </c>
      <c r="E1228">
        <v>16.809999999999999</v>
      </c>
      <c r="F1228">
        <v>142379956</v>
      </c>
      <c r="G1228">
        <v>2422948608</v>
      </c>
      <c r="H1228">
        <v>15.069221999999998</v>
      </c>
      <c r="I1228" s="51">
        <f t="shared" si="19"/>
        <v>0.11551877064389915</v>
      </c>
    </row>
    <row r="1229" spans="1:9" x14ac:dyDescent="0.2">
      <c r="A1229" s="119">
        <v>42674</v>
      </c>
      <c r="B1229">
        <v>16.7</v>
      </c>
      <c r="C1229">
        <v>16.739999999999998</v>
      </c>
      <c r="D1229">
        <v>16.47</v>
      </c>
      <c r="E1229">
        <v>16.61</v>
      </c>
      <c r="F1229">
        <v>62432597</v>
      </c>
      <c r="G1229">
        <v>1037504192</v>
      </c>
      <c r="H1229">
        <v>15.003559999999998</v>
      </c>
      <c r="I1229" s="51">
        <f t="shared" si="19"/>
        <v>0.10707058858031027</v>
      </c>
    </row>
    <row r="1230" spans="1:9" x14ac:dyDescent="0.2">
      <c r="A1230" s="119">
        <v>42675</v>
      </c>
      <c r="B1230">
        <v>16.63</v>
      </c>
      <c r="C1230">
        <v>16.899999999999999</v>
      </c>
      <c r="D1230">
        <v>16.579999999999998</v>
      </c>
      <c r="E1230">
        <v>16.809999999999999</v>
      </c>
      <c r="F1230">
        <v>67189711</v>
      </c>
      <c r="G1230">
        <v>1125480960</v>
      </c>
      <c r="H1230">
        <v>15.092352</v>
      </c>
      <c r="I1230" s="51">
        <f t="shared" si="19"/>
        <v>0.11380916639103034</v>
      </c>
    </row>
    <row r="1231" spans="1:9" x14ac:dyDescent="0.2">
      <c r="A1231" s="119">
        <v>42676</v>
      </c>
      <c r="B1231">
        <v>16.75</v>
      </c>
      <c r="C1231">
        <v>16.89</v>
      </c>
      <c r="D1231">
        <v>16.62</v>
      </c>
      <c r="E1231">
        <v>16.63</v>
      </c>
      <c r="F1231">
        <v>74414049</v>
      </c>
      <c r="G1231">
        <v>1246488832</v>
      </c>
      <c r="H1231">
        <v>14.756434</v>
      </c>
      <c r="I1231" s="51">
        <f t="shared" si="19"/>
        <v>0.12696604071146167</v>
      </c>
    </row>
    <row r="1232" spans="1:9" x14ac:dyDescent="0.2">
      <c r="A1232" s="119">
        <v>42677</v>
      </c>
      <c r="B1232">
        <v>16.61</v>
      </c>
      <c r="C1232">
        <v>17.2</v>
      </c>
      <c r="D1232">
        <v>16.57</v>
      </c>
      <c r="E1232">
        <v>16.86</v>
      </c>
      <c r="F1232">
        <v>212600350</v>
      </c>
      <c r="G1232">
        <v>3606349312</v>
      </c>
      <c r="H1232">
        <v>14.777694</v>
      </c>
      <c r="I1232" s="51">
        <f t="shared" si="19"/>
        <v>0.14090872364795204</v>
      </c>
    </row>
    <row r="1233" spans="1:9" x14ac:dyDescent="0.2">
      <c r="A1233" s="119">
        <v>42678</v>
      </c>
      <c r="B1233">
        <v>16.809999999999999</v>
      </c>
      <c r="C1233">
        <v>17.11</v>
      </c>
      <c r="D1233">
        <v>16.77</v>
      </c>
      <c r="E1233">
        <v>16.84</v>
      </c>
      <c r="F1233">
        <v>105783348</v>
      </c>
      <c r="G1233">
        <v>1787032448</v>
      </c>
      <c r="H1233">
        <v>14.782788000000002</v>
      </c>
      <c r="I1233" s="51">
        <f t="shared" si="19"/>
        <v>0.13916265321534738</v>
      </c>
    </row>
    <row r="1234" spans="1:9" x14ac:dyDescent="0.2">
      <c r="A1234" s="119">
        <v>42681</v>
      </c>
      <c r="B1234">
        <v>16.86</v>
      </c>
      <c r="C1234">
        <v>17.04</v>
      </c>
      <c r="D1234">
        <v>16.84</v>
      </c>
      <c r="E1234">
        <v>16.93</v>
      </c>
      <c r="F1234">
        <v>82471102</v>
      </c>
      <c r="G1234">
        <v>1396326912</v>
      </c>
      <c r="H1234">
        <v>15.001576</v>
      </c>
      <c r="I1234" s="51">
        <f t="shared" si="19"/>
        <v>0.12854809388026966</v>
      </c>
    </row>
    <row r="1235" spans="1:9" x14ac:dyDescent="0.2">
      <c r="A1235" s="119">
        <v>42682</v>
      </c>
      <c r="B1235">
        <v>17.14</v>
      </c>
      <c r="C1235">
        <v>17.18</v>
      </c>
      <c r="D1235">
        <v>16.88</v>
      </c>
      <c r="E1235">
        <v>16.940000000000001</v>
      </c>
      <c r="F1235">
        <v>92653273</v>
      </c>
      <c r="G1235">
        <v>1573774080</v>
      </c>
      <c r="H1235">
        <v>15.162095999999998</v>
      </c>
      <c r="I1235" s="51">
        <f t="shared" si="19"/>
        <v>0.11725977727617631</v>
      </c>
    </row>
    <row r="1236" spans="1:9" x14ac:dyDescent="0.2">
      <c r="A1236" s="119">
        <v>42683</v>
      </c>
      <c r="B1236">
        <v>16.95</v>
      </c>
      <c r="C1236">
        <v>16.97</v>
      </c>
      <c r="D1236">
        <v>16.5</v>
      </c>
      <c r="E1236">
        <v>16.66</v>
      </c>
      <c r="F1236">
        <v>134207161</v>
      </c>
      <c r="G1236">
        <v>2243407360</v>
      </c>
      <c r="H1236">
        <v>14.817418000000002</v>
      </c>
      <c r="I1236" s="51">
        <f t="shared" si="19"/>
        <v>0.12435243441198707</v>
      </c>
    </row>
    <row r="1237" spans="1:9" x14ac:dyDescent="0.2">
      <c r="A1237" s="119">
        <v>42684</v>
      </c>
      <c r="B1237">
        <v>16.86</v>
      </c>
      <c r="C1237">
        <v>17.2</v>
      </c>
      <c r="D1237">
        <v>16.84</v>
      </c>
      <c r="E1237">
        <v>17.010000000000002</v>
      </c>
      <c r="F1237">
        <v>172419199</v>
      </c>
      <c r="G1237">
        <v>2933781760</v>
      </c>
      <c r="H1237">
        <v>15.074387999999999</v>
      </c>
      <c r="I1237" s="51">
        <f t="shared" si="19"/>
        <v>0.12840401879001684</v>
      </c>
    </row>
    <row r="1238" spans="1:9" x14ac:dyDescent="0.2">
      <c r="A1238" s="119">
        <v>42685</v>
      </c>
      <c r="B1238">
        <v>17.079999999999998</v>
      </c>
      <c r="C1238">
        <v>17.68</v>
      </c>
      <c r="D1238">
        <v>16.940000000000001</v>
      </c>
      <c r="E1238">
        <v>17.55</v>
      </c>
      <c r="F1238">
        <v>330459667</v>
      </c>
      <c r="G1238">
        <v>5739812352</v>
      </c>
      <c r="H1238">
        <v>15.368499999999999</v>
      </c>
      <c r="I1238" s="51">
        <f t="shared" si="19"/>
        <v>0.14194618863259278</v>
      </c>
    </row>
    <row r="1239" spans="1:9" x14ac:dyDescent="0.2">
      <c r="A1239" s="119">
        <v>42688</v>
      </c>
      <c r="B1239">
        <v>17.399999999999999</v>
      </c>
      <c r="C1239">
        <v>17.98</v>
      </c>
      <c r="D1239">
        <v>17.37</v>
      </c>
      <c r="E1239">
        <v>17.649999999999999</v>
      </c>
      <c r="F1239">
        <v>310864572</v>
      </c>
      <c r="G1239">
        <v>5506196992</v>
      </c>
      <c r="H1239">
        <v>15.456311999999999</v>
      </c>
      <c r="I1239" s="51">
        <f t="shared" si="19"/>
        <v>0.1419282944081357</v>
      </c>
    </row>
    <row r="1240" spans="1:9" x14ac:dyDescent="0.2">
      <c r="A1240" s="119">
        <v>42689</v>
      </c>
      <c r="B1240">
        <v>17.64</v>
      </c>
      <c r="C1240">
        <v>17.73</v>
      </c>
      <c r="D1240">
        <v>17.39</v>
      </c>
      <c r="E1240">
        <v>17.45</v>
      </c>
      <c r="F1240">
        <v>145924113</v>
      </c>
      <c r="G1240">
        <v>2553636608</v>
      </c>
      <c r="H1240">
        <v>15.717400000000001</v>
      </c>
      <c r="I1240" s="51">
        <f t="shared" si="19"/>
        <v>0.11023451715932642</v>
      </c>
    </row>
    <row r="1241" spans="1:9" x14ac:dyDescent="0.2">
      <c r="A1241" s="119">
        <v>42690</v>
      </c>
      <c r="B1241">
        <v>17.559999999999999</v>
      </c>
      <c r="C1241">
        <v>17.579999999999998</v>
      </c>
      <c r="D1241">
        <v>17.36</v>
      </c>
      <c r="E1241">
        <v>17.46</v>
      </c>
      <c r="F1241">
        <v>125038266</v>
      </c>
      <c r="G1241">
        <v>2182618368</v>
      </c>
      <c r="H1241">
        <v>15.616738</v>
      </c>
      <c r="I1241" s="51">
        <f t="shared" si="19"/>
        <v>0.11803117911051597</v>
      </c>
    </row>
    <row r="1242" spans="1:9" x14ac:dyDescent="0.2">
      <c r="A1242" s="119">
        <v>42691</v>
      </c>
      <c r="B1242">
        <v>17.43</v>
      </c>
      <c r="C1242">
        <v>17.48</v>
      </c>
      <c r="D1242">
        <v>17.25</v>
      </c>
      <c r="E1242">
        <v>17.45</v>
      </c>
      <c r="F1242">
        <v>98494053</v>
      </c>
      <c r="G1242">
        <v>1710873216</v>
      </c>
      <c r="H1242">
        <v>15.602510000000001</v>
      </c>
      <c r="I1242" s="51">
        <f t="shared" si="19"/>
        <v>0.11840979432155452</v>
      </c>
    </row>
    <row r="1243" spans="1:9" x14ac:dyDescent="0.2">
      <c r="A1243" s="119">
        <v>42692</v>
      </c>
      <c r="B1243">
        <v>17.399999999999999</v>
      </c>
      <c r="C1243">
        <v>17.43</v>
      </c>
      <c r="D1243">
        <v>17.18</v>
      </c>
      <c r="E1243">
        <v>17.21</v>
      </c>
      <c r="F1243">
        <v>92393188</v>
      </c>
      <c r="G1243">
        <v>1598494976</v>
      </c>
      <c r="H1243">
        <v>15.467536000000001</v>
      </c>
      <c r="I1243" s="51">
        <f t="shared" si="19"/>
        <v>0.11265297847052036</v>
      </c>
    </row>
    <row r="1244" spans="1:9" x14ac:dyDescent="0.2">
      <c r="A1244" s="119">
        <v>42695</v>
      </c>
      <c r="B1244">
        <v>17.170000000000002</v>
      </c>
      <c r="C1244">
        <v>17.61</v>
      </c>
      <c r="D1244">
        <v>17.13</v>
      </c>
      <c r="E1244">
        <v>17.39</v>
      </c>
      <c r="F1244">
        <v>144855620</v>
      </c>
      <c r="G1244">
        <v>2523821824</v>
      </c>
      <c r="H1244">
        <v>15.562749999999999</v>
      </c>
      <c r="I1244" s="51">
        <f t="shared" si="19"/>
        <v>0.11741176848564683</v>
      </c>
    </row>
    <row r="1245" spans="1:9" x14ac:dyDescent="0.2">
      <c r="A1245" s="119">
        <v>42696</v>
      </c>
      <c r="B1245">
        <v>17.43</v>
      </c>
      <c r="C1245">
        <v>17.66</v>
      </c>
      <c r="D1245">
        <v>17.38</v>
      </c>
      <c r="E1245">
        <v>17.64</v>
      </c>
      <c r="F1245">
        <v>167808292</v>
      </c>
      <c r="G1245">
        <v>2943142912</v>
      </c>
      <c r="H1245">
        <v>15.873719999999999</v>
      </c>
      <c r="I1245" s="51">
        <f t="shared" si="19"/>
        <v>0.11127070403156925</v>
      </c>
    </row>
    <row r="1246" spans="1:9" x14ac:dyDescent="0.2">
      <c r="A1246" s="119">
        <v>42697</v>
      </c>
      <c r="B1246">
        <v>17.66</v>
      </c>
      <c r="C1246">
        <v>17.809999999999999</v>
      </c>
      <c r="D1246">
        <v>17.45</v>
      </c>
      <c r="E1246">
        <v>17.48</v>
      </c>
      <c r="F1246">
        <v>160055514</v>
      </c>
      <c r="G1246">
        <v>2820873472</v>
      </c>
      <c r="H1246">
        <v>15.760215999999998</v>
      </c>
      <c r="I1246" s="51">
        <f t="shared" si="19"/>
        <v>0.10912185467508828</v>
      </c>
    </row>
    <row r="1247" spans="1:9" x14ac:dyDescent="0.2">
      <c r="A1247" s="119">
        <v>42698</v>
      </c>
      <c r="B1247">
        <v>17.48</v>
      </c>
      <c r="C1247">
        <v>17.809999999999999</v>
      </c>
      <c r="D1247">
        <v>17.43</v>
      </c>
      <c r="E1247">
        <v>17.600000000000001</v>
      </c>
      <c r="F1247">
        <v>145054051</v>
      </c>
      <c r="G1247">
        <v>2554420992</v>
      </c>
      <c r="H1247">
        <v>16.103856</v>
      </c>
      <c r="I1247" s="51">
        <f t="shared" si="19"/>
        <v>9.2905947494811292E-2</v>
      </c>
    </row>
    <row r="1248" spans="1:9" x14ac:dyDescent="0.2">
      <c r="A1248" s="119">
        <v>42699</v>
      </c>
      <c r="B1248">
        <v>17.64</v>
      </c>
      <c r="C1248">
        <v>17.7</v>
      </c>
      <c r="D1248">
        <v>17.32</v>
      </c>
      <c r="E1248">
        <v>17.670000000000002</v>
      </c>
      <c r="F1248">
        <v>132264616</v>
      </c>
      <c r="G1248">
        <v>2315200512</v>
      </c>
      <c r="H1248">
        <v>16.212924000000001</v>
      </c>
      <c r="I1248" s="51">
        <f t="shared" si="19"/>
        <v>8.9871265664355215E-2</v>
      </c>
    </row>
    <row r="1249" spans="1:9" x14ac:dyDescent="0.2">
      <c r="A1249" s="119">
        <v>42702</v>
      </c>
      <c r="B1249">
        <v>17.760000000000002</v>
      </c>
      <c r="C1249">
        <v>17.850000000000001</v>
      </c>
      <c r="D1249">
        <v>17.54</v>
      </c>
      <c r="E1249">
        <v>17.61</v>
      </c>
      <c r="F1249">
        <v>151620054</v>
      </c>
      <c r="G1249">
        <v>2677339136</v>
      </c>
      <c r="H1249">
        <v>16.201639999999998</v>
      </c>
      <c r="I1249" s="51">
        <f t="shared" si="19"/>
        <v>8.6927002451603785E-2</v>
      </c>
    </row>
    <row r="1250" spans="1:9" x14ac:dyDescent="0.2">
      <c r="A1250" s="119">
        <v>42703</v>
      </c>
      <c r="B1250">
        <v>17.53</v>
      </c>
      <c r="C1250">
        <v>18.2</v>
      </c>
      <c r="D1250">
        <v>17.399999999999999</v>
      </c>
      <c r="E1250">
        <v>17.96</v>
      </c>
      <c r="F1250">
        <v>275858933</v>
      </c>
      <c r="G1250">
        <v>4907917824</v>
      </c>
      <c r="H1250">
        <v>16.325115999999998</v>
      </c>
      <c r="I1250" s="51">
        <f t="shared" si="19"/>
        <v>0.10014532209143279</v>
      </c>
    </row>
    <row r="1251" spans="1:9" x14ac:dyDescent="0.2">
      <c r="A1251" s="119">
        <v>42704</v>
      </c>
      <c r="B1251">
        <v>17.89</v>
      </c>
      <c r="C1251">
        <v>18.29</v>
      </c>
      <c r="D1251">
        <v>17.649999999999999</v>
      </c>
      <c r="E1251">
        <v>17.75</v>
      </c>
      <c r="F1251">
        <v>256835460</v>
      </c>
      <c r="G1251">
        <v>4615208960</v>
      </c>
      <c r="H1251">
        <v>16.124264</v>
      </c>
      <c r="I1251" s="51">
        <f t="shared" si="19"/>
        <v>0.10082543922624931</v>
      </c>
    </row>
    <row r="1252" spans="1:9" x14ac:dyDescent="0.2">
      <c r="A1252" s="119">
        <v>42705</v>
      </c>
      <c r="B1252">
        <v>17.690000000000001</v>
      </c>
      <c r="C1252">
        <v>17.93</v>
      </c>
      <c r="D1252">
        <v>17.600000000000001</v>
      </c>
      <c r="E1252">
        <v>17.829999999999998</v>
      </c>
      <c r="F1252">
        <v>171414766</v>
      </c>
      <c r="G1252">
        <v>3040506112</v>
      </c>
      <c r="H1252">
        <v>16.039363999999999</v>
      </c>
      <c r="I1252" s="51">
        <f t="shared" si="19"/>
        <v>0.11164008747479004</v>
      </c>
    </row>
    <row r="1253" spans="1:9" x14ac:dyDescent="0.2">
      <c r="A1253" s="119">
        <v>42706</v>
      </c>
      <c r="B1253">
        <v>17.82</v>
      </c>
      <c r="C1253">
        <v>17.84</v>
      </c>
      <c r="D1253">
        <v>17.32</v>
      </c>
      <c r="E1253">
        <v>17.36</v>
      </c>
      <c r="F1253">
        <v>222370102</v>
      </c>
      <c r="G1253">
        <v>3895904000</v>
      </c>
      <c r="H1253">
        <v>15.593459999999999</v>
      </c>
      <c r="I1253" s="51">
        <f t="shared" si="19"/>
        <v>0.11328723708529087</v>
      </c>
    </row>
    <row r="1254" spans="1:9" x14ac:dyDescent="0.2">
      <c r="A1254" s="119">
        <v>42709</v>
      </c>
      <c r="B1254">
        <v>17.100000000000001</v>
      </c>
      <c r="C1254">
        <v>17.190000000000001</v>
      </c>
      <c r="D1254">
        <v>16.7</v>
      </c>
      <c r="E1254">
        <v>16.850000000000001</v>
      </c>
      <c r="F1254">
        <v>221077254</v>
      </c>
      <c r="G1254">
        <v>3739170048</v>
      </c>
      <c r="H1254">
        <v>15.255839999999999</v>
      </c>
      <c r="I1254" s="51">
        <f t="shared" si="19"/>
        <v>0.10449506549622978</v>
      </c>
    </row>
    <row r="1255" spans="1:9" x14ac:dyDescent="0.2">
      <c r="A1255" s="119">
        <v>42710</v>
      </c>
      <c r="B1255">
        <v>16.850000000000001</v>
      </c>
      <c r="C1255">
        <v>16.96</v>
      </c>
      <c r="D1255">
        <v>16.739999999999998</v>
      </c>
      <c r="E1255">
        <v>16.78</v>
      </c>
      <c r="F1255">
        <v>101963453</v>
      </c>
      <c r="G1255">
        <v>1716880896</v>
      </c>
      <c r="H1255">
        <v>15.121530000000002</v>
      </c>
      <c r="I1255" s="51">
        <f t="shared" si="19"/>
        <v>0.10967607113830402</v>
      </c>
    </row>
    <row r="1256" spans="1:9" x14ac:dyDescent="0.2">
      <c r="A1256" s="119">
        <v>42711</v>
      </c>
      <c r="B1256">
        <v>16.82</v>
      </c>
      <c r="C1256">
        <v>16.91</v>
      </c>
      <c r="D1256">
        <v>16.73</v>
      </c>
      <c r="E1256">
        <v>16.89</v>
      </c>
      <c r="F1256">
        <v>72425463</v>
      </c>
      <c r="G1256">
        <v>1218500992</v>
      </c>
      <c r="H1256">
        <v>15.242096</v>
      </c>
      <c r="I1256" s="51">
        <f t="shared" si="19"/>
        <v>0.10811531432422417</v>
      </c>
    </row>
    <row r="1257" spans="1:9" x14ac:dyDescent="0.2">
      <c r="A1257" s="119">
        <v>42712</v>
      </c>
      <c r="B1257">
        <v>16.91</v>
      </c>
      <c r="C1257">
        <v>16.93</v>
      </c>
      <c r="D1257">
        <v>16.690000000000001</v>
      </c>
      <c r="E1257">
        <v>16.7</v>
      </c>
      <c r="F1257">
        <v>74622346</v>
      </c>
      <c r="G1257">
        <v>1253656576</v>
      </c>
      <c r="H1257">
        <v>15.276363999999999</v>
      </c>
      <c r="I1257" s="51">
        <f t="shared" si="19"/>
        <v>9.3192071097546458E-2</v>
      </c>
    </row>
    <row r="1258" spans="1:9" x14ac:dyDescent="0.2">
      <c r="A1258" s="119">
        <v>42713</v>
      </c>
      <c r="B1258">
        <v>16.68</v>
      </c>
      <c r="C1258">
        <v>16.899999999999999</v>
      </c>
      <c r="D1258">
        <v>16.66</v>
      </c>
      <c r="E1258">
        <v>16.78</v>
      </c>
      <c r="F1258">
        <v>89601177</v>
      </c>
      <c r="G1258">
        <v>1505026816</v>
      </c>
      <c r="H1258">
        <v>15.240888</v>
      </c>
      <c r="I1258" s="51">
        <f t="shared" si="19"/>
        <v>0.10098571684274571</v>
      </c>
    </row>
    <row r="1259" spans="1:9" x14ac:dyDescent="0.2">
      <c r="A1259" s="119">
        <v>42716</v>
      </c>
      <c r="B1259">
        <v>16.739999999999998</v>
      </c>
      <c r="C1259">
        <v>16.8</v>
      </c>
      <c r="D1259">
        <v>16.3</v>
      </c>
      <c r="E1259">
        <v>16.45</v>
      </c>
      <c r="F1259">
        <v>168649190</v>
      </c>
      <c r="G1259">
        <v>2777149184</v>
      </c>
      <c r="H1259">
        <v>14.939234000000001</v>
      </c>
      <c r="I1259" s="51">
        <f t="shared" si="19"/>
        <v>0.10112740720173452</v>
      </c>
    </row>
    <row r="1260" spans="1:9" x14ac:dyDescent="0.2">
      <c r="A1260" s="119">
        <v>42717</v>
      </c>
      <c r="B1260">
        <v>16.350000000000001</v>
      </c>
      <c r="C1260">
        <v>16.489999999999998</v>
      </c>
      <c r="D1260">
        <v>16.3</v>
      </c>
      <c r="E1260">
        <v>16.399999999999999</v>
      </c>
      <c r="F1260">
        <v>71006129</v>
      </c>
      <c r="G1260">
        <v>1164368640</v>
      </c>
      <c r="H1260">
        <v>14.90903</v>
      </c>
      <c r="I1260" s="51">
        <f t="shared" si="19"/>
        <v>0.10000449392079824</v>
      </c>
    </row>
    <row r="1261" spans="1:9" x14ac:dyDescent="0.2">
      <c r="A1261" s="119">
        <v>42718</v>
      </c>
      <c r="B1261">
        <v>16.399999999999999</v>
      </c>
      <c r="C1261">
        <v>16.440000000000001</v>
      </c>
      <c r="D1261">
        <v>16.22</v>
      </c>
      <c r="E1261">
        <v>16.239999999999998</v>
      </c>
      <c r="F1261">
        <v>62095876</v>
      </c>
      <c r="G1261">
        <v>1013786624</v>
      </c>
      <c r="H1261">
        <v>14.843532</v>
      </c>
      <c r="I1261" s="51">
        <f t="shared" si="19"/>
        <v>9.4079225887746754E-2</v>
      </c>
    </row>
    <row r="1262" spans="1:9" x14ac:dyDescent="0.2">
      <c r="A1262" s="119">
        <v>42719</v>
      </c>
      <c r="B1262">
        <v>16.2</v>
      </c>
      <c r="C1262">
        <v>16.37</v>
      </c>
      <c r="D1262">
        <v>16</v>
      </c>
      <c r="E1262">
        <v>16.12</v>
      </c>
      <c r="F1262">
        <v>99385894</v>
      </c>
      <c r="G1262">
        <v>1605259904</v>
      </c>
      <c r="H1262">
        <v>14.648479999999999</v>
      </c>
      <c r="I1262" s="51">
        <f t="shared" si="19"/>
        <v>0.10045547387851861</v>
      </c>
    </row>
    <row r="1263" spans="1:9" x14ac:dyDescent="0.2">
      <c r="A1263" s="119">
        <v>42720</v>
      </c>
      <c r="B1263">
        <v>16.100000000000001</v>
      </c>
      <c r="C1263">
        <v>16.16</v>
      </c>
      <c r="D1263">
        <v>16.02</v>
      </c>
      <c r="E1263">
        <v>16.100000000000001</v>
      </c>
      <c r="F1263">
        <v>69577454</v>
      </c>
      <c r="G1263">
        <v>1119926272</v>
      </c>
      <c r="H1263">
        <v>14.906112000000002</v>
      </c>
      <c r="I1263" s="51">
        <f t="shared" si="19"/>
        <v>8.0093856801827235E-2</v>
      </c>
    </row>
    <row r="1264" spans="1:9" x14ac:dyDescent="0.2">
      <c r="A1264" s="119">
        <v>42723</v>
      </c>
      <c r="B1264">
        <v>16</v>
      </c>
      <c r="C1264">
        <v>16.14</v>
      </c>
      <c r="D1264">
        <v>15.97</v>
      </c>
      <c r="E1264">
        <v>16.09</v>
      </c>
      <c r="F1264">
        <v>56110430</v>
      </c>
      <c r="G1264">
        <v>900993984</v>
      </c>
      <c r="H1264">
        <v>14.585083999999998</v>
      </c>
      <c r="I1264" s="51">
        <f t="shared" si="19"/>
        <v>0.10318185346070008</v>
      </c>
    </row>
    <row r="1265" spans="1:9" x14ac:dyDescent="0.2">
      <c r="A1265" s="119">
        <v>42724</v>
      </c>
      <c r="B1265">
        <v>16.09</v>
      </c>
      <c r="C1265">
        <v>16.11</v>
      </c>
      <c r="D1265">
        <v>15.9</v>
      </c>
      <c r="E1265">
        <v>16.05</v>
      </c>
      <c r="F1265">
        <v>61833528</v>
      </c>
      <c r="G1265">
        <v>989611456</v>
      </c>
      <c r="H1265">
        <v>14.13152</v>
      </c>
      <c r="I1265" s="51">
        <f t="shared" si="19"/>
        <v>0.13575892756051733</v>
      </c>
    </row>
    <row r="1266" spans="1:9" x14ac:dyDescent="0.2">
      <c r="A1266" s="119">
        <v>42725</v>
      </c>
      <c r="B1266">
        <v>16.059999999999999</v>
      </c>
      <c r="C1266">
        <v>16.23</v>
      </c>
      <c r="D1266">
        <v>16.059999999999999</v>
      </c>
      <c r="E1266">
        <v>16.170000000000002</v>
      </c>
      <c r="F1266">
        <v>71190764</v>
      </c>
      <c r="G1266">
        <v>1149758592</v>
      </c>
      <c r="H1266">
        <v>14.191528</v>
      </c>
      <c r="I1266" s="51">
        <f t="shared" si="19"/>
        <v>0.13941219014612116</v>
      </c>
    </row>
    <row r="1267" spans="1:9" x14ac:dyDescent="0.2">
      <c r="A1267" s="119">
        <v>42726</v>
      </c>
      <c r="B1267">
        <v>16.16</v>
      </c>
      <c r="C1267">
        <v>16.18</v>
      </c>
      <c r="D1267">
        <v>16.059999999999999</v>
      </c>
      <c r="E1267">
        <v>16.16</v>
      </c>
      <c r="F1267">
        <v>46183114</v>
      </c>
      <c r="G1267">
        <v>744656384</v>
      </c>
      <c r="H1267">
        <v>14.028896000000001</v>
      </c>
      <c r="I1267" s="51">
        <f t="shared" si="19"/>
        <v>0.15190817581084071</v>
      </c>
    </row>
    <row r="1268" spans="1:9" x14ac:dyDescent="0.2">
      <c r="A1268" s="119">
        <v>42727</v>
      </c>
      <c r="B1268">
        <v>16.149999999999999</v>
      </c>
      <c r="C1268">
        <v>16.149999999999999</v>
      </c>
      <c r="D1268">
        <v>15.93</v>
      </c>
      <c r="E1268">
        <v>15.99</v>
      </c>
      <c r="F1268">
        <v>51437359</v>
      </c>
      <c r="G1268">
        <v>823408448</v>
      </c>
      <c r="H1268">
        <v>13.8725</v>
      </c>
      <c r="I1268" s="51">
        <f t="shared" si="19"/>
        <v>0.15264011533609656</v>
      </c>
    </row>
    <row r="1269" spans="1:9" x14ac:dyDescent="0.2">
      <c r="A1269" s="119">
        <v>42730</v>
      </c>
      <c r="B1269">
        <v>15.91</v>
      </c>
      <c r="C1269">
        <v>16.13</v>
      </c>
      <c r="D1269">
        <v>15.78</v>
      </c>
      <c r="E1269">
        <v>16.09</v>
      </c>
      <c r="F1269">
        <v>56505250</v>
      </c>
      <c r="G1269">
        <v>903573952</v>
      </c>
      <c r="H1269">
        <v>13.8725</v>
      </c>
      <c r="I1269" s="51">
        <f t="shared" si="19"/>
        <v>0.15984862137322042</v>
      </c>
    </row>
    <row r="1270" spans="1:9" x14ac:dyDescent="0.2">
      <c r="A1270" s="119">
        <v>42731</v>
      </c>
      <c r="B1270">
        <v>16.059999999999999</v>
      </c>
      <c r="C1270">
        <v>16.16</v>
      </c>
      <c r="D1270">
        <v>16.010000000000002</v>
      </c>
      <c r="E1270">
        <v>16.02</v>
      </c>
      <c r="F1270">
        <v>28409556</v>
      </c>
      <c r="G1270">
        <v>456987680</v>
      </c>
      <c r="H1270">
        <v>13.8725</v>
      </c>
      <c r="I1270" s="51">
        <f t="shared" si="19"/>
        <v>0.15480266714723356</v>
      </c>
    </row>
    <row r="1271" spans="1:9" x14ac:dyDescent="0.2">
      <c r="A1271" s="119">
        <v>42732</v>
      </c>
      <c r="B1271">
        <v>16</v>
      </c>
      <c r="C1271">
        <v>16.079999999999998</v>
      </c>
      <c r="D1271">
        <v>15.94</v>
      </c>
      <c r="E1271">
        <v>16.02</v>
      </c>
      <c r="F1271">
        <v>34762746</v>
      </c>
      <c r="G1271">
        <v>556542208</v>
      </c>
      <c r="H1271">
        <v>13.989271999999998</v>
      </c>
      <c r="I1271" s="51">
        <f t="shared" si="19"/>
        <v>0.14516323651438068</v>
      </c>
    </row>
    <row r="1272" spans="1:9" x14ac:dyDescent="0.2">
      <c r="A1272" s="119">
        <v>42733</v>
      </c>
      <c r="B1272">
        <v>15.99</v>
      </c>
      <c r="C1272">
        <v>16.05</v>
      </c>
      <c r="D1272">
        <v>15.91</v>
      </c>
      <c r="E1272">
        <v>15.92</v>
      </c>
      <c r="F1272">
        <v>36441535</v>
      </c>
      <c r="G1272">
        <v>581726848</v>
      </c>
      <c r="H1272">
        <v>13.902816</v>
      </c>
      <c r="I1272" s="51">
        <f t="shared" si="19"/>
        <v>0.14509175695053433</v>
      </c>
    </row>
    <row r="1273" spans="1:9" x14ac:dyDescent="0.2">
      <c r="A1273" s="119">
        <v>42734</v>
      </c>
      <c r="B1273">
        <v>15.92</v>
      </c>
      <c r="C1273">
        <v>16.09</v>
      </c>
      <c r="D1273">
        <v>15.92</v>
      </c>
      <c r="E1273">
        <v>16.059999999999999</v>
      </c>
      <c r="F1273">
        <v>45173407</v>
      </c>
      <c r="G1273">
        <v>723683456</v>
      </c>
      <c r="H1273">
        <v>14.09732</v>
      </c>
      <c r="I1273" s="51">
        <f t="shared" si="19"/>
        <v>0.13922362548342515</v>
      </c>
    </row>
    <row r="1274" spans="1:9" x14ac:dyDescent="0.2">
      <c r="A1274" s="119">
        <v>42738</v>
      </c>
      <c r="B1274">
        <v>16.079999999999998</v>
      </c>
      <c r="C1274">
        <v>16.23</v>
      </c>
      <c r="D1274">
        <v>16.04</v>
      </c>
      <c r="E1274">
        <v>16.190000000000001</v>
      </c>
      <c r="F1274">
        <v>62306948</v>
      </c>
      <c r="G1274">
        <v>1007139776</v>
      </c>
      <c r="H1274">
        <v>14.155220000000002</v>
      </c>
      <c r="I1274" s="51">
        <f t="shared" si="19"/>
        <v>0.14374767753521311</v>
      </c>
    </row>
    <row r="1275" spans="1:9" x14ac:dyDescent="0.2">
      <c r="A1275" s="119">
        <v>42739</v>
      </c>
      <c r="B1275">
        <v>16.18</v>
      </c>
      <c r="C1275">
        <v>16.27</v>
      </c>
      <c r="D1275">
        <v>16.13</v>
      </c>
      <c r="E1275">
        <v>16.22</v>
      </c>
      <c r="F1275">
        <v>51671772</v>
      </c>
      <c r="G1275">
        <v>837514112</v>
      </c>
      <c r="H1275">
        <v>14.306544000000001</v>
      </c>
      <c r="I1275" s="51">
        <f t="shared" si="19"/>
        <v>0.13374690631084607</v>
      </c>
    </row>
    <row r="1276" spans="1:9" x14ac:dyDescent="0.2">
      <c r="A1276" s="119">
        <v>42740</v>
      </c>
      <c r="B1276">
        <v>16.239999999999998</v>
      </c>
      <c r="C1276">
        <v>16.260000000000002</v>
      </c>
      <c r="D1276">
        <v>16.12</v>
      </c>
      <c r="E1276">
        <v>16.149999999999999</v>
      </c>
      <c r="F1276">
        <v>47862289</v>
      </c>
      <c r="G1276">
        <v>774027840</v>
      </c>
      <c r="H1276">
        <v>14.443808000000001</v>
      </c>
      <c r="I1276" s="51">
        <f t="shared" si="19"/>
        <v>0.11812618943702358</v>
      </c>
    </row>
    <row r="1277" spans="1:9" x14ac:dyDescent="0.2">
      <c r="A1277" s="119">
        <v>42741</v>
      </c>
      <c r="B1277">
        <v>16.170000000000002</v>
      </c>
      <c r="C1277">
        <v>16.170000000000002</v>
      </c>
      <c r="D1277">
        <v>15.99</v>
      </c>
      <c r="E1277">
        <v>16.010000000000002</v>
      </c>
      <c r="F1277">
        <v>51664011</v>
      </c>
      <c r="G1277">
        <v>829398336</v>
      </c>
      <c r="H1277">
        <v>14.256550000000001</v>
      </c>
      <c r="I1277" s="51">
        <f t="shared" si="19"/>
        <v>0.12299258937120139</v>
      </c>
    </row>
    <row r="1278" spans="1:9" x14ac:dyDescent="0.2">
      <c r="A1278" s="119">
        <v>42744</v>
      </c>
      <c r="B1278">
        <v>16.010000000000002</v>
      </c>
      <c r="C1278">
        <v>16.12</v>
      </c>
      <c r="D1278">
        <v>15.97</v>
      </c>
      <c r="E1278">
        <v>16.07</v>
      </c>
      <c r="F1278">
        <v>39840735</v>
      </c>
      <c r="G1278">
        <v>639524672</v>
      </c>
      <c r="H1278">
        <v>14.432496</v>
      </c>
      <c r="I1278" s="51">
        <f t="shared" si="19"/>
        <v>0.11345951524947595</v>
      </c>
    </row>
    <row r="1279" spans="1:9" x14ac:dyDescent="0.2">
      <c r="A1279" s="119">
        <v>42745</v>
      </c>
      <c r="B1279">
        <v>16.03</v>
      </c>
      <c r="C1279">
        <v>16.21</v>
      </c>
      <c r="D1279">
        <v>16.02</v>
      </c>
      <c r="E1279">
        <v>16.11</v>
      </c>
      <c r="F1279">
        <v>45401866</v>
      </c>
      <c r="G1279">
        <v>732620864</v>
      </c>
      <c r="H1279">
        <v>14.408178000000001</v>
      </c>
      <c r="I1279" s="51">
        <f t="shared" si="19"/>
        <v>0.11811500385406104</v>
      </c>
    </row>
    <row r="1280" spans="1:9" x14ac:dyDescent="0.2">
      <c r="A1280" s="119">
        <v>42746</v>
      </c>
      <c r="B1280">
        <v>16.14</v>
      </c>
      <c r="C1280">
        <v>16.239999999999998</v>
      </c>
      <c r="D1280">
        <v>16.100000000000001</v>
      </c>
      <c r="E1280">
        <v>16.100000000000001</v>
      </c>
      <c r="F1280">
        <v>39877610</v>
      </c>
      <c r="G1280">
        <v>644507904</v>
      </c>
      <c r="H1280">
        <v>14.499072</v>
      </c>
      <c r="I1280" s="51">
        <f t="shared" si="19"/>
        <v>0.11041589420343612</v>
      </c>
    </row>
    <row r="1281" spans="1:9" x14ac:dyDescent="0.2">
      <c r="A1281" s="119">
        <v>42747</v>
      </c>
      <c r="B1281">
        <v>16.11</v>
      </c>
      <c r="C1281">
        <v>16.28</v>
      </c>
      <c r="D1281">
        <v>16.09</v>
      </c>
      <c r="E1281">
        <v>16.149999999999999</v>
      </c>
      <c r="F1281">
        <v>55959482</v>
      </c>
      <c r="G1281">
        <v>906327616</v>
      </c>
      <c r="H1281">
        <v>14.479583999999997</v>
      </c>
      <c r="I1281" s="51">
        <f t="shared" si="19"/>
        <v>0.11536353530598675</v>
      </c>
    </row>
    <row r="1282" spans="1:9" x14ac:dyDescent="0.2">
      <c r="A1282" s="119">
        <v>42748</v>
      </c>
      <c r="B1282">
        <v>16.14</v>
      </c>
      <c r="C1282">
        <v>16.350000000000001</v>
      </c>
      <c r="D1282">
        <v>16.02</v>
      </c>
      <c r="E1282">
        <v>16.21</v>
      </c>
      <c r="F1282">
        <v>82520818</v>
      </c>
      <c r="G1282">
        <v>1337353984</v>
      </c>
      <c r="H1282">
        <v>14.466407999999999</v>
      </c>
      <c r="I1282" s="51">
        <f t="shared" si="19"/>
        <v>0.12052694767076955</v>
      </c>
    </row>
    <row r="1283" spans="1:9" x14ac:dyDescent="0.2">
      <c r="A1283" s="119">
        <v>42751</v>
      </c>
      <c r="B1283">
        <v>16.18</v>
      </c>
      <c r="C1283">
        <v>16.43</v>
      </c>
      <c r="D1283">
        <v>16.02</v>
      </c>
      <c r="E1283">
        <v>16.36</v>
      </c>
      <c r="F1283">
        <v>172090679</v>
      </c>
      <c r="G1283">
        <v>2795618816</v>
      </c>
      <c r="H1283">
        <v>14.227361999999999</v>
      </c>
      <c r="I1283" s="51">
        <f t="shared" ref="I1283:I1346" si="20">E1283/H1283-1</f>
        <v>0.14989693802688087</v>
      </c>
    </row>
    <row r="1284" spans="1:9" x14ac:dyDescent="0.2">
      <c r="A1284" s="119">
        <v>42752</v>
      </c>
      <c r="B1284">
        <v>16.260000000000002</v>
      </c>
      <c r="C1284">
        <v>16.32</v>
      </c>
      <c r="D1284">
        <v>16.12</v>
      </c>
      <c r="E1284">
        <v>16.260000000000002</v>
      </c>
      <c r="F1284">
        <v>45559832</v>
      </c>
      <c r="G1284">
        <v>739153920</v>
      </c>
      <c r="H1284">
        <v>14.126847999999999</v>
      </c>
      <c r="I1284" s="51">
        <f t="shared" si="20"/>
        <v>0.15099985502781665</v>
      </c>
    </row>
    <row r="1285" spans="1:9" x14ac:dyDescent="0.2">
      <c r="A1285" s="119">
        <v>42753</v>
      </c>
      <c r="B1285">
        <v>16.21</v>
      </c>
      <c r="C1285">
        <v>16.43</v>
      </c>
      <c r="D1285">
        <v>16.18</v>
      </c>
      <c r="E1285">
        <v>16.27</v>
      </c>
      <c r="F1285">
        <v>48046708</v>
      </c>
      <c r="G1285">
        <v>783819456</v>
      </c>
      <c r="H1285">
        <v>14.190616</v>
      </c>
      <c r="I1285" s="51">
        <f t="shared" si="20"/>
        <v>0.14653232812444505</v>
      </c>
    </row>
    <row r="1286" spans="1:9" x14ac:dyDescent="0.2">
      <c r="A1286" s="119">
        <v>42754</v>
      </c>
      <c r="B1286">
        <v>16.23</v>
      </c>
      <c r="C1286">
        <v>16.39</v>
      </c>
      <c r="D1286">
        <v>16.23</v>
      </c>
      <c r="E1286">
        <v>16.27</v>
      </c>
      <c r="F1286">
        <v>39838794</v>
      </c>
      <c r="G1286">
        <v>650136896</v>
      </c>
      <c r="H1286">
        <v>14.144</v>
      </c>
      <c r="I1286" s="51">
        <f t="shared" si="20"/>
        <v>0.1503110859728507</v>
      </c>
    </row>
    <row r="1287" spans="1:9" x14ac:dyDescent="0.2">
      <c r="A1287" s="119">
        <v>42755</v>
      </c>
      <c r="B1287">
        <v>16.28</v>
      </c>
      <c r="C1287">
        <v>16.43</v>
      </c>
      <c r="D1287">
        <v>16.25</v>
      </c>
      <c r="E1287">
        <v>16.41</v>
      </c>
      <c r="F1287">
        <v>63159672</v>
      </c>
      <c r="G1287">
        <v>1034923904</v>
      </c>
      <c r="H1287">
        <v>14.07945</v>
      </c>
      <c r="I1287" s="51">
        <f t="shared" si="20"/>
        <v>0.16552848300182177</v>
      </c>
    </row>
    <row r="1288" spans="1:9" x14ac:dyDescent="0.2">
      <c r="A1288" s="119">
        <v>42758</v>
      </c>
      <c r="B1288">
        <v>16.399999999999999</v>
      </c>
      <c r="C1288">
        <v>16.59</v>
      </c>
      <c r="D1288">
        <v>16.399999999999999</v>
      </c>
      <c r="E1288">
        <v>16.440000000000001</v>
      </c>
      <c r="F1288">
        <v>47498745</v>
      </c>
      <c r="G1288">
        <v>783002816</v>
      </c>
      <c r="H1288">
        <v>14.018654</v>
      </c>
      <c r="I1288" s="51">
        <f t="shared" si="20"/>
        <v>0.17272314446165815</v>
      </c>
    </row>
    <row r="1289" spans="1:9" x14ac:dyDescent="0.2">
      <c r="A1289" s="119">
        <v>42759</v>
      </c>
      <c r="B1289">
        <v>16.46</v>
      </c>
      <c r="C1289">
        <v>16.46</v>
      </c>
      <c r="D1289">
        <v>16.350000000000001</v>
      </c>
      <c r="E1289">
        <v>16.38</v>
      </c>
      <c r="F1289">
        <v>40238033</v>
      </c>
      <c r="G1289">
        <v>659456256</v>
      </c>
      <c r="H1289">
        <v>13.935838</v>
      </c>
      <c r="I1289" s="51">
        <f t="shared" si="20"/>
        <v>0.17538679769383081</v>
      </c>
    </row>
    <row r="1290" spans="1:9" x14ac:dyDescent="0.2">
      <c r="A1290" s="119">
        <v>42760</v>
      </c>
      <c r="B1290">
        <v>16.38</v>
      </c>
      <c r="C1290">
        <v>16.39</v>
      </c>
      <c r="D1290">
        <v>16.32</v>
      </c>
      <c r="E1290">
        <v>16.39</v>
      </c>
      <c r="F1290">
        <v>32219153</v>
      </c>
      <c r="G1290">
        <v>527012736</v>
      </c>
      <c r="H1290">
        <v>13.901196000000001</v>
      </c>
      <c r="I1290" s="51">
        <f t="shared" si="20"/>
        <v>0.1790352427230002</v>
      </c>
    </row>
    <row r="1291" spans="1:9" x14ac:dyDescent="0.2">
      <c r="A1291" s="119">
        <v>42761</v>
      </c>
      <c r="B1291">
        <v>16.43</v>
      </c>
      <c r="C1291">
        <v>16.559999999999999</v>
      </c>
      <c r="D1291">
        <v>16.43</v>
      </c>
      <c r="E1291">
        <v>16.48</v>
      </c>
      <c r="F1291">
        <v>46823371</v>
      </c>
      <c r="G1291">
        <v>772904768</v>
      </c>
      <c r="H1291">
        <v>14.041096000000001</v>
      </c>
      <c r="I1291" s="51">
        <f t="shared" si="20"/>
        <v>0.17369755181504343</v>
      </c>
    </row>
    <row r="1292" spans="1:9" x14ac:dyDescent="0.2">
      <c r="A1292" s="119">
        <v>42769</v>
      </c>
      <c r="B1292">
        <v>16.55</v>
      </c>
      <c r="C1292">
        <v>16.55</v>
      </c>
      <c r="D1292">
        <v>16.36</v>
      </c>
      <c r="E1292">
        <v>16.37</v>
      </c>
      <c r="F1292">
        <v>27282298</v>
      </c>
      <c r="G1292">
        <v>448302080</v>
      </c>
      <c r="H1292">
        <v>13.694249999999998</v>
      </c>
      <c r="I1292" s="51">
        <f t="shared" si="20"/>
        <v>0.19539222666447609</v>
      </c>
    </row>
    <row r="1293" spans="1:9" x14ac:dyDescent="0.2">
      <c r="A1293" s="119">
        <v>42772</v>
      </c>
      <c r="B1293">
        <v>16.41</v>
      </c>
      <c r="C1293">
        <v>16.43</v>
      </c>
      <c r="D1293">
        <v>16.260000000000002</v>
      </c>
      <c r="E1293">
        <v>16.34</v>
      </c>
      <c r="F1293">
        <v>44795827</v>
      </c>
      <c r="G1293">
        <v>731107072</v>
      </c>
      <c r="H1293">
        <v>13.901196000000001</v>
      </c>
      <c r="I1293" s="51">
        <f t="shared" si="20"/>
        <v>0.17543842990200265</v>
      </c>
    </row>
    <row r="1294" spans="1:9" x14ac:dyDescent="0.2">
      <c r="A1294" s="119">
        <v>42773</v>
      </c>
      <c r="B1294">
        <v>16.329999999999998</v>
      </c>
      <c r="C1294">
        <v>16.36</v>
      </c>
      <c r="D1294">
        <v>16.239999999999998</v>
      </c>
      <c r="E1294">
        <v>16.3</v>
      </c>
      <c r="F1294">
        <v>31790936</v>
      </c>
      <c r="G1294">
        <v>517756864</v>
      </c>
      <c r="H1294">
        <v>13.989625999999999</v>
      </c>
      <c r="I1294" s="51">
        <f t="shared" si="20"/>
        <v>0.16514908976122755</v>
      </c>
    </row>
    <row r="1295" spans="1:9" x14ac:dyDescent="0.2">
      <c r="A1295" s="119">
        <v>42774</v>
      </c>
      <c r="B1295">
        <v>16.29</v>
      </c>
      <c r="C1295">
        <v>16.600000000000001</v>
      </c>
      <c r="D1295">
        <v>16.190000000000001</v>
      </c>
      <c r="E1295">
        <v>16.52</v>
      </c>
      <c r="F1295">
        <v>80007811</v>
      </c>
      <c r="G1295">
        <v>1312889856</v>
      </c>
      <c r="H1295">
        <v>14.429124000000002</v>
      </c>
      <c r="I1295" s="51">
        <f t="shared" si="20"/>
        <v>0.144906648525579</v>
      </c>
    </row>
    <row r="1296" spans="1:9" x14ac:dyDescent="0.2">
      <c r="A1296" s="119">
        <v>42775</v>
      </c>
      <c r="B1296">
        <v>16.47</v>
      </c>
      <c r="C1296">
        <v>16.66</v>
      </c>
      <c r="D1296">
        <v>16.45</v>
      </c>
      <c r="E1296">
        <v>16.510000000000002</v>
      </c>
      <c r="F1296">
        <v>64766663</v>
      </c>
      <c r="G1296">
        <v>1071782080</v>
      </c>
      <c r="H1296">
        <v>14.8764</v>
      </c>
      <c r="I1296" s="51">
        <f t="shared" si="20"/>
        <v>0.10981151353822161</v>
      </c>
    </row>
    <row r="1297" spans="1:9" x14ac:dyDescent="0.2">
      <c r="A1297" s="119">
        <v>42776</v>
      </c>
      <c r="B1297">
        <v>16.510000000000002</v>
      </c>
      <c r="C1297">
        <v>16.760000000000002</v>
      </c>
      <c r="D1297">
        <v>16.510000000000002</v>
      </c>
      <c r="E1297">
        <v>16.670000000000002</v>
      </c>
      <c r="F1297">
        <v>80278442</v>
      </c>
      <c r="G1297">
        <v>1335785728</v>
      </c>
      <c r="H1297">
        <v>14.903280000000001</v>
      </c>
      <c r="I1297" s="51">
        <f t="shared" si="20"/>
        <v>0.11854571611081588</v>
      </c>
    </row>
    <row r="1298" spans="1:9" x14ac:dyDescent="0.2">
      <c r="A1298" s="119">
        <v>42779</v>
      </c>
      <c r="B1298">
        <v>16.690000000000001</v>
      </c>
      <c r="C1298">
        <v>16.829999999999998</v>
      </c>
      <c r="D1298">
        <v>16.649999999999999</v>
      </c>
      <c r="E1298">
        <v>16.690000000000001</v>
      </c>
      <c r="F1298">
        <v>74956790</v>
      </c>
      <c r="G1298">
        <v>1255339264</v>
      </c>
      <c r="H1298">
        <v>15.079938</v>
      </c>
      <c r="I1298" s="51">
        <f t="shared" si="20"/>
        <v>0.10676847610381435</v>
      </c>
    </row>
    <row r="1299" spans="1:9" x14ac:dyDescent="0.2">
      <c r="A1299" s="119">
        <v>42780</v>
      </c>
      <c r="B1299">
        <v>16.75</v>
      </c>
      <c r="C1299">
        <v>16.809999999999999</v>
      </c>
      <c r="D1299">
        <v>16.57</v>
      </c>
      <c r="E1299">
        <v>16.64</v>
      </c>
      <c r="F1299">
        <v>60529946</v>
      </c>
      <c r="G1299">
        <v>1009170368</v>
      </c>
      <c r="H1299">
        <v>14.98523</v>
      </c>
      <c r="I1299" s="51">
        <f t="shared" si="20"/>
        <v>0.11042673352360954</v>
      </c>
    </row>
    <row r="1300" spans="1:9" x14ac:dyDescent="0.2">
      <c r="A1300" s="119">
        <v>42781</v>
      </c>
      <c r="B1300">
        <v>16.63</v>
      </c>
      <c r="C1300">
        <v>16.77</v>
      </c>
      <c r="D1300">
        <v>16.53</v>
      </c>
      <c r="E1300">
        <v>16.559999999999999</v>
      </c>
      <c r="F1300">
        <v>60140353</v>
      </c>
      <c r="G1300">
        <v>1001180416</v>
      </c>
      <c r="H1300">
        <v>15.107259999999998</v>
      </c>
      <c r="I1300" s="51">
        <f t="shared" si="20"/>
        <v>9.6161712977733904E-2</v>
      </c>
    </row>
    <row r="1301" spans="1:9" x14ac:dyDescent="0.2">
      <c r="A1301" s="119">
        <v>42782</v>
      </c>
      <c r="B1301">
        <v>16.559999999999999</v>
      </c>
      <c r="C1301">
        <v>16.739999999999998</v>
      </c>
      <c r="D1301">
        <v>16.510000000000002</v>
      </c>
      <c r="E1301">
        <v>16.72</v>
      </c>
      <c r="F1301">
        <v>66838949</v>
      </c>
      <c r="G1301">
        <v>1112893696</v>
      </c>
      <c r="H1301">
        <v>15.015414</v>
      </c>
      <c r="I1301" s="51">
        <f t="shared" si="20"/>
        <v>0.11352241103708494</v>
      </c>
    </row>
    <row r="1302" spans="1:9" x14ac:dyDescent="0.2">
      <c r="A1302" s="119">
        <v>42783</v>
      </c>
      <c r="B1302">
        <v>16.77</v>
      </c>
      <c r="C1302">
        <v>17.079999999999998</v>
      </c>
      <c r="D1302">
        <v>16.62</v>
      </c>
      <c r="E1302">
        <v>16.670000000000002</v>
      </c>
      <c r="F1302">
        <v>121073121</v>
      </c>
      <c r="G1302">
        <v>2043050880</v>
      </c>
      <c r="H1302">
        <v>15.156196</v>
      </c>
      <c r="I1302" s="51">
        <f t="shared" si="20"/>
        <v>9.9880207408244326E-2</v>
      </c>
    </row>
    <row r="1303" spans="1:9" x14ac:dyDescent="0.2">
      <c r="A1303" s="119">
        <v>42786</v>
      </c>
      <c r="B1303">
        <v>16.670000000000002</v>
      </c>
      <c r="C1303">
        <v>16.920000000000002</v>
      </c>
      <c r="D1303">
        <v>16.579999999999998</v>
      </c>
      <c r="E1303">
        <v>16.88</v>
      </c>
      <c r="F1303">
        <v>94261932</v>
      </c>
      <c r="G1303">
        <v>1575748480</v>
      </c>
      <c r="H1303">
        <v>15.322610000000001</v>
      </c>
      <c r="I1303" s="51">
        <f t="shared" si="20"/>
        <v>0.10163999475285213</v>
      </c>
    </row>
    <row r="1304" spans="1:9" x14ac:dyDescent="0.2">
      <c r="A1304" s="119">
        <v>42787</v>
      </c>
      <c r="B1304">
        <v>16.88</v>
      </c>
      <c r="C1304">
        <v>17.100000000000001</v>
      </c>
      <c r="D1304">
        <v>16.829999999999998</v>
      </c>
      <c r="E1304">
        <v>16.91</v>
      </c>
      <c r="F1304">
        <v>89535428</v>
      </c>
      <c r="G1304">
        <v>1519152000</v>
      </c>
      <c r="H1304">
        <v>15.104255999999999</v>
      </c>
      <c r="I1304" s="51">
        <f t="shared" si="20"/>
        <v>0.1195519991186591</v>
      </c>
    </row>
    <row r="1305" spans="1:9" x14ac:dyDescent="0.2">
      <c r="A1305" s="119">
        <v>42788</v>
      </c>
      <c r="B1305">
        <v>16.88</v>
      </c>
      <c r="C1305">
        <v>16.93</v>
      </c>
      <c r="D1305">
        <v>16.71</v>
      </c>
      <c r="E1305">
        <v>16.8</v>
      </c>
      <c r="F1305">
        <v>61725349</v>
      </c>
      <c r="G1305">
        <v>1036997632</v>
      </c>
      <c r="H1305">
        <v>15.148251999999999</v>
      </c>
      <c r="I1305" s="51">
        <f t="shared" si="20"/>
        <v>0.10903885147936543</v>
      </c>
    </row>
    <row r="1306" spans="1:9" x14ac:dyDescent="0.2">
      <c r="A1306" s="119">
        <v>42789</v>
      </c>
      <c r="B1306">
        <v>16.8</v>
      </c>
      <c r="C1306">
        <v>16.809999999999999</v>
      </c>
      <c r="D1306">
        <v>16.62</v>
      </c>
      <c r="E1306">
        <v>16.66</v>
      </c>
      <c r="F1306">
        <v>54082440</v>
      </c>
      <c r="G1306">
        <v>902652544</v>
      </c>
      <c r="H1306">
        <v>15.048399999999999</v>
      </c>
      <c r="I1306" s="51">
        <f t="shared" si="20"/>
        <v>0.10709444193402629</v>
      </c>
    </row>
    <row r="1307" spans="1:9" x14ac:dyDescent="0.2">
      <c r="A1307" s="119">
        <v>42790</v>
      </c>
      <c r="B1307">
        <v>16.670000000000002</v>
      </c>
      <c r="C1307">
        <v>16.73</v>
      </c>
      <c r="D1307">
        <v>16.59</v>
      </c>
      <c r="E1307">
        <v>16.71</v>
      </c>
      <c r="F1307">
        <v>51481022</v>
      </c>
      <c r="G1307">
        <v>857433280</v>
      </c>
      <c r="H1307">
        <v>14.864640000000001</v>
      </c>
      <c r="I1307" s="51">
        <f t="shared" si="20"/>
        <v>0.12414427796435024</v>
      </c>
    </row>
    <row r="1308" spans="1:9" x14ac:dyDescent="0.2">
      <c r="A1308" s="119">
        <v>42793</v>
      </c>
      <c r="B1308">
        <v>16.649999999999999</v>
      </c>
      <c r="C1308">
        <v>16.72</v>
      </c>
      <c r="D1308">
        <v>16.5</v>
      </c>
      <c r="E1308">
        <v>16.54</v>
      </c>
      <c r="F1308">
        <v>60497117</v>
      </c>
      <c r="G1308">
        <v>1003574912</v>
      </c>
      <c r="H1308">
        <v>14.80789</v>
      </c>
      <c r="I1308" s="51">
        <f t="shared" si="20"/>
        <v>0.11697210068416219</v>
      </c>
    </row>
    <row r="1309" spans="1:9" x14ac:dyDescent="0.2">
      <c r="A1309" s="119">
        <v>42794</v>
      </c>
      <c r="B1309">
        <v>16.52</v>
      </c>
      <c r="C1309">
        <v>16.600000000000001</v>
      </c>
      <c r="D1309">
        <v>16.489999999999998</v>
      </c>
      <c r="E1309">
        <v>16.55</v>
      </c>
      <c r="F1309">
        <v>33324703</v>
      </c>
      <c r="G1309">
        <v>551095552</v>
      </c>
      <c r="H1309">
        <v>14.704280000000002</v>
      </c>
      <c r="I1309" s="51">
        <f t="shared" si="20"/>
        <v>0.12552263694652166</v>
      </c>
    </row>
    <row r="1310" spans="1:9" x14ac:dyDescent="0.2">
      <c r="A1310" s="119">
        <v>42795</v>
      </c>
      <c r="B1310">
        <v>16.55</v>
      </c>
      <c r="C1310">
        <v>16.66</v>
      </c>
      <c r="D1310">
        <v>16.52</v>
      </c>
      <c r="E1310">
        <v>16.54</v>
      </c>
      <c r="F1310">
        <v>40324254</v>
      </c>
      <c r="G1310">
        <v>668369728</v>
      </c>
      <c r="H1310">
        <v>14.818935999999999</v>
      </c>
      <c r="I1310" s="51">
        <f t="shared" si="20"/>
        <v>0.1161395123104656</v>
      </c>
    </row>
    <row r="1311" spans="1:9" x14ac:dyDescent="0.2">
      <c r="A1311" s="119">
        <v>42796</v>
      </c>
      <c r="B1311">
        <v>16.61</v>
      </c>
      <c r="C1311">
        <v>16.77</v>
      </c>
      <c r="D1311">
        <v>16.45</v>
      </c>
      <c r="E1311">
        <v>16.46</v>
      </c>
      <c r="F1311">
        <v>63644825</v>
      </c>
      <c r="G1311">
        <v>1057107328</v>
      </c>
      <c r="H1311">
        <v>14.820607999999998</v>
      </c>
      <c r="I1311" s="51">
        <f t="shared" si="20"/>
        <v>0.11061570483478156</v>
      </c>
    </row>
    <row r="1312" spans="1:9" x14ac:dyDescent="0.2">
      <c r="A1312" s="119">
        <v>42797</v>
      </c>
      <c r="B1312">
        <v>16.43</v>
      </c>
      <c r="C1312">
        <v>16.45</v>
      </c>
      <c r="D1312">
        <v>16.29</v>
      </c>
      <c r="E1312">
        <v>16.37</v>
      </c>
      <c r="F1312">
        <v>56690939</v>
      </c>
      <c r="G1312">
        <v>926687936</v>
      </c>
      <c r="H1312">
        <v>14.734160000000001</v>
      </c>
      <c r="I1312" s="51">
        <f t="shared" si="20"/>
        <v>0.1110236348729754</v>
      </c>
    </row>
    <row r="1313" spans="1:9" x14ac:dyDescent="0.2">
      <c r="A1313" s="119">
        <v>42800</v>
      </c>
      <c r="B1313">
        <v>16.34</v>
      </c>
      <c r="C1313">
        <v>16.440000000000001</v>
      </c>
      <c r="D1313">
        <v>16.309999999999999</v>
      </c>
      <c r="E1313">
        <v>16.43</v>
      </c>
      <c r="F1313">
        <v>38429348</v>
      </c>
      <c r="G1313">
        <v>630126464</v>
      </c>
      <c r="H1313">
        <v>14.725320000000002</v>
      </c>
      <c r="I1313" s="51">
        <f t="shared" si="20"/>
        <v>0.11576522615467755</v>
      </c>
    </row>
    <row r="1314" spans="1:9" x14ac:dyDescent="0.2">
      <c r="A1314" s="119">
        <v>42801</v>
      </c>
      <c r="B1314">
        <v>16.41</v>
      </c>
      <c r="C1314">
        <v>16.47</v>
      </c>
      <c r="D1314">
        <v>16.350000000000001</v>
      </c>
      <c r="E1314">
        <v>16.45</v>
      </c>
      <c r="F1314">
        <v>42030758</v>
      </c>
      <c r="G1314">
        <v>689571648</v>
      </c>
      <c r="H1314">
        <v>14.973365999999999</v>
      </c>
      <c r="I1314" s="51">
        <f t="shared" si="20"/>
        <v>9.8617371671807286E-2</v>
      </c>
    </row>
    <row r="1315" spans="1:9" x14ac:dyDescent="0.2">
      <c r="A1315" s="119">
        <v>42802</v>
      </c>
      <c r="B1315">
        <v>16.440000000000001</v>
      </c>
      <c r="C1315">
        <v>16.440000000000001</v>
      </c>
      <c r="D1315">
        <v>16.329999999999998</v>
      </c>
      <c r="E1315">
        <v>16.37</v>
      </c>
      <c r="F1315">
        <v>33280627</v>
      </c>
      <c r="G1315">
        <v>545008640</v>
      </c>
      <c r="H1315">
        <v>14.919098000000002</v>
      </c>
      <c r="I1315" s="51">
        <f t="shared" si="20"/>
        <v>9.7251321762213738E-2</v>
      </c>
    </row>
    <row r="1316" spans="1:9" x14ac:dyDescent="0.2">
      <c r="A1316" s="119">
        <v>42803</v>
      </c>
      <c r="B1316">
        <v>16.350000000000001</v>
      </c>
      <c r="C1316">
        <v>16.38</v>
      </c>
      <c r="D1316">
        <v>16.22</v>
      </c>
      <c r="E1316">
        <v>16.329999999999998</v>
      </c>
      <c r="F1316">
        <v>48945646</v>
      </c>
      <c r="G1316">
        <v>797450880</v>
      </c>
      <c r="H1316">
        <v>14.738399999999999</v>
      </c>
      <c r="I1316" s="51">
        <f t="shared" si="20"/>
        <v>0.10799001248439444</v>
      </c>
    </row>
    <row r="1317" spans="1:9" x14ac:dyDescent="0.2">
      <c r="A1317" s="119">
        <v>42804</v>
      </c>
      <c r="B1317">
        <v>16.309999999999999</v>
      </c>
      <c r="C1317">
        <v>16.36</v>
      </c>
      <c r="D1317">
        <v>16.23</v>
      </c>
      <c r="E1317">
        <v>16.239999999999998</v>
      </c>
      <c r="F1317">
        <v>24907768</v>
      </c>
      <c r="G1317">
        <v>405594912</v>
      </c>
      <c r="H1317">
        <v>14.68665</v>
      </c>
      <c r="I1317" s="51">
        <f t="shared" si="20"/>
        <v>0.1057661209329559</v>
      </c>
    </row>
    <row r="1318" spans="1:9" x14ac:dyDescent="0.2">
      <c r="A1318" s="119">
        <v>42807</v>
      </c>
      <c r="B1318">
        <v>16.239999999999998</v>
      </c>
      <c r="C1318">
        <v>16.350000000000001</v>
      </c>
      <c r="D1318">
        <v>16.12</v>
      </c>
      <c r="E1318">
        <v>16.34</v>
      </c>
      <c r="F1318">
        <v>47268572</v>
      </c>
      <c r="G1318">
        <v>768771008</v>
      </c>
      <c r="H1318">
        <v>14.820179999999999</v>
      </c>
      <c r="I1318" s="51">
        <f t="shared" si="20"/>
        <v>0.10255071125991733</v>
      </c>
    </row>
    <row r="1319" spans="1:9" x14ac:dyDescent="0.2">
      <c r="A1319" s="119">
        <v>42808</v>
      </c>
      <c r="B1319">
        <v>16.34</v>
      </c>
      <c r="C1319">
        <v>16.41</v>
      </c>
      <c r="D1319">
        <v>16.309999999999999</v>
      </c>
      <c r="E1319">
        <v>16.37</v>
      </c>
      <c r="F1319">
        <v>34460568</v>
      </c>
      <c r="G1319">
        <v>563861312</v>
      </c>
      <c r="H1319">
        <v>14.793462000000002</v>
      </c>
      <c r="I1319" s="51">
        <f t="shared" si="20"/>
        <v>0.1065699158182174</v>
      </c>
    </row>
    <row r="1320" spans="1:9" x14ac:dyDescent="0.2">
      <c r="A1320" s="119">
        <v>42809</v>
      </c>
      <c r="B1320">
        <v>16.36</v>
      </c>
      <c r="C1320">
        <v>16.37</v>
      </c>
      <c r="D1320">
        <v>16.260000000000002</v>
      </c>
      <c r="E1320">
        <v>16.3</v>
      </c>
      <c r="F1320">
        <v>37111807</v>
      </c>
      <c r="G1320">
        <v>605252864</v>
      </c>
      <c r="H1320">
        <v>14.822402</v>
      </c>
      <c r="I1320" s="51">
        <f t="shared" si="20"/>
        <v>9.9686811894590388E-2</v>
      </c>
    </row>
    <row r="1321" spans="1:9" x14ac:dyDescent="0.2">
      <c r="A1321" s="119">
        <v>42810</v>
      </c>
      <c r="B1321">
        <v>16.36</v>
      </c>
      <c r="C1321">
        <v>16.600000000000001</v>
      </c>
      <c r="D1321">
        <v>16.350000000000001</v>
      </c>
      <c r="E1321">
        <v>16.579999999999998</v>
      </c>
      <c r="F1321">
        <v>96128252</v>
      </c>
      <c r="G1321">
        <v>1588258944</v>
      </c>
      <c r="H1321">
        <v>15.091634000000001</v>
      </c>
      <c r="I1321" s="51">
        <f t="shared" si="20"/>
        <v>9.8621925233543184E-2</v>
      </c>
    </row>
    <row r="1322" spans="1:9" x14ac:dyDescent="0.2">
      <c r="A1322" s="119">
        <v>42811</v>
      </c>
      <c r="B1322">
        <v>16.59</v>
      </c>
      <c r="C1322">
        <v>16.64</v>
      </c>
      <c r="D1322">
        <v>16.3</v>
      </c>
      <c r="E1322">
        <v>16.309999999999999</v>
      </c>
      <c r="F1322">
        <v>62631441</v>
      </c>
      <c r="G1322">
        <v>1029942016</v>
      </c>
      <c r="H1322">
        <v>15.050304000000001</v>
      </c>
      <c r="I1322" s="51">
        <f t="shared" si="20"/>
        <v>8.3699040232011024E-2</v>
      </c>
    </row>
    <row r="1323" spans="1:9" x14ac:dyDescent="0.2">
      <c r="A1323" s="119">
        <v>42814</v>
      </c>
      <c r="B1323">
        <v>16.36</v>
      </c>
      <c r="C1323">
        <v>16.36</v>
      </c>
      <c r="D1323">
        <v>16.22</v>
      </c>
      <c r="E1323">
        <v>16.3</v>
      </c>
      <c r="F1323">
        <v>47066225</v>
      </c>
      <c r="G1323">
        <v>766333888</v>
      </c>
      <c r="H1323">
        <v>15.1096</v>
      </c>
      <c r="I1323" s="51">
        <f t="shared" si="20"/>
        <v>7.878434902313769E-2</v>
      </c>
    </row>
    <row r="1324" spans="1:9" x14ac:dyDescent="0.2">
      <c r="A1324" s="119">
        <v>42815</v>
      </c>
      <c r="B1324">
        <v>16.3</v>
      </c>
      <c r="C1324">
        <v>16.34</v>
      </c>
      <c r="D1324">
        <v>16.18</v>
      </c>
      <c r="E1324">
        <v>16.22</v>
      </c>
      <c r="F1324">
        <v>50697241</v>
      </c>
      <c r="G1324">
        <v>822822592</v>
      </c>
      <c r="H1324">
        <v>15.1198</v>
      </c>
      <c r="I1324" s="51">
        <f t="shared" si="20"/>
        <v>7.2765512771332919E-2</v>
      </c>
    </row>
    <row r="1325" spans="1:9" x14ac:dyDescent="0.2">
      <c r="A1325" s="119">
        <v>42816</v>
      </c>
      <c r="B1325">
        <v>16.149999999999999</v>
      </c>
      <c r="C1325">
        <v>16.2</v>
      </c>
      <c r="D1325">
        <v>16.03</v>
      </c>
      <c r="E1325">
        <v>16.07</v>
      </c>
      <c r="F1325">
        <v>58682799</v>
      </c>
      <c r="G1325">
        <v>945320192</v>
      </c>
      <c r="H1325">
        <v>14.830639999999999</v>
      </c>
      <c r="I1325" s="51">
        <f t="shared" si="20"/>
        <v>8.3567533161077456E-2</v>
      </c>
    </row>
    <row r="1326" spans="1:9" x14ac:dyDescent="0.2">
      <c r="A1326" s="119">
        <v>42817</v>
      </c>
      <c r="B1326">
        <v>16.07</v>
      </c>
      <c r="C1326">
        <v>16.2</v>
      </c>
      <c r="D1326">
        <v>16.05</v>
      </c>
      <c r="E1326">
        <v>16.149999999999999</v>
      </c>
      <c r="F1326">
        <v>45538968</v>
      </c>
      <c r="G1326">
        <v>734449984</v>
      </c>
      <c r="H1326">
        <v>14.769089999999998</v>
      </c>
      <c r="I1326" s="51">
        <f t="shared" si="20"/>
        <v>9.3500005755263293E-2</v>
      </c>
    </row>
    <row r="1327" spans="1:9" x14ac:dyDescent="0.2">
      <c r="A1327" s="119">
        <v>42818</v>
      </c>
      <c r="B1327">
        <v>16.13</v>
      </c>
      <c r="C1327">
        <v>16.37</v>
      </c>
      <c r="D1327">
        <v>16.059999999999999</v>
      </c>
      <c r="E1327">
        <v>16.29</v>
      </c>
      <c r="F1327">
        <v>74546641</v>
      </c>
      <c r="G1327">
        <v>1208092416</v>
      </c>
      <c r="H1327">
        <v>14.694853999999998</v>
      </c>
      <c r="I1327" s="51">
        <f t="shared" si="20"/>
        <v>0.1085513336845676</v>
      </c>
    </row>
    <row r="1328" spans="1:9" x14ac:dyDescent="0.2">
      <c r="A1328" s="119">
        <v>42821</v>
      </c>
      <c r="B1328">
        <v>16.260000000000002</v>
      </c>
      <c r="C1328">
        <v>16.39</v>
      </c>
      <c r="D1328">
        <v>16.23</v>
      </c>
      <c r="E1328">
        <v>16.260000000000002</v>
      </c>
      <c r="F1328">
        <v>42286651</v>
      </c>
      <c r="G1328">
        <v>689104960</v>
      </c>
      <c r="H1328">
        <v>14.648975999999999</v>
      </c>
      <c r="I1328" s="51">
        <f t="shared" si="20"/>
        <v>0.10997519553585189</v>
      </c>
    </row>
    <row r="1329" spans="1:9" x14ac:dyDescent="0.2">
      <c r="A1329" s="119">
        <v>42822</v>
      </c>
      <c r="B1329">
        <v>16.3</v>
      </c>
      <c r="C1329">
        <v>16.329999999999998</v>
      </c>
      <c r="D1329">
        <v>16.170000000000002</v>
      </c>
      <c r="E1329">
        <v>16.190000000000001</v>
      </c>
      <c r="F1329">
        <v>30903378</v>
      </c>
      <c r="G1329">
        <v>501754400</v>
      </c>
      <c r="H1329">
        <v>14.699300000000001</v>
      </c>
      <c r="I1329" s="51">
        <f t="shared" si="20"/>
        <v>0.10141299245542301</v>
      </c>
    </row>
    <row r="1330" spans="1:9" x14ac:dyDescent="0.2">
      <c r="A1330" s="119">
        <v>42823</v>
      </c>
      <c r="B1330">
        <v>16.23</v>
      </c>
      <c r="C1330">
        <v>16.25</v>
      </c>
      <c r="D1330">
        <v>16.12</v>
      </c>
      <c r="E1330">
        <v>16.14</v>
      </c>
      <c r="F1330">
        <v>36554081</v>
      </c>
      <c r="G1330">
        <v>590997184</v>
      </c>
      <c r="H1330">
        <v>14.6388</v>
      </c>
      <c r="I1330" s="51">
        <f t="shared" si="20"/>
        <v>0.10254938929420443</v>
      </c>
    </row>
    <row r="1331" spans="1:9" x14ac:dyDescent="0.2">
      <c r="A1331" s="119">
        <v>42824</v>
      </c>
      <c r="B1331">
        <v>16.13</v>
      </c>
      <c r="C1331">
        <v>16.190000000000001</v>
      </c>
      <c r="D1331">
        <v>15.99</v>
      </c>
      <c r="E1331">
        <v>16.07</v>
      </c>
      <c r="F1331">
        <v>70522577</v>
      </c>
      <c r="G1331">
        <v>1132955264</v>
      </c>
      <c r="H1331">
        <v>14.36454</v>
      </c>
      <c r="I1331" s="51">
        <f t="shared" si="20"/>
        <v>0.11872708767562345</v>
      </c>
    </row>
    <row r="1332" spans="1:9" x14ac:dyDescent="0.2">
      <c r="A1332" s="119">
        <v>42825</v>
      </c>
      <c r="B1332">
        <v>16.07</v>
      </c>
      <c r="C1332">
        <v>16.14</v>
      </c>
      <c r="D1332">
        <v>16</v>
      </c>
      <c r="E1332">
        <v>16.11</v>
      </c>
      <c r="F1332">
        <v>38650423</v>
      </c>
      <c r="G1332">
        <v>620769664</v>
      </c>
      <c r="H1332">
        <v>14.204800000000001</v>
      </c>
      <c r="I1332" s="51">
        <f t="shared" si="20"/>
        <v>0.13412367650371704</v>
      </c>
    </row>
    <row r="1333" spans="1:9" x14ac:dyDescent="0.2">
      <c r="A1333" s="119">
        <v>42830</v>
      </c>
      <c r="B1333">
        <v>16.13</v>
      </c>
      <c r="C1333">
        <v>16.329999999999998</v>
      </c>
      <c r="D1333">
        <v>16.12</v>
      </c>
      <c r="E1333">
        <v>16.29</v>
      </c>
      <c r="F1333">
        <v>57809522</v>
      </c>
      <c r="G1333">
        <v>938804736</v>
      </c>
      <c r="H1333">
        <v>14.400008</v>
      </c>
      <c r="I1333" s="51">
        <f t="shared" si="20"/>
        <v>0.13124937152812688</v>
      </c>
    </row>
    <row r="1334" spans="1:9" x14ac:dyDescent="0.2">
      <c r="A1334" s="119">
        <v>42831</v>
      </c>
      <c r="B1334">
        <v>16.29</v>
      </c>
      <c r="C1334">
        <v>16.32</v>
      </c>
      <c r="D1334">
        <v>16.22</v>
      </c>
      <c r="E1334">
        <v>16.239999999999998</v>
      </c>
      <c r="F1334">
        <v>45085730</v>
      </c>
      <c r="G1334">
        <v>733385280</v>
      </c>
      <c r="H1334">
        <v>14.319408000000001</v>
      </c>
      <c r="I1334" s="51">
        <f t="shared" si="20"/>
        <v>0.13412509790907534</v>
      </c>
    </row>
    <row r="1335" spans="1:9" x14ac:dyDescent="0.2">
      <c r="A1335" s="119">
        <v>42832</v>
      </c>
      <c r="B1335">
        <v>16.25</v>
      </c>
      <c r="C1335">
        <v>16.32</v>
      </c>
      <c r="D1335">
        <v>16.170000000000002</v>
      </c>
      <c r="E1335">
        <v>16.28</v>
      </c>
      <c r="F1335">
        <v>48625806</v>
      </c>
      <c r="G1335">
        <v>790358592</v>
      </c>
      <c r="H1335">
        <v>14.251643999999999</v>
      </c>
      <c r="I1335" s="51">
        <f t="shared" si="20"/>
        <v>0.14232435219403472</v>
      </c>
    </row>
    <row r="1336" spans="1:9" x14ac:dyDescent="0.2">
      <c r="A1336" s="119">
        <v>42835</v>
      </c>
      <c r="B1336">
        <v>16.27</v>
      </c>
      <c r="C1336">
        <v>16.38</v>
      </c>
      <c r="D1336">
        <v>16.22</v>
      </c>
      <c r="E1336">
        <v>16.239999999999998</v>
      </c>
      <c r="F1336">
        <v>46388408</v>
      </c>
      <c r="G1336">
        <v>755752576</v>
      </c>
      <c r="H1336">
        <v>14.308070000000003</v>
      </c>
      <c r="I1336" s="51">
        <f t="shared" si="20"/>
        <v>0.13502380125341817</v>
      </c>
    </row>
    <row r="1337" spans="1:9" x14ac:dyDescent="0.2">
      <c r="A1337" s="119">
        <v>42836</v>
      </c>
      <c r="B1337">
        <v>16.260000000000002</v>
      </c>
      <c r="C1337">
        <v>16.29</v>
      </c>
      <c r="D1337">
        <v>16.059999999999999</v>
      </c>
      <c r="E1337">
        <v>16.27</v>
      </c>
      <c r="F1337">
        <v>55900184</v>
      </c>
      <c r="G1337">
        <v>903644992</v>
      </c>
      <c r="H1337">
        <v>14.216147999999999</v>
      </c>
      <c r="I1337" s="51">
        <f t="shared" si="20"/>
        <v>0.14447317233894874</v>
      </c>
    </row>
    <row r="1338" spans="1:9" x14ac:dyDescent="0.2">
      <c r="A1338" s="119">
        <v>42837</v>
      </c>
      <c r="B1338">
        <v>16.3</v>
      </c>
      <c r="C1338">
        <v>16.489999999999998</v>
      </c>
      <c r="D1338">
        <v>16.239999999999998</v>
      </c>
      <c r="E1338">
        <v>16.37</v>
      </c>
      <c r="F1338">
        <v>94787162</v>
      </c>
      <c r="G1338">
        <v>1552713856</v>
      </c>
      <c r="H1338">
        <v>14.283920000000002</v>
      </c>
      <c r="I1338" s="51">
        <f t="shared" si="20"/>
        <v>0.14604394311925573</v>
      </c>
    </row>
    <row r="1339" spans="1:9" x14ac:dyDescent="0.2">
      <c r="A1339" s="119">
        <v>42838</v>
      </c>
      <c r="B1339">
        <v>16.3</v>
      </c>
      <c r="C1339">
        <v>16.350000000000001</v>
      </c>
      <c r="D1339">
        <v>16.239999999999998</v>
      </c>
      <c r="E1339">
        <v>16.29</v>
      </c>
      <c r="F1339">
        <v>37720783</v>
      </c>
      <c r="G1339">
        <v>614649728</v>
      </c>
      <c r="H1339">
        <v>14.169735999999999</v>
      </c>
      <c r="I1339" s="51">
        <f t="shared" si="20"/>
        <v>0.14963327474837929</v>
      </c>
    </row>
    <row r="1340" spans="1:9" x14ac:dyDescent="0.2">
      <c r="A1340" s="119">
        <v>42839</v>
      </c>
      <c r="B1340">
        <v>16.28</v>
      </c>
      <c r="C1340">
        <v>16.309999999999999</v>
      </c>
      <c r="D1340">
        <v>16.09</v>
      </c>
      <c r="E1340">
        <v>16.18</v>
      </c>
      <c r="F1340">
        <v>59255956</v>
      </c>
      <c r="G1340">
        <v>958928320</v>
      </c>
      <c r="H1340">
        <v>14.169735999999999</v>
      </c>
      <c r="I1340" s="51">
        <f t="shared" si="20"/>
        <v>0.14187025079366333</v>
      </c>
    </row>
    <row r="1341" spans="1:9" x14ac:dyDescent="0.2">
      <c r="A1341" s="119">
        <v>42842</v>
      </c>
      <c r="B1341">
        <v>16.11</v>
      </c>
      <c r="C1341">
        <v>16.23</v>
      </c>
      <c r="D1341">
        <v>16.02</v>
      </c>
      <c r="E1341">
        <v>16.18</v>
      </c>
      <c r="F1341">
        <v>40787009</v>
      </c>
      <c r="G1341">
        <v>657361984</v>
      </c>
      <c r="H1341">
        <v>14.169735999999999</v>
      </c>
      <c r="I1341" s="51">
        <f t="shared" si="20"/>
        <v>0.14187025079366333</v>
      </c>
    </row>
    <row r="1342" spans="1:9" x14ac:dyDescent="0.2">
      <c r="A1342" s="119">
        <v>42843</v>
      </c>
      <c r="B1342">
        <v>16.13</v>
      </c>
      <c r="C1342">
        <v>16.21</v>
      </c>
      <c r="D1342">
        <v>16.02</v>
      </c>
      <c r="E1342">
        <v>16.03</v>
      </c>
      <c r="F1342">
        <v>34323930</v>
      </c>
      <c r="G1342">
        <v>553041280</v>
      </c>
      <c r="H1342">
        <v>13.960208</v>
      </c>
      <c r="I1342" s="51">
        <f t="shared" si="20"/>
        <v>0.14826369349224611</v>
      </c>
    </row>
    <row r="1343" spans="1:9" x14ac:dyDescent="0.2">
      <c r="A1343" s="119">
        <v>42844</v>
      </c>
      <c r="B1343">
        <v>16.010000000000002</v>
      </c>
      <c r="C1343">
        <v>16.059999999999999</v>
      </c>
      <c r="D1343">
        <v>15.86</v>
      </c>
      <c r="E1343">
        <v>16.05</v>
      </c>
      <c r="F1343">
        <v>59929605</v>
      </c>
      <c r="G1343">
        <v>956459520</v>
      </c>
      <c r="H1343">
        <v>13.867809999999999</v>
      </c>
      <c r="I1343" s="51">
        <f t="shared" si="20"/>
        <v>0.15735649680807584</v>
      </c>
    </row>
    <row r="1344" spans="1:9" x14ac:dyDescent="0.2">
      <c r="A1344" s="119">
        <v>42845</v>
      </c>
      <c r="B1344">
        <v>16.059999999999999</v>
      </c>
      <c r="C1344">
        <v>16.11</v>
      </c>
      <c r="D1344">
        <v>15.95</v>
      </c>
      <c r="E1344">
        <v>16.100000000000001</v>
      </c>
      <c r="F1344">
        <v>38438790</v>
      </c>
      <c r="G1344">
        <v>616781696</v>
      </c>
      <c r="H1344">
        <v>14.105306000000001</v>
      </c>
      <c r="I1344" s="51">
        <f t="shared" si="20"/>
        <v>0.14141444361433919</v>
      </c>
    </row>
    <row r="1345" spans="1:9" x14ac:dyDescent="0.2">
      <c r="A1345" s="119">
        <v>42846</v>
      </c>
      <c r="B1345">
        <v>16.079999999999998</v>
      </c>
      <c r="C1345">
        <v>16.260000000000002</v>
      </c>
      <c r="D1345">
        <v>16.04</v>
      </c>
      <c r="E1345">
        <v>16.25</v>
      </c>
      <c r="F1345">
        <v>46651847</v>
      </c>
      <c r="G1345">
        <v>754076864</v>
      </c>
      <c r="H1345">
        <v>14.056976000000001</v>
      </c>
      <c r="I1345" s="51">
        <f t="shared" si="20"/>
        <v>0.15600965669999001</v>
      </c>
    </row>
    <row r="1346" spans="1:9" x14ac:dyDescent="0.2">
      <c r="A1346" s="119">
        <v>42849</v>
      </c>
      <c r="B1346">
        <v>16.2</v>
      </c>
      <c r="C1346">
        <v>16.34</v>
      </c>
      <c r="D1346">
        <v>16.04</v>
      </c>
      <c r="E1346">
        <v>16.3</v>
      </c>
      <c r="F1346">
        <v>83536193</v>
      </c>
      <c r="G1346">
        <v>1353693184</v>
      </c>
      <c r="H1346">
        <v>14.1312</v>
      </c>
      <c r="I1346" s="51">
        <f t="shared" si="20"/>
        <v>0.15347599637681175</v>
      </c>
    </row>
    <row r="1347" spans="1:9" x14ac:dyDescent="0.2">
      <c r="A1347" s="119">
        <v>42850</v>
      </c>
      <c r="B1347">
        <v>16.2</v>
      </c>
      <c r="C1347">
        <v>16.25</v>
      </c>
      <c r="D1347">
        <v>16.11</v>
      </c>
      <c r="E1347">
        <v>16.12</v>
      </c>
      <c r="F1347">
        <v>36791115</v>
      </c>
      <c r="G1347">
        <v>595355584</v>
      </c>
      <c r="H1347">
        <v>14.351455999999999</v>
      </c>
      <c r="I1347" s="51">
        <f t="shared" ref="I1347:I1410" si="21">E1347/H1347-1</f>
        <v>0.1232309808844485</v>
      </c>
    </row>
    <row r="1348" spans="1:9" x14ac:dyDescent="0.2">
      <c r="A1348" s="119">
        <v>42851</v>
      </c>
      <c r="B1348">
        <v>16.13</v>
      </c>
      <c r="C1348">
        <v>16.34</v>
      </c>
      <c r="D1348">
        <v>16.05</v>
      </c>
      <c r="E1348">
        <v>16.2</v>
      </c>
      <c r="F1348">
        <v>53165455</v>
      </c>
      <c r="G1348">
        <v>862191872</v>
      </c>
      <c r="H1348">
        <v>14.404544000000001</v>
      </c>
      <c r="I1348" s="51">
        <f t="shared" si="21"/>
        <v>0.12464511198688388</v>
      </c>
    </row>
    <row r="1349" spans="1:9" x14ac:dyDescent="0.2">
      <c r="A1349" s="119">
        <v>42852</v>
      </c>
      <c r="B1349">
        <v>16.190000000000001</v>
      </c>
      <c r="C1349">
        <v>16.25</v>
      </c>
      <c r="D1349">
        <v>16.100000000000001</v>
      </c>
      <c r="E1349">
        <v>16.23</v>
      </c>
      <c r="F1349">
        <v>42792544</v>
      </c>
      <c r="G1349">
        <v>692090048</v>
      </c>
      <c r="H1349">
        <v>14.39823</v>
      </c>
      <c r="I1349" s="51">
        <f t="shared" si="21"/>
        <v>0.12722188769036191</v>
      </c>
    </row>
    <row r="1350" spans="1:9" x14ac:dyDescent="0.2">
      <c r="A1350" s="119">
        <v>42853</v>
      </c>
      <c r="B1350">
        <v>16.23</v>
      </c>
      <c r="C1350">
        <v>16.29</v>
      </c>
      <c r="D1350">
        <v>16.149999999999999</v>
      </c>
      <c r="E1350">
        <v>16.23</v>
      </c>
      <c r="F1350">
        <v>37879942</v>
      </c>
      <c r="G1350">
        <v>614555776</v>
      </c>
      <c r="H1350">
        <v>14.456256000000002</v>
      </c>
      <c r="I1350" s="51">
        <f t="shared" si="21"/>
        <v>0.12269732910097875</v>
      </c>
    </row>
    <row r="1351" spans="1:9" x14ac:dyDescent="0.2">
      <c r="A1351" s="119">
        <v>42857</v>
      </c>
      <c r="B1351">
        <v>16.25</v>
      </c>
      <c r="C1351">
        <v>16.260000000000002</v>
      </c>
      <c r="D1351">
        <v>16.09</v>
      </c>
      <c r="E1351">
        <v>16.11</v>
      </c>
      <c r="F1351">
        <v>32206805</v>
      </c>
      <c r="G1351">
        <v>520471392</v>
      </c>
      <c r="H1351">
        <v>14.325839999999999</v>
      </c>
      <c r="I1351" s="51">
        <f t="shared" si="21"/>
        <v>0.1245413881489672</v>
      </c>
    </row>
    <row r="1352" spans="1:9" x14ac:dyDescent="0.2">
      <c r="A1352" s="119">
        <v>42858</v>
      </c>
      <c r="B1352">
        <v>16.13</v>
      </c>
      <c r="C1352">
        <v>16.18</v>
      </c>
      <c r="D1352">
        <v>15.99</v>
      </c>
      <c r="E1352">
        <v>16.05</v>
      </c>
      <c r="F1352">
        <v>35587941</v>
      </c>
      <c r="G1352">
        <v>571208704</v>
      </c>
      <c r="H1352">
        <v>14.325839999999999</v>
      </c>
      <c r="I1352" s="51">
        <f t="shared" si="21"/>
        <v>0.12035315206647579</v>
      </c>
    </row>
    <row r="1353" spans="1:9" x14ac:dyDescent="0.2">
      <c r="A1353" s="119">
        <v>42859</v>
      </c>
      <c r="B1353">
        <v>16.010000000000002</v>
      </c>
      <c r="C1353">
        <v>16.16</v>
      </c>
      <c r="D1353">
        <v>16.010000000000002</v>
      </c>
      <c r="E1353">
        <v>16.059999999999999</v>
      </c>
      <c r="F1353">
        <v>34797443</v>
      </c>
      <c r="G1353">
        <v>559891840</v>
      </c>
      <c r="H1353">
        <v>14.1792</v>
      </c>
      <c r="I1353" s="51">
        <f t="shared" si="21"/>
        <v>0.13264500112841349</v>
      </c>
    </row>
    <row r="1354" spans="1:9" x14ac:dyDescent="0.2">
      <c r="A1354" s="119">
        <v>42860</v>
      </c>
      <c r="B1354">
        <v>16.059999999999999</v>
      </c>
      <c r="C1354">
        <v>16.09</v>
      </c>
      <c r="D1354">
        <v>15.54</v>
      </c>
      <c r="E1354">
        <v>15.78</v>
      </c>
      <c r="F1354">
        <v>138984946</v>
      </c>
      <c r="G1354">
        <v>2188258816</v>
      </c>
      <c r="H1354">
        <v>13.89607</v>
      </c>
      <c r="I1354" s="51">
        <f t="shared" si="21"/>
        <v>0.13557286340670416</v>
      </c>
    </row>
    <row r="1355" spans="1:9" x14ac:dyDescent="0.2">
      <c r="A1355" s="119">
        <v>42863</v>
      </c>
      <c r="B1355">
        <v>15.62</v>
      </c>
      <c r="C1355">
        <v>15.81</v>
      </c>
      <c r="D1355">
        <v>15.48</v>
      </c>
      <c r="E1355">
        <v>15.66</v>
      </c>
      <c r="F1355">
        <v>59688974</v>
      </c>
      <c r="G1355">
        <v>933446080</v>
      </c>
      <c r="H1355">
        <v>13.871628000000001</v>
      </c>
      <c r="I1355" s="51">
        <f t="shared" si="21"/>
        <v>0.1289230074508918</v>
      </c>
    </row>
    <row r="1356" spans="1:9" x14ac:dyDescent="0.2">
      <c r="A1356" s="119">
        <v>42864</v>
      </c>
      <c r="B1356">
        <v>15.66</v>
      </c>
      <c r="C1356">
        <v>15.71</v>
      </c>
      <c r="D1356">
        <v>15.58</v>
      </c>
      <c r="E1356">
        <v>15.6</v>
      </c>
      <c r="F1356">
        <v>27001617</v>
      </c>
      <c r="G1356">
        <v>422103968</v>
      </c>
      <c r="H1356">
        <v>13.905024000000001</v>
      </c>
      <c r="I1356" s="51">
        <f t="shared" si="21"/>
        <v>0.12189666123553611</v>
      </c>
    </row>
    <row r="1357" spans="1:9" x14ac:dyDescent="0.2">
      <c r="A1357" s="119">
        <v>42865</v>
      </c>
      <c r="B1357">
        <v>15.61</v>
      </c>
      <c r="C1357">
        <v>15.65</v>
      </c>
      <c r="D1357">
        <v>15.47</v>
      </c>
      <c r="E1357">
        <v>15.48</v>
      </c>
      <c r="F1357">
        <v>31289812</v>
      </c>
      <c r="G1357">
        <v>487129728</v>
      </c>
      <c r="H1357">
        <v>13.824133999999999</v>
      </c>
      <c r="I1357" s="51">
        <f t="shared" si="21"/>
        <v>0.11978081230983451</v>
      </c>
    </row>
    <row r="1358" spans="1:9" x14ac:dyDescent="0.2">
      <c r="A1358" s="119">
        <v>42866</v>
      </c>
      <c r="B1358">
        <v>15.45</v>
      </c>
      <c r="C1358">
        <v>15.61</v>
      </c>
      <c r="D1358">
        <v>15.25</v>
      </c>
      <c r="E1358">
        <v>15.52</v>
      </c>
      <c r="F1358">
        <v>57157388</v>
      </c>
      <c r="G1358">
        <v>880951424</v>
      </c>
      <c r="H1358">
        <v>13.905024000000001</v>
      </c>
      <c r="I1358" s="51">
        <f t="shared" si="21"/>
        <v>0.11614334502407186</v>
      </c>
    </row>
    <row r="1359" spans="1:9" x14ac:dyDescent="0.2">
      <c r="A1359" s="119">
        <v>42867</v>
      </c>
      <c r="B1359">
        <v>15.5</v>
      </c>
      <c r="C1359">
        <v>15.74</v>
      </c>
      <c r="D1359">
        <v>15.48</v>
      </c>
      <c r="E1359">
        <v>15.65</v>
      </c>
      <c r="F1359">
        <v>47326279</v>
      </c>
      <c r="G1359">
        <v>740996672</v>
      </c>
      <c r="H1359">
        <v>13.842964</v>
      </c>
      <c r="I1359" s="51">
        <f t="shared" si="21"/>
        <v>0.13053822866258979</v>
      </c>
    </row>
    <row r="1360" spans="1:9" x14ac:dyDescent="0.2">
      <c r="A1360" s="119">
        <v>42870</v>
      </c>
      <c r="B1360">
        <v>15.67</v>
      </c>
      <c r="C1360">
        <v>15.98</v>
      </c>
      <c r="D1360">
        <v>15.67</v>
      </c>
      <c r="E1360">
        <v>15.81</v>
      </c>
      <c r="F1360">
        <v>64551979</v>
      </c>
      <c r="G1360">
        <v>1023995008</v>
      </c>
      <c r="H1360">
        <v>14.152068</v>
      </c>
      <c r="I1360" s="51">
        <f t="shared" si="21"/>
        <v>0.11715121775842241</v>
      </c>
    </row>
    <row r="1361" spans="1:9" x14ac:dyDescent="0.2">
      <c r="A1361" s="119">
        <v>42871</v>
      </c>
      <c r="B1361">
        <v>15.83</v>
      </c>
      <c r="C1361">
        <v>15.88</v>
      </c>
      <c r="D1361">
        <v>15.7</v>
      </c>
      <c r="E1361">
        <v>15.84</v>
      </c>
      <c r="F1361">
        <v>35346866</v>
      </c>
      <c r="G1361">
        <v>558407488</v>
      </c>
      <c r="H1361">
        <v>14.22113</v>
      </c>
      <c r="I1361" s="51">
        <f t="shared" si="21"/>
        <v>0.11383553908866584</v>
      </c>
    </row>
    <row r="1362" spans="1:9" x14ac:dyDescent="0.2">
      <c r="A1362" s="119">
        <v>42872</v>
      </c>
      <c r="B1362">
        <v>15.84</v>
      </c>
      <c r="C1362">
        <v>16.04</v>
      </c>
      <c r="D1362">
        <v>15.82</v>
      </c>
      <c r="E1362">
        <v>15.84</v>
      </c>
      <c r="F1362">
        <v>45971425</v>
      </c>
      <c r="G1362">
        <v>731628992</v>
      </c>
      <c r="H1362">
        <v>14.118425999999999</v>
      </c>
      <c r="I1362" s="51">
        <f t="shared" si="21"/>
        <v>0.12193809706549441</v>
      </c>
    </row>
    <row r="1363" spans="1:9" x14ac:dyDescent="0.2">
      <c r="A1363" s="119">
        <v>42873</v>
      </c>
      <c r="B1363">
        <v>15.78</v>
      </c>
      <c r="C1363">
        <v>15.86</v>
      </c>
      <c r="D1363">
        <v>15.68</v>
      </c>
      <c r="E1363">
        <v>15.68</v>
      </c>
      <c r="F1363">
        <v>40548958</v>
      </c>
      <c r="G1363">
        <v>638944832</v>
      </c>
      <c r="H1363">
        <v>13.995044</v>
      </c>
      <c r="I1363" s="51">
        <f t="shared" si="21"/>
        <v>0.12039662040362287</v>
      </c>
    </row>
    <row r="1364" spans="1:9" x14ac:dyDescent="0.2">
      <c r="A1364" s="119">
        <v>42874</v>
      </c>
      <c r="B1364">
        <v>15.67</v>
      </c>
      <c r="C1364">
        <v>15.78</v>
      </c>
      <c r="D1364">
        <v>15.67</v>
      </c>
      <c r="E1364">
        <v>15.71</v>
      </c>
      <c r="F1364">
        <v>25183321</v>
      </c>
      <c r="G1364">
        <v>396274880</v>
      </c>
      <c r="H1364">
        <v>14.034744000000002</v>
      </c>
      <c r="I1364" s="51">
        <f t="shared" si="21"/>
        <v>0.11936491324672538</v>
      </c>
    </row>
    <row r="1365" spans="1:9" x14ac:dyDescent="0.2">
      <c r="A1365" s="119">
        <v>42877</v>
      </c>
      <c r="B1365">
        <v>15.71</v>
      </c>
      <c r="C1365">
        <v>15.73</v>
      </c>
      <c r="D1365">
        <v>15.49</v>
      </c>
      <c r="E1365">
        <v>15.55</v>
      </c>
      <c r="F1365">
        <v>34428764</v>
      </c>
      <c r="G1365">
        <v>536568128</v>
      </c>
      <c r="H1365">
        <v>13.921116</v>
      </c>
      <c r="I1365" s="51">
        <f t="shared" si="21"/>
        <v>0.11700814790998093</v>
      </c>
    </row>
    <row r="1366" spans="1:9" x14ac:dyDescent="0.2">
      <c r="A1366" s="119">
        <v>42878</v>
      </c>
      <c r="B1366">
        <v>15.52</v>
      </c>
      <c r="C1366">
        <v>15.84</v>
      </c>
      <c r="D1366">
        <v>15.48</v>
      </c>
      <c r="E1366">
        <v>15.73</v>
      </c>
      <c r="F1366">
        <v>56519351</v>
      </c>
      <c r="G1366">
        <v>886879296</v>
      </c>
      <c r="H1366">
        <v>13.881106000000001</v>
      </c>
      <c r="I1366" s="51">
        <f t="shared" si="21"/>
        <v>0.13319500621924507</v>
      </c>
    </row>
    <row r="1367" spans="1:9" x14ac:dyDescent="0.2">
      <c r="A1367" s="119">
        <v>42879</v>
      </c>
      <c r="B1367">
        <v>15.69</v>
      </c>
      <c r="C1367">
        <v>15.82</v>
      </c>
      <c r="D1367">
        <v>15.63</v>
      </c>
      <c r="E1367">
        <v>15.79</v>
      </c>
      <c r="F1367">
        <v>36432544</v>
      </c>
      <c r="G1367">
        <v>573622336</v>
      </c>
      <c r="H1367">
        <v>13.932162</v>
      </c>
      <c r="I1367" s="51">
        <f t="shared" si="21"/>
        <v>0.13334886573957427</v>
      </c>
    </row>
    <row r="1368" spans="1:9" x14ac:dyDescent="0.2">
      <c r="A1368" s="119">
        <v>42880</v>
      </c>
      <c r="B1368">
        <v>15.65</v>
      </c>
      <c r="C1368">
        <v>16.45</v>
      </c>
      <c r="D1368">
        <v>15.65</v>
      </c>
      <c r="E1368">
        <v>16.41</v>
      </c>
      <c r="F1368">
        <v>165936033</v>
      </c>
      <c r="G1368">
        <v>2691135232</v>
      </c>
      <c r="H1368">
        <v>14.288399999999999</v>
      </c>
      <c r="I1368" s="51">
        <f t="shared" si="21"/>
        <v>0.14848408499202148</v>
      </c>
    </row>
    <row r="1369" spans="1:9" x14ac:dyDescent="0.2">
      <c r="A1369" s="119">
        <v>42881</v>
      </c>
      <c r="B1369">
        <v>16.3</v>
      </c>
      <c r="C1369">
        <v>16.68</v>
      </c>
      <c r="D1369">
        <v>16.29</v>
      </c>
      <c r="E1369">
        <v>16.39</v>
      </c>
      <c r="F1369">
        <v>120919573</v>
      </c>
      <c r="G1369">
        <v>1998363136</v>
      </c>
      <c r="H1369">
        <v>14.354076000000001</v>
      </c>
      <c r="I1369" s="51">
        <f t="shared" si="21"/>
        <v>0.14183594959369028</v>
      </c>
    </row>
    <row r="1370" spans="1:9" x14ac:dyDescent="0.2">
      <c r="A1370" s="119">
        <v>42886</v>
      </c>
      <c r="B1370">
        <v>16.52</v>
      </c>
      <c r="C1370">
        <v>16.760000000000002</v>
      </c>
      <c r="D1370">
        <v>16.28</v>
      </c>
      <c r="E1370">
        <v>16.440000000000001</v>
      </c>
      <c r="F1370">
        <v>79927882</v>
      </c>
      <c r="G1370">
        <v>1320371968</v>
      </c>
      <c r="H1370">
        <v>14.392272</v>
      </c>
      <c r="I1370" s="51">
        <f t="shared" si="21"/>
        <v>0.14227969010035402</v>
      </c>
    </row>
    <row r="1371" spans="1:9" x14ac:dyDescent="0.2">
      <c r="A1371" s="119">
        <v>42887</v>
      </c>
      <c r="B1371">
        <v>16.420000000000002</v>
      </c>
      <c r="C1371">
        <v>16.57</v>
      </c>
      <c r="D1371">
        <v>16.350000000000001</v>
      </c>
      <c r="E1371">
        <v>16.37</v>
      </c>
      <c r="F1371">
        <v>58340737</v>
      </c>
      <c r="G1371">
        <v>958375872</v>
      </c>
      <c r="H1371">
        <v>14.15718</v>
      </c>
      <c r="I1371" s="51">
        <f t="shared" si="21"/>
        <v>0.15630372715470187</v>
      </c>
    </row>
    <row r="1372" spans="1:9" x14ac:dyDescent="0.2">
      <c r="A1372" s="119">
        <v>42888</v>
      </c>
      <c r="B1372">
        <v>16.38</v>
      </c>
      <c r="C1372">
        <v>16.55</v>
      </c>
      <c r="D1372">
        <v>16.329999999999998</v>
      </c>
      <c r="E1372">
        <v>16.38</v>
      </c>
      <c r="F1372">
        <v>54782136</v>
      </c>
      <c r="G1372">
        <v>899225792</v>
      </c>
      <c r="H1372">
        <v>14.206362000000002</v>
      </c>
      <c r="I1372" s="51">
        <f t="shared" si="21"/>
        <v>0.15300454824394838</v>
      </c>
    </row>
    <row r="1373" spans="1:9" x14ac:dyDescent="0.2">
      <c r="A1373" s="119">
        <v>42891</v>
      </c>
      <c r="B1373">
        <v>16.36</v>
      </c>
      <c r="C1373">
        <v>16.420000000000002</v>
      </c>
      <c r="D1373">
        <v>16.16</v>
      </c>
      <c r="E1373">
        <v>16.21</v>
      </c>
      <c r="F1373">
        <v>47757300</v>
      </c>
      <c r="G1373">
        <v>774995008</v>
      </c>
      <c r="H1373">
        <v>14.110578</v>
      </c>
      <c r="I1373" s="51">
        <f t="shared" si="21"/>
        <v>0.1487835579804031</v>
      </c>
    </row>
    <row r="1374" spans="1:9" x14ac:dyDescent="0.2">
      <c r="A1374" s="119">
        <v>42892</v>
      </c>
      <c r="B1374">
        <v>16.22</v>
      </c>
      <c r="C1374">
        <v>16.32</v>
      </c>
      <c r="D1374">
        <v>16.13</v>
      </c>
      <c r="E1374">
        <v>16.25</v>
      </c>
      <c r="F1374">
        <v>33921310</v>
      </c>
      <c r="G1374">
        <v>550065984</v>
      </c>
      <c r="H1374">
        <v>14.12316</v>
      </c>
      <c r="I1374" s="51">
        <f t="shared" si="21"/>
        <v>0.15059236034994994</v>
      </c>
    </row>
    <row r="1375" spans="1:9" x14ac:dyDescent="0.2">
      <c r="A1375" s="119">
        <v>42893</v>
      </c>
      <c r="B1375">
        <v>16.260000000000002</v>
      </c>
      <c r="C1375">
        <v>16.48</v>
      </c>
      <c r="D1375">
        <v>16.23</v>
      </c>
      <c r="E1375">
        <v>16.37</v>
      </c>
      <c r="F1375">
        <v>79532249</v>
      </c>
      <c r="G1375">
        <v>1302537728</v>
      </c>
      <c r="H1375">
        <v>14.260427999999999</v>
      </c>
      <c r="I1375" s="51">
        <f t="shared" si="21"/>
        <v>0.14793188535435275</v>
      </c>
    </row>
    <row r="1376" spans="1:9" x14ac:dyDescent="0.2">
      <c r="A1376" s="119">
        <v>42894</v>
      </c>
      <c r="B1376">
        <v>16.399999999999999</v>
      </c>
      <c r="C1376">
        <v>16.48</v>
      </c>
      <c r="D1376">
        <v>16.32</v>
      </c>
      <c r="E1376">
        <v>16.440000000000001</v>
      </c>
      <c r="F1376">
        <v>56454044</v>
      </c>
      <c r="G1376">
        <v>926703040</v>
      </c>
      <c r="H1376">
        <v>14.360671999999999</v>
      </c>
      <c r="I1376" s="51">
        <f t="shared" si="21"/>
        <v>0.14479322416109786</v>
      </c>
    </row>
    <row r="1377" spans="1:9" x14ac:dyDescent="0.2">
      <c r="A1377" s="119">
        <v>42895</v>
      </c>
      <c r="B1377">
        <v>16.47</v>
      </c>
      <c r="C1377">
        <v>16.75</v>
      </c>
      <c r="D1377">
        <v>16.43</v>
      </c>
      <c r="E1377">
        <v>16.57</v>
      </c>
      <c r="F1377">
        <v>116057507</v>
      </c>
      <c r="G1377">
        <v>1924941056</v>
      </c>
      <c r="H1377">
        <v>14.191276000000002</v>
      </c>
      <c r="I1377" s="51">
        <f t="shared" si="21"/>
        <v>0.16761875394432457</v>
      </c>
    </row>
    <row r="1378" spans="1:9" x14ac:dyDescent="0.2">
      <c r="A1378" s="119">
        <v>42898</v>
      </c>
      <c r="B1378">
        <v>16.510000000000002</v>
      </c>
      <c r="C1378">
        <v>16.73</v>
      </c>
      <c r="D1378">
        <v>16.3</v>
      </c>
      <c r="E1378">
        <v>16.43</v>
      </c>
      <c r="F1378">
        <v>87459398</v>
      </c>
      <c r="G1378">
        <v>1444360704</v>
      </c>
      <c r="H1378">
        <v>13.944000000000001</v>
      </c>
      <c r="I1378" s="51">
        <f t="shared" si="21"/>
        <v>0.17828456683878358</v>
      </c>
    </row>
    <row r="1379" spans="1:9" x14ac:dyDescent="0.2">
      <c r="A1379" s="119">
        <v>42899</v>
      </c>
      <c r="B1379">
        <v>16.399999999999999</v>
      </c>
      <c r="C1379">
        <v>16.510000000000002</v>
      </c>
      <c r="D1379">
        <v>16.309999999999999</v>
      </c>
      <c r="E1379">
        <v>16.420000000000002</v>
      </c>
      <c r="F1379">
        <v>41921274</v>
      </c>
      <c r="G1379">
        <v>688583104</v>
      </c>
      <c r="H1379">
        <v>13.975651999999998</v>
      </c>
      <c r="I1379" s="51">
        <f t="shared" si="21"/>
        <v>0.17490046260453562</v>
      </c>
    </row>
    <row r="1380" spans="1:9" x14ac:dyDescent="0.2">
      <c r="A1380" s="119">
        <v>42900</v>
      </c>
      <c r="B1380">
        <v>16.45</v>
      </c>
      <c r="C1380">
        <v>16.45</v>
      </c>
      <c r="D1380">
        <v>16.29</v>
      </c>
      <c r="E1380">
        <v>16.350000000000001</v>
      </c>
      <c r="F1380">
        <v>41949503</v>
      </c>
      <c r="G1380">
        <v>685582912</v>
      </c>
      <c r="H1380">
        <v>13.991471999999998</v>
      </c>
      <c r="I1380" s="51">
        <f t="shared" si="21"/>
        <v>0.1685689682972602</v>
      </c>
    </row>
    <row r="1381" spans="1:9" x14ac:dyDescent="0.2">
      <c r="A1381" s="119">
        <v>42901</v>
      </c>
      <c r="B1381">
        <v>16.37</v>
      </c>
      <c r="C1381">
        <v>16.54</v>
      </c>
      <c r="D1381">
        <v>16.32</v>
      </c>
      <c r="E1381">
        <v>16.46</v>
      </c>
      <c r="F1381">
        <v>48097038</v>
      </c>
      <c r="G1381">
        <v>790471616</v>
      </c>
      <c r="H1381">
        <v>13.782384</v>
      </c>
      <c r="I1381" s="51">
        <f t="shared" si="21"/>
        <v>0.1942781452033262</v>
      </c>
    </row>
    <row r="1382" spans="1:9" x14ac:dyDescent="0.2">
      <c r="A1382" s="119">
        <v>42902</v>
      </c>
      <c r="B1382">
        <v>16.45</v>
      </c>
      <c r="C1382">
        <v>16.559999999999999</v>
      </c>
      <c r="D1382">
        <v>16.29</v>
      </c>
      <c r="E1382">
        <v>16.309999999999999</v>
      </c>
      <c r="F1382">
        <v>38715785</v>
      </c>
      <c r="G1382">
        <v>635844352</v>
      </c>
      <c r="H1382">
        <v>13.839420000000002</v>
      </c>
      <c r="I1382" s="51">
        <f t="shared" si="21"/>
        <v>0.17851759683570534</v>
      </c>
    </row>
    <row r="1383" spans="1:9" x14ac:dyDescent="0.2">
      <c r="A1383" s="119">
        <v>42905</v>
      </c>
      <c r="B1383">
        <v>16.260000000000002</v>
      </c>
      <c r="C1383">
        <v>16.72</v>
      </c>
      <c r="D1383">
        <v>16.25</v>
      </c>
      <c r="E1383">
        <v>16.71</v>
      </c>
      <c r="F1383">
        <v>109275035</v>
      </c>
      <c r="G1383">
        <v>1813958144</v>
      </c>
      <c r="H1383">
        <v>13.978860000000001</v>
      </c>
      <c r="I1383" s="51">
        <f t="shared" si="21"/>
        <v>0.19537644700640833</v>
      </c>
    </row>
    <row r="1384" spans="1:9" x14ac:dyDescent="0.2">
      <c r="A1384" s="119">
        <v>42906</v>
      </c>
      <c r="B1384">
        <v>16.7</v>
      </c>
      <c r="C1384">
        <v>16.77</v>
      </c>
      <c r="D1384">
        <v>16.579999999999998</v>
      </c>
      <c r="E1384">
        <v>16.68</v>
      </c>
      <c r="F1384">
        <v>63026965</v>
      </c>
      <c r="G1384">
        <v>1050731520</v>
      </c>
      <c r="H1384">
        <v>14.041055999999998</v>
      </c>
      <c r="I1384" s="51">
        <f t="shared" si="21"/>
        <v>0.18794483833694575</v>
      </c>
    </row>
    <row r="1385" spans="1:9" x14ac:dyDescent="0.2">
      <c r="A1385" s="119">
        <v>42907</v>
      </c>
      <c r="B1385">
        <v>16.89</v>
      </c>
      <c r="C1385">
        <v>17.16</v>
      </c>
      <c r="D1385">
        <v>16.68</v>
      </c>
      <c r="E1385">
        <v>16.77</v>
      </c>
      <c r="F1385">
        <v>113568198</v>
      </c>
      <c r="G1385">
        <v>1918364160</v>
      </c>
      <c r="H1385">
        <v>14.179523999999999</v>
      </c>
      <c r="I1385" s="51">
        <f t="shared" si="21"/>
        <v>0.18269132306556979</v>
      </c>
    </row>
    <row r="1386" spans="1:9" x14ac:dyDescent="0.2">
      <c r="A1386" s="119">
        <v>42908</v>
      </c>
      <c r="B1386">
        <v>16.71</v>
      </c>
      <c r="C1386">
        <v>17.18</v>
      </c>
      <c r="D1386">
        <v>16.670000000000002</v>
      </c>
      <c r="E1386">
        <v>16.899999999999999</v>
      </c>
      <c r="F1386">
        <v>167313182</v>
      </c>
      <c r="G1386">
        <v>2843630592</v>
      </c>
      <c r="H1386">
        <v>14.006285999999999</v>
      </c>
      <c r="I1386" s="51">
        <f t="shared" si="21"/>
        <v>0.20660109325198706</v>
      </c>
    </row>
    <row r="1387" spans="1:9" x14ac:dyDescent="0.2">
      <c r="A1387" s="119">
        <v>42909</v>
      </c>
      <c r="B1387">
        <v>16.87</v>
      </c>
      <c r="C1387">
        <v>16.95</v>
      </c>
      <c r="D1387">
        <v>16.71</v>
      </c>
      <c r="E1387">
        <v>16.940000000000001</v>
      </c>
      <c r="F1387">
        <v>92670429</v>
      </c>
      <c r="G1387">
        <v>1561999744</v>
      </c>
      <c r="H1387">
        <v>14</v>
      </c>
      <c r="I1387" s="51">
        <f t="shared" si="21"/>
        <v>0.21000000000000019</v>
      </c>
    </row>
    <row r="1388" spans="1:9" x14ac:dyDescent="0.2">
      <c r="A1388" s="119">
        <v>42912</v>
      </c>
      <c r="B1388">
        <v>16.940000000000001</v>
      </c>
      <c r="C1388">
        <v>17.41</v>
      </c>
      <c r="D1388">
        <v>16.899999999999999</v>
      </c>
      <c r="E1388">
        <v>17.260000000000002</v>
      </c>
      <c r="F1388">
        <v>211319532</v>
      </c>
      <c r="G1388">
        <v>3640807936</v>
      </c>
      <c r="H1388">
        <v>14.222622000000001</v>
      </c>
      <c r="I1388" s="51">
        <f t="shared" si="21"/>
        <v>0.21355963759706187</v>
      </c>
    </row>
    <row r="1389" spans="1:9" x14ac:dyDescent="0.2">
      <c r="A1389" s="119">
        <v>42913</v>
      </c>
      <c r="B1389">
        <v>17.25</v>
      </c>
      <c r="C1389">
        <v>17.28</v>
      </c>
      <c r="D1389">
        <v>17.059999999999999</v>
      </c>
      <c r="E1389">
        <v>17.11</v>
      </c>
      <c r="F1389">
        <v>92402416</v>
      </c>
      <c r="G1389">
        <v>1585190016</v>
      </c>
      <c r="H1389">
        <v>14.116284000000002</v>
      </c>
      <c r="I1389" s="51">
        <f t="shared" si="21"/>
        <v>0.21207535920926479</v>
      </c>
    </row>
    <row r="1390" spans="1:9" x14ac:dyDescent="0.2">
      <c r="A1390" s="119">
        <v>42914</v>
      </c>
      <c r="B1390">
        <v>17.079999999999998</v>
      </c>
      <c r="C1390">
        <v>17.27</v>
      </c>
      <c r="D1390">
        <v>17.010000000000002</v>
      </c>
      <c r="E1390">
        <v>17.09</v>
      </c>
      <c r="F1390">
        <v>87105025</v>
      </c>
      <c r="G1390">
        <v>1494472576</v>
      </c>
      <c r="H1390">
        <v>14.045640000000001</v>
      </c>
      <c r="I1390" s="51">
        <f t="shared" si="21"/>
        <v>0.21674768825058877</v>
      </c>
    </row>
    <row r="1391" spans="1:9" x14ac:dyDescent="0.2">
      <c r="A1391" s="119">
        <v>42915</v>
      </c>
      <c r="B1391">
        <v>17.079999999999998</v>
      </c>
      <c r="C1391">
        <v>17.190000000000001</v>
      </c>
      <c r="D1391">
        <v>16.98</v>
      </c>
      <c r="E1391">
        <v>17.09</v>
      </c>
      <c r="F1391">
        <v>66834132</v>
      </c>
      <c r="G1391">
        <v>1140795904</v>
      </c>
      <c r="H1391">
        <v>14.087926</v>
      </c>
      <c r="I1391" s="51">
        <f t="shared" si="21"/>
        <v>0.21309552591346659</v>
      </c>
    </row>
    <row r="1392" spans="1:9" x14ac:dyDescent="0.2">
      <c r="A1392" s="119">
        <v>42916</v>
      </c>
      <c r="B1392">
        <v>17.02</v>
      </c>
      <c r="C1392">
        <v>17.11</v>
      </c>
      <c r="D1392">
        <v>16.82</v>
      </c>
      <c r="E1392">
        <v>17.02</v>
      </c>
      <c r="F1392">
        <v>75109183</v>
      </c>
      <c r="G1392">
        <v>1274740864</v>
      </c>
      <c r="H1392">
        <v>14.007906</v>
      </c>
      <c r="I1392" s="51">
        <f t="shared" si="21"/>
        <v>0.21502814196497311</v>
      </c>
    </row>
    <row r="1393" spans="1:9" x14ac:dyDescent="0.2">
      <c r="A1393" s="119">
        <v>42919</v>
      </c>
      <c r="B1393">
        <v>17</v>
      </c>
      <c r="C1393">
        <v>17.05</v>
      </c>
      <c r="D1393">
        <v>16.78</v>
      </c>
      <c r="E1393">
        <v>16.91</v>
      </c>
      <c r="F1393">
        <v>68085732</v>
      </c>
      <c r="G1393">
        <v>1148370432</v>
      </c>
      <c r="H1393">
        <v>14.080581999999998</v>
      </c>
      <c r="I1393" s="51">
        <f t="shared" si="21"/>
        <v>0.20094467686065842</v>
      </c>
    </row>
    <row r="1394" spans="1:9" x14ac:dyDescent="0.2">
      <c r="A1394" s="119">
        <v>42920</v>
      </c>
      <c r="B1394">
        <v>16.89</v>
      </c>
      <c r="C1394">
        <v>16.89</v>
      </c>
      <c r="D1394">
        <v>16.68</v>
      </c>
      <c r="E1394">
        <v>16.73</v>
      </c>
      <c r="F1394">
        <v>72789645</v>
      </c>
      <c r="G1394">
        <v>1220244608</v>
      </c>
      <c r="H1394">
        <v>13.885022000000001</v>
      </c>
      <c r="I1394" s="51">
        <f t="shared" si="21"/>
        <v>0.20489546217499677</v>
      </c>
    </row>
    <row r="1395" spans="1:9" x14ac:dyDescent="0.2">
      <c r="A1395" s="119">
        <v>42921</v>
      </c>
      <c r="B1395">
        <v>16.75</v>
      </c>
      <c r="C1395">
        <v>16.89</v>
      </c>
      <c r="D1395">
        <v>16.7</v>
      </c>
      <c r="E1395">
        <v>16.87</v>
      </c>
      <c r="F1395">
        <v>59509848</v>
      </c>
      <c r="G1395">
        <v>1000375296</v>
      </c>
      <c r="H1395">
        <v>13.935798</v>
      </c>
      <c r="I1395" s="51">
        <f t="shared" si="21"/>
        <v>0.2105514158572046</v>
      </c>
    </row>
    <row r="1396" spans="1:9" x14ac:dyDescent="0.2">
      <c r="A1396" s="119">
        <v>42922</v>
      </c>
      <c r="B1396">
        <v>16.899999999999999</v>
      </c>
      <c r="C1396">
        <v>16.93</v>
      </c>
      <c r="D1396">
        <v>16.649999999999999</v>
      </c>
      <c r="E1396">
        <v>16.73</v>
      </c>
      <c r="F1396">
        <v>86394887</v>
      </c>
      <c r="G1396">
        <v>1449162752</v>
      </c>
      <c r="H1396">
        <v>13.891584</v>
      </c>
      <c r="I1396" s="51">
        <f t="shared" si="21"/>
        <v>0.20432630288957698</v>
      </c>
    </row>
    <row r="1397" spans="1:9" x14ac:dyDescent="0.2">
      <c r="A1397" s="119">
        <v>42923</v>
      </c>
      <c r="B1397">
        <v>16.68</v>
      </c>
      <c r="C1397">
        <v>17.05</v>
      </c>
      <c r="D1397">
        <v>16.600000000000001</v>
      </c>
      <c r="E1397">
        <v>16.95</v>
      </c>
      <c r="F1397">
        <v>89463500</v>
      </c>
      <c r="G1397">
        <v>1504217984</v>
      </c>
      <c r="H1397">
        <v>13.738100000000001</v>
      </c>
      <c r="I1397" s="51">
        <f t="shared" si="21"/>
        <v>0.23379506627554014</v>
      </c>
    </row>
    <row r="1398" spans="1:9" x14ac:dyDescent="0.2">
      <c r="A1398" s="119">
        <v>42926</v>
      </c>
      <c r="B1398">
        <v>16.93</v>
      </c>
      <c r="C1398">
        <v>17.23</v>
      </c>
      <c r="D1398">
        <v>16.91</v>
      </c>
      <c r="E1398">
        <v>17.010000000000002</v>
      </c>
      <c r="F1398">
        <v>110150632</v>
      </c>
      <c r="G1398">
        <v>1880022272</v>
      </c>
      <c r="H1398">
        <v>13.712776</v>
      </c>
      <c r="I1398" s="51">
        <f t="shared" si="21"/>
        <v>0.24044905276655881</v>
      </c>
    </row>
    <row r="1399" spans="1:9" x14ac:dyDescent="0.2">
      <c r="A1399" s="119">
        <v>42927</v>
      </c>
      <c r="B1399">
        <v>17.02</v>
      </c>
      <c r="C1399">
        <v>17.43</v>
      </c>
      <c r="D1399">
        <v>17.02</v>
      </c>
      <c r="E1399">
        <v>17.16</v>
      </c>
      <c r="F1399">
        <v>177339339</v>
      </c>
      <c r="G1399">
        <v>3060196864</v>
      </c>
      <c r="H1399">
        <v>13.991207999999999</v>
      </c>
      <c r="I1399" s="51">
        <f t="shared" si="21"/>
        <v>0.22648451799158464</v>
      </c>
    </row>
    <row r="1400" spans="1:9" x14ac:dyDescent="0.2">
      <c r="A1400" s="119">
        <v>42928</v>
      </c>
      <c r="B1400">
        <v>17.21</v>
      </c>
      <c r="C1400">
        <v>17.399999999999999</v>
      </c>
      <c r="D1400">
        <v>17.11</v>
      </c>
      <c r="E1400">
        <v>17.23</v>
      </c>
      <c r="F1400">
        <v>127145571</v>
      </c>
      <c r="G1400">
        <v>2193330176</v>
      </c>
      <c r="H1400">
        <v>14.090313999999999</v>
      </c>
      <c r="I1400" s="51">
        <f t="shared" si="21"/>
        <v>0.22282583624467134</v>
      </c>
    </row>
    <row r="1401" spans="1:9" x14ac:dyDescent="0.2">
      <c r="A1401" s="119">
        <v>42929</v>
      </c>
      <c r="B1401">
        <v>17.27</v>
      </c>
      <c r="C1401">
        <v>17.53</v>
      </c>
      <c r="D1401">
        <v>17.170000000000002</v>
      </c>
      <c r="E1401">
        <v>17.489999999999998</v>
      </c>
      <c r="F1401">
        <v>161718805</v>
      </c>
      <c r="G1401">
        <v>2811271936</v>
      </c>
      <c r="H1401">
        <v>14.273208</v>
      </c>
      <c r="I1401" s="51">
        <f t="shared" si="21"/>
        <v>0.22537274031177845</v>
      </c>
    </row>
    <row r="1402" spans="1:9" x14ac:dyDescent="0.2">
      <c r="A1402" s="119">
        <v>42930</v>
      </c>
      <c r="B1402">
        <v>17.47</v>
      </c>
      <c r="C1402">
        <v>17.52</v>
      </c>
      <c r="D1402">
        <v>17.3</v>
      </c>
      <c r="E1402">
        <v>17.38</v>
      </c>
      <c r="F1402">
        <v>93832087</v>
      </c>
      <c r="G1402">
        <v>1631204992</v>
      </c>
      <c r="H1402">
        <v>14.198843999999999</v>
      </c>
      <c r="I1402" s="51">
        <f t="shared" si="21"/>
        <v>0.22404330944124751</v>
      </c>
    </row>
    <row r="1403" spans="1:9" x14ac:dyDescent="0.2">
      <c r="A1403" s="119">
        <v>42933</v>
      </c>
      <c r="B1403">
        <v>17.32</v>
      </c>
      <c r="C1403">
        <v>17.45</v>
      </c>
      <c r="D1403">
        <v>16.97</v>
      </c>
      <c r="E1403">
        <v>17</v>
      </c>
      <c r="F1403">
        <v>152617730</v>
      </c>
      <c r="G1403">
        <v>2620341760</v>
      </c>
      <c r="H1403">
        <v>14.005408000000001</v>
      </c>
      <c r="I1403" s="51">
        <f t="shared" si="21"/>
        <v>0.21381683418290987</v>
      </c>
    </row>
    <row r="1404" spans="1:9" x14ac:dyDescent="0.2">
      <c r="A1404" s="119">
        <v>42934</v>
      </c>
      <c r="B1404">
        <v>16.95</v>
      </c>
      <c r="C1404">
        <v>17.010000000000002</v>
      </c>
      <c r="D1404">
        <v>16.64</v>
      </c>
      <c r="E1404">
        <v>16.82</v>
      </c>
      <c r="F1404">
        <v>105104549</v>
      </c>
      <c r="G1404">
        <v>1768229888</v>
      </c>
      <c r="H1404">
        <v>13.810415999999998</v>
      </c>
      <c r="I1404" s="51">
        <f t="shared" si="21"/>
        <v>0.21792131388366598</v>
      </c>
    </row>
    <row r="1405" spans="1:9" x14ac:dyDescent="0.2">
      <c r="A1405" s="119">
        <v>42935</v>
      </c>
      <c r="B1405">
        <v>16.79</v>
      </c>
      <c r="C1405">
        <v>17.8</v>
      </c>
      <c r="D1405">
        <v>16.73</v>
      </c>
      <c r="E1405">
        <v>17.78</v>
      </c>
      <c r="F1405">
        <v>272582233</v>
      </c>
      <c r="G1405">
        <v>4729308160</v>
      </c>
      <c r="H1405">
        <v>14.051892</v>
      </c>
      <c r="I1405" s="51">
        <f t="shared" si="21"/>
        <v>0.26531003796499442</v>
      </c>
    </row>
    <row r="1406" spans="1:9" x14ac:dyDescent="0.2">
      <c r="A1406" s="119">
        <v>42936</v>
      </c>
      <c r="B1406">
        <v>17.7</v>
      </c>
      <c r="C1406">
        <v>17.829999999999998</v>
      </c>
      <c r="D1406">
        <v>17.46</v>
      </c>
      <c r="E1406">
        <v>17.61</v>
      </c>
      <c r="F1406">
        <v>157124317</v>
      </c>
      <c r="G1406">
        <v>2770626560</v>
      </c>
      <c r="H1406">
        <v>14.015701999999999</v>
      </c>
      <c r="I1406" s="51">
        <f t="shared" si="21"/>
        <v>0.25644794673859361</v>
      </c>
    </row>
    <row r="1407" spans="1:9" x14ac:dyDescent="0.2">
      <c r="A1407" s="119">
        <v>42937</v>
      </c>
      <c r="B1407">
        <v>17.52</v>
      </c>
      <c r="C1407">
        <v>17.690000000000001</v>
      </c>
      <c r="D1407">
        <v>17.440000000000001</v>
      </c>
      <c r="E1407">
        <v>17.52</v>
      </c>
      <c r="F1407">
        <v>93440158</v>
      </c>
      <c r="G1407">
        <v>1639405824</v>
      </c>
      <c r="H1407">
        <v>13.966576</v>
      </c>
      <c r="I1407" s="51">
        <f t="shared" si="21"/>
        <v>0.25442341773674526</v>
      </c>
    </row>
    <row r="1408" spans="1:9" x14ac:dyDescent="0.2">
      <c r="A1408" s="119">
        <v>42940</v>
      </c>
      <c r="B1408">
        <v>17.489999999999998</v>
      </c>
      <c r="C1408">
        <v>17.690000000000001</v>
      </c>
      <c r="D1408">
        <v>17.46</v>
      </c>
      <c r="E1408">
        <v>17.510000000000002</v>
      </c>
      <c r="F1408">
        <v>96775657</v>
      </c>
      <c r="G1408">
        <v>1700540928</v>
      </c>
      <c r="H1408">
        <v>14.037258000000001</v>
      </c>
      <c r="I1408" s="51">
        <f t="shared" si="21"/>
        <v>0.24739461225262094</v>
      </c>
    </row>
    <row r="1409" spans="1:9" x14ac:dyDescent="0.2">
      <c r="A1409" s="119">
        <v>42941</v>
      </c>
      <c r="B1409">
        <v>17.55</v>
      </c>
      <c r="C1409">
        <v>17.61</v>
      </c>
      <c r="D1409">
        <v>17.34</v>
      </c>
      <c r="E1409">
        <v>17.420000000000002</v>
      </c>
      <c r="F1409">
        <v>84413028</v>
      </c>
      <c r="G1409">
        <v>1475204096</v>
      </c>
      <c r="H1409">
        <v>14.020567999999999</v>
      </c>
      <c r="I1409" s="51">
        <f t="shared" si="21"/>
        <v>0.24246036251883685</v>
      </c>
    </row>
    <row r="1410" spans="1:9" x14ac:dyDescent="0.2">
      <c r="A1410" s="119">
        <v>42942</v>
      </c>
      <c r="B1410">
        <v>17.45</v>
      </c>
      <c r="C1410">
        <v>17.57</v>
      </c>
      <c r="D1410">
        <v>17.350000000000001</v>
      </c>
      <c r="E1410">
        <v>17.510000000000002</v>
      </c>
      <c r="F1410">
        <v>95855787</v>
      </c>
      <c r="G1410">
        <v>1672209152</v>
      </c>
      <c r="H1410">
        <v>13.888687999999998</v>
      </c>
      <c r="I1410" s="51">
        <f t="shared" si="21"/>
        <v>0.2607382353178358</v>
      </c>
    </row>
    <row r="1411" spans="1:9" x14ac:dyDescent="0.2">
      <c r="A1411" s="119">
        <v>42943</v>
      </c>
      <c r="B1411">
        <v>17.489999999999998</v>
      </c>
      <c r="C1411">
        <v>17.559999999999999</v>
      </c>
      <c r="D1411">
        <v>17.21</v>
      </c>
      <c r="E1411">
        <v>17.43</v>
      </c>
      <c r="F1411">
        <v>113905840</v>
      </c>
      <c r="G1411">
        <v>1978525056</v>
      </c>
      <c r="H1411">
        <v>13.807637999999999</v>
      </c>
      <c r="I1411" s="51">
        <f t="shared" ref="I1411:I1474" si="22">E1411/H1411-1</f>
        <v>0.26234479785753373</v>
      </c>
    </row>
    <row r="1412" spans="1:9" x14ac:dyDescent="0.2">
      <c r="A1412" s="119">
        <v>42944</v>
      </c>
      <c r="B1412">
        <v>17.39</v>
      </c>
      <c r="C1412">
        <v>17.399999999999999</v>
      </c>
      <c r="D1412">
        <v>17.25</v>
      </c>
      <c r="E1412">
        <v>17.28</v>
      </c>
      <c r="F1412">
        <v>53460966</v>
      </c>
      <c r="G1412">
        <v>925949888</v>
      </c>
      <c r="H1412">
        <v>13.701264</v>
      </c>
      <c r="I1412" s="51">
        <f t="shared" si="22"/>
        <v>0.26119750703292777</v>
      </c>
    </row>
    <row r="1413" spans="1:9" x14ac:dyDescent="0.2">
      <c r="A1413" s="119">
        <v>42947</v>
      </c>
      <c r="B1413">
        <v>17.27</v>
      </c>
      <c r="C1413">
        <v>17.48</v>
      </c>
      <c r="D1413">
        <v>17.21</v>
      </c>
      <c r="E1413">
        <v>17.350000000000001</v>
      </c>
      <c r="F1413">
        <v>85992328</v>
      </c>
      <c r="G1413">
        <v>1492375552</v>
      </c>
      <c r="H1413">
        <v>13.664975999999999</v>
      </c>
      <c r="I1413" s="51">
        <f t="shared" si="22"/>
        <v>0.26966926249998546</v>
      </c>
    </row>
    <row r="1414" spans="1:9" x14ac:dyDescent="0.2">
      <c r="A1414" s="119">
        <v>42948</v>
      </c>
      <c r="B1414">
        <v>17.38</v>
      </c>
      <c r="C1414">
        <v>17.649999999999999</v>
      </c>
      <c r="D1414">
        <v>17.36</v>
      </c>
      <c r="E1414">
        <v>17.559999999999999</v>
      </c>
      <c r="F1414">
        <v>123758130</v>
      </c>
      <c r="G1414">
        <v>2169120768</v>
      </c>
      <c r="H1414">
        <v>13.858364000000002</v>
      </c>
      <c r="I1414" s="51">
        <f t="shared" si="22"/>
        <v>0.26710483286483133</v>
      </c>
    </row>
    <row r="1415" spans="1:9" x14ac:dyDescent="0.2">
      <c r="A1415" s="119">
        <v>42949</v>
      </c>
      <c r="B1415">
        <v>17.59</v>
      </c>
      <c r="C1415">
        <v>17.850000000000001</v>
      </c>
      <c r="D1415">
        <v>17.48</v>
      </c>
      <c r="E1415">
        <v>17.649999999999999</v>
      </c>
      <c r="F1415">
        <v>176661680</v>
      </c>
      <c r="G1415">
        <v>3124761344</v>
      </c>
      <c r="H1415">
        <v>14.363669999999999</v>
      </c>
      <c r="I1415" s="51">
        <f t="shared" si="22"/>
        <v>0.22879459079747733</v>
      </c>
    </row>
    <row r="1416" spans="1:9" x14ac:dyDescent="0.2">
      <c r="A1416" s="119">
        <v>42950</v>
      </c>
      <c r="B1416">
        <v>17.600000000000001</v>
      </c>
      <c r="C1416">
        <v>17.77</v>
      </c>
      <c r="D1416">
        <v>17.47</v>
      </c>
      <c r="E1416">
        <v>17.5</v>
      </c>
      <c r="F1416">
        <v>103497873</v>
      </c>
      <c r="G1416">
        <v>1823308288</v>
      </c>
      <c r="H1416">
        <v>14.257141999999998</v>
      </c>
      <c r="I1416" s="51">
        <f t="shared" si="22"/>
        <v>0.22745498361452832</v>
      </c>
    </row>
    <row r="1417" spans="1:9" x14ac:dyDescent="0.2">
      <c r="A1417" s="119">
        <v>42951</v>
      </c>
      <c r="B1417">
        <v>17.48</v>
      </c>
      <c r="C1417">
        <v>17.86</v>
      </c>
      <c r="D1417">
        <v>17.38</v>
      </c>
      <c r="E1417">
        <v>17.559999999999999</v>
      </c>
      <c r="F1417">
        <v>143101262</v>
      </c>
      <c r="G1417">
        <v>2531650048</v>
      </c>
      <c r="H1417">
        <v>14.237245999999999</v>
      </c>
      <c r="I1417" s="51">
        <f t="shared" si="22"/>
        <v>0.23338460261205007</v>
      </c>
    </row>
    <row r="1418" spans="1:9" x14ac:dyDescent="0.2">
      <c r="A1418" s="119">
        <v>42954</v>
      </c>
      <c r="B1418">
        <v>17.46</v>
      </c>
      <c r="C1418">
        <v>17.510000000000002</v>
      </c>
      <c r="D1418">
        <v>17.27</v>
      </c>
      <c r="E1418">
        <v>17.309999999999999</v>
      </c>
      <c r="F1418">
        <v>97643027</v>
      </c>
      <c r="G1418">
        <v>1696743040</v>
      </c>
      <c r="H1418">
        <v>14.461836</v>
      </c>
      <c r="I1418" s="51">
        <f t="shared" si="22"/>
        <v>0.19694345863139362</v>
      </c>
    </row>
    <row r="1419" spans="1:9" x14ac:dyDescent="0.2">
      <c r="A1419" s="119">
        <v>42955</v>
      </c>
      <c r="B1419">
        <v>17.32</v>
      </c>
      <c r="C1419">
        <v>17.52</v>
      </c>
      <c r="D1419">
        <v>17.13</v>
      </c>
      <c r="E1419">
        <v>17.34</v>
      </c>
      <c r="F1419">
        <v>104649107</v>
      </c>
      <c r="G1419">
        <v>1812291840</v>
      </c>
      <c r="H1419">
        <v>14.603</v>
      </c>
      <c r="I1419" s="51">
        <f t="shared" si="22"/>
        <v>0.18742724097788122</v>
      </c>
    </row>
    <row r="1420" spans="1:9" x14ac:dyDescent="0.2">
      <c r="A1420" s="119">
        <v>42956</v>
      </c>
      <c r="B1420">
        <v>17.3</v>
      </c>
      <c r="C1420">
        <v>17.3</v>
      </c>
      <c r="D1420">
        <v>17.07</v>
      </c>
      <c r="E1420">
        <v>17.13</v>
      </c>
      <c r="F1420">
        <v>83373544</v>
      </c>
      <c r="G1420">
        <v>1431158656</v>
      </c>
      <c r="H1420">
        <v>14.246664000000001</v>
      </c>
      <c r="I1420" s="51">
        <f t="shared" si="22"/>
        <v>0.20238674822400515</v>
      </c>
    </row>
    <row r="1421" spans="1:9" x14ac:dyDescent="0.2">
      <c r="A1421" s="119">
        <v>42957</v>
      </c>
      <c r="B1421">
        <v>17.100000000000001</v>
      </c>
      <c r="C1421">
        <v>17.25</v>
      </c>
      <c r="D1421">
        <v>16.96</v>
      </c>
      <c r="E1421">
        <v>17.22</v>
      </c>
      <c r="F1421">
        <v>102498295</v>
      </c>
      <c r="G1421">
        <v>1755218176</v>
      </c>
      <c r="H1421">
        <v>13.995072</v>
      </c>
      <c r="I1421" s="51">
        <f t="shared" si="22"/>
        <v>0.23043311245558429</v>
      </c>
    </row>
    <row r="1422" spans="1:9" x14ac:dyDescent="0.2">
      <c r="A1422" s="119">
        <v>42958</v>
      </c>
      <c r="B1422">
        <v>17.100000000000001</v>
      </c>
      <c r="C1422">
        <v>17.13</v>
      </c>
      <c r="D1422">
        <v>16.850000000000001</v>
      </c>
      <c r="E1422">
        <v>16.87</v>
      </c>
      <c r="F1422">
        <v>89962795</v>
      </c>
      <c r="G1422">
        <v>1529623808</v>
      </c>
      <c r="H1422">
        <v>13.587256</v>
      </c>
      <c r="I1422" s="51">
        <f t="shared" si="22"/>
        <v>0.24160463304732027</v>
      </c>
    </row>
    <row r="1423" spans="1:9" x14ac:dyDescent="0.2">
      <c r="A1423" s="119">
        <v>42961</v>
      </c>
      <c r="B1423">
        <v>16.920000000000002</v>
      </c>
      <c r="C1423">
        <v>17.100000000000001</v>
      </c>
      <c r="D1423">
        <v>16.760000000000002</v>
      </c>
      <c r="E1423">
        <v>17.05</v>
      </c>
      <c r="F1423">
        <v>72137000</v>
      </c>
      <c r="G1423">
        <v>1221504384</v>
      </c>
      <c r="H1423">
        <v>13.6288</v>
      </c>
      <c r="I1423" s="51">
        <f t="shared" si="22"/>
        <v>0.25102723644047908</v>
      </c>
    </row>
    <row r="1424" spans="1:9" x14ac:dyDescent="0.2">
      <c r="A1424" s="119">
        <v>42962</v>
      </c>
      <c r="B1424">
        <v>17.05</v>
      </c>
      <c r="C1424">
        <v>17.149999999999999</v>
      </c>
      <c r="D1424">
        <v>16.95</v>
      </c>
      <c r="E1424">
        <v>17.02</v>
      </c>
      <c r="F1424">
        <v>48960193</v>
      </c>
      <c r="G1424">
        <v>834435136</v>
      </c>
      <c r="H1424">
        <v>13.557930000000001</v>
      </c>
      <c r="I1424" s="51">
        <f t="shared" si="22"/>
        <v>0.2553538777674762</v>
      </c>
    </row>
    <row r="1425" spans="1:9" x14ac:dyDescent="0.2">
      <c r="A1425" s="119">
        <v>42963</v>
      </c>
      <c r="B1425">
        <v>17</v>
      </c>
      <c r="C1425">
        <v>17.14</v>
      </c>
      <c r="D1425">
        <v>16.899999999999999</v>
      </c>
      <c r="E1425">
        <v>17.079999999999998</v>
      </c>
      <c r="F1425">
        <v>46020655</v>
      </c>
      <c r="G1425">
        <v>784472192</v>
      </c>
      <c r="H1425">
        <v>13.589312</v>
      </c>
      <c r="I1425" s="51">
        <f t="shared" si="22"/>
        <v>0.25687010497661689</v>
      </c>
    </row>
    <row r="1426" spans="1:9" x14ac:dyDescent="0.2">
      <c r="A1426" s="119">
        <v>42964</v>
      </c>
      <c r="B1426">
        <v>17.079999999999998</v>
      </c>
      <c r="C1426">
        <v>17.18</v>
      </c>
      <c r="D1426">
        <v>17.03</v>
      </c>
      <c r="E1426">
        <v>17.16</v>
      </c>
      <c r="F1426">
        <v>64464355</v>
      </c>
      <c r="G1426">
        <v>1102487936</v>
      </c>
      <c r="H1426">
        <v>13.612284000000001</v>
      </c>
      <c r="I1426" s="51">
        <f t="shared" si="22"/>
        <v>0.26062606392872789</v>
      </c>
    </row>
    <row r="1427" spans="1:9" x14ac:dyDescent="0.2">
      <c r="A1427" s="119">
        <v>42965</v>
      </c>
      <c r="B1427">
        <v>16.84</v>
      </c>
      <c r="C1427">
        <v>16.84</v>
      </c>
      <c r="D1427">
        <v>16.68</v>
      </c>
      <c r="E1427">
        <v>16.7</v>
      </c>
      <c r="F1427">
        <v>48475871</v>
      </c>
      <c r="G1427">
        <v>812936448</v>
      </c>
      <c r="H1427">
        <v>13.446432</v>
      </c>
      <c r="I1427" s="51">
        <f t="shared" si="22"/>
        <v>0.24196515477116898</v>
      </c>
    </row>
    <row r="1428" spans="1:9" x14ac:dyDescent="0.2">
      <c r="A1428" s="119">
        <v>42968</v>
      </c>
      <c r="B1428">
        <v>16.7</v>
      </c>
      <c r="C1428">
        <v>16.82</v>
      </c>
      <c r="D1428">
        <v>16.63</v>
      </c>
      <c r="E1428">
        <v>16.809999999999999</v>
      </c>
      <c r="F1428">
        <v>58605862</v>
      </c>
      <c r="G1428">
        <v>979685248</v>
      </c>
      <c r="H1428">
        <v>13.457184</v>
      </c>
      <c r="I1428" s="51">
        <f t="shared" si="22"/>
        <v>0.24914692405186689</v>
      </c>
    </row>
    <row r="1429" spans="1:9" x14ac:dyDescent="0.2">
      <c r="A1429" s="119">
        <v>42969</v>
      </c>
      <c r="B1429">
        <v>16.79</v>
      </c>
      <c r="C1429">
        <v>16.87</v>
      </c>
      <c r="D1429">
        <v>16.7</v>
      </c>
      <c r="E1429">
        <v>16.77</v>
      </c>
      <c r="F1429">
        <v>47477099</v>
      </c>
      <c r="G1429">
        <v>797566976</v>
      </c>
      <c r="H1429">
        <v>13.568128</v>
      </c>
      <c r="I1429" s="51">
        <f t="shared" si="22"/>
        <v>0.23598480203016958</v>
      </c>
    </row>
    <row r="1430" spans="1:9" x14ac:dyDescent="0.2">
      <c r="A1430" s="119">
        <v>42970</v>
      </c>
      <c r="B1430">
        <v>16.760000000000002</v>
      </c>
      <c r="C1430">
        <v>17.079999999999998</v>
      </c>
      <c r="D1430">
        <v>16.73</v>
      </c>
      <c r="E1430">
        <v>16.91</v>
      </c>
      <c r="F1430">
        <v>65532801</v>
      </c>
      <c r="G1430">
        <v>1106975360</v>
      </c>
      <c r="H1430">
        <v>13.568128</v>
      </c>
      <c r="I1430" s="51">
        <f t="shared" si="22"/>
        <v>0.24630310091414231</v>
      </c>
    </row>
    <row r="1431" spans="1:9" x14ac:dyDescent="0.2">
      <c r="A1431" s="119">
        <v>42971</v>
      </c>
      <c r="B1431">
        <v>16.89</v>
      </c>
      <c r="C1431">
        <v>16.93</v>
      </c>
      <c r="D1431">
        <v>16.64</v>
      </c>
      <c r="E1431">
        <v>16.649999999999999</v>
      </c>
      <c r="F1431">
        <v>53089226</v>
      </c>
      <c r="G1431">
        <v>890348672</v>
      </c>
      <c r="H1431">
        <v>13.550593999999998</v>
      </c>
      <c r="I1431" s="51">
        <f t="shared" si="22"/>
        <v>0.22872842327059617</v>
      </c>
    </row>
    <row r="1432" spans="1:9" x14ac:dyDescent="0.2">
      <c r="A1432" s="119">
        <v>42972</v>
      </c>
      <c r="B1432">
        <v>16.64</v>
      </c>
      <c r="C1432">
        <v>17.149999999999999</v>
      </c>
      <c r="D1432">
        <v>16.600000000000001</v>
      </c>
      <c r="E1432">
        <v>17.14</v>
      </c>
      <c r="F1432">
        <v>156474402</v>
      </c>
      <c r="G1432">
        <v>2661102080</v>
      </c>
      <c r="H1432">
        <v>13.886687999999999</v>
      </c>
      <c r="I1432" s="51">
        <f t="shared" si="22"/>
        <v>0.23427558824681594</v>
      </c>
    </row>
    <row r="1433" spans="1:9" x14ac:dyDescent="0.2">
      <c r="A1433" s="119">
        <v>42975</v>
      </c>
      <c r="B1433">
        <v>17.309999999999999</v>
      </c>
      <c r="C1433">
        <v>18.5</v>
      </c>
      <c r="D1433">
        <v>17.27</v>
      </c>
      <c r="E1433">
        <v>18.2</v>
      </c>
      <c r="F1433">
        <v>398850720</v>
      </c>
      <c r="G1433">
        <v>7194500608</v>
      </c>
      <c r="H1433">
        <v>14.555111999999999</v>
      </c>
      <c r="I1433" s="51">
        <f t="shared" si="22"/>
        <v>0.25041978378455632</v>
      </c>
    </row>
    <row r="1434" spans="1:9" x14ac:dyDescent="0.2">
      <c r="A1434" s="119">
        <v>42976</v>
      </c>
      <c r="B1434">
        <v>18.18</v>
      </c>
      <c r="C1434">
        <v>18.29</v>
      </c>
      <c r="D1434">
        <v>17.89</v>
      </c>
      <c r="E1434">
        <v>18</v>
      </c>
      <c r="F1434">
        <v>180704335</v>
      </c>
      <c r="G1434">
        <v>3269776640</v>
      </c>
      <c r="H1434">
        <v>14.439696</v>
      </c>
      <c r="I1434" s="51">
        <f t="shared" si="22"/>
        <v>0.24656363956692728</v>
      </c>
    </row>
    <row r="1435" spans="1:9" x14ac:dyDescent="0.2">
      <c r="A1435" s="119">
        <v>42977</v>
      </c>
      <c r="B1435">
        <v>17.98</v>
      </c>
      <c r="C1435">
        <v>18.52</v>
      </c>
      <c r="D1435">
        <v>17.98</v>
      </c>
      <c r="E1435">
        <v>18.02</v>
      </c>
      <c r="F1435">
        <v>186462469</v>
      </c>
      <c r="G1435">
        <v>3403807744</v>
      </c>
      <c r="H1435">
        <v>14.545733999999999</v>
      </c>
      <c r="I1435" s="51">
        <f t="shared" si="22"/>
        <v>0.23885119857134751</v>
      </c>
    </row>
    <row r="1436" spans="1:9" x14ac:dyDescent="0.2">
      <c r="A1436" s="119">
        <v>42978</v>
      </c>
      <c r="B1436">
        <v>18</v>
      </c>
      <c r="C1436">
        <v>18.350000000000001</v>
      </c>
      <c r="D1436">
        <v>17.98</v>
      </c>
      <c r="E1436">
        <v>18.23</v>
      </c>
      <c r="F1436">
        <v>121964077</v>
      </c>
      <c r="G1436">
        <v>2217701120</v>
      </c>
      <c r="H1436">
        <v>14.644895999999999</v>
      </c>
      <c r="I1436" s="51">
        <f t="shared" si="22"/>
        <v>0.24480228470041721</v>
      </c>
    </row>
    <row r="1437" spans="1:9" x14ac:dyDescent="0.2">
      <c r="A1437" s="119">
        <v>42979</v>
      </c>
      <c r="B1437">
        <v>18.260000000000002</v>
      </c>
      <c r="C1437">
        <v>18.5</v>
      </c>
      <c r="D1437">
        <v>18.149999999999999</v>
      </c>
      <c r="E1437">
        <v>18.3</v>
      </c>
      <c r="F1437">
        <v>138167531</v>
      </c>
      <c r="G1437">
        <v>2525832448</v>
      </c>
      <c r="H1437">
        <v>14.470714000000001</v>
      </c>
      <c r="I1437" s="51">
        <f t="shared" si="22"/>
        <v>0.2646231554296492</v>
      </c>
    </row>
    <row r="1438" spans="1:9" x14ac:dyDescent="0.2">
      <c r="A1438" s="119">
        <v>42982</v>
      </c>
      <c r="B1438">
        <v>18.27</v>
      </c>
      <c r="C1438">
        <v>18.350000000000001</v>
      </c>
      <c r="D1438">
        <v>18.100000000000001</v>
      </c>
      <c r="E1438">
        <v>18.18</v>
      </c>
      <c r="F1438">
        <v>95641351</v>
      </c>
      <c r="G1438">
        <v>1740616448</v>
      </c>
      <c r="H1438">
        <v>14.367103999999999</v>
      </c>
      <c r="I1438" s="51">
        <f t="shared" si="22"/>
        <v>0.26539071478845</v>
      </c>
    </row>
    <row r="1439" spans="1:9" x14ac:dyDescent="0.2">
      <c r="A1439" s="119">
        <v>42983</v>
      </c>
      <c r="B1439">
        <v>18.2</v>
      </c>
      <c r="C1439">
        <v>18.350000000000001</v>
      </c>
      <c r="D1439">
        <v>18.14</v>
      </c>
      <c r="E1439">
        <v>18.190000000000001</v>
      </c>
      <c r="F1439">
        <v>82043238</v>
      </c>
      <c r="G1439">
        <v>1497390080</v>
      </c>
      <c r="H1439">
        <v>14.251923999999999</v>
      </c>
      <c r="I1439" s="51">
        <f t="shared" si="22"/>
        <v>0.2763189026267614</v>
      </c>
    </row>
    <row r="1440" spans="1:9" x14ac:dyDescent="0.2">
      <c r="A1440" s="119">
        <v>42984</v>
      </c>
      <c r="B1440">
        <v>18.09</v>
      </c>
      <c r="C1440">
        <v>18.18</v>
      </c>
      <c r="D1440">
        <v>17.89</v>
      </c>
      <c r="E1440">
        <v>18.11</v>
      </c>
      <c r="F1440">
        <v>104811937</v>
      </c>
      <c r="G1440">
        <v>1888849792</v>
      </c>
      <c r="H1440">
        <v>14.288352000000001</v>
      </c>
      <c r="I1440" s="51">
        <f t="shared" si="22"/>
        <v>0.2674659750823607</v>
      </c>
    </row>
    <row r="1441" spans="1:9" x14ac:dyDescent="0.2">
      <c r="A1441" s="119">
        <v>42985</v>
      </c>
      <c r="B1441">
        <v>18.11</v>
      </c>
      <c r="C1441">
        <v>18.28</v>
      </c>
      <c r="D1441">
        <v>17.93</v>
      </c>
      <c r="E1441">
        <v>17.95</v>
      </c>
      <c r="F1441">
        <v>84259558</v>
      </c>
      <c r="G1441">
        <v>1525133184</v>
      </c>
      <c r="H1441">
        <v>14.296474</v>
      </c>
      <c r="I1441" s="51">
        <f t="shared" si="22"/>
        <v>0.25555434158100798</v>
      </c>
    </row>
    <row r="1442" spans="1:9" x14ac:dyDescent="0.2">
      <c r="A1442" s="119">
        <v>42986</v>
      </c>
      <c r="B1442">
        <v>18.03</v>
      </c>
      <c r="C1442">
        <v>18.03</v>
      </c>
      <c r="D1442">
        <v>17.72</v>
      </c>
      <c r="E1442">
        <v>17.77</v>
      </c>
      <c r="F1442">
        <v>79652594</v>
      </c>
      <c r="G1442">
        <v>1420985472</v>
      </c>
      <c r="H1442">
        <v>14.351148</v>
      </c>
      <c r="I1442" s="51">
        <f t="shared" si="22"/>
        <v>0.23822846785497576</v>
      </c>
    </row>
    <row r="1443" spans="1:9" x14ac:dyDescent="0.2">
      <c r="A1443" s="119">
        <v>42989</v>
      </c>
      <c r="B1443">
        <v>17.7</v>
      </c>
      <c r="C1443">
        <v>17.97</v>
      </c>
      <c r="D1443">
        <v>17.66</v>
      </c>
      <c r="E1443">
        <v>17.78</v>
      </c>
      <c r="F1443">
        <v>75461564</v>
      </c>
      <c r="G1443">
        <v>1344837888</v>
      </c>
      <c r="H1443">
        <v>14.406776000000001</v>
      </c>
      <c r="I1443" s="51">
        <f t="shared" si="22"/>
        <v>0.23414149008771989</v>
      </c>
    </row>
    <row r="1444" spans="1:9" x14ac:dyDescent="0.2">
      <c r="A1444" s="119">
        <v>42990</v>
      </c>
      <c r="B1444">
        <v>17.850000000000001</v>
      </c>
      <c r="C1444">
        <v>18.22</v>
      </c>
      <c r="D1444">
        <v>17.809999999999999</v>
      </c>
      <c r="E1444">
        <v>17.91</v>
      </c>
      <c r="F1444">
        <v>126827654</v>
      </c>
      <c r="G1444">
        <v>2284825856</v>
      </c>
      <c r="H1444">
        <v>14.48757</v>
      </c>
      <c r="I1444" s="51">
        <f t="shared" si="22"/>
        <v>0.2362321631577966</v>
      </c>
    </row>
    <row r="1445" spans="1:9" x14ac:dyDescent="0.2">
      <c r="A1445" s="119">
        <v>42991</v>
      </c>
      <c r="B1445">
        <v>17.93</v>
      </c>
      <c r="C1445">
        <v>17.989999999999998</v>
      </c>
      <c r="D1445">
        <v>17.809999999999999</v>
      </c>
      <c r="E1445">
        <v>17.89</v>
      </c>
      <c r="F1445">
        <v>54218608</v>
      </c>
      <c r="G1445">
        <v>969699008</v>
      </c>
      <c r="H1445">
        <v>14.511846</v>
      </c>
      <c r="I1445" s="51">
        <f t="shared" si="22"/>
        <v>0.23278595982895633</v>
      </c>
    </row>
    <row r="1446" spans="1:9" x14ac:dyDescent="0.2">
      <c r="A1446" s="119">
        <v>42992</v>
      </c>
      <c r="B1446">
        <v>17.899999999999999</v>
      </c>
      <c r="C1446">
        <v>18.2</v>
      </c>
      <c r="D1446">
        <v>17.88</v>
      </c>
      <c r="E1446">
        <v>17.97</v>
      </c>
      <c r="F1446">
        <v>83730759</v>
      </c>
      <c r="G1446">
        <v>1509768960</v>
      </c>
      <c r="H1446">
        <v>14.328090000000001</v>
      </c>
      <c r="I1446" s="51">
        <f t="shared" si="22"/>
        <v>0.25417972667675848</v>
      </c>
    </row>
    <row r="1447" spans="1:9" x14ac:dyDescent="0.2">
      <c r="A1447" s="119">
        <v>42993</v>
      </c>
      <c r="B1447">
        <v>17.920000000000002</v>
      </c>
      <c r="C1447">
        <v>18.14</v>
      </c>
      <c r="D1447">
        <v>17.78</v>
      </c>
      <c r="E1447">
        <v>18.03</v>
      </c>
      <c r="F1447">
        <v>78689167</v>
      </c>
      <c r="G1447">
        <v>1415539328</v>
      </c>
      <c r="H1447">
        <v>14.118563999999999</v>
      </c>
      <c r="I1447" s="51">
        <f t="shared" si="22"/>
        <v>0.27704205611845523</v>
      </c>
    </row>
    <row r="1448" spans="1:9" x14ac:dyDescent="0.2">
      <c r="A1448" s="119">
        <v>42996</v>
      </c>
      <c r="B1448">
        <v>18.079999999999998</v>
      </c>
      <c r="C1448">
        <v>18.440000000000001</v>
      </c>
      <c r="D1448">
        <v>18.07</v>
      </c>
      <c r="E1448">
        <v>18.38</v>
      </c>
      <c r="F1448">
        <v>151510247</v>
      </c>
      <c r="G1448">
        <v>2777460480</v>
      </c>
      <c r="H1448">
        <v>15.31344</v>
      </c>
      <c r="I1448" s="51">
        <f t="shared" si="22"/>
        <v>0.20025284978424174</v>
      </c>
    </row>
    <row r="1449" spans="1:9" x14ac:dyDescent="0.2">
      <c r="A1449" s="119">
        <v>42997</v>
      </c>
      <c r="B1449">
        <v>18.48</v>
      </c>
      <c r="C1449">
        <v>18.48</v>
      </c>
      <c r="D1449">
        <v>18.079999999999998</v>
      </c>
      <c r="E1449">
        <v>18.16</v>
      </c>
      <c r="F1449">
        <v>99724945</v>
      </c>
      <c r="G1449">
        <v>1821538560</v>
      </c>
      <c r="H1449">
        <v>14.923520000000002</v>
      </c>
      <c r="I1449" s="51">
        <f t="shared" si="22"/>
        <v>0.21687108671412636</v>
      </c>
    </row>
    <row r="1450" spans="1:9" x14ac:dyDescent="0.2">
      <c r="A1450" s="119">
        <v>42998</v>
      </c>
      <c r="B1450">
        <v>18.16</v>
      </c>
      <c r="C1450">
        <v>18.260000000000002</v>
      </c>
      <c r="D1450">
        <v>18.079999999999998</v>
      </c>
      <c r="E1450">
        <v>18.12</v>
      </c>
      <c r="F1450">
        <v>70719717</v>
      </c>
      <c r="G1450">
        <v>1284702336</v>
      </c>
      <c r="H1450">
        <v>15.111544000000002</v>
      </c>
      <c r="I1450" s="51">
        <f t="shared" si="22"/>
        <v>0.19908329684908432</v>
      </c>
    </row>
    <row r="1451" spans="1:9" x14ac:dyDescent="0.2">
      <c r="A1451" s="119">
        <v>42999</v>
      </c>
      <c r="B1451">
        <v>18.12</v>
      </c>
      <c r="C1451">
        <v>18.350000000000001</v>
      </c>
      <c r="D1451">
        <v>18.09</v>
      </c>
      <c r="E1451">
        <v>18.11</v>
      </c>
      <c r="F1451">
        <v>81419918</v>
      </c>
      <c r="G1451">
        <v>1483310848</v>
      </c>
      <c r="H1451">
        <v>15.568892000000002</v>
      </c>
      <c r="I1451" s="51">
        <f t="shared" si="22"/>
        <v>0.16321700991952404</v>
      </c>
    </row>
    <row r="1452" spans="1:9" x14ac:dyDescent="0.2">
      <c r="A1452" s="119">
        <v>43000</v>
      </c>
      <c r="B1452">
        <v>18.07</v>
      </c>
      <c r="C1452">
        <v>18.22</v>
      </c>
      <c r="D1452">
        <v>17.809999999999999</v>
      </c>
      <c r="E1452">
        <v>18.14</v>
      </c>
      <c r="F1452">
        <v>101208488</v>
      </c>
      <c r="G1452">
        <v>1823231104</v>
      </c>
      <c r="H1452">
        <v>15.254095999999999</v>
      </c>
      <c r="I1452" s="51">
        <f t="shared" si="22"/>
        <v>0.18918879230863639</v>
      </c>
    </row>
    <row r="1453" spans="1:9" x14ac:dyDescent="0.2">
      <c r="A1453" s="119">
        <v>43003</v>
      </c>
      <c r="B1453">
        <v>18.100000000000001</v>
      </c>
      <c r="C1453">
        <v>18.170000000000002</v>
      </c>
      <c r="D1453">
        <v>17.91</v>
      </c>
      <c r="E1453">
        <v>18.079999999999998</v>
      </c>
      <c r="F1453">
        <v>86045464</v>
      </c>
      <c r="G1453">
        <v>1554839168</v>
      </c>
      <c r="H1453">
        <v>14.609850000000002</v>
      </c>
      <c r="I1453" s="51">
        <f t="shared" si="22"/>
        <v>0.23752126134080753</v>
      </c>
    </row>
    <row r="1454" spans="1:9" x14ac:dyDescent="0.2">
      <c r="A1454" s="119">
        <v>43004</v>
      </c>
      <c r="B1454">
        <v>18.010000000000002</v>
      </c>
      <c r="C1454">
        <v>18.11</v>
      </c>
      <c r="D1454">
        <v>17.96</v>
      </c>
      <c r="E1454">
        <v>18</v>
      </c>
      <c r="F1454">
        <v>50526435</v>
      </c>
      <c r="G1454">
        <v>910942976</v>
      </c>
      <c r="H1454">
        <v>14.544319999999999</v>
      </c>
      <c r="I1454" s="51">
        <f t="shared" si="22"/>
        <v>0.2375965325295375</v>
      </c>
    </row>
    <row r="1455" spans="1:9" x14ac:dyDescent="0.2">
      <c r="A1455" s="119">
        <v>43005</v>
      </c>
      <c r="B1455">
        <v>17.989999999999998</v>
      </c>
      <c r="C1455">
        <v>18.14</v>
      </c>
      <c r="D1455">
        <v>17.89</v>
      </c>
      <c r="E1455">
        <v>18.03</v>
      </c>
      <c r="F1455">
        <v>55060274</v>
      </c>
      <c r="G1455">
        <v>991814016</v>
      </c>
      <c r="H1455">
        <v>14.624398000000003</v>
      </c>
      <c r="I1455" s="51">
        <f t="shared" si="22"/>
        <v>0.23287126075206643</v>
      </c>
    </row>
    <row r="1456" spans="1:9" x14ac:dyDescent="0.2">
      <c r="A1456" s="119">
        <v>43006</v>
      </c>
      <c r="B1456">
        <v>18.010000000000002</v>
      </c>
      <c r="C1456">
        <v>18.079999999999998</v>
      </c>
      <c r="D1456">
        <v>17.95</v>
      </c>
      <c r="E1456">
        <v>18.03</v>
      </c>
      <c r="F1456">
        <v>36912517</v>
      </c>
      <c r="G1456">
        <v>665069376</v>
      </c>
      <c r="H1456">
        <v>14.516190000000002</v>
      </c>
      <c r="I1456" s="51">
        <f t="shared" si="22"/>
        <v>0.24206145000857648</v>
      </c>
    </row>
    <row r="1457" spans="1:9" x14ac:dyDescent="0.2">
      <c r="A1457" s="119">
        <v>43007</v>
      </c>
      <c r="B1457">
        <v>18.04</v>
      </c>
      <c r="C1457">
        <v>18.350000000000001</v>
      </c>
      <c r="D1457">
        <v>18.03</v>
      </c>
      <c r="E1457">
        <v>18.190000000000001</v>
      </c>
      <c r="F1457">
        <v>84875902</v>
      </c>
      <c r="G1457">
        <v>1547340800</v>
      </c>
      <c r="H1457">
        <v>14.597846000000001</v>
      </c>
      <c r="I1457" s="51">
        <f t="shared" si="22"/>
        <v>0.24607424958449364</v>
      </c>
    </row>
    <row r="1458" spans="1:9" x14ac:dyDescent="0.2">
      <c r="A1458" s="119">
        <v>43017</v>
      </c>
      <c r="B1458">
        <v>18.64</v>
      </c>
      <c r="C1458">
        <v>18.760000000000002</v>
      </c>
      <c r="D1458">
        <v>18.07</v>
      </c>
      <c r="E1458">
        <v>18.11</v>
      </c>
      <c r="F1458">
        <v>139476149</v>
      </c>
      <c r="G1458">
        <v>2556601088</v>
      </c>
      <c r="H1458">
        <v>15.247219999999999</v>
      </c>
      <c r="I1458" s="51">
        <f t="shared" si="22"/>
        <v>0.1877575059584633</v>
      </c>
    </row>
    <row r="1459" spans="1:9" x14ac:dyDescent="0.2">
      <c r="A1459" s="119">
        <v>43018</v>
      </c>
      <c r="B1459">
        <v>18.12</v>
      </c>
      <c r="C1459">
        <v>18.25</v>
      </c>
      <c r="D1459">
        <v>17.98</v>
      </c>
      <c r="E1459">
        <v>18.23</v>
      </c>
      <c r="F1459">
        <v>69425365</v>
      </c>
      <c r="G1459">
        <v>1258461952</v>
      </c>
      <c r="H1459">
        <v>15.096998000000001</v>
      </c>
      <c r="I1459" s="51">
        <f t="shared" si="22"/>
        <v>0.20752483374509278</v>
      </c>
    </row>
    <row r="1460" spans="1:9" x14ac:dyDescent="0.2">
      <c r="A1460" s="119">
        <v>43019</v>
      </c>
      <c r="B1460">
        <v>18.23</v>
      </c>
      <c r="C1460">
        <v>18.23</v>
      </c>
      <c r="D1460">
        <v>18.010000000000002</v>
      </c>
      <c r="E1460">
        <v>18.05</v>
      </c>
      <c r="F1460">
        <v>64537978</v>
      </c>
      <c r="G1460">
        <v>1168418048</v>
      </c>
      <c r="H1460">
        <v>14.832245999999998</v>
      </c>
      <c r="I1460" s="51">
        <f t="shared" si="22"/>
        <v>0.21694313861838621</v>
      </c>
    </row>
    <row r="1461" spans="1:9" x14ac:dyDescent="0.2">
      <c r="A1461" s="119">
        <v>43020</v>
      </c>
      <c r="B1461">
        <v>18.04</v>
      </c>
      <c r="C1461">
        <v>18.100000000000001</v>
      </c>
      <c r="D1461">
        <v>17.920000000000002</v>
      </c>
      <c r="E1461">
        <v>18</v>
      </c>
      <c r="F1461">
        <v>48565783</v>
      </c>
      <c r="G1461">
        <v>874951296</v>
      </c>
      <c r="H1461">
        <v>14.906008</v>
      </c>
      <c r="I1461" s="51">
        <f t="shared" si="22"/>
        <v>0.20756677441740279</v>
      </c>
    </row>
    <row r="1462" spans="1:9" x14ac:dyDescent="0.2">
      <c r="A1462" s="119">
        <v>43021</v>
      </c>
      <c r="B1462">
        <v>18.010000000000002</v>
      </c>
      <c r="C1462">
        <v>18.100000000000001</v>
      </c>
      <c r="D1462">
        <v>17.93</v>
      </c>
      <c r="E1462">
        <v>18</v>
      </c>
      <c r="F1462">
        <v>48346675</v>
      </c>
      <c r="G1462">
        <v>870387456</v>
      </c>
      <c r="H1462">
        <v>15.152852000000001</v>
      </c>
      <c r="I1462" s="51">
        <f t="shared" si="22"/>
        <v>0.18789518963162832</v>
      </c>
    </row>
    <row r="1463" spans="1:9" x14ac:dyDescent="0.2">
      <c r="A1463" s="119">
        <v>43024</v>
      </c>
      <c r="B1463">
        <v>18</v>
      </c>
      <c r="C1463">
        <v>18.23</v>
      </c>
      <c r="D1463">
        <v>17.95</v>
      </c>
      <c r="E1463">
        <v>17.97</v>
      </c>
      <c r="F1463">
        <v>81183546</v>
      </c>
      <c r="G1463">
        <v>1467755520</v>
      </c>
      <c r="H1463">
        <v>15.198068000000001</v>
      </c>
      <c r="I1463" s="51">
        <f t="shared" si="22"/>
        <v>0.18238712973254212</v>
      </c>
    </row>
    <row r="1464" spans="1:9" x14ac:dyDescent="0.2">
      <c r="A1464" s="119">
        <v>43025</v>
      </c>
      <c r="B1464">
        <v>17.95</v>
      </c>
      <c r="C1464">
        <v>18.04</v>
      </c>
      <c r="D1464">
        <v>17.88</v>
      </c>
      <c r="E1464">
        <v>17.899999999999999</v>
      </c>
      <c r="F1464">
        <v>42807303</v>
      </c>
      <c r="G1464">
        <v>768389696</v>
      </c>
      <c r="H1464">
        <v>15.289656000000001</v>
      </c>
      <c r="I1464" s="51">
        <f t="shared" si="22"/>
        <v>0.1707261432173488</v>
      </c>
    </row>
    <row r="1465" spans="1:9" x14ac:dyDescent="0.2">
      <c r="A1465" s="119">
        <v>43026</v>
      </c>
      <c r="B1465">
        <v>17.920000000000002</v>
      </c>
      <c r="C1465">
        <v>18.07</v>
      </c>
      <c r="D1465">
        <v>17.78</v>
      </c>
      <c r="E1465">
        <v>18.05</v>
      </c>
      <c r="F1465">
        <v>91189493</v>
      </c>
      <c r="G1465">
        <v>1636897792</v>
      </c>
      <c r="H1465">
        <v>15.331928</v>
      </c>
      <c r="I1465" s="51">
        <f t="shared" si="22"/>
        <v>0.17728181348099215</v>
      </c>
    </row>
    <row r="1466" spans="1:9" x14ac:dyDescent="0.2">
      <c r="A1466" s="119">
        <v>43027</v>
      </c>
      <c r="B1466">
        <v>17.989999999999998</v>
      </c>
      <c r="C1466">
        <v>18.010000000000002</v>
      </c>
      <c r="D1466">
        <v>17.75</v>
      </c>
      <c r="E1466">
        <v>17.79</v>
      </c>
      <c r="F1466">
        <v>64951791</v>
      </c>
      <c r="G1466">
        <v>1159352576</v>
      </c>
      <c r="H1466">
        <v>14.98128</v>
      </c>
      <c r="I1466" s="51">
        <f t="shared" si="22"/>
        <v>0.18748197750792994</v>
      </c>
    </row>
    <row r="1467" spans="1:9" x14ac:dyDescent="0.2">
      <c r="A1467" s="119">
        <v>43028</v>
      </c>
      <c r="B1467">
        <v>17.75</v>
      </c>
      <c r="C1467">
        <v>17.899999999999999</v>
      </c>
      <c r="D1467">
        <v>17.68</v>
      </c>
      <c r="E1467">
        <v>17.78</v>
      </c>
      <c r="F1467">
        <v>39754063</v>
      </c>
      <c r="G1467">
        <v>707101248</v>
      </c>
      <c r="H1467">
        <v>15.319184</v>
      </c>
      <c r="I1467" s="51">
        <f t="shared" si="22"/>
        <v>0.1606362323215127</v>
      </c>
    </row>
    <row r="1468" spans="1:9" x14ac:dyDescent="0.2">
      <c r="A1468" s="119">
        <v>43031</v>
      </c>
      <c r="B1468">
        <v>17.79</v>
      </c>
      <c r="C1468">
        <v>17.8</v>
      </c>
      <c r="D1468">
        <v>17.55</v>
      </c>
      <c r="E1468">
        <v>17.579999999999998</v>
      </c>
      <c r="F1468">
        <v>49803892</v>
      </c>
      <c r="G1468">
        <v>878600576</v>
      </c>
      <c r="H1468">
        <v>15.223884000000002</v>
      </c>
      <c r="I1468" s="51">
        <f t="shared" si="22"/>
        <v>0.15476444775853504</v>
      </c>
    </row>
    <row r="1469" spans="1:9" x14ac:dyDescent="0.2">
      <c r="A1469" s="119">
        <v>43032</v>
      </c>
      <c r="B1469">
        <v>17.579999999999998</v>
      </c>
      <c r="C1469">
        <v>17.84</v>
      </c>
      <c r="D1469">
        <v>17.53</v>
      </c>
      <c r="E1469">
        <v>17.79</v>
      </c>
      <c r="F1469">
        <v>57972696</v>
      </c>
      <c r="G1469">
        <v>1029164864</v>
      </c>
      <c r="H1469">
        <v>14.935967999999999</v>
      </c>
      <c r="I1469" s="51">
        <f t="shared" si="22"/>
        <v>0.19108450152008905</v>
      </c>
    </row>
    <row r="1470" spans="1:9" x14ac:dyDescent="0.2">
      <c r="A1470" s="119">
        <v>43033</v>
      </c>
      <c r="B1470">
        <v>17.8</v>
      </c>
      <c r="C1470">
        <v>17.91</v>
      </c>
      <c r="D1470">
        <v>17.73</v>
      </c>
      <c r="E1470">
        <v>17.850000000000001</v>
      </c>
      <c r="F1470">
        <v>44701891</v>
      </c>
      <c r="G1470">
        <v>797672128</v>
      </c>
      <c r="H1470">
        <v>14.995763999999999</v>
      </c>
      <c r="I1470" s="51">
        <f t="shared" si="22"/>
        <v>0.19033615092902245</v>
      </c>
    </row>
    <row r="1471" spans="1:9" x14ac:dyDescent="0.2">
      <c r="A1471" s="119">
        <v>43034</v>
      </c>
      <c r="B1471">
        <v>17.829999999999998</v>
      </c>
      <c r="C1471">
        <v>18.05</v>
      </c>
      <c r="D1471">
        <v>17.7</v>
      </c>
      <c r="E1471">
        <v>17.920000000000002</v>
      </c>
      <c r="F1471">
        <v>73564620</v>
      </c>
      <c r="G1471">
        <v>1316154624</v>
      </c>
      <c r="H1471">
        <v>14.883240000000001</v>
      </c>
      <c r="I1471" s="51">
        <f t="shared" si="22"/>
        <v>0.20403890550713433</v>
      </c>
    </row>
    <row r="1472" spans="1:9" x14ac:dyDescent="0.2">
      <c r="A1472" s="119">
        <v>43035</v>
      </c>
      <c r="B1472">
        <v>17.93</v>
      </c>
      <c r="C1472">
        <v>17.940000000000001</v>
      </c>
      <c r="D1472">
        <v>17.78</v>
      </c>
      <c r="E1472">
        <v>17.86</v>
      </c>
      <c r="F1472">
        <v>48605451</v>
      </c>
      <c r="G1472">
        <v>868323328</v>
      </c>
      <c r="H1472">
        <v>14.976401999999998</v>
      </c>
      <c r="I1472" s="51">
        <f t="shared" si="22"/>
        <v>0.1925427749602342</v>
      </c>
    </row>
    <row r="1473" spans="1:9" x14ac:dyDescent="0.2">
      <c r="A1473" s="119">
        <v>43038</v>
      </c>
      <c r="B1473">
        <v>17.8</v>
      </c>
      <c r="C1473">
        <v>17.829999999999998</v>
      </c>
      <c r="D1473">
        <v>17.18</v>
      </c>
      <c r="E1473">
        <v>17.47</v>
      </c>
      <c r="F1473">
        <v>105899872</v>
      </c>
      <c r="G1473">
        <v>1848029696</v>
      </c>
      <c r="H1473">
        <v>14.807759999999998</v>
      </c>
      <c r="I1473" s="51">
        <f t="shared" si="22"/>
        <v>0.17978681448105593</v>
      </c>
    </row>
    <row r="1474" spans="1:9" x14ac:dyDescent="0.2">
      <c r="A1474" s="119">
        <v>43039</v>
      </c>
      <c r="B1474">
        <v>17.399999999999999</v>
      </c>
      <c r="C1474">
        <v>17.48</v>
      </c>
      <c r="D1474">
        <v>17.25</v>
      </c>
      <c r="E1474">
        <v>17.32</v>
      </c>
      <c r="F1474">
        <v>51918652</v>
      </c>
      <c r="G1474">
        <v>900851200</v>
      </c>
      <c r="H1474">
        <v>14.744515999999999</v>
      </c>
      <c r="I1474" s="51">
        <f t="shared" si="22"/>
        <v>0.17467402795724185</v>
      </c>
    </row>
    <row r="1475" spans="1:9" x14ac:dyDescent="0.2">
      <c r="A1475" s="119">
        <v>43040</v>
      </c>
      <c r="B1475">
        <v>17.36</v>
      </c>
      <c r="C1475">
        <v>17.53</v>
      </c>
      <c r="D1475">
        <v>17.170000000000002</v>
      </c>
      <c r="E1475">
        <v>17.22</v>
      </c>
      <c r="F1475">
        <v>59124076</v>
      </c>
      <c r="G1475">
        <v>1026253632</v>
      </c>
      <c r="H1475">
        <v>14.873250000000001</v>
      </c>
      <c r="I1475" s="51">
        <f t="shared" ref="I1475:I1538" si="23">E1475/H1475-1</f>
        <v>0.15778326861983749</v>
      </c>
    </row>
    <row r="1476" spans="1:9" x14ac:dyDescent="0.2">
      <c r="A1476" s="119">
        <v>43041</v>
      </c>
      <c r="B1476">
        <v>17.23</v>
      </c>
      <c r="C1476">
        <v>17.3</v>
      </c>
      <c r="D1476">
        <v>16.97</v>
      </c>
      <c r="E1476">
        <v>17.23</v>
      </c>
      <c r="F1476">
        <v>95675954</v>
      </c>
      <c r="G1476">
        <v>1642182784</v>
      </c>
      <c r="H1476">
        <v>14.814810000000001</v>
      </c>
      <c r="I1476" s="51">
        <f t="shared" si="23"/>
        <v>0.16302537798324779</v>
      </c>
    </row>
    <row r="1477" spans="1:9" x14ac:dyDescent="0.2">
      <c r="A1477" s="119">
        <v>43042</v>
      </c>
      <c r="B1477">
        <v>17.2</v>
      </c>
      <c r="C1477">
        <v>17.29</v>
      </c>
      <c r="D1477">
        <v>16.940000000000001</v>
      </c>
      <c r="E1477">
        <v>17.27</v>
      </c>
      <c r="F1477">
        <v>75162456</v>
      </c>
      <c r="G1477">
        <v>1285738880</v>
      </c>
      <c r="H1477">
        <v>14.736059999999998</v>
      </c>
      <c r="I1477" s="51">
        <f t="shared" si="23"/>
        <v>0.17195505447181958</v>
      </c>
    </row>
    <row r="1478" spans="1:9" x14ac:dyDescent="0.2">
      <c r="A1478" s="119">
        <v>43045</v>
      </c>
      <c r="B1478">
        <v>17.11</v>
      </c>
      <c r="C1478">
        <v>17.190000000000001</v>
      </c>
      <c r="D1478">
        <v>16.989999999999998</v>
      </c>
      <c r="E1478">
        <v>17.13</v>
      </c>
      <c r="F1478">
        <v>44416939</v>
      </c>
      <c r="G1478">
        <v>758853056</v>
      </c>
      <c r="H1478">
        <v>14.534880000000001</v>
      </c>
      <c r="I1478" s="51">
        <f t="shared" si="23"/>
        <v>0.17854430170734115</v>
      </c>
    </row>
    <row r="1479" spans="1:9" x14ac:dyDescent="0.2">
      <c r="A1479" s="119">
        <v>43046</v>
      </c>
      <c r="B1479">
        <v>17.21</v>
      </c>
      <c r="C1479">
        <v>17.579999999999998</v>
      </c>
      <c r="D1479">
        <v>17.149999999999999</v>
      </c>
      <c r="E1479">
        <v>17.52</v>
      </c>
      <c r="F1479">
        <v>106909912</v>
      </c>
      <c r="G1479">
        <v>1861354240</v>
      </c>
      <c r="H1479">
        <v>14.801328000000002</v>
      </c>
      <c r="I1479" s="51">
        <f t="shared" si="23"/>
        <v>0.18367757271509677</v>
      </c>
    </row>
    <row r="1480" spans="1:9" x14ac:dyDescent="0.2">
      <c r="A1480" s="119">
        <v>43047</v>
      </c>
      <c r="B1480">
        <v>17.52</v>
      </c>
      <c r="C1480">
        <v>18.52</v>
      </c>
      <c r="D1480">
        <v>17.48</v>
      </c>
      <c r="E1480">
        <v>18.11</v>
      </c>
      <c r="F1480">
        <v>253814226</v>
      </c>
      <c r="G1480">
        <v>4597996544</v>
      </c>
      <c r="H1480">
        <v>14.845764000000001</v>
      </c>
      <c r="I1480" s="51">
        <f t="shared" si="23"/>
        <v>0.2198765924071</v>
      </c>
    </row>
    <row r="1481" spans="1:9" x14ac:dyDescent="0.2">
      <c r="A1481" s="119">
        <v>43048</v>
      </c>
      <c r="B1481">
        <v>18.02</v>
      </c>
      <c r="C1481">
        <v>18.329999999999998</v>
      </c>
      <c r="D1481">
        <v>17.989999999999998</v>
      </c>
      <c r="E1481">
        <v>18.28</v>
      </c>
      <c r="F1481">
        <v>134696865</v>
      </c>
      <c r="G1481">
        <v>2450003712</v>
      </c>
      <c r="H1481">
        <v>15.059159999999999</v>
      </c>
      <c r="I1481" s="51">
        <f t="shared" si="23"/>
        <v>0.21387912738824766</v>
      </c>
    </row>
    <row r="1482" spans="1:9" x14ac:dyDescent="0.2">
      <c r="A1482" s="119">
        <v>43049</v>
      </c>
      <c r="B1482">
        <v>18.32</v>
      </c>
      <c r="C1482">
        <v>18.48</v>
      </c>
      <c r="D1482">
        <v>18.079999999999998</v>
      </c>
      <c r="E1482">
        <v>18.39</v>
      </c>
      <c r="F1482">
        <v>168275900</v>
      </c>
      <c r="G1482">
        <v>3080507648</v>
      </c>
      <c r="H1482">
        <v>14.941241999999999</v>
      </c>
      <c r="I1482" s="51">
        <f t="shared" si="23"/>
        <v>0.23082137348421239</v>
      </c>
    </row>
    <row r="1483" spans="1:9" x14ac:dyDescent="0.2">
      <c r="A1483" s="119">
        <v>43052</v>
      </c>
      <c r="B1483">
        <v>18.37</v>
      </c>
      <c r="C1483">
        <v>18.61</v>
      </c>
      <c r="D1483">
        <v>18.18</v>
      </c>
      <c r="E1483">
        <v>18.239999999999998</v>
      </c>
      <c r="F1483">
        <v>118886393</v>
      </c>
      <c r="G1483">
        <v>2183134464</v>
      </c>
      <c r="H1483">
        <v>14.727195999999999</v>
      </c>
      <c r="I1483" s="51">
        <f t="shared" si="23"/>
        <v>0.23852497108071358</v>
      </c>
    </row>
    <row r="1484" spans="1:9" x14ac:dyDescent="0.2">
      <c r="A1484" s="119">
        <v>43053</v>
      </c>
      <c r="B1484">
        <v>18.27</v>
      </c>
      <c r="C1484">
        <v>18.32</v>
      </c>
      <c r="D1484">
        <v>17.98</v>
      </c>
      <c r="E1484">
        <v>18.14</v>
      </c>
      <c r="F1484">
        <v>110152044</v>
      </c>
      <c r="G1484">
        <v>1993072000</v>
      </c>
      <c r="H1484">
        <v>14.521471999999997</v>
      </c>
      <c r="I1484" s="51">
        <f t="shared" si="23"/>
        <v>0.24918465566025283</v>
      </c>
    </row>
    <row r="1485" spans="1:9" x14ac:dyDescent="0.2">
      <c r="A1485" s="119">
        <v>43054</v>
      </c>
      <c r="B1485">
        <v>18.12</v>
      </c>
      <c r="C1485">
        <v>18.27</v>
      </c>
      <c r="D1485">
        <v>17.95</v>
      </c>
      <c r="E1485">
        <v>18.079999999999998</v>
      </c>
      <c r="F1485">
        <v>108297943</v>
      </c>
      <c r="G1485">
        <v>1962377984</v>
      </c>
      <c r="H1485">
        <v>14.349789999999999</v>
      </c>
      <c r="I1485" s="51">
        <f t="shared" si="23"/>
        <v>0.25994875186326771</v>
      </c>
    </row>
    <row r="1486" spans="1:9" x14ac:dyDescent="0.2">
      <c r="A1486" s="119">
        <v>43055</v>
      </c>
      <c r="B1486">
        <v>18.04</v>
      </c>
      <c r="C1486">
        <v>18.18</v>
      </c>
      <c r="D1486">
        <v>17.77</v>
      </c>
      <c r="E1486">
        <v>17.82</v>
      </c>
      <c r="F1486">
        <v>85178369</v>
      </c>
      <c r="G1486">
        <v>1529086592</v>
      </c>
      <c r="H1486">
        <v>14.263199999999999</v>
      </c>
      <c r="I1486" s="51">
        <f t="shared" si="23"/>
        <v>0.2493690055527511</v>
      </c>
    </row>
    <row r="1487" spans="1:9" x14ac:dyDescent="0.2">
      <c r="A1487" s="119">
        <v>43056</v>
      </c>
      <c r="B1487">
        <v>17.87</v>
      </c>
      <c r="C1487">
        <v>18.329999999999998</v>
      </c>
      <c r="D1487">
        <v>17.82</v>
      </c>
      <c r="E1487">
        <v>18.3</v>
      </c>
      <c r="F1487">
        <v>230384468</v>
      </c>
      <c r="G1487">
        <v>4185435904</v>
      </c>
      <c r="H1487">
        <v>14.275134</v>
      </c>
      <c r="I1487" s="51">
        <f t="shared" si="23"/>
        <v>0.2819494373923217</v>
      </c>
    </row>
    <row r="1488" spans="1:9" x14ac:dyDescent="0.2">
      <c r="A1488" s="119">
        <v>43059</v>
      </c>
      <c r="B1488">
        <v>18.149999999999999</v>
      </c>
      <c r="C1488">
        <v>18.22</v>
      </c>
      <c r="D1488">
        <v>17.399999999999999</v>
      </c>
      <c r="E1488">
        <v>17.73</v>
      </c>
      <c r="F1488">
        <v>172990476</v>
      </c>
      <c r="G1488">
        <v>3072531712</v>
      </c>
      <c r="H1488">
        <v>13.963018000000002</v>
      </c>
      <c r="I1488" s="51">
        <f t="shared" si="23"/>
        <v>0.26978279337604505</v>
      </c>
    </row>
    <row r="1489" spans="1:9" x14ac:dyDescent="0.2">
      <c r="A1489" s="119">
        <v>43060</v>
      </c>
      <c r="B1489">
        <v>17.75</v>
      </c>
      <c r="C1489">
        <v>19.489999999999998</v>
      </c>
      <c r="D1489">
        <v>17.670000000000002</v>
      </c>
      <c r="E1489">
        <v>19.22</v>
      </c>
      <c r="F1489">
        <v>428427941</v>
      </c>
      <c r="G1489">
        <v>8143033856</v>
      </c>
      <c r="H1489">
        <v>14.934209999999998</v>
      </c>
      <c r="I1489" s="51">
        <f t="shared" si="23"/>
        <v>0.28697801892433561</v>
      </c>
    </row>
    <row r="1490" spans="1:9" x14ac:dyDescent="0.2">
      <c r="A1490" s="119">
        <v>43061</v>
      </c>
      <c r="B1490">
        <v>19.239999999999998</v>
      </c>
      <c r="C1490">
        <v>19.95</v>
      </c>
      <c r="D1490">
        <v>19.14</v>
      </c>
      <c r="E1490">
        <v>19.68</v>
      </c>
      <c r="F1490">
        <v>380476621</v>
      </c>
      <c r="G1490">
        <v>7448476160</v>
      </c>
      <c r="H1490">
        <v>15.106860000000001</v>
      </c>
      <c r="I1490" s="51">
        <f t="shared" si="23"/>
        <v>0.3027194268034521</v>
      </c>
    </row>
    <row r="1491" spans="1:9" x14ac:dyDescent="0.2">
      <c r="A1491" s="119">
        <v>43062</v>
      </c>
      <c r="B1491">
        <v>19.559999999999999</v>
      </c>
      <c r="C1491">
        <v>19.899999999999999</v>
      </c>
      <c r="D1491">
        <v>18.920000000000002</v>
      </c>
      <c r="E1491">
        <v>19.149999999999999</v>
      </c>
      <c r="F1491">
        <v>272235722</v>
      </c>
      <c r="G1491">
        <v>5299357184</v>
      </c>
      <c r="H1491">
        <v>14.807903999999999</v>
      </c>
      <c r="I1491" s="51">
        <f t="shared" si="23"/>
        <v>0.29322826512111377</v>
      </c>
    </row>
    <row r="1492" spans="1:9" x14ac:dyDescent="0.2">
      <c r="A1492" s="119">
        <v>43063</v>
      </c>
      <c r="B1492">
        <v>19.21</v>
      </c>
      <c r="C1492">
        <v>19.36</v>
      </c>
      <c r="D1492">
        <v>18.72</v>
      </c>
      <c r="E1492">
        <v>19.010000000000002</v>
      </c>
      <c r="F1492">
        <v>217459536</v>
      </c>
      <c r="G1492">
        <v>4132604928</v>
      </c>
      <c r="H1492">
        <v>14.797811999999999</v>
      </c>
      <c r="I1492" s="51">
        <f t="shared" si="23"/>
        <v>0.28464937924606715</v>
      </c>
    </row>
    <row r="1493" spans="1:9" x14ac:dyDescent="0.2">
      <c r="A1493" s="119">
        <v>43066</v>
      </c>
      <c r="B1493">
        <v>18.89</v>
      </c>
      <c r="C1493">
        <v>19.2</v>
      </c>
      <c r="D1493">
        <v>18.739999999999998</v>
      </c>
      <c r="E1493">
        <v>19.02</v>
      </c>
      <c r="F1493">
        <v>178993800</v>
      </c>
      <c r="G1493">
        <v>3397133056</v>
      </c>
      <c r="H1493">
        <v>14.59774</v>
      </c>
      <c r="I1493" s="51">
        <f t="shared" si="23"/>
        <v>0.3029414142189133</v>
      </c>
    </row>
    <row r="1494" spans="1:9" x14ac:dyDescent="0.2">
      <c r="A1494" s="119">
        <v>43067</v>
      </c>
      <c r="B1494">
        <v>18.809999999999999</v>
      </c>
      <c r="C1494">
        <v>18.93</v>
      </c>
      <c r="D1494">
        <v>18.5</v>
      </c>
      <c r="E1494">
        <v>18.86</v>
      </c>
      <c r="F1494">
        <v>152895300</v>
      </c>
      <c r="G1494">
        <v>2861570816</v>
      </c>
      <c r="H1494">
        <v>14.522254</v>
      </c>
      <c r="I1494" s="51">
        <f t="shared" si="23"/>
        <v>0.29869646957008178</v>
      </c>
    </row>
    <row r="1495" spans="1:9" x14ac:dyDescent="0.2">
      <c r="A1495" s="119">
        <v>43068</v>
      </c>
      <c r="B1495">
        <v>18.87</v>
      </c>
      <c r="C1495">
        <v>19.190000000000001</v>
      </c>
      <c r="D1495">
        <v>18.53</v>
      </c>
      <c r="E1495">
        <v>19.170000000000002</v>
      </c>
      <c r="F1495">
        <v>160259029</v>
      </c>
      <c r="G1495">
        <v>3020728832</v>
      </c>
      <c r="H1495">
        <v>14.398919999999999</v>
      </c>
      <c r="I1495" s="51">
        <f t="shared" si="23"/>
        <v>0.33134985123884308</v>
      </c>
    </row>
    <row r="1496" spans="1:9" x14ac:dyDescent="0.2">
      <c r="A1496" s="119">
        <v>43069</v>
      </c>
      <c r="B1496">
        <v>19</v>
      </c>
      <c r="C1496">
        <v>19.899999999999999</v>
      </c>
      <c r="D1496">
        <v>18.93</v>
      </c>
      <c r="E1496">
        <v>19.190000000000001</v>
      </c>
      <c r="F1496">
        <v>263658355</v>
      </c>
      <c r="G1496">
        <v>5136995328</v>
      </c>
      <c r="H1496">
        <v>14.294019999999998</v>
      </c>
      <c r="I1496" s="51">
        <f t="shared" si="23"/>
        <v>0.34251945918642934</v>
      </c>
    </row>
    <row r="1497" spans="1:9" x14ac:dyDescent="0.2">
      <c r="A1497" s="119">
        <v>43070</v>
      </c>
      <c r="B1497">
        <v>19.12</v>
      </c>
      <c r="C1497">
        <v>19.55</v>
      </c>
      <c r="D1497">
        <v>18.91</v>
      </c>
      <c r="E1497">
        <v>18.940000000000001</v>
      </c>
      <c r="F1497">
        <v>158270791</v>
      </c>
      <c r="G1497">
        <v>3040549632</v>
      </c>
      <c r="H1497">
        <v>14.244956</v>
      </c>
      <c r="I1497" s="51">
        <f t="shared" si="23"/>
        <v>0.32959343644164307</v>
      </c>
    </row>
    <row r="1498" spans="1:9" x14ac:dyDescent="0.2">
      <c r="A1498" s="119">
        <v>43073</v>
      </c>
      <c r="B1498">
        <v>18.8</v>
      </c>
      <c r="C1498">
        <v>19.059999999999999</v>
      </c>
      <c r="D1498">
        <v>18.670000000000002</v>
      </c>
      <c r="E1498">
        <v>18.940000000000001</v>
      </c>
      <c r="F1498">
        <v>125103478</v>
      </c>
      <c r="G1498">
        <v>2355696896</v>
      </c>
      <c r="H1498">
        <v>14.199236000000001</v>
      </c>
      <c r="I1498" s="51">
        <f t="shared" si="23"/>
        <v>0.33387458311137297</v>
      </c>
    </row>
    <row r="1499" spans="1:9" x14ac:dyDescent="0.2">
      <c r="A1499" s="119">
        <v>43074</v>
      </c>
      <c r="B1499">
        <v>18.89</v>
      </c>
      <c r="C1499">
        <v>19.45</v>
      </c>
      <c r="D1499">
        <v>18.86</v>
      </c>
      <c r="E1499">
        <v>19.27</v>
      </c>
      <c r="F1499">
        <v>230349304</v>
      </c>
      <c r="G1499">
        <v>4427692544</v>
      </c>
      <c r="H1499">
        <v>14.224674</v>
      </c>
      <c r="I1499" s="51">
        <f t="shared" si="23"/>
        <v>0.35468833943048539</v>
      </c>
    </row>
    <row r="1500" spans="1:9" x14ac:dyDescent="0.2">
      <c r="A1500" s="119">
        <v>43075</v>
      </c>
      <c r="B1500">
        <v>19.190000000000001</v>
      </c>
      <c r="C1500">
        <v>19.329999999999998</v>
      </c>
      <c r="D1500">
        <v>18.95</v>
      </c>
      <c r="E1500">
        <v>19.260000000000002</v>
      </c>
      <c r="F1500">
        <v>139768600</v>
      </c>
      <c r="G1500">
        <v>2668344320</v>
      </c>
      <c r="H1500">
        <v>13.835077999999999</v>
      </c>
      <c r="I1500" s="51">
        <f t="shared" si="23"/>
        <v>0.39211358259057172</v>
      </c>
    </row>
    <row r="1501" spans="1:9" x14ac:dyDescent="0.2">
      <c r="A1501" s="119">
        <v>43076</v>
      </c>
      <c r="B1501">
        <v>19.12</v>
      </c>
      <c r="C1501">
        <v>19.21</v>
      </c>
      <c r="D1501">
        <v>18.59</v>
      </c>
      <c r="E1501">
        <v>18.61</v>
      </c>
      <c r="F1501">
        <v>128513264</v>
      </c>
      <c r="G1501">
        <v>2423905536</v>
      </c>
      <c r="H1501">
        <v>13.692368</v>
      </c>
      <c r="I1501" s="51">
        <f t="shared" si="23"/>
        <v>0.35915131699644642</v>
      </c>
    </row>
    <row r="1502" spans="1:9" x14ac:dyDescent="0.2">
      <c r="A1502" s="119">
        <v>43077</v>
      </c>
      <c r="B1502">
        <v>18.55</v>
      </c>
      <c r="C1502">
        <v>18.75</v>
      </c>
      <c r="D1502">
        <v>18.399999999999999</v>
      </c>
      <c r="E1502">
        <v>18.510000000000002</v>
      </c>
      <c r="F1502">
        <v>96701900</v>
      </c>
      <c r="G1502">
        <v>1795102208</v>
      </c>
      <c r="H1502">
        <v>13.805440000000001</v>
      </c>
      <c r="I1502" s="51">
        <f t="shared" si="23"/>
        <v>0.34077581011543279</v>
      </c>
    </row>
    <row r="1503" spans="1:9" x14ac:dyDescent="0.2">
      <c r="A1503" s="119">
        <v>43080</v>
      </c>
      <c r="B1503">
        <v>18.46</v>
      </c>
      <c r="C1503">
        <v>18.78</v>
      </c>
      <c r="D1503">
        <v>18.43</v>
      </c>
      <c r="E1503">
        <v>18.760000000000002</v>
      </c>
      <c r="F1503">
        <v>98773423</v>
      </c>
      <c r="G1503">
        <v>1838308352</v>
      </c>
      <c r="H1503">
        <v>13.741583999999998</v>
      </c>
      <c r="I1503" s="51">
        <f t="shared" si="23"/>
        <v>0.36519923758425543</v>
      </c>
    </row>
    <row r="1504" spans="1:9" x14ac:dyDescent="0.2">
      <c r="A1504" s="119">
        <v>43081</v>
      </c>
      <c r="B1504">
        <v>18.670000000000002</v>
      </c>
      <c r="C1504">
        <v>18.760000000000002</v>
      </c>
      <c r="D1504">
        <v>18.25</v>
      </c>
      <c r="E1504">
        <v>18.29</v>
      </c>
      <c r="F1504">
        <v>84275366</v>
      </c>
      <c r="G1504">
        <v>1558832896</v>
      </c>
      <c r="H1504">
        <v>13.556800000000001</v>
      </c>
      <c r="I1504" s="51">
        <f t="shared" si="23"/>
        <v>0.34913843974979342</v>
      </c>
    </row>
    <row r="1505" spans="1:9" x14ac:dyDescent="0.2">
      <c r="A1505" s="119">
        <v>43082</v>
      </c>
      <c r="B1505">
        <v>18.3</v>
      </c>
      <c r="C1505">
        <v>18.5</v>
      </c>
      <c r="D1505">
        <v>18.22</v>
      </c>
      <c r="E1505">
        <v>18.420000000000002</v>
      </c>
      <c r="F1505">
        <v>71220900</v>
      </c>
      <c r="G1505">
        <v>1307745408</v>
      </c>
      <c r="H1505">
        <v>13.681044000000002</v>
      </c>
      <c r="I1505" s="51">
        <f t="shared" si="23"/>
        <v>0.34638847737058653</v>
      </c>
    </row>
    <row r="1506" spans="1:9" x14ac:dyDescent="0.2">
      <c r="A1506" s="119">
        <v>43083</v>
      </c>
      <c r="B1506">
        <v>18.41</v>
      </c>
      <c r="C1506">
        <v>18.45</v>
      </c>
      <c r="D1506">
        <v>18.059999999999999</v>
      </c>
      <c r="E1506">
        <v>18.14</v>
      </c>
      <c r="F1506">
        <v>76469300</v>
      </c>
      <c r="G1506">
        <v>1391582720</v>
      </c>
      <c r="H1506">
        <v>13.571443999999998</v>
      </c>
      <c r="I1506" s="51">
        <f t="shared" si="23"/>
        <v>0.33663005941003799</v>
      </c>
    </row>
    <row r="1507" spans="1:9" x14ac:dyDescent="0.2">
      <c r="A1507" s="119">
        <v>43084</v>
      </c>
      <c r="B1507">
        <v>18.170000000000002</v>
      </c>
      <c r="C1507">
        <v>18.23</v>
      </c>
      <c r="D1507">
        <v>17.920000000000002</v>
      </c>
      <c r="E1507">
        <v>17.95</v>
      </c>
      <c r="F1507">
        <v>77736600</v>
      </c>
      <c r="G1507">
        <v>1403545472</v>
      </c>
      <c r="H1507">
        <v>13.44242</v>
      </c>
      <c r="I1507" s="51">
        <f t="shared" si="23"/>
        <v>0.33532503819996684</v>
      </c>
    </row>
    <row r="1508" spans="1:9" x14ac:dyDescent="0.2">
      <c r="A1508" s="119">
        <v>43087</v>
      </c>
      <c r="B1508">
        <v>17.95</v>
      </c>
      <c r="C1508">
        <v>18.23</v>
      </c>
      <c r="D1508">
        <v>17.920000000000002</v>
      </c>
      <c r="E1508">
        <v>18.03</v>
      </c>
      <c r="F1508">
        <v>58531399</v>
      </c>
      <c r="G1508">
        <v>1055855552</v>
      </c>
      <c r="H1508">
        <v>13.533462</v>
      </c>
      <c r="I1508" s="51">
        <f t="shared" si="23"/>
        <v>0.33225334360121606</v>
      </c>
    </row>
    <row r="1509" spans="1:9" x14ac:dyDescent="0.2">
      <c r="A1509" s="119">
        <v>43088</v>
      </c>
      <c r="B1509">
        <v>18.03</v>
      </c>
      <c r="C1509">
        <v>18.29</v>
      </c>
      <c r="D1509">
        <v>17.98</v>
      </c>
      <c r="E1509">
        <v>18.27</v>
      </c>
      <c r="F1509">
        <v>79928721</v>
      </c>
      <c r="G1509">
        <v>1452203008</v>
      </c>
      <c r="H1509">
        <v>13.614160000000002</v>
      </c>
      <c r="I1509" s="51">
        <f t="shared" si="23"/>
        <v>0.34198510962115902</v>
      </c>
    </row>
    <row r="1510" spans="1:9" x14ac:dyDescent="0.2">
      <c r="A1510" s="119">
        <v>43089</v>
      </c>
      <c r="B1510">
        <v>18.260000000000002</v>
      </c>
      <c r="C1510">
        <v>18.260000000000002</v>
      </c>
      <c r="D1510">
        <v>17.86</v>
      </c>
      <c r="E1510">
        <v>17.87</v>
      </c>
      <c r="F1510">
        <v>87315687</v>
      </c>
      <c r="G1510">
        <v>1571652224</v>
      </c>
      <c r="H1510">
        <v>13.469299999999999</v>
      </c>
      <c r="I1510" s="51">
        <f t="shared" si="23"/>
        <v>0.32672076499892366</v>
      </c>
    </row>
    <row r="1511" spans="1:9" x14ac:dyDescent="0.2">
      <c r="A1511" s="119">
        <v>43090</v>
      </c>
      <c r="B1511">
        <v>17.84</v>
      </c>
      <c r="C1511">
        <v>18.329999999999998</v>
      </c>
      <c r="D1511">
        <v>17.78</v>
      </c>
      <c r="E1511">
        <v>18.190000000000001</v>
      </c>
      <c r="F1511">
        <v>113695808</v>
      </c>
      <c r="G1511">
        <v>2063078016</v>
      </c>
      <c r="H1511">
        <v>13.526495999999998</v>
      </c>
      <c r="I1511" s="51">
        <f t="shared" si="23"/>
        <v>0.34476807593038172</v>
      </c>
    </row>
    <row r="1512" spans="1:9" x14ac:dyDescent="0.2">
      <c r="A1512" s="119">
        <v>43091</v>
      </c>
      <c r="B1512">
        <v>18.149999999999999</v>
      </c>
      <c r="C1512">
        <v>18.329999999999998</v>
      </c>
      <c r="D1512">
        <v>18.13</v>
      </c>
      <c r="E1512">
        <v>18.190000000000001</v>
      </c>
      <c r="F1512">
        <v>52847665</v>
      </c>
      <c r="G1512">
        <v>962968576</v>
      </c>
      <c r="H1512">
        <v>13.531319999999999</v>
      </c>
      <c r="I1512" s="51">
        <f t="shared" si="23"/>
        <v>0.34428865772149364</v>
      </c>
    </row>
    <row r="1513" spans="1:9" x14ac:dyDescent="0.2">
      <c r="A1513" s="119">
        <v>43094</v>
      </c>
      <c r="B1513">
        <v>18.23</v>
      </c>
      <c r="C1513">
        <v>18.350000000000001</v>
      </c>
      <c r="D1513">
        <v>18</v>
      </c>
      <c r="E1513">
        <v>18.059999999999999</v>
      </c>
      <c r="F1513">
        <v>66201336</v>
      </c>
      <c r="G1513">
        <v>1204269696</v>
      </c>
      <c r="H1513">
        <v>13.531319999999999</v>
      </c>
      <c r="I1513" s="51">
        <f t="shared" si="23"/>
        <v>0.33468131712205462</v>
      </c>
    </row>
    <row r="1514" spans="1:9" x14ac:dyDescent="0.2">
      <c r="A1514" s="119">
        <v>43095</v>
      </c>
      <c r="B1514">
        <v>18.010000000000002</v>
      </c>
      <c r="C1514">
        <v>18.43</v>
      </c>
      <c r="D1514">
        <v>17.95</v>
      </c>
      <c r="E1514">
        <v>18.41</v>
      </c>
      <c r="F1514">
        <v>99335812</v>
      </c>
      <c r="G1514">
        <v>1817544320</v>
      </c>
      <c r="H1514">
        <v>13.531319999999999</v>
      </c>
      <c r="I1514" s="51">
        <f t="shared" si="23"/>
        <v>0.36054723412054424</v>
      </c>
    </row>
    <row r="1515" spans="1:9" x14ac:dyDescent="0.2">
      <c r="A1515" s="119">
        <v>43096</v>
      </c>
      <c r="B1515">
        <v>18.350000000000001</v>
      </c>
      <c r="C1515">
        <v>18.399999999999999</v>
      </c>
      <c r="D1515">
        <v>18.05</v>
      </c>
      <c r="E1515">
        <v>18.100000000000001</v>
      </c>
      <c r="F1515">
        <v>78546460</v>
      </c>
      <c r="G1515">
        <v>1431445376</v>
      </c>
      <c r="H1515">
        <v>13.329816000000001</v>
      </c>
      <c r="I1515" s="51">
        <f t="shared" si="23"/>
        <v>0.35785820299394988</v>
      </c>
    </row>
    <row r="1516" spans="1:9" x14ac:dyDescent="0.2">
      <c r="A1516" s="119">
        <v>43097</v>
      </c>
      <c r="B1516">
        <v>18.059999999999999</v>
      </c>
      <c r="C1516">
        <v>18.45</v>
      </c>
      <c r="D1516">
        <v>17.98</v>
      </c>
      <c r="E1516">
        <v>18.12</v>
      </c>
      <c r="F1516">
        <v>102101400</v>
      </c>
      <c r="G1516">
        <v>1864400896</v>
      </c>
      <c r="H1516">
        <v>13.447037999999999</v>
      </c>
      <c r="I1516" s="51">
        <f t="shared" si="23"/>
        <v>0.34750864837297279</v>
      </c>
    </row>
    <row r="1517" spans="1:9" x14ac:dyDescent="0.2">
      <c r="A1517" s="119">
        <v>43098</v>
      </c>
      <c r="B1517">
        <v>18.12</v>
      </c>
      <c r="C1517">
        <v>18.260000000000002</v>
      </c>
      <c r="D1517">
        <v>18</v>
      </c>
      <c r="E1517">
        <v>18.100000000000001</v>
      </c>
      <c r="F1517">
        <v>64352100</v>
      </c>
      <c r="G1517">
        <v>1165503488</v>
      </c>
      <c r="H1517">
        <v>13.474708</v>
      </c>
      <c r="I1517" s="51">
        <f t="shared" si="23"/>
        <v>0.34325730843295466</v>
      </c>
    </row>
    <row r="1518" spans="1:9" x14ac:dyDescent="0.2">
      <c r="A1518" s="119">
        <v>43102</v>
      </c>
      <c r="B1518">
        <v>18.13</v>
      </c>
      <c r="C1518">
        <v>18.52</v>
      </c>
      <c r="D1518">
        <v>18.13</v>
      </c>
      <c r="E1518">
        <v>18.440000000000001</v>
      </c>
      <c r="F1518">
        <v>139328457</v>
      </c>
      <c r="G1518">
        <v>2562809856</v>
      </c>
      <c r="H1518">
        <v>13.982640000000002</v>
      </c>
      <c r="I1518" s="51">
        <f t="shared" si="23"/>
        <v>0.31877814203898547</v>
      </c>
    </row>
    <row r="1519" spans="1:9" x14ac:dyDescent="0.2">
      <c r="A1519" s="119">
        <v>43103</v>
      </c>
      <c r="B1519">
        <v>18.36</v>
      </c>
      <c r="C1519">
        <v>18.850000000000001</v>
      </c>
      <c r="D1519">
        <v>18.350000000000001</v>
      </c>
      <c r="E1519">
        <v>18.61</v>
      </c>
      <c r="F1519">
        <v>151966900</v>
      </c>
      <c r="G1519">
        <v>2831079936</v>
      </c>
      <c r="H1519">
        <v>13.920856000000001</v>
      </c>
      <c r="I1519" s="51">
        <f t="shared" si="23"/>
        <v>0.33684307918995771</v>
      </c>
    </row>
    <row r="1520" spans="1:9" x14ac:dyDescent="0.2">
      <c r="A1520" s="119">
        <v>43104</v>
      </c>
      <c r="B1520">
        <v>18.64</v>
      </c>
      <c r="C1520">
        <v>18.84</v>
      </c>
      <c r="D1520">
        <v>18.47</v>
      </c>
      <c r="E1520">
        <v>18.670000000000002</v>
      </c>
      <c r="F1520">
        <v>114791454</v>
      </c>
      <c r="G1520">
        <v>2141314560</v>
      </c>
      <c r="H1520">
        <v>13.927679999999999</v>
      </c>
      <c r="I1520" s="51">
        <f t="shared" si="23"/>
        <v>0.34049604815733869</v>
      </c>
    </row>
    <row r="1521" spans="1:9" x14ac:dyDescent="0.2">
      <c r="A1521" s="119">
        <v>43105</v>
      </c>
      <c r="B1521">
        <v>18.68</v>
      </c>
      <c r="C1521">
        <v>19.09</v>
      </c>
      <c r="D1521">
        <v>18.59</v>
      </c>
      <c r="E1521">
        <v>18.88</v>
      </c>
      <c r="F1521">
        <v>172884868</v>
      </c>
      <c r="G1521">
        <v>3271662080</v>
      </c>
      <c r="H1521">
        <v>14.048676000000002</v>
      </c>
      <c r="I1521" s="51">
        <f t="shared" si="23"/>
        <v>0.34389888413683933</v>
      </c>
    </row>
    <row r="1522" spans="1:9" x14ac:dyDescent="0.2">
      <c r="A1522" s="119">
        <v>43108</v>
      </c>
      <c r="B1522">
        <v>19</v>
      </c>
      <c r="C1522">
        <v>19.8</v>
      </c>
      <c r="D1522">
        <v>18.91</v>
      </c>
      <c r="E1522">
        <v>19.54</v>
      </c>
      <c r="F1522">
        <v>248970642</v>
      </c>
      <c r="G1522">
        <v>4827830272</v>
      </c>
      <c r="H1522">
        <v>14.525831999999999</v>
      </c>
      <c r="I1522" s="51">
        <f t="shared" si="23"/>
        <v>0.345189728202832</v>
      </c>
    </row>
    <row r="1523" spans="1:9" x14ac:dyDescent="0.2">
      <c r="A1523" s="119">
        <v>43109</v>
      </c>
      <c r="B1523">
        <v>19.55</v>
      </c>
      <c r="C1523">
        <v>19.87</v>
      </c>
      <c r="D1523">
        <v>19.28</v>
      </c>
      <c r="E1523">
        <v>19.440000000000001</v>
      </c>
      <c r="F1523">
        <v>143919389</v>
      </c>
      <c r="G1523">
        <v>2805148160</v>
      </c>
      <c r="H1523">
        <v>14.56697</v>
      </c>
      <c r="I1523" s="51">
        <f t="shared" si="23"/>
        <v>0.33452598584331561</v>
      </c>
    </row>
    <row r="1524" spans="1:9" x14ac:dyDescent="0.2">
      <c r="A1524" s="119">
        <v>43110</v>
      </c>
      <c r="B1524">
        <v>19.47</v>
      </c>
      <c r="C1524">
        <v>19.739999999999998</v>
      </c>
      <c r="D1524">
        <v>19.23</v>
      </c>
      <c r="E1524">
        <v>19.61</v>
      </c>
      <c r="F1524">
        <v>150258482</v>
      </c>
      <c r="G1524">
        <v>2923745536</v>
      </c>
      <c r="H1524">
        <v>14.791611999999999</v>
      </c>
      <c r="I1524" s="51">
        <f t="shared" si="23"/>
        <v>0.32575137855157377</v>
      </c>
    </row>
    <row r="1525" spans="1:9" x14ac:dyDescent="0.2">
      <c r="A1525" s="119">
        <v>43111</v>
      </c>
      <c r="B1525">
        <v>19.46</v>
      </c>
      <c r="C1525">
        <v>19.55</v>
      </c>
      <c r="D1525">
        <v>19.12</v>
      </c>
      <c r="E1525">
        <v>19.28</v>
      </c>
      <c r="F1525">
        <v>113379540</v>
      </c>
      <c r="G1525">
        <v>2185829888</v>
      </c>
      <c r="H1525">
        <v>14.538942</v>
      </c>
      <c r="I1525" s="51">
        <f t="shared" si="23"/>
        <v>0.32609374189676243</v>
      </c>
    </row>
    <row r="1526" spans="1:9" x14ac:dyDescent="0.2">
      <c r="A1526" s="119">
        <v>43112</v>
      </c>
      <c r="B1526">
        <v>19.25</v>
      </c>
      <c r="C1526">
        <v>19.579999999999998</v>
      </c>
      <c r="D1526">
        <v>19.12</v>
      </c>
      <c r="E1526">
        <v>19.329999999999998</v>
      </c>
      <c r="F1526">
        <v>104603804</v>
      </c>
      <c r="G1526">
        <v>2023121408</v>
      </c>
      <c r="H1526">
        <v>14.425399999999998</v>
      </c>
      <c r="I1526" s="51">
        <f t="shared" si="23"/>
        <v>0.33999750440195764</v>
      </c>
    </row>
    <row r="1527" spans="1:9" x14ac:dyDescent="0.2">
      <c r="A1527" s="119">
        <v>43115</v>
      </c>
      <c r="B1527">
        <v>19.25</v>
      </c>
      <c r="C1527">
        <v>19.690000000000001</v>
      </c>
      <c r="D1527">
        <v>18.98</v>
      </c>
      <c r="E1527">
        <v>19.45</v>
      </c>
      <c r="F1527">
        <v>224135400</v>
      </c>
      <c r="G1527">
        <v>4355325952</v>
      </c>
      <c r="H1527">
        <v>14.229895999999998</v>
      </c>
      <c r="I1527" s="51">
        <f t="shared" si="23"/>
        <v>0.36684062905308656</v>
      </c>
    </row>
    <row r="1528" spans="1:9" x14ac:dyDescent="0.2">
      <c r="A1528" s="119">
        <v>43116</v>
      </c>
      <c r="B1528">
        <v>19.260000000000002</v>
      </c>
      <c r="C1528">
        <v>20.37</v>
      </c>
      <c r="D1528">
        <v>19.190000000000001</v>
      </c>
      <c r="E1528">
        <v>20.25</v>
      </c>
      <c r="F1528">
        <v>233073300</v>
      </c>
      <c r="G1528">
        <v>4587774464</v>
      </c>
      <c r="H1528">
        <v>14.841507999999999</v>
      </c>
      <c r="I1528" s="51">
        <f t="shared" si="23"/>
        <v>0.36441660780023177</v>
      </c>
    </row>
    <row r="1529" spans="1:9" x14ac:dyDescent="0.2">
      <c r="A1529" s="119">
        <v>43117</v>
      </c>
      <c r="B1529">
        <v>20.5</v>
      </c>
      <c r="C1529">
        <v>21.89</v>
      </c>
      <c r="D1529">
        <v>20.5</v>
      </c>
      <c r="E1529">
        <v>20.94</v>
      </c>
      <c r="F1529">
        <v>497887600</v>
      </c>
      <c r="G1529">
        <v>10510093312</v>
      </c>
      <c r="H1529">
        <v>16.034850000000002</v>
      </c>
      <c r="I1529" s="51">
        <f t="shared" si="23"/>
        <v>0.30590557442071487</v>
      </c>
    </row>
    <row r="1530" spans="1:9" x14ac:dyDescent="0.2">
      <c r="A1530" s="119">
        <v>43118</v>
      </c>
      <c r="B1530">
        <v>21.15</v>
      </c>
      <c r="C1530">
        <v>21.64</v>
      </c>
      <c r="D1530">
        <v>20.9</v>
      </c>
      <c r="E1530">
        <v>21.41</v>
      </c>
      <c r="F1530">
        <v>295669200</v>
      </c>
      <c r="G1530">
        <v>6301946368</v>
      </c>
      <c r="H1530">
        <v>16.21632</v>
      </c>
      <c r="I1530" s="51">
        <f t="shared" si="23"/>
        <v>0.32027488357407852</v>
      </c>
    </row>
    <row r="1531" spans="1:9" x14ac:dyDescent="0.2">
      <c r="A1531" s="119">
        <v>43119</v>
      </c>
      <c r="B1531">
        <v>21.36</v>
      </c>
      <c r="C1531">
        <v>21.85</v>
      </c>
      <c r="D1531">
        <v>20.92</v>
      </c>
      <c r="E1531">
        <v>21.29</v>
      </c>
      <c r="F1531">
        <v>363017665</v>
      </c>
      <c r="G1531">
        <v>7792347648</v>
      </c>
      <c r="H1531">
        <v>16.397586</v>
      </c>
      <c r="I1531" s="51">
        <f t="shared" si="23"/>
        <v>0.29836184423731638</v>
      </c>
    </row>
    <row r="1532" spans="1:9" x14ac:dyDescent="0.2">
      <c r="A1532" s="119">
        <v>43122</v>
      </c>
      <c r="B1532">
        <v>21.1</v>
      </c>
      <c r="C1532">
        <v>21.44</v>
      </c>
      <c r="D1532">
        <v>20.94</v>
      </c>
      <c r="E1532">
        <v>21.2</v>
      </c>
      <c r="F1532">
        <v>180999744</v>
      </c>
      <c r="G1532">
        <v>3833395712</v>
      </c>
      <c r="H1532">
        <v>16.853055000000001</v>
      </c>
      <c r="I1532" s="51">
        <f t="shared" si="23"/>
        <v>0.25793216719461243</v>
      </c>
    </row>
    <row r="1533" spans="1:9" x14ac:dyDescent="0.2">
      <c r="A1533" s="119">
        <v>43123</v>
      </c>
      <c r="B1533">
        <v>21.37</v>
      </c>
      <c r="C1533">
        <v>21.86</v>
      </c>
      <c r="D1533">
        <v>20.9</v>
      </c>
      <c r="E1533">
        <v>21.21</v>
      </c>
      <c r="F1533">
        <v>335664500</v>
      </c>
      <c r="G1533">
        <v>7140624384</v>
      </c>
      <c r="H1533">
        <v>16.740369999999999</v>
      </c>
      <c r="I1533" s="51">
        <f t="shared" si="23"/>
        <v>0.26699708548855261</v>
      </c>
    </row>
    <row r="1534" spans="1:9" x14ac:dyDescent="0.2">
      <c r="A1534" s="119">
        <v>43124</v>
      </c>
      <c r="B1534">
        <v>21.4</v>
      </c>
      <c r="C1534">
        <v>22.95</v>
      </c>
      <c r="D1534">
        <v>21.15</v>
      </c>
      <c r="E1534">
        <v>22.92</v>
      </c>
      <c r="F1534">
        <v>507088500</v>
      </c>
      <c r="G1534">
        <v>11200494592</v>
      </c>
      <c r="H1534">
        <v>18.720749999999999</v>
      </c>
      <c r="I1534" s="51">
        <f t="shared" si="23"/>
        <v>0.22430992348062984</v>
      </c>
    </row>
    <row r="1535" spans="1:9" x14ac:dyDescent="0.2">
      <c r="A1535" s="119">
        <v>43125</v>
      </c>
      <c r="B1535">
        <v>22.5</v>
      </c>
      <c r="C1535">
        <v>22.85</v>
      </c>
      <c r="D1535">
        <v>22.24</v>
      </c>
      <c r="E1535">
        <v>22.33</v>
      </c>
      <c r="F1535">
        <v>317331600</v>
      </c>
      <c r="G1535">
        <v>7162054144</v>
      </c>
      <c r="H1535">
        <v>17.606160000000003</v>
      </c>
      <c r="I1535" s="51">
        <f t="shared" si="23"/>
        <v>0.26830609286749607</v>
      </c>
    </row>
    <row r="1536" spans="1:9" x14ac:dyDescent="0.2">
      <c r="A1536" s="119">
        <v>43126</v>
      </c>
      <c r="B1536">
        <v>22.33</v>
      </c>
      <c r="C1536">
        <v>22.74</v>
      </c>
      <c r="D1536">
        <v>22.21</v>
      </c>
      <c r="E1536">
        <v>22.34</v>
      </c>
      <c r="F1536">
        <v>251997488</v>
      </c>
      <c r="G1536">
        <v>5666868736</v>
      </c>
      <c r="H1536">
        <v>17.853000000000002</v>
      </c>
      <c r="I1536" s="51">
        <f t="shared" si="23"/>
        <v>0.25133030863160233</v>
      </c>
    </row>
    <row r="1537" spans="1:9" x14ac:dyDescent="0.2">
      <c r="A1537" s="119">
        <v>43129</v>
      </c>
      <c r="B1537">
        <v>22.47</v>
      </c>
      <c r="C1537">
        <v>22.73</v>
      </c>
      <c r="D1537">
        <v>22.01</v>
      </c>
      <c r="E1537">
        <v>22.11</v>
      </c>
      <c r="F1537">
        <v>264480843</v>
      </c>
      <c r="G1537">
        <v>5925035520</v>
      </c>
      <c r="H1537">
        <v>16.912279999999999</v>
      </c>
      <c r="I1537" s="51">
        <f t="shared" si="23"/>
        <v>0.307334079142493</v>
      </c>
    </row>
    <row r="1538" spans="1:9" x14ac:dyDescent="0.2">
      <c r="A1538" s="119">
        <v>43130</v>
      </c>
      <c r="B1538">
        <v>21.91</v>
      </c>
      <c r="C1538">
        <v>22.34</v>
      </c>
      <c r="D1538">
        <v>21.53</v>
      </c>
      <c r="E1538">
        <v>21.63</v>
      </c>
      <c r="F1538">
        <v>245153996</v>
      </c>
      <c r="G1538">
        <v>5378020352</v>
      </c>
      <c r="H1538">
        <v>16.724434999999996</v>
      </c>
      <c r="I1538" s="51">
        <f t="shared" si="23"/>
        <v>0.29331723313821989</v>
      </c>
    </row>
    <row r="1539" spans="1:9" x14ac:dyDescent="0.2">
      <c r="A1539" s="119">
        <v>43131</v>
      </c>
      <c r="B1539">
        <v>21.45</v>
      </c>
      <c r="C1539">
        <v>21.7</v>
      </c>
      <c r="D1539">
        <v>20.94</v>
      </c>
      <c r="E1539">
        <v>21.29</v>
      </c>
      <c r="F1539">
        <v>247253408</v>
      </c>
      <c r="G1539">
        <v>5273745920</v>
      </c>
      <c r="H1539">
        <v>16.84592</v>
      </c>
      <c r="I1539" s="51">
        <f t="shared" ref="I1539:I1602" si="24">E1539/H1539-1</f>
        <v>0.26380749760179323</v>
      </c>
    </row>
    <row r="1540" spans="1:9" x14ac:dyDescent="0.2">
      <c r="A1540" s="119">
        <v>43132</v>
      </c>
      <c r="B1540">
        <v>21.4</v>
      </c>
      <c r="C1540">
        <v>21.56</v>
      </c>
      <c r="D1540">
        <v>21.01</v>
      </c>
      <c r="E1540">
        <v>21.5</v>
      </c>
      <c r="F1540">
        <v>278675087</v>
      </c>
      <c r="G1540">
        <v>5949369344</v>
      </c>
      <c r="H1540">
        <v>16.087760000000003</v>
      </c>
      <c r="I1540" s="51">
        <f t="shared" si="24"/>
        <v>0.33641973773850409</v>
      </c>
    </row>
    <row r="1541" spans="1:9" x14ac:dyDescent="0.2">
      <c r="A1541" s="119">
        <v>43133</v>
      </c>
      <c r="B1541">
        <v>21.18</v>
      </c>
      <c r="C1541">
        <v>21.63</v>
      </c>
      <c r="D1541">
        <v>20.81</v>
      </c>
      <c r="E1541">
        <v>21.52</v>
      </c>
      <c r="F1541">
        <v>201001039</v>
      </c>
      <c r="G1541">
        <v>4271688448</v>
      </c>
      <c r="H1541">
        <v>16.323230000000002</v>
      </c>
      <c r="I1541" s="51">
        <f t="shared" si="24"/>
        <v>0.31836652427246293</v>
      </c>
    </row>
    <row r="1542" spans="1:9" x14ac:dyDescent="0.2">
      <c r="A1542" s="119">
        <v>43136</v>
      </c>
      <c r="B1542">
        <v>21.01</v>
      </c>
      <c r="C1542">
        <v>21.86</v>
      </c>
      <c r="D1542">
        <v>20.96</v>
      </c>
      <c r="E1542">
        <v>21.79</v>
      </c>
      <c r="F1542">
        <v>220891963</v>
      </c>
      <c r="G1542">
        <v>4737104896</v>
      </c>
      <c r="H1542">
        <v>16.065657999999999</v>
      </c>
      <c r="I1542" s="51">
        <f t="shared" si="24"/>
        <v>0.35630921559515327</v>
      </c>
    </row>
    <row r="1543" spans="1:9" x14ac:dyDescent="0.2">
      <c r="A1543" s="119">
        <v>43137</v>
      </c>
      <c r="B1543">
        <v>21.24</v>
      </c>
      <c r="C1543">
        <v>21.62</v>
      </c>
      <c r="D1543">
        <v>20.38</v>
      </c>
      <c r="E1543">
        <v>20.55</v>
      </c>
      <c r="F1543">
        <v>336472700</v>
      </c>
      <c r="G1543">
        <v>7065096704</v>
      </c>
      <c r="H1543">
        <v>14.984769999999999</v>
      </c>
      <c r="I1543" s="51">
        <f t="shared" si="24"/>
        <v>0.37139242043755094</v>
      </c>
    </row>
    <row r="1544" spans="1:9" x14ac:dyDescent="0.2">
      <c r="A1544" s="119">
        <v>43138</v>
      </c>
      <c r="B1544">
        <v>20.97</v>
      </c>
      <c r="C1544">
        <v>21.02</v>
      </c>
      <c r="D1544">
        <v>19.510000000000002</v>
      </c>
      <c r="E1544">
        <v>19.55</v>
      </c>
      <c r="F1544">
        <v>267963657</v>
      </c>
      <c r="G1544">
        <v>5437201408</v>
      </c>
      <c r="H1544">
        <v>14.732944</v>
      </c>
      <c r="I1544" s="51">
        <f t="shared" si="24"/>
        <v>0.3269581422423109</v>
      </c>
    </row>
    <row r="1545" spans="1:9" x14ac:dyDescent="0.2">
      <c r="A1545" s="119">
        <v>43139</v>
      </c>
      <c r="B1545">
        <v>19.48</v>
      </c>
      <c r="C1545">
        <v>19.75</v>
      </c>
      <c r="D1545">
        <v>19.059999999999999</v>
      </c>
      <c r="E1545">
        <v>19.239999999999998</v>
      </c>
      <c r="F1545">
        <v>184744075</v>
      </c>
      <c r="G1545">
        <v>3580692992</v>
      </c>
      <c r="H1545">
        <v>14.802312000000001</v>
      </c>
      <c r="I1545" s="51">
        <f t="shared" si="24"/>
        <v>0.29979695063852163</v>
      </c>
    </row>
    <row r="1546" spans="1:9" x14ac:dyDescent="0.2">
      <c r="A1546" s="119">
        <v>43140</v>
      </c>
      <c r="B1546">
        <v>18.579999999999998</v>
      </c>
      <c r="C1546">
        <v>18.739999999999998</v>
      </c>
      <c r="D1546">
        <v>17.32</v>
      </c>
      <c r="E1546">
        <v>17.350000000000001</v>
      </c>
      <c r="F1546">
        <v>347827131</v>
      </c>
      <c r="G1546">
        <v>6192957952</v>
      </c>
      <c r="H1546">
        <v>13.7394</v>
      </c>
      <c r="I1546" s="51">
        <f t="shared" si="24"/>
        <v>0.26279167940375858</v>
      </c>
    </row>
    <row r="1547" spans="1:9" x14ac:dyDescent="0.2">
      <c r="A1547" s="119">
        <v>43143</v>
      </c>
      <c r="B1547">
        <v>17.420000000000002</v>
      </c>
      <c r="C1547">
        <v>17.55</v>
      </c>
      <c r="D1547">
        <v>17.12</v>
      </c>
      <c r="E1547">
        <v>17.329999999999998</v>
      </c>
      <c r="F1547">
        <v>161969625</v>
      </c>
      <c r="G1547">
        <v>2814024960</v>
      </c>
      <c r="H1547">
        <v>13.713013999999999</v>
      </c>
      <c r="I1547" s="51">
        <f t="shared" si="24"/>
        <v>0.26376302102513716</v>
      </c>
    </row>
    <row r="1548" spans="1:9" x14ac:dyDescent="0.2">
      <c r="A1548" s="119">
        <v>43144</v>
      </c>
      <c r="B1548">
        <v>17.510000000000002</v>
      </c>
      <c r="C1548">
        <v>18.04</v>
      </c>
      <c r="D1548">
        <v>17.47</v>
      </c>
      <c r="E1548">
        <v>17.62</v>
      </c>
      <c r="F1548">
        <v>203541851</v>
      </c>
      <c r="G1548">
        <v>3613495040</v>
      </c>
      <c r="H1548">
        <v>14.056943999999998</v>
      </c>
      <c r="I1548" s="51">
        <f t="shared" si="24"/>
        <v>0.25347301661015398</v>
      </c>
    </row>
    <row r="1549" spans="1:9" x14ac:dyDescent="0.2">
      <c r="A1549" s="119">
        <v>43145</v>
      </c>
      <c r="B1549">
        <v>17.600000000000001</v>
      </c>
      <c r="C1549">
        <v>17.670000000000002</v>
      </c>
      <c r="D1549">
        <v>17.329999999999998</v>
      </c>
      <c r="E1549">
        <v>17.63</v>
      </c>
      <c r="F1549">
        <v>103687710</v>
      </c>
      <c r="G1549">
        <v>1816023808</v>
      </c>
      <c r="H1549">
        <v>14.417802</v>
      </c>
      <c r="I1549" s="51">
        <f t="shared" si="24"/>
        <v>0.22279387662557704</v>
      </c>
    </row>
    <row r="1550" spans="1:9" x14ac:dyDescent="0.2">
      <c r="A1550" s="119">
        <v>43153</v>
      </c>
      <c r="B1550">
        <v>17.989999999999998</v>
      </c>
      <c r="C1550">
        <v>18.12</v>
      </c>
      <c r="D1550">
        <v>17.75</v>
      </c>
      <c r="E1550">
        <v>18.010000000000002</v>
      </c>
      <c r="F1550">
        <v>156016518</v>
      </c>
      <c r="G1550">
        <v>2802806272</v>
      </c>
      <c r="H1550">
        <v>14.630437999999998</v>
      </c>
      <c r="I1550" s="51">
        <f t="shared" si="24"/>
        <v>0.23099527163848443</v>
      </c>
    </row>
    <row r="1551" spans="1:9" x14ac:dyDescent="0.2">
      <c r="A1551" s="119">
        <v>43154</v>
      </c>
      <c r="B1551">
        <v>18.100000000000001</v>
      </c>
      <c r="C1551">
        <v>18.45</v>
      </c>
      <c r="D1551">
        <v>17.93</v>
      </c>
      <c r="E1551">
        <v>18.190000000000001</v>
      </c>
      <c r="F1551">
        <v>158505334</v>
      </c>
      <c r="G1551">
        <v>2886887424</v>
      </c>
      <c r="H1551">
        <v>14.832392</v>
      </c>
      <c r="I1551" s="51">
        <f t="shared" si="24"/>
        <v>0.22636996109595819</v>
      </c>
    </row>
    <row r="1552" spans="1:9" x14ac:dyDescent="0.2">
      <c r="A1552" s="119">
        <v>43157</v>
      </c>
      <c r="B1552">
        <v>18.399999999999999</v>
      </c>
      <c r="C1552">
        <v>18.88</v>
      </c>
      <c r="D1552">
        <v>18.010000000000002</v>
      </c>
      <c r="E1552">
        <v>18.649999999999999</v>
      </c>
      <c r="F1552">
        <v>211992034</v>
      </c>
      <c r="G1552">
        <v>3906586112</v>
      </c>
      <c r="H1552">
        <v>15.148870000000001</v>
      </c>
      <c r="I1552" s="51">
        <f t="shared" si="24"/>
        <v>0.2311149280441378</v>
      </c>
    </row>
    <row r="1553" spans="1:9" x14ac:dyDescent="0.2">
      <c r="A1553" s="119">
        <v>43158</v>
      </c>
      <c r="B1553">
        <v>18.600000000000001</v>
      </c>
      <c r="C1553">
        <v>18.61</v>
      </c>
      <c r="D1553">
        <v>18.14</v>
      </c>
      <c r="E1553">
        <v>18.25</v>
      </c>
      <c r="F1553">
        <v>155042208</v>
      </c>
      <c r="G1553">
        <v>2844320000</v>
      </c>
      <c r="H1553">
        <v>14.76993</v>
      </c>
      <c r="I1553" s="51">
        <f t="shared" si="24"/>
        <v>0.23561858451597262</v>
      </c>
    </row>
    <row r="1554" spans="1:9" x14ac:dyDescent="0.2">
      <c r="A1554" s="119">
        <v>43159</v>
      </c>
      <c r="B1554">
        <v>18.05</v>
      </c>
      <c r="C1554">
        <v>18.36</v>
      </c>
      <c r="D1554">
        <v>17.79</v>
      </c>
      <c r="E1554">
        <v>18.11</v>
      </c>
      <c r="F1554">
        <v>158572812</v>
      </c>
      <c r="G1554">
        <v>2865959680</v>
      </c>
      <c r="H1554">
        <v>14.328391999999999</v>
      </c>
      <c r="I1554" s="51">
        <f t="shared" si="24"/>
        <v>0.26392410257899135</v>
      </c>
    </row>
    <row r="1555" spans="1:9" x14ac:dyDescent="0.2">
      <c r="A1555" s="119">
        <v>43160</v>
      </c>
      <c r="B1555">
        <v>17.89</v>
      </c>
      <c r="C1555">
        <v>18.25</v>
      </c>
      <c r="D1555">
        <v>17.8</v>
      </c>
      <c r="E1555">
        <v>18.13</v>
      </c>
      <c r="F1555">
        <v>111579106</v>
      </c>
      <c r="G1555">
        <v>2017393536</v>
      </c>
      <c r="H1555">
        <v>14.455883999999999</v>
      </c>
      <c r="I1555" s="51">
        <f t="shared" si="24"/>
        <v>0.25416058955647403</v>
      </c>
    </row>
    <row r="1556" spans="1:9" x14ac:dyDescent="0.2">
      <c r="A1556" s="119">
        <v>43161</v>
      </c>
      <c r="B1556">
        <v>17.899999999999999</v>
      </c>
      <c r="C1556">
        <v>18.13</v>
      </c>
      <c r="D1556">
        <v>17.809999999999999</v>
      </c>
      <c r="E1556">
        <v>17.829999999999998</v>
      </c>
      <c r="F1556">
        <v>89989128</v>
      </c>
      <c r="G1556">
        <v>1616352640</v>
      </c>
      <c r="H1556">
        <v>14.062158</v>
      </c>
      <c r="I1556" s="51">
        <f t="shared" si="24"/>
        <v>0.26794194745927324</v>
      </c>
    </row>
    <row r="1557" spans="1:9" x14ac:dyDescent="0.2">
      <c r="A1557" s="119">
        <v>43164</v>
      </c>
      <c r="B1557">
        <v>17.829999999999998</v>
      </c>
      <c r="C1557">
        <v>18.07</v>
      </c>
      <c r="D1557">
        <v>17.809999999999999</v>
      </c>
      <c r="E1557">
        <v>17.87</v>
      </c>
      <c r="F1557">
        <v>69479807</v>
      </c>
      <c r="G1557">
        <v>1243930240</v>
      </c>
      <c r="H1557">
        <v>14.043665999999998</v>
      </c>
      <c r="I1557" s="51">
        <f t="shared" si="24"/>
        <v>0.27245976940778882</v>
      </c>
    </row>
    <row r="1558" spans="1:9" x14ac:dyDescent="0.2">
      <c r="A1558" s="119">
        <v>43165</v>
      </c>
      <c r="B1558">
        <v>18.03</v>
      </c>
      <c r="C1558">
        <v>18.47</v>
      </c>
      <c r="D1558">
        <v>17.88</v>
      </c>
      <c r="E1558">
        <v>18.420000000000002</v>
      </c>
      <c r="F1558">
        <v>177203220</v>
      </c>
      <c r="G1558">
        <v>3232052224</v>
      </c>
      <c r="H1558">
        <v>14.615957999999999</v>
      </c>
      <c r="I1558" s="51">
        <f t="shared" si="24"/>
        <v>0.2602663472349882</v>
      </c>
    </row>
    <row r="1559" spans="1:9" x14ac:dyDescent="0.2">
      <c r="A1559" s="119">
        <v>43166</v>
      </c>
      <c r="B1559">
        <v>18.3</v>
      </c>
      <c r="C1559">
        <v>18.66</v>
      </c>
      <c r="D1559">
        <v>18.2</v>
      </c>
      <c r="E1559">
        <v>18.27</v>
      </c>
      <c r="F1559">
        <v>127517407</v>
      </c>
      <c r="G1559">
        <v>2345101824</v>
      </c>
      <c r="H1559">
        <v>14.236960000000002</v>
      </c>
      <c r="I1559" s="51">
        <f t="shared" si="24"/>
        <v>0.28327957653881142</v>
      </c>
    </row>
    <row r="1560" spans="1:9" x14ac:dyDescent="0.2">
      <c r="A1560" s="119">
        <v>43167</v>
      </c>
      <c r="B1560">
        <v>18.3</v>
      </c>
      <c r="C1560">
        <v>18.41</v>
      </c>
      <c r="D1560">
        <v>18.16</v>
      </c>
      <c r="E1560">
        <v>18.39</v>
      </c>
      <c r="F1560">
        <v>79784363</v>
      </c>
      <c r="G1560">
        <v>1461994752</v>
      </c>
      <c r="H1560">
        <v>14.481168000000002</v>
      </c>
      <c r="I1560" s="51">
        <f t="shared" si="24"/>
        <v>0.26992518835497226</v>
      </c>
    </row>
    <row r="1561" spans="1:9" x14ac:dyDescent="0.2">
      <c r="A1561" s="119">
        <v>43168</v>
      </c>
      <c r="B1561">
        <v>18.45</v>
      </c>
      <c r="C1561">
        <v>18.95</v>
      </c>
      <c r="D1561">
        <v>18.34</v>
      </c>
      <c r="E1561">
        <v>18.86</v>
      </c>
      <c r="F1561">
        <v>167359900</v>
      </c>
      <c r="G1561">
        <v>3118490112</v>
      </c>
      <c r="H1561">
        <v>14.711256000000001</v>
      </c>
      <c r="I1561" s="51">
        <f t="shared" si="24"/>
        <v>0.28201154272619533</v>
      </c>
    </row>
    <row r="1562" spans="1:9" x14ac:dyDescent="0.2">
      <c r="A1562" s="119">
        <v>43171</v>
      </c>
      <c r="B1562">
        <v>19.05</v>
      </c>
      <c r="C1562">
        <v>19.43</v>
      </c>
      <c r="D1562">
        <v>18.899999999999999</v>
      </c>
      <c r="E1562">
        <v>19.3</v>
      </c>
      <c r="F1562">
        <v>191370800</v>
      </c>
      <c r="G1562">
        <v>3664393728</v>
      </c>
      <c r="H1562">
        <v>15.222720000000001</v>
      </c>
      <c r="I1562" s="51">
        <f t="shared" si="24"/>
        <v>0.26784175232809915</v>
      </c>
    </row>
    <row r="1563" spans="1:9" x14ac:dyDescent="0.2">
      <c r="A1563" s="119">
        <v>43172</v>
      </c>
      <c r="B1563">
        <v>19.2</v>
      </c>
      <c r="C1563">
        <v>19.22</v>
      </c>
      <c r="D1563">
        <v>18.89</v>
      </c>
      <c r="E1563">
        <v>18.95</v>
      </c>
      <c r="F1563">
        <v>109696600</v>
      </c>
      <c r="G1563">
        <v>2090717824</v>
      </c>
      <c r="H1563">
        <v>15.111935999999998</v>
      </c>
      <c r="I1563" s="51">
        <f t="shared" si="24"/>
        <v>0.25397566532838689</v>
      </c>
    </row>
    <row r="1564" spans="1:9" x14ac:dyDescent="0.2">
      <c r="A1564" s="119">
        <v>43173</v>
      </c>
      <c r="B1564">
        <v>18.79</v>
      </c>
      <c r="C1564">
        <v>19.010000000000002</v>
      </c>
      <c r="D1564">
        <v>18.64</v>
      </c>
      <c r="E1564">
        <v>18.7</v>
      </c>
      <c r="F1564">
        <v>88577975</v>
      </c>
      <c r="G1564">
        <v>1665238016</v>
      </c>
      <c r="H1564">
        <v>14.912850000000001</v>
      </c>
      <c r="I1564" s="51">
        <f t="shared" si="24"/>
        <v>0.25395212853344584</v>
      </c>
    </row>
    <row r="1565" spans="1:9" x14ac:dyDescent="0.2">
      <c r="A1565" s="119">
        <v>43174</v>
      </c>
      <c r="B1565">
        <v>18.600000000000001</v>
      </c>
      <c r="C1565">
        <v>18.89</v>
      </c>
      <c r="D1565">
        <v>18.559999999999999</v>
      </c>
      <c r="E1565">
        <v>18.8</v>
      </c>
      <c r="F1565">
        <v>77728937</v>
      </c>
      <c r="G1565">
        <v>1456333952</v>
      </c>
      <c r="H1565">
        <v>14.914156</v>
      </c>
      <c r="I1565" s="51">
        <f t="shared" si="24"/>
        <v>0.26054736184870264</v>
      </c>
    </row>
    <row r="1566" spans="1:9" x14ac:dyDescent="0.2">
      <c r="A1566" s="119">
        <v>43175</v>
      </c>
      <c r="B1566">
        <v>18.77</v>
      </c>
      <c r="C1566">
        <v>18.940000000000001</v>
      </c>
      <c r="D1566">
        <v>18.3</v>
      </c>
      <c r="E1566">
        <v>18.34</v>
      </c>
      <c r="F1566">
        <v>103997870</v>
      </c>
      <c r="G1566">
        <v>1940783104</v>
      </c>
      <c r="H1566">
        <v>14.910142</v>
      </c>
      <c r="I1566" s="51">
        <f t="shared" si="24"/>
        <v>0.23003523373553381</v>
      </c>
    </row>
    <row r="1567" spans="1:9" x14ac:dyDescent="0.2">
      <c r="A1567" s="119">
        <v>43178</v>
      </c>
      <c r="B1567">
        <v>18.38</v>
      </c>
      <c r="C1567">
        <v>18.71</v>
      </c>
      <c r="D1567">
        <v>18.2</v>
      </c>
      <c r="E1567">
        <v>18.54</v>
      </c>
      <c r="F1567">
        <v>93997827</v>
      </c>
      <c r="G1567">
        <v>1738967808</v>
      </c>
      <c r="H1567">
        <v>14.805882</v>
      </c>
      <c r="I1567" s="51">
        <f t="shared" si="24"/>
        <v>0.25220503580941678</v>
      </c>
    </row>
    <row r="1568" spans="1:9" x14ac:dyDescent="0.2">
      <c r="A1568" s="119">
        <v>43179</v>
      </c>
      <c r="B1568">
        <v>18.329999999999998</v>
      </c>
      <c r="C1568">
        <v>18.760000000000002</v>
      </c>
      <c r="D1568">
        <v>18.239999999999998</v>
      </c>
      <c r="E1568">
        <v>18.68</v>
      </c>
      <c r="F1568">
        <v>91687972</v>
      </c>
      <c r="G1568">
        <v>1694105344</v>
      </c>
      <c r="H1568">
        <v>14.740992</v>
      </c>
      <c r="I1568" s="51">
        <f t="shared" si="24"/>
        <v>0.26721458094543427</v>
      </c>
    </row>
    <row r="1569" spans="1:9" x14ac:dyDescent="0.2">
      <c r="A1569" s="119">
        <v>43180</v>
      </c>
      <c r="B1569">
        <v>18.7</v>
      </c>
      <c r="C1569">
        <v>19.12</v>
      </c>
      <c r="D1569">
        <v>18.45</v>
      </c>
      <c r="E1569">
        <v>18.5</v>
      </c>
      <c r="F1569">
        <v>150351851</v>
      </c>
      <c r="G1569">
        <v>2832969216</v>
      </c>
      <c r="H1569">
        <v>14.78823</v>
      </c>
      <c r="I1569" s="51">
        <f t="shared" si="24"/>
        <v>0.25099487903555739</v>
      </c>
    </row>
    <row r="1570" spans="1:9" x14ac:dyDescent="0.2">
      <c r="A1570" s="119">
        <v>43181</v>
      </c>
      <c r="B1570">
        <v>18.7</v>
      </c>
      <c r="C1570">
        <v>19.13</v>
      </c>
      <c r="D1570">
        <v>18.57</v>
      </c>
      <c r="E1570">
        <v>18.760000000000002</v>
      </c>
      <c r="F1570">
        <v>150910200</v>
      </c>
      <c r="G1570">
        <v>2844230144</v>
      </c>
      <c r="H1570">
        <v>15.103676000000002</v>
      </c>
      <c r="I1570" s="51">
        <f t="shared" si="24"/>
        <v>0.24208172897776659</v>
      </c>
    </row>
    <row r="1571" spans="1:9" x14ac:dyDescent="0.2">
      <c r="A1571" s="119">
        <v>43182</v>
      </c>
      <c r="B1571">
        <v>18.079999999999998</v>
      </c>
      <c r="C1571">
        <v>18.41</v>
      </c>
      <c r="D1571">
        <v>17.489999999999998</v>
      </c>
      <c r="E1571">
        <v>17.7</v>
      </c>
      <c r="F1571">
        <v>210434210</v>
      </c>
      <c r="G1571">
        <v>3795691008</v>
      </c>
      <c r="H1571">
        <v>14.382608000000001</v>
      </c>
      <c r="I1571" s="51">
        <f t="shared" si="24"/>
        <v>0.23065302203884008</v>
      </c>
    </row>
    <row r="1572" spans="1:9" x14ac:dyDescent="0.2">
      <c r="A1572" s="119">
        <v>43185</v>
      </c>
      <c r="B1572">
        <v>17.45</v>
      </c>
      <c r="C1572">
        <v>18.059999999999999</v>
      </c>
      <c r="D1572">
        <v>17.45</v>
      </c>
      <c r="E1572">
        <v>18.02</v>
      </c>
      <c r="F1572">
        <v>110587180</v>
      </c>
      <c r="G1572">
        <v>1967960960</v>
      </c>
      <c r="H1572">
        <v>14.622432</v>
      </c>
      <c r="I1572" s="51">
        <f t="shared" si="24"/>
        <v>0.23235314070874113</v>
      </c>
    </row>
    <row r="1573" spans="1:9" x14ac:dyDescent="0.2">
      <c r="A1573" s="119">
        <v>43186</v>
      </c>
      <c r="B1573">
        <v>18.3</v>
      </c>
      <c r="C1573">
        <v>18.43</v>
      </c>
      <c r="D1573">
        <v>18.11</v>
      </c>
      <c r="E1573">
        <v>18.32</v>
      </c>
      <c r="F1573">
        <v>118530351</v>
      </c>
      <c r="G1573">
        <v>2164280832</v>
      </c>
      <c r="H1573">
        <v>14.649150000000001</v>
      </c>
      <c r="I1573" s="51">
        <f t="shared" si="24"/>
        <v>0.25058450490301487</v>
      </c>
    </row>
    <row r="1574" spans="1:9" x14ac:dyDescent="0.2">
      <c r="A1574" s="119">
        <v>43187</v>
      </c>
      <c r="B1574">
        <v>18.100000000000001</v>
      </c>
      <c r="C1574">
        <v>18.309999999999999</v>
      </c>
      <c r="D1574">
        <v>17.82</v>
      </c>
      <c r="E1574">
        <v>17.86</v>
      </c>
      <c r="F1574">
        <v>102763961</v>
      </c>
      <c r="G1574">
        <v>1853548416</v>
      </c>
      <c r="H1574">
        <v>14.387596</v>
      </c>
      <c r="I1574" s="51">
        <f t="shared" si="24"/>
        <v>0.24134706034281184</v>
      </c>
    </row>
    <row r="1575" spans="1:9" x14ac:dyDescent="0.2">
      <c r="A1575" s="119">
        <v>43188</v>
      </c>
      <c r="B1575">
        <v>18.02</v>
      </c>
      <c r="C1575">
        <v>18.37</v>
      </c>
      <c r="D1575">
        <v>17.809999999999999</v>
      </c>
      <c r="E1575">
        <v>18.309999999999999</v>
      </c>
      <c r="F1575">
        <v>144453451</v>
      </c>
      <c r="G1575">
        <v>2628208128</v>
      </c>
      <c r="H1575">
        <v>14.430860000000001</v>
      </c>
      <c r="I1575" s="51">
        <f t="shared" si="24"/>
        <v>0.26880865035070656</v>
      </c>
    </row>
    <row r="1576" spans="1:9" x14ac:dyDescent="0.2">
      <c r="A1576" s="119">
        <v>43189</v>
      </c>
      <c r="B1576">
        <v>18.399999999999999</v>
      </c>
      <c r="C1576">
        <v>18.66</v>
      </c>
      <c r="D1576">
        <v>18.3</v>
      </c>
      <c r="E1576">
        <v>18.579999999999998</v>
      </c>
      <c r="F1576">
        <v>130267400</v>
      </c>
      <c r="G1576">
        <v>2407822592</v>
      </c>
      <c r="H1576">
        <v>14.430860000000001</v>
      </c>
      <c r="I1576" s="51">
        <f t="shared" si="24"/>
        <v>0.28751855398777315</v>
      </c>
    </row>
    <row r="1577" spans="1:9" x14ac:dyDescent="0.2">
      <c r="A1577" s="119">
        <v>43192</v>
      </c>
      <c r="B1577">
        <v>18.760000000000002</v>
      </c>
      <c r="C1577">
        <v>19.350000000000001</v>
      </c>
      <c r="D1577">
        <v>18.62</v>
      </c>
      <c r="E1577">
        <v>18.93</v>
      </c>
      <c r="F1577">
        <v>196708235</v>
      </c>
      <c r="G1577">
        <v>3746513920</v>
      </c>
      <c r="H1577">
        <v>14.430860000000001</v>
      </c>
      <c r="I1577" s="51">
        <f t="shared" si="24"/>
        <v>0.31177213277656346</v>
      </c>
    </row>
    <row r="1578" spans="1:9" x14ac:dyDescent="0.2">
      <c r="A1578" s="119">
        <v>43193</v>
      </c>
      <c r="B1578">
        <v>18.670000000000002</v>
      </c>
      <c r="C1578">
        <v>19.27</v>
      </c>
      <c r="D1578">
        <v>18.63</v>
      </c>
      <c r="E1578">
        <v>19.21</v>
      </c>
      <c r="F1578">
        <v>177734172</v>
      </c>
      <c r="G1578">
        <v>3382455808</v>
      </c>
      <c r="H1578">
        <v>14.827112</v>
      </c>
      <c r="I1578" s="51">
        <f t="shared" si="24"/>
        <v>0.29559957461709341</v>
      </c>
    </row>
    <row r="1579" spans="1:9" x14ac:dyDescent="0.2">
      <c r="A1579" s="119">
        <v>43194</v>
      </c>
      <c r="B1579">
        <v>19.25</v>
      </c>
      <c r="C1579">
        <v>19.38</v>
      </c>
      <c r="D1579">
        <v>19</v>
      </c>
      <c r="E1579">
        <v>19.010000000000002</v>
      </c>
      <c r="F1579">
        <v>149817864</v>
      </c>
      <c r="G1579">
        <v>2872776448</v>
      </c>
      <c r="H1579">
        <v>14.751279999999998</v>
      </c>
      <c r="I1579" s="51">
        <f t="shared" si="24"/>
        <v>0.28870172622308066</v>
      </c>
    </row>
    <row r="1580" spans="1:9" x14ac:dyDescent="0.2">
      <c r="A1580" s="119">
        <v>43199</v>
      </c>
      <c r="B1580">
        <v>19</v>
      </c>
      <c r="C1580">
        <v>19.350000000000001</v>
      </c>
      <c r="D1580">
        <v>18.899999999999999</v>
      </c>
      <c r="E1580">
        <v>19.34</v>
      </c>
      <c r="F1580">
        <v>136411514</v>
      </c>
      <c r="G1580">
        <v>2615005696</v>
      </c>
      <c r="H1580">
        <v>15.261818000000002</v>
      </c>
      <c r="I1580" s="51">
        <f t="shared" si="24"/>
        <v>0.26721469224701777</v>
      </c>
    </row>
    <row r="1581" spans="1:9" x14ac:dyDescent="0.2">
      <c r="A1581" s="119">
        <v>43200</v>
      </c>
      <c r="B1581">
        <v>19.39</v>
      </c>
      <c r="C1581">
        <v>19.82</v>
      </c>
      <c r="D1581">
        <v>19.27</v>
      </c>
      <c r="E1581">
        <v>19.739999999999998</v>
      </c>
      <c r="F1581">
        <v>188585616</v>
      </c>
      <c r="G1581">
        <v>3687172864</v>
      </c>
      <c r="H1581">
        <v>15.53969</v>
      </c>
      <c r="I1581" s="51">
        <f t="shared" si="24"/>
        <v>0.27029561078760245</v>
      </c>
    </row>
    <row r="1582" spans="1:9" x14ac:dyDescent="0.2">
      <c r="A1582" s="119">
        <v>43201</v>
      </c>
      <c r="B1582">
        <v>19.39</v>
      </c>
      <c r="C1582">
        <v>19.64</v>
      </c>
      <c r="D1582">
        <v>19.350000000000001</v>
      </c>
      <c r="E1582">
        <v>19.45</v>
      </c>
      <c r="F1582">
        <v>149305496</v>
      </c>
      <c r="G1582">
        <v>2907985664</v>
      </c>
      <c r="H1582">
        <v>15.597190000000001</v>
      </c>
      <c r="I1582" s="51">
        <f t="shared" si="24"/>
        <v>0.24701949517829802</v>
      </c>
    </row>
    <row r="1583" spans="1:9" x14ac:dyDescent="0.2">
      <c r="A1583" s="119">
        <v>43202</v>
      </c>
      <c r="B1583">
        <v>19.45</v>
      </c>
      <c r="C1583">
        <v>19.63</v>
      </c>
      <c r="D1583">
        <v>19.05</v>
      </c>
      <c r="E1583">
        <v>19.11</v>
      </c>
      <c r="F1583">
        <v>118139397</v>
      </c>
      <c r="G1583">
        <v>2286483712</v>
      </c>
      <c r="H1583">
        <v>15.353589999999999</v>
      </c>
      <c r="I1583" s="51">
        <f t="shared" si="24"/>
        <v>0.24466004367708138</v>
      </c>
    </row>
    <row r="1584" spans="1:9" x14ac:dyDescent="0.2">
      <c r="A1584" s="119">
        <v>43203</v>
      </c>
      <c r="B1584">
        <v>19.25</v>
      </c>
      <c r="C1584">
        <v>19.34</v>
      </c>
      <c r="D1584">
        <v>18.899999999999999</v>
      </c>
      <c r="E1584">
        <v>18.920000000000002</v>
      </c>
      <c r="F1584">
        <v>93045091</v>
      </c>
      <c r="G1584">
        <v>1777349376</v>
      </c>
      <c r="H1584">
        <v>15.208674</v>
      </c>
      <c r="I1584" s="51">
        <f t="shared" si="24"/>
        <v>0.24402692831735373</v>
      </c>
    </row>
    <row r="1585" spans="1:9" x14ac:dyDescent="0.2">
      <c r="A1585" s="119">
        <v>43206</v>
      </c>
      <c r="B1585">
        <v>18.8</v>
      </c>
      <c r="C1585">
        <v>18.96</v>
      </c>
      <c r="D1585">
        <v>18.36</v>
      </c>
      <c r="E1585">
        <v>18.39</v>
      </c>
      <c r="F1585">
        <v>123282741</v>
      </c>
      <c r="G1585">
        <v>2295782912</v>
      </c>
      <c r="H1585">
        <v>14.731716000000002</v>
      </c>
      <c r="I1585" s="51">
        <f t="shared" si="24"/>
        <v>0.24832707880059579</v>
      </c>
    </row>
    <row r="1586" spans="1:9" x14ac:dyDescent="0.2">
      <c r="A1586" s="119">
        <v>43207</v>
      </c>
      <c r="B1586">
        <v>18.399999999999999</v>
      </c>
      <c r="C1586">
        <v>18.84</v>
      </c>
      <c r="D1586">
        <v>18.38</v>
      </c>
      <c r="E1586">
        <v>18.41</v>
      </c>
      <c r="F1586">
        <v>114517598</v>
      </c>
      <c r="G1586">
        <v>2128934784</v>
      </c>
      <c r="H1586">
        <v>14.686164</v>
      </c>
      <c r="I1586" s="51">
        <f t="shared" si="24"/>
        <v>0.25356083453786837</v>
      </c>
    </row>
    <row r="1587" spans="1:9" x14ac:dyDescent="0.2">
      <c r="A1587" s="119">
        <v>43208</v>
      </c>
      <c r="B1587">
        <v>18.7</v>
      </c>
      <c r="C1587">
        <v>18.89</v>
      </c>
      <c r="D1587">
        <v>18.45</v>
      </c>
      <c r="E1587">
        <v>18.79</v>
      </c>
      <c r="F1587">
        <v>119678906</v>
      </c>
      <c r="G1587">
        <v>2234897152</v>
      </c>
      <c r="H1587">
        <v>14.646324</v>
      </c>
      <c r="I1587" s="51">
        <f t="shared" si="24"/>
        <v>0.282915767806311</v>
      </c>
    </row>
    <row r="1588" spans="1:9" x14ac:dyDescent="0.2">
      <c r="A1588" s="119">
        <v>43209</v>
      </c>
      <c r="B1588">
        <v>18.75</v>
      </c>
      <c r="C1588">
        <v>19.16</v>
      </c>
      <c r="D1588">
        <v>18.71</v>
      </c>
      <c r="E1588">
        <v>19.010000000000002</v>
      </c>
      <c r="F1588">
        <v>105982499</v>
      </c>
      <c r="G1588">
        <v>2010687488</v>
      </c>
      <c r="H1588">
        <v>15.096447999999999</v>
      </c>
      <c r="I1588" s="51">
        <f t="shared" si="24"/>
        <v>0.25923660983033914</v>
      </c>
    </row>
    <row r="1589" spans="1:9" x14ac:dyDescent="0.2">
      <c r="A1589" s="119">
        <v>43210</v>
      </c>
      <c r="B1589">
        <v>18.940000000000001</v>
      </c>
      <c r="C1589">
        <v>18.940000000000001</v>
      </c>
      <c r="D1589">
        <v>18.25</v>
      </c>
      <c r="E1589">
        <v>18.28</v>
      </c>
      <c r="F1589">
        <v>104730578</v>
      </c>
      <c r="G1589">
        <v>1945866496</v>
      </c>
      <c r="H1589">
        <v>14.72472</v>
      </c>
      <c r="I1589" s="51">
        <f t="shared" si="24"/>
        <v>0.24144975252500567</v>
      </c>
    </row>
    <row r="1590" spans="1:9" x14ac:dyDescent="0.2">
      <c r="A1590" s="119">
        <v>43213</v>
      </c>
      <c r="B1590">
        <v>18.260000000000002</v>
      </c>
      <c r="C1590">
        <v>18.61</v>
      </c>
      <c r="D1590">
        <v>18.260000000000002</v>
      </c>
      <c r="E1590">
        <v>18.53</v>
      </c>
      <c r="F1590">
        <v>75621087</v>
      </c>
      <c r="G1590">
        <v>1396013568</v>
      </c>
      <c r="H1590">
        <v>14.6671</v>
      </c>
      <c r="I1590" s="51">
        <f t="shared" si="24"/>
        <v>0.26337176401606333</v>
      </c>
    </row>
    <row r="1591" spans="1:9" x14ac:dyDescent="0.2">
      <c r="A1591" s="119">
        <v>43214</v>
      </c>
      <c r="B1591">
        <v>18.559999999999999</v>
      </c>
      <c r="C1591">
        <v>19.260000000000002</v>
      </c>
      <c r="D1591">
        <v>18.559999999999999</v>
      </c>
      <c r="E1591">
        <v>19.239999999999998</v>
      </c>
      <c r="F1591">
        <v>153518747</v>
      </c>
      <c r="G1591">
        <v>2922545152</v>
      </c>
      <c r="H1591">
        <v>14.949997999999999</v>
      </c>
      <c r="I1591" s="51">
        <f t="shared" si="24"/>
        <v>0.28695669390725009</v>
      </c>
    </row>
    <row r="1592" spans="1:9" x14ac:dyDescent="0.2">
      <c r="A1592" s="119">
        <v>43215</v>
      </c>
      <c r="B1592">
        <v>19.11</v>
      </c>
      <c r="C1592">
        <v>19.2</v>
      </c>
      <c r="D1592">
        <v>18.96</v>
      </c>
      <c r="E1592">
        <v>19.14</v>
      </c>
      <c r="F1592">
        <v>82393072</v>
      </c>
      <c r="G1592">
        <v>1572699520</v>
      </c>
      <c r="H1592">
        <v>14.796323999999998</v>
      </c>
      <c r="I1592" s="51">
        <f t="shared" si="24"/>
        <v>0.293564536705198</v>
      </c>
    </row>
    <row r="1593" spans="1:9" x14ac:dyDescent="0.2">
      <c r="A1593" s="119">
        <v>43216</v>
      </c>
      <c r="B1593">
        <v>19.21</v>
      </c>
      <c r="C1593">
        <v>19.260000000000002</v>
      </c>
      <c r="D1593">
        <v>18.690000000000001</v>
      </c>
      <c r="E1593">
        <v>18.739999999999998</v>
      </c>
      <c r="F1593">
        <v>89661840</v>
      </c>
      <c r="G1593">
        <v>1695980288</v>
      </c>
      <c r="H1593">
        <v>14.683759999999999</v>
      </c>
      <c r="I1593" s="51">
        <f t="shared" si="24"/>
        <v>0.27623987316600096</v>
      </c>
    </row>
    <row r="1594" spans="1:9" x14ac:dyDescent="0.2">
      <c r="A1594" s="119">
        <v>43217</v>
      </c>
      <c r="B1594">
        <v>18.940000000000001</v>
      </c>
      <c r="C1594">
        <v>19.16</v>
      </c>
      <c r="D1594">
        <v>18.75</v>
      </c>
      <c r="E1594">
        <v>18.989999999999998</v>
      </c>
      <c r="F1594">
        <v>90460900</v>
      </c>
      <c r="G1594">
        <v>1714807680</v>
      </c>
      <c r="H1594">
        <v>14.825308</v>
      </c>
      <c r="I1594" s="51">
        <f t="shared" si="24"/>
        <v>0.28091773877480319</v>
      </c>
    </row>
    <row r="1595" spans="1:9" x14ac:dyDescent="0.2">
      <c r="A1595" s="119">
        <v>43222</v>
      </c>
      <c r="B1595">
        <v>19.37</v>
      </c>
      <c r="C1595">
        <v>19.47</v>
      </c>
      <c r="D1595">
        <v>19.059999999999999</v>
      </c>
      <c r="E1595">
        <v>19.14</v>
      </c>
      <c r="F1595">
        <v>93546632</v>
      </c>
      <c r="G1595">
        <v>1796658944</v>
      </c>
      <c r="H1595">
        <v>15.307109999999998</v>
      </c>
      <c r="I1595" s="51">
        <f t="shared" si="24"/>
        <v>0.25039932423560063</v>
      </c>
    </row>
    <row r="1596" spans="1:9" x14ac:dyDescent="0.2">
      <c r="A1596" s="119">
        <v>43223</v>
      </c>
      <c r="B1596">
        <v>19.059999999999999</v>
      </c>
      <c r="C1596">
        <v>19.66</v>
      </c>
      <c r="D1596">
        <v>19.04</v>
      </c>
      <c r="E1596">
        <v>19.59</v>
      </c>
      <c r="F1596">
        <v>152933225</v>
      </c>
      <c r="G1596">
        <v>2968318208</v>
      </c>
      <c r="H1596">
        <v>15.320565999999999</v>
      </c>
      <c r="I1596" s="51">
        <f t="shared" si="24"/>
        <v>0.27867338582660728</v>
      </c>
    </row>
    <row r="1597" spans="1:9" x14ac:dyDescent="0.2">
      <c r="A1597" s="119">
        <v>43224</v>
      </c>
      <c r="B1597">
        <v>19.47</v>
      </c>
      <c r="C1597">
        <v>19.649999999999999</v>
      </c>
      <c r="D1597">
        <v>19.32</v>
      </c>
      <c r="E1597">
        <v>19.37</v>
      </c>
      <c r="F1597">
        <v>91499439</v>
      </c>
      <c r="G1597">
        <v>1780944256</v>
      </c>
      <c r="H1597">
        <v>15.078476</v>
      </c>
      <c r="I1597" s="51">
        <f t="shared" si="24"/>
        <v>0.28461258286314872</v>
      </c>
    </row>
    <row r="1598" spans="1:9" x14ac:dyDescent="0.2">
      <c r="A1598" s="119">
        <v>43227</v>
      </c>
      <c r="B1598">
        <v>19.54</v>
      </c>
      <c r="C1598">
        <v>19.72</v>
      </c>
      <c r="D1598">
        <v>19.45</v>
      </c>
      <c r="E1598">
        <v>19.63</v>
      </c>
      <c r="F1598">
        <v>101806716</v>
      </c>
      <c r="G1598">
        <v>1995939200</v>
      </c>
      <c r="H1598">
        <v>15.192517999999998</v>
      </c>
      <c r="I1598" s="51">
        <f t="shared" si="24"/>
        <v>0.2920833794634965</v>
      </c>
    </row>
    <row r="1599" spans="1:9" x14ac:dyDescent="0.2">
      <c r="A1599" s="119">
        <v>43228</v>
      </c>
      <c r="B1599">
        <v>19.75</v>
      </c>
      <c r="C1599">
        <v>20</v>
      </c>
      <c r="D1599">
        <v>19.600000000000001</v>
      </c>
      <c r="E1599">
        <v>19.940000000000001</v>
      </c>
      <c r="F1599">
        <v>130396328</v>
      </c>
      <c r="G1599">
        <v>2583526912</v>
      </c>
      <c r="H1599">
        <v>15.475788</v>
      </c>
      <c r="I1599" s="51">
        <f t="shared" si="24"/>
        <v>0.28846427723098822</v>
      </c>
    </row>
    <row r="1600" spans="1:9" x14ac:dyDescent="0.2">
      <c r="A1600" s="119">
        <v>43229</v>
      </c>
      <c r="B1600">
        <v>19.89</v>
      </c>
      <c r="C1600">
        <v>19.93</v>
      </c>
      <c r="D1600">
        <v>19.66</v>
      </c>
      <c r="E1600">
        <v>19.75</v>
      </c>
      <c r="F1600">
        <v>81770020</v>
      </c>
      <c r="G1600">
        <v>1615657088</v>
      </c>
      <c r="H1600">
        <v>15.432881999999999</v>
      </c>
      <c r="I1600" s="51">
        <f t="shared" si="24"/>
        <v>0.2797350488392254</v>
      </c>
    </row>
    <row r="1601" spans="1:12" x14ac:dyDescent="0.2">
      <c r="A1601" s="119">
        <v>43230</v>
      </c>
      <c r="B1601">
        <v>19.8</v>
      </c>
      <c r="C1601">
        <v>19.899999999999999</v>
      </c>
      <c r="D1601">
        <v>19.55</v>
      </c>
      <c r="E1601">
        <v>19.84</v>
      </c>
      <c r="F1601">
        <v>91964817</v>
      </c>
      <c r="G1601">
        <v>1813186816</v>
      </c>
      <c r="H1601">
        <v>15.281684</v>
      </c>
      <c r="I1601" s="51">
        <f t="shared" si="24"/>
        <v>0.2982862359933629</v>
      </c>
    </row>
    <row r="1602" spans="1:12" x14ac:dyDescent="0.2">
      <c r="A1602" s="119">
        <v>43231</v>
      </c>
      <c r="B1602">
        <v>19.84</v>
      </c>
      <c r="C1602">
        <v>19.84</v>
      </c>
      <c r="D1602">
        <v>19.47</v>
      </c>
      <c r="E1602">
        <v>19.489999999999998</v>
      </c>
      <c r="F1602">
        <v>81637600</v>
      </c>
      <c r="G1602">
        <v>1601761024</v>
      </c>
      <c r="H1602">
        <v>15.307370000000001</v>
      </c>
      <c r="I1602" s="51">
        <f t="shared" si="24"/>
        <v>0.27324288888293657</v>
      </c>
    </row>
    <row r="1603" spans="1:12" x14ac:dyDescent="0.2">
      <c r="A1603" s="119">
        <v>43234</v>
      </c>
      <c r="B1603">
        <v>19.510000000000002</v>
      </c>
      <c r="C1603">
        <v>19.95</v>
      </c>
      <c r="D1603">
        <v>19.510000000000002</v>
      </c>
      <c r="E1603">
        <v>19.87</v>
      </c>
      <c r="F1603">
        <v>115216700</v>
      </c>
      <c r="G1603">
        <v>2284055552</v>
      </c>
      <c r="H1603">
        <v>16.21668</v>
      </c>
      <c r="I1603" s="51">
        <f t="shared" ref="I1603" si="25">E1603/H1603-1</f>
        <v>0.22528162361223147</v>
      </c>
    </row>
    <row r="1604" spans="1:12" x14ac:dyDescent="0.2">
      <c r="I1604" s="125">
        <f>MEDIAN(I2:I1603)</f>
        <v>0.10105656202224012</v>
      </c>
      <c r="J1604" s="125">
        <f>AVERAGE(I2:I1603)</f>
        <v>7.473364632155037E-2</v>
      </c>
      <c r="K1604">
        <f>RANK(I1603,I2:I1603)</f>
        <v>373</v>
      </c>
      <c r="L1604" s="51">
        <f>1-K1604/1602</f>
        <v>0.76716604244694131</v>
      </c>
    </row>
    <row r="1605" spans="1:12" x14ac:dyDescent="0.2">
      <c r="I1605" s="125">
        <f>MEDIAN(I769:I1603)</f>
        <v>0.20403890550713433</v>
      </c>
      <c r="J1605" s="125">
        <f>AVERAGE(I769:I1603)</f>
        <v>0.22127536423634458</v>
      </c>
      <c r="K1605">
        <f>RANK(I1603,I769:I1603)</f>
        <v>373</v>
      </c>
      <c r="L1605" s="51">
        <f>1-K1605/835</f>
        <v>0.55329341317365266</v>
      </c>
    </row>
    <row r="1606" spans="1:12" x14ac:dyDescent="0.2">
      <c r="I1606" s="125">
        <f>MEDIAN(I2:I768)</f>
        <v>-8.8762130034338416E-2</v>
      </c>
      <c r="J1606" s="125">
        <f>AVERAGE(I2:I768)</f>
        <v>-8.4800036154138059E-2</v>
      </c>
    </row>
  </sheetData>
  <autoFilter ref="A1:I1603"/>
  <phoneticPr fontId="4"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I3648"/>
  <sheetViews>
    <sheetView workbookViewId="0">
      <selection sqref="A1:G1"/>
    </sheetView>
  </sheetViews>
  <sheetFormatPr baseColWidth="10" defaultRowHeight="15" x14ac:dyDescent="0.2"/>
  <cols>
    <col min="1" max="1" width="14" bestFit="1" customWidth="1"/>
    <col min="2" max="5" width="7.5" bestFit="1" customWidth="1"/>
    <col min="6" max="6" width="11.5" bestFit="1" customWidth="1"/>
    <col min="7" max="7" width="12.5" bestFit="1" customWidth="1"/>
  </cols>
  <sheetData>
    <row r="1" spans="1:9" x14ac:dyDescent="0.2">
      <c r="A1" t="s">
        <v>373</v>
      </c>
      <c r="B1" t="s">
        <v>374</v>
      </c>
      <c r="C1" t="s">
        <v>375</v>
      </c>
      <c r="D1" t="s">
        <v>376</v>
      </c>
      <c r="E1" t="s">
        <v>377</v>
      </c>
      <c r="F1" t="s">
        <v>378</v>
      </c>
      <c r="G1" t="s">
        <v>379</v>
      </c>
      <c r="H1" t="s">
        <v>391</v>
      </c>
      <c r="I1" t="s">
        <v>392</v>
      </c>
    </row>
    <row r="2" spans="1:9" hidden="1" x14ac:dyDescent="0.2">
      <c r="A2" s="119">
        <v>37627</v>
      </c>
      <c r="B2">
        <v>5.53</v>
      </c>
      <c r="C2">
        <v>5.58</v>
      </c>
      <c r="D2">
        <v>4.97</v>
      </c>
      <c r="E2">
        <v>5.01</v>
      </c>
      <c r="F2">
        <v>194288500</v>
      </c>
      <c r="G2">
        <v>998892608</v>
      </c>
    </row>
    <row r="3" spans="1:9" hidden="1" x14ac:dyDescent="0.2">
      <c r="A3" s="119">
        <v>37628</v>
      </c>
      <c r="B3">
        <v>4.96</v>
      </c>
      <c r="C3">
        <v>5.05</v>
      </c>
      <c r="D3">
        <v>4.82</v>
      </c>
      <c r="E3">
        <v>4.8499999999999996</v>
      </c>
      <c r="F3">
        <v>58977700</v>
      </c>
      <c r="G3">
        <v>290622432</v>
      </c>
    </row>
    <row r="4" spans="1:9" hidden="1" x14ac:dyDescent="0.2">
      <c r="A4" s="119">
        <v>37629</v>
      </c>
      <c r="B4">
        <v>4.83</v>
      </c>
      <c r="C4">
        <v>5.34</v>
      </c>
      <c r="D4">
        <v>4.8099999999999996</v>
      </c>
      <c r="E4">
        <v>5.34</v>
      </c>
      <c r="F4">
        <v>72064000</v>
      </c>
      <c r="G4">
        <v>368411104</v>
      </c>
    </row>
    <row r="5" spans="1:9" hidden="1" x14ac:dyDescent="0.2">
      <c r="A5" s="119">
        <v>37630</v>
      </c>
      <c r="B5">
        <v>5.65</v>
      </c>
      <c r="C5">
        <v>5.87</v>
      </c>
      <c r="D5">
        <v>5.61</v>
      </c>
      <c r="E5">
        <v>5.87</v>
      </c>
      <c r="F5">
        <v>110086800</v>
      </c>
      <c r="G5">
        <v>636358016</v>
      </c>
    </row>
    <row r="6" spans="1:9" hidden="1" x14ac:dyDescent="0.2">
      <c r="A6" s="119">
        <v>37631</v>
      </c>
      <c r="B6">
        <v>6.19</v>
      </c>
      <c r="C6">
        <v>6.46</v>
      </c>
      <c r="D6">
        <v>6.11</v>
      </c>
      <c r="E6">
        <v>6.21</v>
      </c>
      <c r="F6">
        <v>206393400</v>
      </c>
      <c r="G6">
        <v>1300495488</v>
      </c>
    </row>
    <row r="7" spans="1:9" hidden="1" x14ac:dyDescent="0.2">
      <c r="A7" s="119">
        <v>37634</v>
      </c>
      <c r="B7">
        <v>6.3</v>
      </c>
      <c r="C7">
        <v>6.49</v>
      </c>
      <c r="D7">
        <v>6.1</v>
      </c>
      <c r="E7">
        <v>6.3</v>
      </c>
      <c r="F7">
        <v>109178300</v>
      </c>
      <c r="G7">
        <v>685740352</v>
      </c>
    </row>
    <row r="8" spans="1:9" hidden="1" x14ac:dyDescent="0.2">
      <c r="A8" s="119">
        <v>37635</v>
      </c>
      <c r="B8">
        <v>6.27</v>
      </c>
      <c r="C8">
        <v>6.9</v>
      </c>
      <c r="D8">
        <v>6.18</v>
      </c>
      <c r="E8">
        <v>6.54</v>
      </c>
      <c r="F8">
        <v>149481200</v>
      </c>
      <c r="G8">
        <v>977541632</v>
      </c>
    </row>
    <row r="9" spans="1:9" hidden="1" x14ac:dyDescent="0.2">
      <c r="A9" s="119">
        <v>37636</v>
      </c>
      <c r="B9">
        <v>6.5</v>
      </c>
      <c r="C9">
        <v>6.88</v>
      </c>
      <c r="D9">
        <v>6.41</v>
      </c>
      <c r="E9">
        <v>6.82</v>
      </c>
      <c r="F9">
        <v>138174900</v>
      </c>
      <c r="G9">
        <v>919559360</v>
      </c>
    </row>
    <row r="10" spans="1:9" hidden="1" x14ac:dyDescent="0.2">
      <c r="A10" s="119">
        <v>37637</v>
      </c>
      <c r="B10">
        <v>6.82</v>
      </c>
      <c r="C10">
        <v>6.98</v>
      </c>
      <c r="D10">
        <v>6.65</v>
      </c>
      <c r="E10">
        <v>6.81</v>
      </c>
      <c r="F10">
        <v>65483100</v>
      </c>
      <c r="G10">
        <v>444285056</v>
      </c>
    </row>
    <row r="11" spans="1:9" hidden="1" x14ac:dyDescent="0.2">
      <c r="A11" s="119">
        <v>37638</v>
      </c>
      <c r="B11">
        <v>6.81</v>
      </c>
      <c r="C11">
        <v>6.84</v>
      </c>
      <c r="D11">
        <v>6.53</v>
      </c>
      <c r="E11">
        <v>6.55</v>
      </c>
      <c r="F11">
        <v>65358700</v>
      </c>
      <c r="G11">
        <v>434861792</v>
      </c>
    </row>
    <row r="12" spans="1:9" hidden="1" x14ac:dyDescent="0.2">
      <c r="A12" s="119">
        <v>37641</v>
      </c>
      <c r="B12">
        <v>6.48</v>
      </c>
      <c r="C12">
        <v>6.99</v>
      </c>
      <c r="D12">
        <v>6.43</v>
      </c>
      <c r="E12">
        <v>6.82</v>
      </c>
      <c r="F12">
        <v>69181800</v>
      </c>
      <c r="G12">
        <v>468747488</v>
      </c>
    </row>
    <row r="13" spans="1:9" hidden="1" x14ac:dyDescent="0.2">
      <c r="A13" s="119">
        <v>37642</v>
      </c>
      <c r="B13">
        <v>6.86</v>
      </c>
      <c r="C13">
        <v>6.89</v>
      </c>
      <c r="D13">
        <v>6.52</v>
      </c>
      <c r="E13">
        <v>6.58</v>
      </c>
      <c r="F13">
        <v>42863100</v>
      </c>
      <c r="G13">
        <v>284742624</v>
      </c>
    </row>
    <row r="14" spans="1:9" hidden="1" x14ac:dyDescent="0.2">
      <c r="A14" s="119">
        <v>37643</v>
      </c>
      <c r="B14">
        <v>6.57</v>
      </c>
      <c r="C14">
        <v>6.65</v>
      </c>
      <c r="D14">
        <v>6.44</v>
      </c>
      <c r="E14">
        <v>6.49</v>
      </c>
      <c r="F14">
        <v>32035200</v>
      </c>
      <c r="G14">
        <v>209619840</v>
      </c>
    </row>
    <row r="15" spans="1:9" hidden="1" x14ac:dyDescent="0.2">
      <c r="A15" s="119">
        <v>37644</v>
      </c>
      <c r="B15">
        <v>6.49</v>
      </c>
      <c r="C15">
        <v>6.75</v>
      </c>
      <c r="D15">
        <v>6.46</v>
      </c>
      <c r="E15">
        <v>6.5</v>
      </c>
      <c r="F15">
        <v>31538500</v>
      </c>
      <c r="G15">
        <v>207919168</v>
      </c>
    </row>
    <row r="16" spans="1:9" hidden="1" x14ac:dyDescent="0.2">
      <c r="A16" s="119">
        <v>37645</v>
      </c>
      <c r="B16">
        <v>6.5</v>
      </c>
      <c r="C16">
        <v>7.14</v>
      </c>
      <c r="D16">
        <v>6.49</v>
      </c>
      <c r="E16">
        <v>6.97</v>
      </c>
      <c r="F16">
        <v>92707000</v>
      </c>
      <c r="G16">
        <v>637719040</v>
      </c>
    </row>
    <row r="17" spans="1:7" hidden="1" x14ac:dyDescent="0.2">
      <c r="A17" s="119">
        <v>37648</v>
      </c>
      <c r="B17">
        <v>6.94</v>
      </c>
      <c r="C17">
        <v>7.05</v>
      </c>
      <c r="D17">
        <v>6.81</v>
      </c>
      <c r="E17">
        <v>6.96</v>
      </c>
      <c r="F17">
        <v>39473800</v>
      </c>
      <c r="G17">
        <v>274235040</v>
      </c>
    </row>
    <row r="18" spans="1:7" hidden="1" x14ac:dyDescent="0.2">
      <c r="A18" s="119">
        <v>37649</v>
      </c>
      <c r="B18">
        <v>6.97</v>
      </c>
      <c r="C18">
        <v>7.09</v>
      </c>
      <c r="D18">
        <v>6.88</v>
      </c>
      <c r="E18">
        <v>7.04</v>
      </c>
      <c r="F18">
        <v>25966400</v>
      </c>
      <c r="G18">
        <v>181092736</v>
      </c>
    </row>
    <row r="19" spans="1:7" hidden="1" x14ac:dyDescent="0.2">
      <c r="A19" s="119">
        <v>37650</v>
      </c>
      <c r="B19">
        <v>7.05</v>
      </c>
      <c r="C19">
        <v>7.08</v>
      </c>
      <c r="D19">
        <v>6.89</v>
      </c>
      <c r="E19">
        <v>6.91</v>
      </c>
      <c r="F19">
        <v>29621000</v>
      </c>
      <c r="G19">
        <v>207060768</v>
      </c>
    </row>
    <row r="20" spans="1:7" hidden="1" x14ac:dyDescent="0.2">
      <c r="A20" s="119">
        <v>37662</v>
      </c>
      <c r="B20">
        <v>6.9</v>
      </c>
      <c r="C20">
        <v>6.9</v>
      </c>
      <c r="D20">
        <v>6.73</v>
      </c>
      <c r="E20">
        <v>6.76</v>
      </c>
      <c r="F20">
        <v>21876000</v>
      </c>
      <c r="G20">
        <v>148955168</v>
      </c>
    </row>
    <row r="21" spans="1:7" hidden="1" x14ac:dyDescent="0.2">
      <c r="A21" s="119">
        <v>37663</v>
      </c>
      <c r="B21">
        <v>6.73</v>
      </c>
      <c r="C21">
        <v>6.83</v>
      </c>
      <c r="D21">
        <v>6.72</v>
      </c>
      <c r="E21">
        <v>6.82</v>
      </c>
      <c r="F21">
        <v>10495700</v>
      </c>
      <c r="G21">
        <v>71109712</v>
      </c>
    </row>
    <row r="22" spans="1:7" hidden="1" x14ac:dyDescent="0.2">
      <c r="A22" s="119">
        <v>37664</v>
      </c>
      <c r="B22">
        <v>6.8</v>
      </c>
      <c r="C22">
        <v>6.99</v>
      </c>
      <c r="D22">
        <v>6.73</v>
      </c>
      <c r="E22">
        <v>6.97</v>
      </c>
      <c r="F22">
        <v>20137900</v>
      </c>
      <c r="G22">
        <v>138916464</v>
      </c>
    </row>
    <row r="23" spans="1:7" hidden="1" x14ac:dyDescent="0.2">
      <c r="A23" s="119">
        <v>37665</v>
      </c>
      <c r="B23">
        <v>6.99</v>
      </c>
      <c r="C23">
        <v>7.19</v>
      </c>
      <c r="D23">
        <v>6.91</v>
      </c>
      <c r="E23">
        <v>6.92</v>
      </c>
      <c r="F23">
        <v>39872100</v>
      </c>
      <c r="G23">
        <v>281763296</v>
      </c>
    </row>
    <row r="24" spans="1:7" hidden="1" x14ac:dyDescent="0.2">
      <c r="A24" s="119">
        <v>37666</v>
      </c>
      <c r="B24">
        <v>6.9</v>
      </c>
      <c r="C24">
        <v>7.02</v>
      </c>
      <c r="D24">
        <v>6.85</v>
      </c>
      <c r="E24">
        <v>6.94</v>
      </c>
      <c r="F24">
        <v>15996400</v>
      </c>
      <c r="G24">
        <v>110958112</v>
      </c>
    </row>
    <row r="25" spans="1:7" hidden="1" x14ac:dyDescent="0.2">
      <c r="A25" s="119">
        <v>37669</v>
      </c>
      <c r="B25">
        <v>6.94</v>
      </c>
      <c r="C25">
        <v>6.98</v>
      </c>
      <c r="D25">
        <v>6.75</v>
      </c>
      <c r="E25">
        <v>6.8</v>
      </c>
      <c r="F25">
        <v>20410100</v>
      </c>
      <c r="G25">
        <v>139692304</v>
      </c>
    </row>
    <row r="26" spans="1:7" hidden="1" x14ac:dyDescent="0.2">
      <c r="A26" s="119">
        <v>37670</v>
      </c>
      <c r="B26">
        <v>6.81</v>
      </c>
      <c r="C26">
        <v>6.94</v>
      </c>
      <c r="D26">
        <v>6.77</v>
      </c>
      <c r="E26">
        <v>6.87</v>
      </c>
      <c r="F26">
        <v>11018300</v>
      </c>
      <c r="G26">
        <v>75383480</v>
      </c>
    </row>
    <row r="27" spans="1:7" hidden="1" x14ac:dyDescent="0.2">
      <c r="A27" s="119">
        <v>37671</v>
      </c>
      <c r="B27">
        <v>6.85</v>
      </c>
      <c r="C27">
        <v>7.03</v>
      </c>
      <c r="D27">
        <v>6.84</v>
      </c>
      <c r="E27">
        <v>6.93</v>
      </c>
      <c r="F27">
        <v>19591500</v>
      </c>
      <c r="G27">
        <v>136072928</v>
      </c>
    </row>
    <row r="28" spans="1:7" hidden="1" x14ac:dyDescent="0.2">
      <c r="A28" s="119">
        <v>37672</v>
      </c>
      <c r="B28">
        <v>6.95</v>
      </c>
      <c r="C28">
        <v>7.03</v>
      </c>
      <c r="D28">
        <v>6.85</v>
      </c>
      <c r="E28">
        <v>6.87</v>
      </c>
      <c r="F28">
        <v>13589000</v>
      </c>
      <c r="G28">
        <v>94154320</v>
      </c>
    </row>
    <row r="29" spans="1:7" hidden="1" x14ac:dyDescent="0.2">
      <c r="A29" s="119">
        <v>37673</v>
      </c>
      <c r="B29">
        <v>6.88</v>
      </c>
      <c r="C29">
        <v>6.9</v>
      </c>
      <c r="D29">
        <v>6.67</v>
      </c>
      <c r="E29">
        <v>6.7</v>
      </c>
      <c r="F29">
        <v>25195400</v>
      </c>
      <c r="G29">
        <v>170253536</v>
      </c>
    </row>
    <row r="30" spans="1:7" hidden="1" x14ac:dyDescent="0.2">
      <c r="A30" s="119">
        <v>37676</v>
      </c>
      <c r="B30">
        <v>6.7</v>
      </c>
      <c r="C30">
        <v>6.79</v>
      </c>
      <c r="D30">
        <v>6.69</v>
      </c>
      <c r="E30">
        <v>6.69</v>
      </c>
      <c r="F30">
        <v>10146300</v>
      </c>
      <c r="G30">
        <v>68270224</v>
      </c>
    </row>
    <row r="31" spans="1:7" hidden="1" x14ac:dyDescent="0.2">
      <c r="A31" s="119">
        <v>37677</v>
      </c>
      <c r="B31">
        <v>6.7</v>
      </c>
      <c r="C31">
        <v>6.93</v>
      </c>
      <c r="D31">
        <v>6.7</v>
      </c>
      <c r="E31">
        <v>6.87</v>
      </c>
      <c r="F31">
        <v>16671100</v>
      </c>
      <c r="G31">
        <v>114282760</v>
      </c>
    </row>
    <row r="32" spans="1:7" hidden="1" x14ac:dyDescent="0.2">
      <c r="A32" s="119">
        <v>37678</v>
      </c>
      <c r="B32">
        <v>6.89</v>
      </c>
      <c r="C32">
        <v>6.98</v>
      </c>
      <c r="D32">
        <v>6.83</v>
      </c>
      <c r="E32">
        <v>6.87</v>
      </c>
      <c r="F32">
        <v>13132200</v>
      </c>
      <c r="G32">
        <v>90695872</v>
      </c>
    </row>
    <row r="33" spans="1:7" hidden="1" x14ac:dyDescent="0.2">
      <c r="A33" s="119">
        <v>37679</v>
      </c>
      <c r="B33">
        <v>6.9</v>
      </c>
      <c r="C33">
        <v>6.98</v>
      </c>
      <c r="D33">
        <v>6.84</v>
      </c>
      <c r="E33">
        <v>6.87</v>
      </c>
      <c r="F33">
        <v>12605300</v>
      </c>
      <c r="G33">
        <v>87028640</v>
      </c>
    </row>
    <row r="34" spans="1:7" hidden="1" x14ac:dyDescent="0.2">
      <c r="A34" s="119">
        <v>37680</v>
      </c>
      <c r="B34">
        <v>6.9</v>
      </c>
      <c r="C34">
        <v>6.93</v>
      </c>
      <c r="D34">
        <v>6.82</v>
      </c>
      <c r="E34">
        <v>6.87</v>
      </c>
      <c r="F34">
        <v>7605900</v>
      </c>
      <c r="G34">
        <v>52180176</v>
      </c>
    </row>
    <row r="35" spans="1:7" hidden="1" x14ac:dyDescent="0.2">
      <c r="A35" s="119">
        <v>37683</v>
      </c>
      <c r="B35">
        <v>6.86</v>
      </c>
      <c r="C35">
        <v>6.95</v>
      </c>
      <c r="D35">
        <v>6.85</v>
      </c>
      <c r="E35">
        <v>6.94</v>
      </c>
      <c r="F35">
        <v>12137900</v>
      </c>
      <c r="G35">
        <v>83780648</v>
      </c>
    </row>
    <row r="36" spans="1:7" hidden="1" x14ac:dyDescent="0.2">
      <c r="A36" s="119">
        <v>37684</v>
      </c>
      <c r="B36">
        <v>6.95</v>
      </c>
      <c r="C36">
        <v>7.13</v>
      </c>
      <c r="D36">
        <v>6.92</v>
      </c>
      <c r="E36">
        <v>7.02</v>
      </c>
      <c r="F36">
        <v>31272800</v>
      </c>
      <c r="G36">
        <v>219827104</v>
      </c>
    </row>
    <row r="37" spans="1:7" hidden="1" x14ac:dyDescent="0.2">
      <c r="A37" s="119">
        <v>37685</v>
      </c>
      <c r="B37">
        <v>7.02</v>
      </c>
      <c r="C37">
        <v>7.03</v>
      </c>
      <c r="D37">
        <v>6.88</v>
      </c>
      <c r="E37">
        <v>6.91</v>
      </c>
      <c r="F37">
        <v>14751700</v>
      </c>
      <c r="G37">
        <v>102226368</v>
      </c>
    </row>
    <row r="38" spans="1:7" hidden="1" x14ac:dyDescent="0.2">
      <c r="A38" s="119">
        <v>37686</v>
      </c>
      <c r="B38">
        <v>6.93</v>
      </c>
      <c r="C38">
        <v>6.95</v>
      </c>
      <c r="D38">
        <v>6.78</v>
      </c>
      <c r="E38">
        <v>6.81</v>
      </c>
      <c r="F38">
        <v>13965700</v>
      </c>
      <c r="G38">
        <v>95479464</v>
      </c>
    </row>
    <row r="39" spans="1:7" hidden="1" x14ac:dyDescent="0.2">
      <c r="A39" s="119">
        <v>37687</v>
      </c>
      <c r="B39">
        <v>6.8</v>
      </c>
      <c r="C39">
        <v>6.85</v>
      </c>
      <c r="D39">
        <v>6.76</v>
      </c>
      <c r="E39">
        <v>6.77</v>
      </c>
      <c r="F39">
        <v>7661700</v>
      </c>
      <c r="G39">
        <v>52109096</v>
      </c>
    </row>
    <row r="40" spans="1:7" hidden="1" x14ac:dyDescent="0.2">
      <c r="A40" s="119">
        <v>37690</v>
      </c>
      <c r="B40">
        <v>6.78</v>
      </c>
      <c r="C40">
        <v>6.83</v>
      </c>
      <c r="D40">
        <v>6.67</v>
      </c>
      <c r="E40">
        <v>6.68</v>
      </c>
      <c r="F40">
        <v>12145800</v>
      </c>
      <c r="G40">
        <v>81707264</v>
      </c>
    </row>
    <row r="41" spans="1:7" hidden="1" x14ac:dyDescent="0.2">
      <c r="A41" s="119">
        <v>37691</v>
      </c>
      <c r="B41">
        <v>6.66</v>
      </c>
      <c r="C41">
        <v>6.77</v>
      </c>
      <c r="D41">
        <v>6.66</v>
      </c>
      <c r="E41">
        <v>6.7</v>
      </c>
      <c r="F41">
        <v>4683600</v>
      </c>
      <c r="G41">
        <v>31442488</v>
      </c>
    </row>
    <row r="42" spans="1:7" hidden="1" x14ac:dyDescent="0.2">
      <c r="A42" s="119">
        <v>37692</v>
      </c>
      <c r="B42">
        <v>6.7</v>
      </c>
      <c r="C42">
        <v>6.73</v>
      </c>
      <c r="D42">
        <v>6.49</v>
      </c>
      <c r="E42">
        <v>6.55</v>
      </c>
      <c r="F42">
        <v>12532100</v>
      </c>
      <c r="G42">
        <v>82211464</v>
      </c>
    </row>
    <row r="43" spans="1:7" hidden="1" x14ac:dyDescent="0.2">
      <c r="A43" s="119">
        <v>37693</v>
      </c>
      <c r="B43">
        <v>6.55</v>
      </c>
      <c r="C43">
        <v>6.61</v>
      </c>
      <c r="D43">
        <v>6.49</v>
      </c>
      <c r="E43">
        <v>6.49</v>
      </c>
      <c r="F43">
        <v>6690300</v>
      </c>
      <c r="G43">
        <v>43726284</v>
      </c>
    </row>
    <row r="44" spans="1:7" hidden="1" x14ac:dyDescent="0.2">
      <c r="A44" s="119">
        <v>37694</v>
      </c>
      <c r="B44">
        <v>6.49</v>
      </c>
      <c r="C44">
        <v>6.58</v>
      </c>
      <c r="D44">
        <v>6.47</v>
      </c>
      <c r="E44">
        <v>6.48</v>
      </c>
      <c r="F44">
        <v>5312800</v>
      </c>
      <c r="G44">
        <v>34610548</v>
      </c>
    </row>
    <row r="45" spans="1:7" hidden="1" x14ac:dyDescent="0.2">
      <c r="A45" s="119">
        <v>37697</v>
      </c>
      <c r="B45">
        <v>6.48</v>
      </c>
      <c r="C45">
        <v>6.58</v>
      </c>
      <c r="D45">
        <v>6.46</v>
      </c>
      <c r="E45">
        <v>6.57</v>
      </c>
      <c r="F45">
        <v>6878400</v>
      </c>
      <c r="G45">
        <v>44854264</v>
      </c>
    </row>
    <row r="46" spans="1:7" hidden="1" x14ac:dyDescent="0.2">
      <c r="A46" s="119">
        <v>37698</v>
      </c>
      <c r="B46">
        <v>6.59</v>
      </c>
      <c r="C46">
        <v>6.68</v>
      </c>
      <c r="D46">
        <v>6.51</v>
      </c>
      <c r="E46">
        <v>6.54</v>
      </c>
      <c r="F46">
        <v>8161900</v>
      </c>
      <c r="G46">
        <v>53941092</v>
      </c>
    </row>
    <row r="47" spans="1:7" hidden="1" x14ac:dyDescent="0.2">
      <c r="A47" s="119">
        <v>37699</v>
      </c>
      <c r="B47">
        <v>6.51</v>
      </c>
      <c r="C47">
        <v>6.67</v>
      </c>
      <c r="D47">
        <v>6.42</v>
      </c>
      <c r="E47">
        <v>6.59</v>
      </c>
      <c r="F47">
        <v>10682300</v>
      </c>
      <c r="G47">
        <v>69944384</v>
      </c>
    </row>
    <row r="48" spans="1:7" hidden="1" x14ac:dyDescent="0.2">
      <c r="A48" s="119">
        <v>37700</v>
      </c>
      <c r="B48">
        <v>6.57</v>
      </c>
      <c r="C48">
        <v>6.68</v>
      </c>
      <c r="D48">
        <v>6.54</v>
      </c>
      <c r="E48">
        <v>6.6</v>
      </c>
      <c r="F48">
        <v>7169300</v>
      </c>
      <c r="G48">
        <v>47412956</v>
      </c>
    </row>
    <row r="49" spans="1:7" hidden="1" x14ac:dyDescent="0.2">
      <c r="A49" s="119">
        <v>37701</v>
      </c>
      <c r="B49">
        <v>6.59</v>
      </c>
      <c r="C49">
        <v>6.64</v>
      </c>
      <c r="D49">
        <v>6.54</v>
      </c>
      <c r="E49">
        <v>6.6</v>
      </c>
      <c r="F49">
        <v>5210100</v>
      </c>
      <c r="G49">
        <v>34387008</v>
      </c>
    </row>
    <row r="50" spans="1:7" hidden="1" x14ac:dyDescent="0.2">
      <c r="A50" s="119">
        <v>37704</v>
      </c>
      <c r="B50">
        <v>6.6</v>
      </c>
      <c r="C50">
        <v>6.64</v>
      </c>
      <c r="D50">
        <v>6.49</v>
      </c>
      <c r="E50">
        <v>6.54</v>
      </c>
      <c r="F50">
        <v>6024100</v>
      </c>
      <c r="G50">
        <v>39436728</v>
      </c>
    </row>
    <row r="51" spans="1:7" hidden="1" x14ac:dyDescent="0.2">
      <c r="A51" s="119">
        <v>37705</v>
      </c>
      <c r="B51">
        <v>6.5</v>
      </c>
      <c r="C51">
        <v>6.54</v>
      </c>
      <c r="D51">
        <v>6.26</v>
      </c>
      <c r="E51">
        <v>6.27</v>
      </c>
      <c r="F51">
        <v>22622000</v>
      </c>
      <c r="G51">
        <v>143858640</v>
      </c>
    </row>
    <row r="52" spans="1:7" hidden="1" x14ac:dyDescent="0.2">
      <c r="A52" s="119">
        <v>37706</v>
      </c>
      <c r="B52">
        <v>6.25</v>
      </c>
      <c r="C52">
        <v>6.33</v>
      </c>
      <c r="D52">
        <v>6.18</v>
      </c>
      <c r="E52">
        <v>6.21</v>
      </c>
      <c r="F52">
        <v>12328600</v>
      </c>
      <c r="G52">
        <v>76948024</v>
      </c>
    </row>
    <row r="53" spans="1:7" hidden="1" x14ac:dyDescent="0.2">
      <c r="A53" s="119">
        <v>37707</v>
      </c>
      <c r="B53">
        <v>6.19</v>
      </c>
      <c r="C53">
        <v>6.77</v>
      </c>
      <c r="D53">
        <v>6.16</v>
      </c>
      <c r="E53">
        <v>6.63</v>
      </c>
      <c r="F53">
        <v>41263800</v>
      </c>
      <c r="G53">
        <v>269637984</v>
      </c>
    </row>
    <row r="54" spans="1:7" hidden="1" x14ac:dyDescent="0.2">
      <c r="A54" s="119">
        <v>37708</v>
      </c>
      <c r="B54">
        <v>6.6</v>
      </c>
      <c r="C54">
        <v>6.81</v>
      </c>
      <c r="D54">
        <v>6.58</v>
      </c>
      <c r="E54">
        <v>6.66</v>
      </c>
      <c r="F54">
        <v>32190500</v>
      </c>
      <c r="G54">
        <v>215465760</v>
      </c>
    </row>
    <row r="55" spans="1:7" hidden="1" x14ac:dyDescent="0.2">
      <c r="A55" s="119">
        <v>37711</v>
      </c>
      <c r="B55">
        <v>6.66</v>
      </c>
      <c r="C55">
        <v>6.78</v>
      </c>
      <c r="D55">
        <v>6.63</v>
      </c>
      <c r="E55">
        <v>6.7</v>
      </c>
      <c r="F55">
        <v>11286200</v>
      </c>
      <c r="G55">
        <v>75687240</v>
      </c>
    </row>
    <row r="56" spans="1:7" hidden="1" x14ac:dyDescent="0.2">
      <c r="A56" s="119">
        <v>37712</v>
      </c>
      <c r="B56">
        <v>6.7</v>
      </c>
      <c r="C56">
        <v>7.05</v>
      </c>
      <c r="D56">
        <v>6.7</v>
      </c>
      <c r="E56">
        <v>6.99</v>
      </c>
      <c r="F56">
        <v>32629300</v>
      </c>
      <c r="G56">
        <v>224963328</v>
      </c>
    </row>
    <row r="57" spans="1:7" hidden="1" x14ac:dyDescent="0.2">
      <c r="A57" s="119">
        <v>37713</v>
      </c>
      <c r="B57">
        <v>6.98</v>
      </c>
      <c r="C57">
        <v>7.12</v>
      </c>
      <c r="D57">
        <v>6.9</v>
      </c>
      <c r="E57">
        <v>7.1</v>
      </c>
      <c r="F57">
        <v>39927300</v>
      </c>
      <c r="G57">
        <v>281804128</v>
      </c>
    </row>
    <row r="58" spans="1:7" hidden="1" x14ac:dyDescent="0.2">
      <c r="A58" s="119">
        <v>37714</v>
      </c>
      <c r="B58">
        <v>7.15</v>
      </c>
      <c r="C58">
        <v>7.31</v>
      </c>
      <c r="D58">
        <v>7.02</v>
      </c>
      <c r="E58">
        <v>7.05</v>
      </c>
      <c r="F58">
        <v>35800600</v>
      </c>
      <c r="G58">
        <v>257187808</v>
      </c>
    </row>
    <row r="59" spans="1:7" hidden="1" x14ac:dyDescent="0.2">
      <c r="A59" s="119">
        <v>37715</v>
      </c>
      <c r="B59">
        <v>7.1</v>
      </c>
      <c r="C59">
        <v>7.24</v>
      </c>
      <c r="D59">
        <v>6.99</v>
      </c>
      <c r="E59">
        <v>7.21</v>
      </c>
      <c r="F59">
        <v>30099500</v>
      </c>
      <c r="G59">
        <v>214106720</v>
      </c>
    </row>
    <row r="60" spans="1:7" hidden="1" x14ac:dyDescent="0.2">
      <c r="A60" s="119">
        <v>37718</v>
      </c>
      <c r="B60">
        <v>7.15</v>
      </c>
      <c r="C60">
        <v>7.46</v>
      </c>
      <c r="D60">
        <v>7.15</v>
      </c>
      <c r="E60">
        <v>7.3</v>
      </c>
      <c r="F60">
        <v>41087300</v>
      </c>
      <c r="G60">
        <v>301428992</v>
      </c>
    </row>
    <row r="61" spans="1:7" hidden="1" x14ac:dyDescent="0.2">
      <c r="A61" s="119">
        <v>37719</v>
      </c>
      <c r="B61">
        <v>7.31</v>
      </c>
      <c r="C61">
        <v>7.5</v>
      </c>
      <c r="D61">
        <v>7.28</v>
      </c>
      <c r="E61">
        <v>7.4</v>
      </c>
      <c r="F61">
        <v>23619200</v>
      </c>
      <c r="G61">
        <v>174116448</v>
      </c>
    </row>
    <row r="62" spans="1:7" hidden="1" x14ac:dyDescent="0.2">
      <c r="A62" s="119">
        <v>37720</v>
      </c>
      <c r="B62">
        <v>7.4</v>
      </c>
      <c r="C62">
        <v>8.14</v>
      </c>
      <c r="D62">
        <v>7.39</v>
      </c>
      <c r="E62">
        <v>8.11</v>
      </c>
      <c r="F62">
        <v>73556800</v>
      </c>
      <c r="G62">
        <v>580092608</v>
      </c>
    </row>
    <row r="63" spans="1:7" hidden="1" x14ac:dyDescent="0.2">
      <c r="A63" s="119">
        <v>37721</v>
      </c>
      <c r="B63">
        <v>8.2100000000000009</v>
      </c>
      <c r="C63">
        <v>8.32</v>
      </c>
      <c r="D63">
        <v>7.92</v>
      </c>
      <c r="E63">
        <v>8.06</v>
      </c>
      <c r="F63">
        <v>79241000</v>
      </c>
      <c r="G63">
        <v>642915520</v>
      </c>
    </row>
    <row r="64" spans="1:7" hidden="1" x14ac:dyDescent="0.2">
      <c r="A64" s="119">
        <v>37722</v>
      </c>
      <c r="B64">
        <v>8.0500000000000007</v>
      </c>
      <c r="C64">
        <v>8.2799999999999994</v>
      </c>
      <c r="D64">
        <v>7.95</v>
      </c>
      <c r="E64">
        <v>8.11</v>
      </c>
      <c r="F64">
        <v>43281300</v>
      </c>
      <c r="G64">
        <v>352032832</v>
      </c>
    </row>
    <row r="65" spans="1:7" hidden="1" x14ac:dyDescent="0.2">
      <c r="A65" s="119">
        <v>37725</v>
      </c>
      <c r="B65">
        <v>8.11</v>
      </c>
      <c r="C65">
        <v>8.7799999999999994</v>
      </c>
      <c r="D65">
        <v>8.1</v>
      </c>
      <c r="E65">
        <v>8.66</v>
      </c>
      <c r="F65">
        <v>51802600</v>
      </c>
      <c r="G65">
        <v>436885920</v>
      </c>
    </row>
    <row r="66" spans="1:7" hidden="1" x14ac:dyDescent="0.2">
      <c r="A66" s="119">
        <v>37726</v>
      </c>
      <c r="B66">
        <v>8.5</v>
      </c>
      <c r="C66">
        <v>8.99</v>
      </c>
      <c r="D66">
        <v>8.43</v>
      </c>
      <c r="E66">
        <v>8.69</v>
      </c>
      <c r="F66">
        <v>37860100</v>
      </c>
      <c r="G66">
        <v>331907264</v>
      </c>
    </row>
    <row r="67" spans="1:7" hidden="1" x14ac:dyDescent="0.2">
      <c r="A67" s="119">
        <v>37727</v>
      </c>
      <c r="B67">
        <v>8.69</v>
      </c>
      <c r="C67">
        <v>9.2799999999999994</v>
      </c>
      <c r="D67">
        <v>8.42</v>
      </c>
      <c r="E67">
        <v>8.59</v>
      </c>
      <c r="F67">
        <v>56071400</v>
      </c>
      <c r="G67">
        <v>495307264</v>
      </c>
    </row>
    <row r="68" spans="1:7" hidden="1" x14ac:dyDescent="0.2">
      <c r="A68" s="119">
        <v>37728</v>
      </c>
      <c r="B68">
        <v>8.58</v>
      </c>
      <c r="C68">
        <v>8.77</v>
      </c>
      <c r="D68">
        <v>8.35</v>
      </c>
      <c r="E68">
        <v>8.5</v>
      </c>
      <c r="F68">
        <v>33326000</v>
      </c>
      <c r="G68">
        <v>284704320</v>
      </c>
    </row>
    <row r="69" spans="1:7" hidden="1" x14ac:dyDescent="0.2">
      <c r="A69" s="119">
        <v>37729</v>
      </c>
      <c r="B69">
        <v>8.51</v>
      </c>
      <c r="C69">
        <v>8.57</v>
      </c>
      <c r="D69">
        <v>8.18</v>
      </c>
      <c r="E69">
        <v>8.2100000000000009</v>
      </c>
      <c r="F69">
        <v>28371000</v>
      </c>
      <c r="G69">
        <v>235700192</v>
      </c>
    </row>
    <row r="70" spans="1:7" hidden="1" x14ac:dyDescent="0.2">
      <c r="A70" s="119">
        <v>37732</v>
      </c>
      <c r="B70">
        <v>8.15</v>
      </c>
      <c r="C70">
        <v>8.18</v>
      </c>
      <c r="D70">
        <v>7.56</v>
      </c>
      <c r="E70">
        <v>7.87</v>
      </c>
      <c r="F70">
        <v>47236400</v>
      </c>
      <c r="G70">
        <v>370039968</v>
      </c>
    </row>
    <row r="71" spans="1:7" hidden="1" x14ac:dyDescent="0.2">
      <c r="A71" s="119">
        <v>37733</v>
      </c>
      <c r="B71">
        <v>7.82</v>
      </c>
      <c r="C71">
        <v>7.99</v>
      </c>
      <c r="D71">
        <v>7.7</v>
      </c>
      <c r="E71">
        <v>7.87</v>
      </c>
      <c r="F71">
        <v>23611900</v>
      </c>
      <c r="G71">
        <v>185633152</v>
      </c>
    </row>
    <row r="72" spans="1:7" hidden="1" x14ac:dyDescent="0.2">
      <c r="A72" s="119">
        <v>37734</v>
      </c>
      <c r="B72">
        <v>7.8</v>
      </c>
      <c r="C72">
        <v>7.94</v>
      </c>
      <c r="D72">
        <v>7.65</v>
      </c>
      <c r="E72">
        <v>7.7</v>
      </c>
      <c r="F72">
        <v>18426000</v>
      </c>
      <c r="G72">
        <v>142885184</v>
      </c>
    </row>
    <row r="73" spans="1:7" hidden="1" x14ac:dyDescent="0.2">
      <c r="A73" s="119">
        <v>37735</v>
      </c>
      <c r="B73">
        <v>7.61</v>
      </c>
      <c r="C73">
        <v>7.73</v>
      </c>
      <c r="D73">
        <v>7.39</v>
      </c>
      <c r="E73">
        <v>7.6</v>
      </c>
      <c r="F73">
        <v>30550100</v>
      </c>
      <c r="G73">
        <v>231243632</v>
      </c>
    </row>
    <row r="74" spans="1:7" hidden="1" x14ac:dyDescent="0.2">
      <c r="A74" s="119">
        <v>37736</v>
      </c>
      <c r="B74">
        <v>7.61</v>
      </c>
      <c r="C74">
        <v>7.78</v>
      </c>
      <c r="D74">
        <v>7.43</v>
      </c>
      <c r="E74">
        <v>7.55</v>
      </c>
      <c r="F74">
        <v>22694800</v>
      </c>
      <c r="G74">
        <v>173423472</v>
      </c>
    </row>
    <row r="75" spans="1:7" hidden="1" x14ac:dyDescent="0.2">
      <c r="A75" s="119">
        <v>37739</v>
      </c>
      <c r="B75">
        <v>7.51</v>
      </c>
      <c r="C75">
        <v>8.31</v>
      </c>
      <c r="D75">
        <v>7.4</v>
      </c>
      <c r="E75">
        <v>8.31</v>
      </c>
      <c r="F75">
        <v>50879800</v>
      </c>
      <c r="G75">
        <v>405131104</v>
      </c>
    </row>
    <row r="76" spans="1:7" hidden="1" x14ac:dyDescent="0.2">
      <c r="A76" s="119">
        <v>37740</v>
      </c>
      <c r="B76">
        <v>8.1999999999999993</v>
      </c>
      <c r="C76">
        <v>8.33</v>
      </c>
      <c r="D76">
        <v>8.0299999999999994</v>
      </c>
      <c r="E76">
        <v>8.1199999999999992</v>
      </c>
      <c r="F76">
        <v>45212800</v>
      </c>
      <c r="G76">
        <v>369373184</v>
      </c>
    </row>
    <row r="77" spans="1:7" hidden="1" x14ac:dyDescent="0.2">
      <c r="A77" s="119">
        <v>37741</v>
      </c>
      <c r="B77">
        <v>8.11</v>
      </c>
      <c r="C77">
        <v>8.48</v>
      </c>
      <c r="D77">
        <v>8.1</v>
      </c>
      <c r="E77">
        <v>8.2100000000000009</v>
      </c>
      <c r="F77">
        <v>34590300</v>
      </c>
      <c r="G77">
        <v>286516352</v>
      </c>
    </row>
    <row r="78" spans="1:7" hidden="1" x14ac:dyDescent="0.2">
      <c r="A78" s="119">
        <v>37753</v>
      </c>
      <c r="B78">
        <v>8.2100000000000009</v>
      </c>
      <c r="C78">
        <v>8.58</v>
      </c>
      <c r="D78">
        <v>8.02</v>
      </c>
      <c r="E78">
        <v>8.4600000000000009</v>
      </c>
      <c r="F78">
        <v>23170500</v>
      </c>
      <c r="G78">
        <v>194644384</v>
      </c>
    </row>
    <row r="79" spans="1:7" hidden="1" x14ac:dyDescent="0.2">
      <c r="A79" s="119">
        <v>37754</v>
      </c>
      <c r="B79">
        <v>8.48</v>
      </c>
      <c r="C79">
        <v>8.66</v>
      </c>
      <c r="D79">
        <v>8.0299999999999994</v>
      </c>
      <c r="E79">
        <v>8.09</v>
      </c>
      <c r="F79">
        <v>39266700</v>
      </c>
      <c r="G79">
        <v>327715456</v>
      </c>
    </row>
    <row r="80" spans="1:7" hidden="1" x14ac:dyDescent="0.2">
      <c r="A80" s="119">
        <v>37755</v>
      </c>
      <c r="B80">
        <v>8</v>
      </c>
      <c r="C80">
        <v>8.2799999999999994</v>
      </c>
      <c r="D80">
        <v>7.95</v>
      </c>
      <c r="E80">
        <v>8.27</v>
      </c>
      <c r="F80">
        <v>18948300</v>
      </c>
      <c r="G80">
        <v>154178608</v>
      </c>
    </row>
    <row r="81" spans="1:7" hidden="1" x14ac:dyDescent="0.2">
      <c r="A81" s="119">
        <v>37756</v>
      </c>
      <c r="B81">
        <v>8.2200000000000006</v>
      </c>
      <c r="C81">
        <v>8.4700000000000006</v>
      </c>
      <c r="D81">
        <v>8.1300000000000008</v>
      </c>
      <c r="E81">
        <v>8.3800000000000008</v>
      </c>
      <c r="F81">
        <v>19335900</v>
      </c>
      <c r="G81">
        <v>160908784</v>
      </c>
    </row>
    <row r="82" spans="1:7" hidden="1" x14ac:dyDescent="0.2">
      <c r="A82" s="119">
        <v>37757</v>
      </c>
      <c r="B82">
        <v>8.3800000000000008</v>
      </c>
      <c r="C82">
        <v>8.6</v>
      </c>
      <c r="D82">
        <v>8.32</v>
      </c>
      <c r="E82">
        <v>8.4600000000000009</v>
      </c>
      <c r="F82">
        <v>17936500</v>
      </c>
      <c r="G82">
        <v>152065056</v>
      </c>
    </row>
    <row r="83" spans="1:7" hidden="1" x14ac:dyDescent="0.2">
      <c r="A83" s="119">
        <v>37760</v>
      </c>
      <c r="B83">
        <v>8.48</v>
      </c>
      <c r="C83">
        <v>8.52</v>
      </c>
      <c r="D83">
        <v>8.24</v>
      </c>
      <c r="E83">
        <v>8.33</v>
      </c>
      <c r="F83">
        <v>13099000</v>
      </c>
      <c r="G83">
        <v>109334936</v>
      </c>
    </row>
    <row r="84" spans="1:7" hidden="1" x14ac:dyDescent="0.2">
      <c r="A84" s="119">
        <v>37761</v>
      </c>
      <c r="B84">
        <v>8.3000000000000007</v>
      </c>
      <c r="C84">
        <v>8.31</v>
      </c>
      <c r="D84">
        <v>8.08</v>
      </c>
      <c r="E84">
        <v>8.1300000000000008</v>
      </c>
      <c r="F84">
        <v>13627900</v>
      </c>
      <c r="G84">
        <v>111280536</v>
      </c>
    </row>
    <row r="85" spans="1:7" hidden="1" x14ac:dyDescent="0.2">
      <c r="A85" s="119">
        <v>37762</v>
      </c>
      <c r="B85">
        <v>8.1300000000000008</v>
      </c>
      <c r="C85">
        <v>8.2799999999999994</v>
      </c>
      <c r="D85">
        <v>8.08</v>
      </c>
      <c r="E85">
        <v>8.1199999999999992</v>
      </c>
      <c r="F85">
        <v>7416200</v>
      </c>
      <c r="G85">
        <v>60493872</v>
      </c>
    </row>
    <row r="86" spans="1:7" hidden="1" x14ac:dyDescent="0.2">
      <c r="A86" s="119">
        <v>37763</v>
      </c>
      <c r="B86">
        <v>8.1</v>
      </c>
      <c r="C86">
        <v>8.41</v>
      </c>
      <c r="D86">
        <v>8.06</v>
      </c>
      <c r="E86">
        <v>8.34</v>
      </c>
      <c r="F86">
        <v>14830400</v>
      </c>
      <c r="G86">
        <v>122687568</v>
      </c>
    </row>
    <row r="87" spans="1:7" hidden="1" x14ac:dyDescent="0.2">
      <c r="A87" s="119">
        <v>37764</v>
      </c>
      <c r="B87">
        <v>8.36</v>
      </c>
      <c r="C87">
        <v>8.56</v>
      </c>
      <c r="D87">
        <v>8.31</v>
      </c>
      <c r="E87">
        <v>8.39</v>
      </c>
      <c r="F87">
        <v>30201300</v>
      </c>
      <c r="G87">
        <v>255715936</v>
      </c>
    </row>
    <row r="88" spans="1:7" hidden="1" x14ac:dyDescent="0.2">
      <c r="A88" s="119">
        <v>37767</v>
      </c>
      <c r="B88">
        <v>8.4</v>
      </c>
      <c r="C88">
        <v>8.5500000000000007</v>
      </c>
      <c r="D88">
        <v>8.3699999999999992</v>
      </c>
      <c r="E88">
        <v>8.4499999999999993</v>
      </c>
      <c r="F88">
        <v>17088300</v>
      </c>
      <c r="G88">
        <v>144669648</v>
      </c>
    </row>
    <row r="89" spans="1:7" hidden="1" x14ac:dyDescent="0.2">
      <c r="A89" s="119">
        <v>37768</v>
      </c>
      <c r="B89">
        <v>8.5</v>
      </c>
      <c r="C89">
        <v>8.7899999999999991</v>
      </c>
      <c r="D89">
        <v>8.43</v>
      </c>
      <c r="E89">
        <v>8.7100000000000009</v>
      </c>
      <c r="F89">
        <v>42619500</v>
      </c>
      <c r="G89">
        <v>367580384</v>
      </c>
    </row>
    <row r="90" spans="1:7" hidden="1" x14ac:dyDescent="0.2">
      <c r="A90" s="119">
        <v>37769</v>
      </c>
      <c r="B90">
        <v>8.76</v>
      </c>
      <c r="C90">
        <v>8.81</v>
      </c>
      <c r="D90">
        <v>8.3000000000000007</v>
      </c>
      <c r="E90">
        <v>8.3699999999999992</v>
      </c>
      <c r="F90">
        <v>27395200</v>
      </c>
      <c r="G90">
        <v>234991664</v>
      </c>
    </row>
    <row r="91" spans="1:7" hidden="1" x14ac:dyDescent="0.2">
      <c r="A91" s="119">
        <v>37770</v>
      </c>
      <c r="B91">
        <v>8.34</v>
      </c>
      <c r="C91">
        <v>8.52</v>
      </c>
      <c r="D91">
        <v>8.23</v>
      </c>
      <c r="E91">
        <v>8.5</v>
      </c>
      <c r="F91">
        <v>14281300</v>
      </c>
      <c r="G91">
        <v>119209040</v>
      </c>
    </row>
    <row r="92" spans="1:7" hidden="1" x14ac:dyDescent="0.2">
      <c r="A92" s="119">
        <v>37771</v>
      </c>
      <c r="B92">
        <v>8.5</v>
      </c>
      <c r="C92">
        <v>8.6300000000000008</v>
      </c>
      <c r="D92">
        <v>8.42</v>
      </c>
      <c r="E92">
        <v>8.4700000000000006</v>
      </c>
      <c r="F92">
        <v>13910800</v>
      </c>
      <c r="G92">
        <v>118536480</v>
      </c>
    </row>
    <row r="93" spans="1:7" hidden="1" x14ac:dyDescent="0.2">
      <c r="A93" s="119">
        <v>37774</v>
      </c>
      <c r="B93">
        <v>8.4499999999999993</v>
      </c>
      <c r="C93">
        <v>8.52</v>
      </c>
      <c r="D93">
        <v>8.2799999999999994</v>
      </c>
      <c r="E93">
        <v>8.43</v>
      </c>
      <c r="F93">
        <v>8987500</v>
      </c>
      <c r="G93">
        <v>75484384</v>
      </c>
    </row>
    <row r="94" spans="1:7" hidden="1" x14ac:dyDescent="0.2">
      <c r="A94" s="119">
        <v>37775</v>
      </c>
      <c r="B94">
        <v>8.43</v>
      </c>
      <c r="C94">
        <v>8.6300000000000008</v>
      </c>
      <c r="D94">
        <v>8.3699999999999992</v>
      </c>
      <c r="E94">
        <v>8.39</v>
      </c>
      <c r="F94">
        <v>7848600</v>
      </c>
      <c r="G94">
        <v>66594752</v>
      </c>
    </row>
    <row r="95" spans="1:7" hidden="1" x14ac:dyDescent="0.2">
      <c r="A95" s="119">
        <v>37776</v>
      </c>
      <c r="B95">
        <v>8.35</v>
      </c>
      <c r="C95">
        <v>8.5399999999999991</v>
      </c>
      <c r="D95">
        <v>8.23</v>
      </c>
      <c r="E95">
        <v>8.5</v>
      </c>
      <c r="F95">
        <v>9739000</v>
      </c>
      <c r="G95">
        <v>81748160</v>
      </c>
    </row>
    <row r="96" spans="1:7" hidden="1" x14ac:dyDescent="0.2">
      <c r="A96" s="119">
        <v>37777</v>
      </c>
      <c r="B96">
        <v>8.5</v>
      </c>
      <c r="C96">
        <v>8.57</v>
      </c>
      <c r="D96">
        <v>8.32</v>
      </c>
      <c r="E96">
        <v>8.34</v>
      </c>
      <c r="F96">
        <v>7868300</v>
      </c>
      <c r="G96">
        <v>66407784</v>
      </c>
    </row>
    <row r="97" spans="1:7" hidden="1" x14ac:dyDescent="0.2">
      <c r="A97" s="119">
        <v>37778</v>
      </c>
      <c r="B97">
        <v>8.3000000000000007</v>
      </c>
      <c r="C97">
        <v>8.35</v>
      </c>
      <c r="D97">
        <v>8.0399999999999991</v>
      </c>
      <c r="E97">
        <v>8.07</v>
      </c>
      <c r="F97">
        <v>17390500</v>
      </c>
      <c r="G97">
        <v>142368368</v>
      </c>
    </row>
    <row r="98" spans="1:7" hidden="1" x14ac:dyDescent="0.2">
      <c r="A98" s="119">
        <v>37781</v>
      </c>
      <c r="B98">
        <v>8.01</v>
      </c>
      <c r="C98">
        <v>8.15</v>
      </c>
      <c r="D98">
        <v>7.86</v>
      </c>
      <c r="E98">
        <v>7.88</v>
      </c>
      <c r="F98">
        <v>12670400</v>
      </c>
      <c r="G98">
        <v>100792944</v>
      </c>
    </row>
    <row r="99" spans="1:7" hidden="1" x14ac:dyDescent="0.2">
      <c r="A99" s="119">
        <v>37782</v>
      </c>
      <c r="B99">
        <v>7.88</v>
      </c>
      <c r="C99">
        <v>8.06</v>
      </c>
      <c r="D99">
        <v>7.88</v>
      </c>
      <c r="E99">
        <v>7.94</v>
      </c>
      <c r="F99">
        <v>6750500</v>
      </c>
      <c r="G99">
        <v>53807604</v>
      </c>
    </row>
    <row r="100" spans="1:7" hidden="1" x14ac:dyDescent="0.2">
      <c r="A100" s="119">
        <v>37783</v>
      </c>
      <c r="B100">
        <v>7.98</v>
      </c>
      <c r="C100">
        <v>8.2200000000000006</v>
      </c>
      <c r="D100">
        <v>7.96</v>
      </c>
      <c r="E100">
        <v>8.2200000000000006</v>
      </c>
      <c r="F100">
        <v>9602800</v>
      </c>
      <c r="G100">
        <v>78202160</v>
      </c>
    </row>
    <row r="101" spans="1:7" hidden="1" x14ac:dyDescent="0.2">
      <c r="A101" s="119">
        <v>37784</v>
      </c>
      <c r="B101">
        <v>8.26</v>
      </c>
      <c r="C101">
        <v>8.27</v>
      </c>
      <c r="D101">
        <v>8.08</v>
      </c>
      <c r="E101">
        <v>8.1300000000000008</v>
      </c>
      <c r="F101">
        <v>5701300</v>
      </c>
      <c r="G101">
        <v>46495184</v>
      </c>
    </row>
    <row r="102" spans="1:7" hidden="1" x14ac:dyDescent="0.2">
      <c r="A102" s="119">
        <v>37785</v>
      </c>
      <c r="B102">
        <v>8.1300000000000008</v>
      </c>
      <c r="C102">
        <v>8.27</v>
      </c>
      <c r="D102">
        <v>8.1</v>
      </c>
      <c r="E102">
        <v>8.19</v>
      </c>
      <c r="F102">
        <v>4985100</v>
      </c>
      <c r="G102">
        <v>40701716</v>
      </c>
    </row>
    <row r="103" spans="1:7" hidden="1" x14ac:dyDescent="0.2">
      <c r="A103" s="119">
        <v>37788</v>
      </c>
      <c r="B103">
        <v>8.2200000000000006</v>
      </c>
      <c r="C103">
        <v>8.24</v>
      </c>
      <c r="D103">
        <v>8.06</v>
      </c>
      <c r="E103">
        <v>8.09</v>
      </c>
      <c r="F103">
        <v>3233300</v>
      </c>
      <c r="G103">
        <v>26186692</v>
      </c>
    </row>
    <row r="104" spans="1:7" hidden="1" x14ac:dyDescent="0.2">
      <c r="A104" s="119">
        <v>37789</v>
      </c>
      <c r="B104">
        <v>8.1</v>
      </c>
      <c r="C104">
        <v>8.2799999999999994</v>
      </c>
      <c r="D104">
        <v>8.0299999999999994</v>
      </c>
      <c r="E104">
        <v>8.14</v>
      </c>
      <c r="F104">
        <v>4479100</v>
      </c>
      <c r="G104">
        <v>36577208</v>
      </c>
    </row>
    <row r="105" spans="1:7" hidden="1" x14ac:dyDescent="0.2">
      <c r="A105" s="119">
        <v>37790</v>
      </c>
      <c r="B105">
        <v>8.15</v>
      </c>
      <c r="C105">
        <v>8.2799999999999994</v>
      </c>
      <c r="D105">
        <v>8.14</v>
      </c>
      <c r="E105">
        <v>8.16</v>
      </c>
      <c r="F105">
        <v>5676300</v>
      </c>
      <c r="G105">
        <v>46620104</v>
      </c>
    </row>
    <row r="106" spans="1:7" hidden="1" x14ac:dyDescent="0.2">
      <c r="A106" s="119">
        <v>37791</v>
      </c>
      <c r="B106">
        <v>8.16</v>
      </c>
      <c r="C106">
        <v>8.24</v>
      </c>
      <c r="D106">
        <v>8</v>
      </c>
      <c r="E106">
        <v>8.09</v>
      </c>
      <c r="F106">
        <v>6275500</v>
      </c>
      <c r="G106">
        <v>50754008</v>
      </c>
    </row>
    <row r="107" spans="1:7" hidden="1" x14ac:dyDescent="0.2">
      <c r="A107" s="119">
        <v>37792</v>
      </c>
      <c r="B107">
        <v>8.15</v>
      </c>
      <c r="C107">
        <v>8.15</v>
      </c>
      <c r="D107">
        <v>7.92</v>
      </c>
      <c r="E107">
        <v>7.97</v>
      </c>
      <c r="F107">
        <v>6730600</v>
      </c>
      <c r="G107">
        <v>53971384</v>
      </c>
    </row>
    <row r="108" spans="1:7" hidden="1" x14ac:dyDescent="0.2">
      <c r="A108" s="119">
        <v>37795</v>
      </c>
      <c r="B108">
        <v>7.92</v>
      </c>
      <c r="C108">
        <v>7.96</v>
      </c>
      <c r="D108">
        <v>7.72</v>
      </c>
      <c r="E108">
        <v>7.74</v>
      </c>
      <c r="F108">
        <v>7221200</v>
      </c>
      <c r="G108">
        <v>56426864</v>
      </c>
    </row>
    <row r="109" spans="1:7" hidden="1" x14ac:dyDescent="0.2">
      <c r="A109" s="119">
        <v>37796</v>
      </c>
      <c r="B109">
        <v>7.7</v>
      </c>
      <c r="C109">
        <v>7.81</v>
      </c>
      <c r="D109">
        <v>7.65</v>
      </c>
      <c r="E109">
        <v>7.77</v>
      </c>
      <c r="F109">
        <v>7182000</v>
      </c>
      <c r="G109">
        <v>55515372</v>
      </c>
    </row>
    <row r="110" spans="1:7" hidden="1" x14ac:dyDescent="0.2">
      <c r="A110" s="119">
        <v>37797</v>
      </c>
      <c r="B110">
        <v>7.77</v>
      </c>
      <c r="C110">
        <v>7.83</v>
      </c>
      <c r="D110">
        <v>7.6</v>
      </c>
      <c r="E110">
        <v>7.61</v>
      </c>
      <c r="F110">
        <v>9360900</v>
      </c>
      <c r="G110">
        <v>72227504</v>
      </c>
    </row>
    <row r="111" spans="1:7" hidden="1" x14ac:dyDescent="0.2">
      <c r="A111" s="119">
        <v>37798</v>
      </c>
      <c r="B111">
        <v>7.61</v>
      </c>
      <c r="C111">
        <v>7.89</v>
      </c>
      <c r="D111">
        <v>7.52</v>
      </c>
      <c r="E111">
        <v>7.79</v>
      </c>
      <c r="F111">
        <v>6914900</v>
      </c>
      <c r="G111">
        <v>53197600</v>
      </c>
    </row>
    <row r="112" spans="1:7" hidden="1" x14ac:dyDescent="0.2">
      <c r="A112" s="119">
        <v>37799</v>
      </c>
      <c r="B112">
        <v>7.74</v>
      </c>
      <c r="C112">
        <v>7.82</v>
      </c>
      <c r="D112">
        <v>7.58</v>
      </c>
      <c r="E112">
        <v>7.59</v>
      </c>
      <c r="F112">
        <v>3930500</v>
      </c>
      <c r="G112">
        <v>30251740</v>
      </c>
    </row>
    <row r="113" spans="1:7" hidden="1" x14ac:dyDescent="0.2">
      <c r="A113" s="119">
        <v>37802</v>
      </c>
      <c r="B113">
        <v>7.56</v>
      </c>
      <c r="C113">
        <v>7.8</v>
      </c>
      <c r="D113">
        <v>7.52</v>
      </c>
      <c r="E113">
        <v>7.6</v>
      </c>
      <c r="F113">
        <v>5766000</v>
      </c>
      <c r="G113">
        <v>44020964</v>
      </c>
    </row>
    <row r="114" spans="1:7" hidden="1" x14ac:dyDescent="0.2">
      <c r="A114" s="119">
        <v>37803</v>
      </c>
      <c r="B114">
        <v>7.7</v>
      </c>
      <c r="C114">
        <v>7.81</v>
      </c>
      <c r="D114">
        <v>7.6</v>
      </c>
      <c r="E114">
        <v>7.64</v>
      </c>
      <c r="F114">
        <v>5110000</v>
      </c>
      <c r="G114">
        <v>39342336</v>
      </c>
    </row>
    <row r="115" spans="1:7" hidden="1" x14ac:dyDescent="0.2">
      <c r="A115" s="119">
        <v>37804</v>
      </c>
      <c r="B115">
        <v>7.69</v>
      </c>
      <c r="C115">
        <v>7.87</v>
      </c>
      <c r="D115">
        <v>7.6</v>
      </c>
      <c r="E115">
        <v>7.84</v>
      </c>
      <c r="F115">
        <v>8257100</v>
      </c>
      <c r="G115">
        <v>64118452</v>
      </c>
    </row>
    <row r="116" spans="1:7" hidden="1" x14ac:dyDescent="0.2">
      <c r="A116" s="119">
        <v>37805</v>
      </c>
      <c r="B116">
        <v>7.84</v>
      </c>
      <c r="C116">
        <v>7.88</v>
      </c>
      <c r="D116">
        <v>7.77</v>
      </c>
      <c r="E116">
        <v>7.8</v>
      </c>
      <c r="F116">
        <v>5242100</v>
      </c>
      <c r="G116">
        <v>41030232</v>
      </c>
    </row>
    <row r="117" spans="1:7" hidden="1" x14ac:dyDescent="0.2">
      <c r="A117" s="119">
        <v>37806</v>
      </c>
      <c r="B117">
        <v>7.8</v>
      </c>
      <c r="C117">
        <v>7.84</v>
      </c>
      <c r="D117">
        <v>7.66</v>
      </c>
      <c r="E117">
        <v>7.69</v>
      </c>
      <c r="F117">
        <v>4023600</v>
      </c>
      <c r="G117">
        <v>31101178</v>
      </c>
    </row>
    <row r="118" spans="1:7" hidden="1" x14ac:dyDescent="0.2">
      <c r="A118" s="119">
        <v>37810</v>
      </c>
      <c r="B118">
        <v>7.74</v>
      </c>
      <c r="C118">
        <v>7.87</v>
      </c>
      <c r="D118">
        <v>7.69</v>
      </c>
      <c r="E118">
        <v>7.74</v>
      </c>
      <c r="F118">
        <v>3913800</v>
      </c>
      <c r="G118">
        <v>30369640</v>
      </c>
    </row>
    <row r="119" spans="1:7" hidden="1" x14ac:dyDescent="0.2">
      <c r="A119" s="119">
        <v>37811</v>
      </c>
      <c r="B119">
        <v>7.74</v>
      </c>
      <c r="C119">
        <v>7.76</v>
      </c>
      <c r="D119">
        <v>7.55</v>
      </c>
      <c r="E119">
        <v>7.58</v>
      </c>
      <c r="F119">
        <v>5596000</v>
      </c>
      <c r="G119">
        <v>42538840</v>
      </c>
    </row>
    <row r="120" spans="1:7" hidden="1" x14ac:dyDescent="0.2">
      <c r="A120" s="119">
        <v>37812</v>
      </c>
      <c r="B120">
        <v>7.58</v>
      </c>
      <c r="C120">
        <v>7.85</v>
      </c>
      <c r="D120">
        <v>7.48</v>
      </c>
      <c r="E120">
        <v>7.81</v>
      </c>
      <c r="F120">
        <v>12513300</v>
      </c>
      <c r="G120">
        <v>96568176</v>
      </c>
    </row>
    <row r="121" spans="1:7" hidden="1" x14ac:dyDescent="0.2">
      <c r="A121" s="119">
        <v>37813</v>
      </c>
      <c r="B121">
        <v>7.8</v>
      </c>
      <c r="C121">
        <v>7.81</v>
      </c>
      <c r="D121">
        <v>7.67</v>
      </c>
      <c r="E121">
        <v>7.69</v>
      </c>
      <c r="F121">
        <v>8050000</v>
      </c>
      <c r="G121">
        <v>62371528</v>
      </c>
    </row>
    <row r="122" spans="1:7" hidden="1" x14ac:dyDescent="0.2">
      <c r="A122" s="119">
        <v>37816</v>
      </c>
      <c r="B122">
        <v>7.69</v>
      </c>
      <c r="C122">
        <v>7.71</v>
      </c>
      <c r="D122">
        <v>7.57</v>
      </c>
      <c r="E122">
        <v>7.59</v>
      </c>
      <c r="F122">
        <v>3749700</v>
      </c>
      <c r="G122">
        <v>28537988</v>
      </c>
    </row>
    <row r="123" spans="1:7" hidden="1" x14ac:dyDescent="0.2">
      <c r="A123" s="119">
        <v>37817</v>
      </c>
      <c r="B123">
        <v>7.59</v>
      </c>
      <c r="C123">
        <v>7.75</v>
      </c>
      <c r="D123">
        <v>7.59</v>
      </c>
      <c r="E123">
        <v>7.66</v>
      </c>
      <c r="F123">
        <v>3463200</v>
      </c>
      <c r="G123">
        <v>26539220</v>
      </c>
    </row>
    <row r="124" spans="1:7" hidden="1" x14ac:dyDescent="0.2">
      <c r="A124" s="119">
        <v>37818</v>
      </c>
      <c r="B124">
        <v>7.66</v>
      </c>
      <c r="C124">
        <v>7.76</v>
      </c>
      <c r="D124">
        <v>7.63</v>
      </c>
      <c r="E124">
        <v>7.67</v>
      </c>
      <c r="F124">
        <v>3074800</v>
      </c>
      <c r="G124">
        <v>23656872</v>
      </c>
    </row>
    <row r="125" spans="1:7" hidden="1" x14ac:dyDescent="0.2">
      <c r="A125" s="119">
        <v>37819</v>
      </c>
      <c r="B125">
        <v>7.68</v>
      </c>
      <c r="C125">
        <v>8.2100000000000009</v>
      </c>
      <c r="D125">
        <v>7.58</v>
      </c>
      <c r="E125">
        <v>8.11</v>
      </c>
      <c r="F125">
        <v>25105400</v>
      </c>
      <c r="G125">
        <v>200418464</v>
      </c>
    </row>
    <row r="126" spans="1:7" hidden="1" x14ac:dyDescent="0.2">
      <c r="A126" s="119">
        <v>37820</v>
      </c>
      <c r="B126">
        <v>8.1</v>
      </c>
      <c r="C126">
        <v>8.16</v>
      </c>
      <c r="D126">
        <v>7.84</v>
      </c>
      <c r="E126">
        <v>7.86</v>
      </c>
      <c r="F126">
        <v>17832800</v>
      </c>
      <c r="G126">
        <v>143002880</v>
      </c>
    </row>
    <row r="127" spans="1:7" hidden="1" x14ac:dyDescent="0.2">
      <c r="A127" s="119">
        <v>37823</v>
      </c>
      <c r="B127">
        <v>7.85</v>
      </c>
      <c r="C127">
        <v>7.97</v>
      </c>
      <c r="D127">
        <v>7.77</v>
      </c>
      <c r="E127">
        <v>7.95</v>
      </c>
      <c r="F127">
        <v>10435600</v>
      </c>
      <c r="G127">
        <v>82346240</v>
      </c>
    </row>
    <row r="128" spans="1:7" hidden="1" x14ac:dyDescent="0.2">
      <c r="A128" s="119">
        <v>37824</v>
      </c>
      <c r="B128">
        <v>8.01</v>
      </c>
      <c r="C128">
        <v>8.1</v>
      </c>
      <c r="D128">
        <v>7.76</v>
      </c>
      <c r="E128">
        <v>7.88</v>
      </c>
      <c r="F128">
        <v>7304700</v>
      </c>
      <c r="G128">
        <v>57736192</v>
      </c>
    </row>
    <row r="129" spans="1:7" hidden="1" x14ac:dyDescent="0.2">
      <c r="A129" s="119">
        <v>37825</v>
      </c>
      <c r="B129">
        <v>7.88</v>
      </c>
      <c r="C129">
        <v>7.95</v>
      </c>
      <c r="D129">
        <v>7.8</v>
      </c>
      <c r="E129">
        <v>7.88</v>
      </c>
      <c r="F129">
        <v>3573500</v>
      </c>
      <c r="G129">
        <v>28138084</v>
      </c>
    </row>
    <row r="130" spans="1:7" hidden="1" x14ac:dyDescent="0.2">
      <c r="A130" s="119">
        <v>37826</v>
      </c>
      <c r="B130">
        <v>7.9</v>
      </c>
      <c r="C130">
        <v>7.94</v>
      </c>
      <c r="D130">
        <v>7.77</v>
      </c>
      <c r="E130">
        <v>7.8</v>
      </c>
      <c r="F130">
        <v>3415700</v>
      </c>
      <c r="G130">
        <v>26812748</v>
      </c>
    </row>
    <row r="131" spans="1:7" hidden="1" x14ac:dyDescent="0.2">
      <c r="A131" s="119">
        <v>37827</v>
      </c>
      <c r="B131">
        <v>7.79</v>
      </c>
      <c r="C131">
        <v>7.88</v>
      </c>
      <c r="D131">
        <v>7.51</v>
      </c>
      <c r="E131">
        <v>7.59</v>
      </c>
      <c r="F131">
        <v>7472800</v>
      </c>
      <c r="G131">
        <v>57282064</v>
      </c>
    </row>
    <row r="132" spans="1:7" hidden="1" x14ac:dyDescent="0.2">
      <c r="A132" s="119">
        <v>37830</v>
      </c>
      <c r="B132">
        <v>7.52</v>
      </c>
      <c r="C132">
        <v>7.56</v>
      </c>
      <c r="D132">
        <v>7.21</v>
      </c>
      <c r="E132">
        <v>7.27</v>
      </c>
      <c r="F132">
        <v>9539500</v>
      </c>
      <c r="G132">
        <v>70547616</v>
      </c>
    </row>
    <row r="133" spans="1:7" hidden="1" x14ac:dyDescent="0.2">
      <c r="A133" s="119">
        <v>37831</v>
      </c>
      <c r="B133">
        <v>7.24</v>
      </c>
      <c r="C133">
        <v>7.38</v>
      </c>
      <c r="D133">
        <v>7.21</v>
      </c>
      <c r="E133">
        <v>7.34</v>
      </c>
      <c r="F133">
        <v>4086900</v>
      </c>
      <c r="G133">
        <v>29821084</v>
      </c>
    </row>
    <row r="134" spans="1:7" hidden="1" x14ac:dyDescent="0.2">
      <c r="A134" s="119">
        <v>37832</v>
      </c>
      <c r="B134">
        <v>7.35</v>
      </c>
      <c r="C134">
        <v>7.39</v>
      </c>
      <c r="D134">
        <v>7.18</v>
      </c>
      <c r="E134">
        <v>7.25</v>
      </c>
      <c r="F134">
        <v>4223900</v>
      </c>
      <c r="G134">
        <v>30649110</v>
      </c>
    </row>
    <row r="135" spans="1:7" hidden="1" x14ac:dyDescent="0.2">
      <c r="A135" s="119">
        <v>37833</v>
      </c>
      <c r="B135">
        <v>7.25</v>
      </c>
      <c r="C135">
        <v>7.34</v>
      </c>
      <c r="D135">
        <v>7.19</v>
      </c>
      <c r="E135">
        <v>7.3</v>
      </c>
      <c r="F135">
        <v>4208100</v>
      </c>
      <c r="G135">
        <v>30537950</v>
      </c>
    </row>
    <row r="136" spans="1:7" hidden="1" x14ac:dyDescent="0.2">
      <c r="A136" s="119">
        <v>37834</v>
      </c>
      <c r="B136">
        <v>7.3</v>
      </c>
      <c r="C136">
        <v>7.4</v>
      </c>
      <c r="D136">
        <v>7.2</v>
      </c>
      <c r="E136">
        <v>7.34</v>
      </c>
      <c r="F136">
        <v>3540200</v>
      </c>
      <c r="G136">
        <v>25788264</v>
      </c>
    </row>
    <row r="137" spans="1:7" hidden="1" x14ac:dyDescent="0.2">
      <c r="A137" s="119">
        <v>37837</v>
      </c>
      <c r="B137">
        <v>7.33</v>
      </c>
      <c r="C137">
        <v>7.53</v>
      </c>
      <c r="D137">
        <v>7.28</v>
      </c>
      <c r="E137">
        <v>7.48</v>
      </c>
      <c r="F137">
        <v>4519200</v>
      </c>
      <c r="G137">
        <v>33555424</v>
      </c>
    </row>
    <row r="138" spans="1:7" hidden="1" x14ac:dyDescent="0.2">
      <c r="A138" s="119">
        <v>37838</v>
      </c>
      <c r="B138">
        <v>7.48</v>
      </c>
      <c r="C138">
        <v>7.51</v>
      </c>
      <c r="D138">
        <v>7.42</v>
      </c>
      <c r="E138">
        <v>7.45</v>
      </c>
      <c r="F138">
        <v>2193900</v>
      </c>
      <c r="G138">
        <v>16373450</v>
      </c>
    </row>
    <row r="139" spans="1:7" hidden="1" x14ac:dyDescent="0.2">
      <c r="A139" s="119">
        <v>37839</v>
      </c>
      <c r="B139">
        <v>7.44</v>
      </c>
      <c r="C139">
        <v>7.44</v>
      </c>
      <c r="D139">
        <v>7.28</v>
      </c>
      <c r="E139">
        <v>7.37</v>
      </c>
      <c r="F139">
        <v>3278800</v>
      </c>
      <c r="G139">
        <v>24099162</v>
      </c>
    </row>
    <row r="140" spans="1:7" hidden="1" x14ac:dyDescent="0.2">
      <c r="A140" s="119">
        <v>37840</v>
      </c>
      <c r="B140">
        <v>7.37</v>
      </c>
      <c r="C140">
        <v>7.93</v>
      </c>
      <c r="D140">
        <v>7.35</v>
      </c>
      <c r="E140">
        <v>7.65</v>
      </c>
      <c r="F140">
        <v>18737700</v>
      </c>
      <c r="G140">
        <v>144500304</v>
      </c>
    </row>
    <row r="141" spans="1:7" hidden="1" x14ac:dyDescent="0.2">
      <c r="A141" s="119">
        <v>37841</v>
      </c>
      <c r="B141">
        <v>7.6</v>
      </c>
      <c r="C141">
        <v>7.65</v>
      </c>
      <c r="D141">
        <v>7.45</v>
      </c>
      <c r="E141">
        <v>7.49</v>
      </c>
      <c r="F141">
        <v>5434600</v>
      </c>
      <c r="G141">
        <v>41086368</v>
      </c>
    </row>
    <row r="142" spans="1:7" hidden="1" x14ac:dyDescent="0.2">
      <c r="A142" s="119">
        <v>37844</v>
      </c>
      <c r="B142">
        <v>7.47</v>
      </c>
      <c r="C142">
        <v>7.8</v>
      </c>
      <c r="D142">
        <v>7.45</v>
      </c>
      <c r="E142">
        <v>7.76</v>
      </c>
      <c r="F142">
        <v>9614400</v>
      </c>
      <c r="G142">
        <v>74049696</v>
      </c>
    </row>
    <row r="143" spans="1:7" hidden="1" x14ac:dyDescent="0.2">
      <c r="A143" s="119">
        <v>37845</v>
      </c>
      <c r="B143">
        <v>7.76</v>
      </c>
      <c r="C143">
        <v>7.89</v>
      </c>
      <c r="D143">
        <v>7.68</v>
      </c>
      <c r="E143">
        <v>7.79</v>
      </c>
      <c r="F143">
        <v>8269700</v>
      </c>
      <c r="G143">
        <v>64546416</v>
      </c>
    </row>
    <row r="144" spans="1:7" hidden="1" x14ac:dyDescent="0.2">
      <c r="A144" s="119">
        <v>37846</v>
      </c>
      <c r="B144">
        <v>7.82</v>
      </c>
      <c r="C144">
        <v>7.86</v>
      </c>
      <c r="D144">
        <v>7.66</v>
      </c>
      <c r="E144">
        <v>7.67</v>
      </c>
      <c r="F144">
        <v>4674400</v>
      </c>
      <c r="G144">
        <v>36065592</v>
      </c>
    </row>
    <row r="145" spans="1:7" hidden="1" x14ac:dyDescent="0.2">
      <c r="A145" s="119">
        <v>37847</v>
      </c>
      <c r="B145">
        <v>7.67</v>
      </c>
      <c r="C145">
        <v>7.75</v>
      </c>
      <c r="D145">
        <v>7.46</v>
      </c>
      <c r="E145">
        <v>7.54</v>
      </c>
      <c r="F145">
        <v>6437000</v>
      </c>
      <c r="G145">
        <v>48812604</v>
      </c>
    </row>
    <row r="146" spans="1:7" hidden="1" x14ac:dyDescent="0.2">
      <c r="A146" s="119">
        <v>37848</v>
      </c>
      <c r="B146">
        <v>7.61</v>
      </c>
      <c r="C146">
        <v>7.88</v>
      </c>
      <c r="D146">
        <v>7.49</v>
      </c>
      <c r="E146">
        <v>7.7</v>
      </c>
      <c r="F146">
        <v>11861300</v>
      </c>
      <c r="G146">
        <v>91516704</v>
      </c>
    </row>
    <row r="147" spans="1:7" hidden="1" x14ac:dyDescent="0.2">
      <c r="A147" s="119">
        <v>37851</v>
      </c>
      <c r="B147">
        <v>7.64</v>
      </c>
      <c r="C147">
        <v>7.74</v>
      </c>
      <c r="D147">
        <v>7.6</v>
      </c>
      <c r="E147">
        <v>7.64</v>
      </c>
      <c r="F147">
        <v>3308800</v>
      </c>
      <c r="G147">
        <v>25372776</v>
      </c>
    </row>
    <row r="148" spans="1:7" hidden="1" x14ac:dyDescent="0.2">
      <c r="A148" s="119">
        <v>37852</v>
      </c>
      <c r="B148">
        <v>7.62</v>
      </c>
      <c r="C148">
        <v>7.7</v>
      </c>
      <c r="D148">
        <v>7.56</v>
      </c>
      <c r="E148">
        <v>7.59</v>
      </c>
      <c r="F148">
        <v>3898000</v>
      </c>
      <c r="G148">
        <v>29650616</v>
      </c>
    </row>
    <row r="149" spans="1:7" hidden="1" x14ac:dyDescent="0.2">
      <c r="A149" s="119">
        <v>37853</v>
      </c>
      <c r="B149">
        <v>7.58</v>
      </c>
      <c r="C149">
        <v>7.59</v>
      </c>
      <c r="D149">
        <v>7.41</v>
      </c>
      <c r="E149">
        <v>7.49</v>
      </c>
      <c r="F149">
        <v>5209100</v>
      </c>
      <c r="G149">
        <v>38931956</v>
      </c>
    </row>
    <row r="150" spans="1:7" hidden="1" x14ac:dyDescent="0.2">
      <c r="A150" s="119">
        <v>37854</v>
      </c>
      <c r="B150">
        <v>7.5</v>
      </c>
      <c r="C150">
        <v>7.6</v>
      </c>
      <c r="D150">
        <v>7.45</v>
      </c>
      <c r="E150">
        <v>7.59</v>
      </c>
      <c r="F150">
        <v>3874800</v>
      </c>
      <c r="G150">
        <v>29200116</v>
      </c>
    </row>
    <row r="151" spans="1:7" hidden="1" x14ac:dyDescent="0.2">
      <c r="A151" s="119">
        <v>37855</v>
      </c>
      <c r="B151">
        <v>7.54</v>
      </c>
      <c r="C151">
        <v>7.67</v>
      </c>
      <c r="D151">
        <v>7.5</v>
      </c>
      <c r="E151">
        <v>7.64</v>
      </c>
      <c r="F151">
        <v>3640400</v>
      </c>
      <c r="G151">
        <v>27752420</v>
      </c>
    </row>
    <row r="152" spans="1:7" hidden="1" x14ac:dyDescent="0.2">
      <c r="A152" s="119">
        <v>37858</v>
      </c>
      <c r="B152">
        <v>7.55</v>
      </c>
      <c r="C152">
        <v>7.63</v>
      </c>
      <c r="D152">
        <v>7.5</v>
      </c>
      <c r="E152">
        <v>7.54</v>
      </c>
      <c r="F152">
        <v>2884700</v>
      </c>
      <c r="G152">
        <v>21845316</v>
      </c>
    </row>
    <row r="153" spans="1:7" hidden="1" x14ac:dyDescent="0.2">
      <c r="A153" s="119">
        <v>37859</v>
      </c>
      <c r="B153">
        <v>7.48</v>
      </c>
      <c r="C153">
        <v>7.72</v>
      </c>
      <c r="D153">
        <v>7.48</v>
      </c>
      <c r="E153">
        <v>7.61</v>
      </c>
      <c r="F153">
        <v>4011100</v>
      </c>
      <c r="G153">
        <v>30690992</v>
      </c>
    </row>
    <row r="154" spans="1:7" hidden="1" x14ac:dyDescent="0.2">
      <c r="A154" s="119">
        <v>37860</v>
      </c>
      <c r="B154">
        <v>7.61</v>
      </c>
      <c r="C154">
        <v>7.73</v>
      </c>
      <c r="D154">
        <v>7.61</v>
      </c>
      <c r="E154">
        <v>7.62</v>
      </c>
      <c r="F154">
        <v>2446000</v>
      </c>
      <c r="G154">
        <v>18755056</v>
      </c>
    </row>
    <row r="155" spans="1:7" hidden="1" x14ac:dyDescent="0.2">
      <c r="A155" s="119">
        <v>37861</v>
      </c>
      <c r="B155">
        <v>7.58</v>
      </c>
      <c r="C155">
        <v>7.65</v>
      </c>
      <c r="D155">
        <v>7.48</v>
      </c>
      <c r="E155">
        <v>7.48</v>
      </c>
      <c r="F155">
        <v>3009500</v>
      </c>
      <c r="G155">
        <v>22698874</v>
      </c>
    </row>
    <row r="156" spans="1:7" hidden="1" x14ac:dyDescent="0.2">
      <c r="A156" s="119">
        <v>37862</v>
      </c>
      <c r="B156">
        <v>7.49</v>
      </c>
      <c r="C156">
        <v>7.8</v>
      </c>
      <c r="D156">
        <v>7.48</v>
      </c>
      <c r="E156">
        <v>7.75</v>
      </c>
      <c r="F156">
        <v>10234700</v>
      </c>
      <c r="G156">
        <v>78591328</v>
      </c>
    </row>
    <row r="157" spans="1:7" hidden="1" x14ac:dyDescent="0.2">
      <c r="A157" s="119">
        <v>37865</v>
      </c>
      <c r="B157">
        <v>7.89</v>
      </c>
      <c r="C157">
        <v>7.96</v>
      </c>
      <c r="D157">
        <v>7.74</v>
      </c>
      <c r="E157">
        <v>7.93</v>
      </c>
      <c r="F157">
        <v>17482200</v>
      </c>
      <c r="G157">
        <v>137550016</v>
      </c>
    </row>
    <row r="158" spans="1:7" hidden="1" x14ac:dyDescent="0.2">
      <c r="A158" s="119">
        <v>37866</v>
      </c>
      <c r="B158">
        <v>7.93</v>
      </c>
      <c r="C158">
        <v>7.93</v>
      </c>
      <c r="D158">
        <v>7.75</v>
      </c>
      <c r="E158">
        <v>7.82</v>
      </c>
      <c r="F158">
        <v>7808700</v>
      </c>
      <c r="G158">
        <v>61160304</v>
      </c>
    </row>
    <row r="159" spans="1:7" hidden="1" x14ac:dyDescent="0.2">
      <c r="A159" s="119">
        <v>37867</v>
      </c>
      <c r="B159">
        <v>7.83</v>
      </c>
      <c r="C159">
        <v>7.93</v>
      </c>
      <c r="D159">
        <v>7.73</v>
      </c>
      <c r="E159">
        <v>7.91</v>
      </c>
      <c r="F159">
        <v>7243900</v>
      </c>
      <c r="G159">
        <v>56862540</v>
      </c>
    </row>
    <row r="160" spans="1:7" hidden="1" x14ac:dyDescent="0.2">
      <c r="A160" s="119">
        <v>37868</v>
      </c>
      <c r="B160">
        <v>7.89</v>
      </c>
      <c r="C160">
        <v>7.93</v>
      </c>
      <c r="D160">
        <v>7.74</v>
      </c>
      <c r="E160">
        <v>7.75</v>
      </c>
      <c r="F160">
        <v>4289100</v>
      </c>
      <c r="G160">
        <v>33566228</v>
      </c>
    </row>
    <row r="161" spans="1:7" hidden="1" x14ac:dyDescent="0.2">
      <c r="A161" s="119">
        <v>37869</v>
      </c>
      <c r="B161">
        <v>7.75</v>
      </c>
      <c r="C161">
        <v>7.78</v>
      </c>
      <c r="D161">
        <v>7.52</v>
      </c>
      <c r="E161">
        <v>7.58</v>
      </c>
      <c r="F161">
        <v>4543800</v>
      </c>
      <c r="G161">
        <v>34683936</v>
      </c>
    </row>
    <row r="162" spans="1:7" hidden="1" x14ac:dyDescent="0.2">
      <c r="A162" s="119">
        <v>37872</v>
      </c>
      <c r="B162">
        <v>7.55</v>
      </c>
      <c r="C162">
        <v>7.78</v>
      </c>
      <c r="D162">
        <v>7.48</v>
      </c>
      <c r="E162">
        <v>7.75</v>
      </c>
      <c r="F162">
        <v>4906300</v>
      </c>
      <c r="G162">
        <v>37396040</v>
      </c>
    </row>
    <row r="163" spans="1:7" hidden="1" x14ac:dyDescent="0.2">
      <c r="A163" s="119">
        <v>37873</v>
      </c>
      <c r="B163">
        <v>7.71</v>
      </c>
      <c r="C163">
        <v>7.8</v>
      </c>
      <c r="D163">
        <v>7.65</v>
      </c>
      <c r="E163">
        <v>7.75</v>
      </c>
      <c r="F163">
        <v>2566400</v>
      </c>
      <c r="G163">
        <v>19861924</v>
      </c>
    </row>
    <row r="164" spans="1:7" hidden="1" x14ac:dyDescent="0.2">
      <c r="A164" s="119">
        <v>37874</v>
      </c>
      <c r="B164">
        <v>7.73</v>
      </c>
      <c r="C164">
        <v>7.81</v>
      </c>
      <c r="D164">
        <v>7.66</v>
      </c>
      <c r="E164">
        <v>7.8</v>
      </c>
      <c r="F164">
        <v>3397200</v>
      </c>
      <c r="G164">
        <v>26324632</v>
      </c>
    </row>
    <row r="165" spans="1:7" hidden="1" x14ac:dyDescent="0.2">
      <c r="A165" s="119">
        <v>37875</v>
      </c>
      <c r="B165">
        <v>7.8</v>
      </c>
      <c r="C165">
        <v>7.89</v>
      </c>
      <c r="D165">
        <v>7.77</v>
      </c>
      <c r="E165">
        <v>7.87</v>
      </c>
      <c r="F165">
        <v>4738100</v>
      </c>
      <c r="G165">
        <v>37170216</v>
      </c>
    </row>
    <row r="166" spans="1:7" hidden="1" x14ac:dyDescent="0.2">
      <c r="A166" s="119">
        <v>37876</v>
      </c>
      <c r="B166">
        <v>7.88</v>
      </c>
      <c r="C166">
        <v>7.9</v>
      </c>
      <c r="D166">
        <v>7.65</v>
      </c>
      <c r="E166">
        <v>7.67</v>
      </c>
      <c r="F166">
        <v>3502700</v>
      </c>
      <c r="G166">
        <v>27092212</v>
      </c>
    </row>
    <row r="167" spans="1:7" hidden="1" x14ac:dyDescent="0.2">
      <c r="A167" s="119">
        <v>37879</v>
      </c>
      <c r="B167">
        <v>7.67</v>
      </c>
      <c r="C167">
        <v>7.74</v>
      </c>
      <c r="D167">
        <v>7.51</v>
      </c>
      <c r="E167">
        <v>7.61</v>
      </c>
      <c r="F167">
        <v>3291715</v>
      </c>
      <c r="G167">
        <v>25063450</v>
      </c>
    </row>
    <row r="168" spans="1:7" hidden="1" x14ac:dyDescent="0.2">
      <c r="A168" s="119">
        <v>37880</v>
      </c>
      <c r="B168">
        <v>7.61</v>
      </c>
      <c r="C168">
        <v>7.77</v>
      </c>
      <c r="D168">
        <v>7.53</v>
      </c>
      <c r="E168">
        <v>7.74</v>
      </c>
      <c r="F168">
        <v>3602207</v>
      </c>
      <c r="G168">
        <v>27659634</v>
      </c>
    </row>
    <row r="169" spans="1:7" hidden="1" x14ac:dyDescent="0.2">
      <c r="A169" s="119">
        <v>37881</v>
      </c>
      <c r="B169">
        <v>7.74</v>
      </c>
      <c r="C169">
        <v>7.74</v>
      </c>
      <c r="D169">
        <v>7.52</v>
      </c>
      <c r="E169">
        <v>7.67</v>
      </c>
      <c r="F169">
        <v>4018751</v>
      </c>
      <c r="G169">
        <v>30650540</v>
      </c>
    </row>
    <row r="170" spans="1:7" hidden="1" x14ac:dyDescent="0.2">
      <c r="A170" s="119">
        <v>37882</v>
      </c>
      <c r="B170">
        <v>7.6</v>
      </c>
      <c r="C170">
        <v>7.87</v>
      </c>
      <c r="D170">
        <v>7.6</v>
      </c>
      <c r="E170">
        <v>7.79</v>
      </c>
      <c r="F170">
        <v>7832872</v>
      </c>
      <c r="G170">
        <v>60835576</v>
      </c>
    </row>
    <row r="171" spans="1:7" hidden="1" x14ac:dyDescent="0.2">
      <c r="A171" s="119">
        <v>37883</v>
      </c>
      <c r="B171">
        <v>7.8</v>
      </c>
      <c r="C171">
        <v>7.95</v>
      </c>
      <c r="D171">
        <v>7.75</v>
      </c>
      <c r="E171">
        <v>7.9</v>
      </c>
      <c r="F171">
        <v>8158588</v>
      </c>
      <c r="G171">
        <v>64202300</v>
      </c>
    </row>
    <row r="172" spans="1:7" hidden="1" x14ac:dyDescent="0.2">
      <c r="A172" s="119">
        <v>37886</v>
      </c>
      <c r="B172">
        <v>7.92</v>
      </c>
      <c r="C172">
        <v>8</v>
      </c>
      <c r="D172">
        <v>7.83</v>
      </c>
      <c r="E172">
        <v>7.85</v>
      </c>
      <c r="F172">
        <v>6978344</v>
      </c>
      <c r="G172">
        <v>55277296</v>
      </c>
    </row>
    <row r="173" spans="1:7" hidden="1" x14ac:dyDescent="0.2">
      <c r="A173" s="119">
        <v>37887</v>
      </c>
      <c r="B173">
        <v>7.81</v>
      </c>
      <c r="C173">
        <v>8.0500000000000007</v>
      </c>
      <c r="D173">
        <v>7.81</v>
      </c>
      <c r="E173">
        <v>8</v>
      </c>
      <c r="F173">
        <v>13539391</v>
      </c>
      <c r="G173">
        <v>108028544</v>
      </c>
    </row>
    <row r="174" spans="1:7" hidden="1" x14ac:dyDescent="0.2">
      <c r="A174" s="119">
        <v>37888</v>
      </c>
      <c r="B174">
        <v>8.02</v>
      </c>
      <c r="C174">
        <v>8.1</v>
      </c>
      <c r="D174">
        <v>7.94</v>
      </c>
      <c r="E174">
        <v>7.97</v>
      </c>
      <c r="F174">
        <v>7525618</v>
      </c>
      <c r="G174">
        <v>60368200</v>
      </c>
    </row>
    <row r="175" spans="1:7" hidden="1" x14ac:dyDescent="0.2">
      <c r="A175" s="119">
        <v>37889</v>
      </c>
      <c r="B175">
        <v>7.96</v>
      </c>
      <c r="C175">
        <v>8.01</v>
      </c>
      <c r="D175">
        <v>7.83</v>
      </c>
      <c r="E175">
        <v>7.84</v>
      </c>
      <c r="F175">
        <v>6667785</v>
      </c>
      <c r="G175">
        <v>52629768</v>
      </c>
    </row>
    <row r="176" spans="1:7" hidden="1" x14ac:dyDescent="0.2">
      <c r="A176" s="119">
        <v>37890</v>
      </c>
      <c r="B176">
        <v>7.79</v>
      </c>
      <c r="C176">
        <v>7.89</v>
      </c>
      <c r="D176">
        <v>7.74</v>
      </c>
      <c r="E176">
        <v>7.77</v>
      </c>
      <c r="F176">
        <v>3849075</v>
      </c>
      <c r="G176">
        <v>29991738</v>
      </c>
    </row>
    <row r="177" spans="1:7" hidden="1" x14ac:dyDescent="0.2">
      <c r="A177" s="119">
        <v>37893</v>
      </c>
      <c r="B177">
        <v>7.75</v>
      </c>
      <c r="C177">
        <v>7.83</v>
      </c>
      <c r="D177">
        <v>7.68</v>
      </c>
      <c r="E177">
        <v>7.69</v>
      </c>
      <c r="F177">
        <v>4754840</v>
      </c>
      <c r="G177">
        <v>36893188</v>
      </c>
    </row>
    <row r="178" spans="1:7" hidden="1" x14ac:dyDescent="0.2">
      <c r="A178" s="119">
        <v>37894</v>
      </c>
      <c r="B178">
        <v>7.7</v>
      </c>
      <c r="C178">
        <v>7.74</v>
      </c>
      <c r="D178">
        <v>6.92</v>
      </c>
      <c r="E178">
        <v>7.23</v>
      </c>
      <c r="F178">
        <v>22613852</v>
      </c>
      <c r="G178">
        <v>164002160</v>
      </c>
    </row>
    <row r="179" spans="1:7" hidden="1" x14ac:dyDescent="0.2">
      <c r="A179" s="119">
        <v>37902</v>
      </c>
      <c r="B179">
        <v>7.15</v>
      </c>
      <c r="C179">
        <v>7.18</v>
      </c>
      <c r="D179">
        <v>6.95</v>
      </c>
      <c r="E179">
        <v>7.03</v>
      </c>
      <c r="F179">
        <v>6920790</v>
      </c>
      <c r="G179">
        <v>48716088</v>
      </c>
    </row>
    <row r="180" spans="1:7" hidden="1" x14ac:dyDescent="0.2">
      <c r="A180" s="119">
        <v>37903</v>
      </c>
      <c r="B180">
        <v>7.02</v>
      </c>
      <c r="C180">
        <v>7.14</v>
      </c>
      <c r="D180">
        <v>6.98</v>
      </c>
      <c r="E180">
        <v>7.03</v>
      </c>
      <c r="F180">
        <v>2586686</v>
      </c>
      <c r="G180">
        <v>18249198</v>
      </c>
    </row>
    <row r="181" spans="1:7" hidden="1" x14ac:dyDescent="0.2">
      <c r="A181" s="119">
        <v>37904</v>
      </c>
      <c r="B181">
        <v>7.03</v>
      </c>
      <c r="C181">
        <v>7.35</v>
      </c>
      <c r="D181">
        <v>6.95</v>
      </c>
      <c r="E181">
        <v>7.27</v>
      </c>
      <c r="F181">
        <v>7037500</v>
      </c>
      <c r="G181">
        <v>50441664</v>
      </c>
    </row>
    <row r="182" spans="1:7" hidden="1" x14ac:dyDescent="0.2">
      <c r="A182" s="119">
        <v>37907</v>
      </c>
      <c r="B182">
        <v>7.27</v>
      </c>
      <c r="C182">
        <v>7.31</v>
      </c>
      <c r="D182">
        <v>7.15</v>
      </c>
      <c r="E182">
        <v>7.15</v>
      </c>
      <c r="F182">
        <v>4079096</v>
      </c>
      <c r="G182">
        <v>29377884</v>
      </c>
    </row>
    <row r="183" spans="1:7" hidden="1" x14ac:dyDescent="0.2">
      <c r="A183" s="119">
        <v>37908</v>
      </c>
      <c r="B183">
        <v>7.15</v>
      </c>
      <c r="C183">
        <v>7.18</v>
      </c>
      <c r="D183">
        <v>7</v>
      </c>
      <c r="E183">
        <v>7.04</v>
      </c>
      <c r="F183">
        <v>4059703</v>
      </c>
      <c r="G183">
        <v>28596440</v>
      </c>
    </row>
    <row r="184" spans="1:7" hidden="1" x14ac:dyDescent="0.2">
      <c r="A184" s="119">
        <v>37909</v>
      </c>
      <c r="B184">
        <v>7.05</v>
      </c>
      <c r="C184">
        <v>7.18</v>
      </c>
      <c r="D184">
        <v>7.03</v>
      </c>
      <c r="E184">
        <v>7.05</v>
      </c>
      <c r="F184">
        <v>3089999</v>
      </c>
      <c r="G184">
        <v>21930390</v>
      </c>
    </row>
    <row r="185" spans="1:7" hidden="1" x14ac:dyDescent="0.2">
      <c r="A185" s="119">
        <v>37911</v>
      </c>
      <c r="B185">
        <v>6.98</v>
      </c>
      <c r="C185">
        <v>7.1</v>
      </c>
      <c r="D185">
        <v>6.92</v>
      </c>
      <c r="E185">
        <v>6.97</v>
      </c>
      <c r="F185">
        <v>3412938</v>
      </c>
      <c r="G185">
        <v>23829842</v>
      </c>
    </row>
    <row r="186" spans="1:7" hidden="1" x14ac:dyDescent="0.2">
      <c r="A186" s="119">
        <v>37914</v>
      </c>
      <c r="B186">
        <v>6.97</v>
      </c>
      <c r="C186">
        <v>6.98</v>
      </c>
      <c r="D186">
        <v>6.58</v>
      </c>
      <c r="E186">
        <v>6.65</v>
      </c>
      <c r="F186">
        <v>9185405</v>
      </c>
      <c r="G186">
        <v>61462568</v>
      </c>
    </row>
    <row r="187" spans="1:7" hidden="1" x14ac:dyDescent="0.2">
      <c r="A187" s="119">
        <v>37915</v>
      </c>
      <c r="B187">
        <v>6.68</v>
      </c>
      <c r="C187">
        <v>6.7</v>
      </c>
      <c r="D187">
        <v>6.51</v>
      </c>
      <c r="E187">
        <v>6.65</v>
      </c>
      <c r="F187">
        <v>3262196</v>
      </c>
      <c r="G187">
        <v>21474886</v>
      </c>
    </row>
    <row r="188" spans="1:7" hidden="1" x14ac:dyDescent="0.2">
      <c r="A188" s="119">
        <v>37916</v>
      </c>
      <c r="B188">
        <v>6.65</v>
      </c>
      <c r="C188">
        <v>7.05</v>
      </c>
      <c r="D188">
        <v>6.65</v>
      </c>
      <c r="E188">
        <v>6.89</v>
      </c>
      <c r="F188">
        <v>7404552</v>
      </c>
      <c r="G188">
        <v>50965624</v>
      </c>
    </row>
    <row r="189" spans="1:7" hidden="1" x14ac:dyDescent="0.2">
      <c r="A189" s="119">
        <v>37917</v>
      </c>
      <c r="B189">
        <v>6.9</v>
      </c>
      <c r="C189">
        <v>7.12</v>
      </c>
      <c r="D189">
        <v>6.85</v>
      </c>
      <c r="E189">
        <v>6.94</v>
      </c>
      <c r="F189">
        <v>8713464</v>
      </c>
      <c r="G189">
        <v>61173304</v>
      </c>
    </row>
    <row r="190" spans="1:7" hidden="1" x14ac:dyDescent="0.2">
      <c r="A190" s="119">
        <v>37918</v>
      </c>
      <c r="B190">
        <v>6.94</v>
      </c>
      <c r="C190">
        <v>7.05</v>
      </c>
      <c r="D190">
        <v>6.78</v>
      </c>
      <c r="E190">
        <v>6.82</v>
      </c>
      <c r="F190">
        <v>5571132</v>
      </c>
      <c r="G190">
        <v>38302752</v>
      </c>
    </row>
    <row r="191" spans="1:7" hidden="1" x14ac:dyDescent="0.2">
      <c r="A191" s="119">
        <v>37921</v>
      </c>
      <c r="B191">
        <v>7.03</v>
      </c>
      <c r="C191">
        <v>7.03</v>
      </c>
      <c r="D191">
        <v>6.84</v>
      </c>
      <c r="E191">
        <v>6.98</v>
      </c>
      <c r="F191">
        <v>4809180</v>
      </c>
      <c r="G191">
        <v>33417256</v>
      </c>
    </row>
    <row r="192" spans="1:7" hidden="1" x14ac:dyDescent="0.2">
      <c r="A192" s="119">
        <v>37922</v>
      </c>
      <c r="B192">
        <v>7.01</v>
      </c>
      <c r="C192">
        <v>7.17</v>
      </c>
      <c r="D192">
        <v>6.9</v>
      </c>
      <c r="E192">
        <v>7.1</v>
      </c>
      <c r="F192">
        <v>7044882</v>
      </c>
      <c r="G192">
        <v>49760048</v>
      </c>
    </row>
    <row r="193" spans="1:7" hidden="1" x14ac:dyDescent="0.2">
      <c r="A193" s="119">
        <v>37923</v>
      </c>
      <c r="B193">
        <v>7.15</v>
      </c>
      <c r="C193">
        <v>7.18</v>
      </c>
      <c r="D193">
        <v>6.88</v>
      </c>
      <c r="E193">
        <v>7.05</v>
      </c>
      <c r="F193">
        <v>4541109</v>
      </c>
      <c r="G193">
        <v>31929892</v>
      </c>
    </row>
    <row r="194" spans="1:7" hidden="1" x14ac:dyDescent="0.2">
      <c r="A194" s="119">
        <v>37924</v>
      </c>
      <c r="B194">
        <v>7.05</v>
      </c>
      <c r="C194">
        <v>7.07</v>
      </c>
      <c r="D194">
        <v>6.64</v>
      </c>
      <c r="E194">
        <v>6.78</v>
      </c>
      <c r="F194">
        <v>7498130</v>
      </c>
      <c r="G194">
        <v>51140880</v>
      </c>
    </row>
    <row r="195" spans="1:7" hidden="1" x14ac:dyDescent="0.2">
      <c r="A195" s="119">
        <v>37925</v>
      </c>
      <c r="B195">
        <v>6.75</v>
      </c>
      <c r="C195">
        <v>6.98</v>
      </c>
      <c r="D195">
        <v>6.65</v>
      </c>
      <c r="E195">
        <v>6.74</v>
      </c>
      <c r="F195">
        <v>4436725</v>
      </c>
      <c r="G195">
        <v>30121148</v>
      </c>
    </row>
    <row r="196" spans="1:7" hidden="1" x14ac:dyDescent="0.2">
      <c r="A196" s="119">
        <v>37928</v>
      </c>
      <c r="B196">
        <v>6.7</v>
      </c>
      <c r="C196">
        <v>6.92</v>
      </c>
      <c r="D196">
        <v>6.68</v>
      </c>
      <c r="E196">
        <v>6.86</v>
      </c>
      <c r="F196">
        <v>4459849</v>
      </c>
      <c r="G196">
        <v>30583734</v>
      </c>
    </row>
    <row r="197" spans="1:7" hidden="1" x14ac:dyDescent="0.2">
      <c r="A197" s="119">
        <v>37929</v>
      </c>
      <c r="B197">
        <v>6.86</v>
      </c>
      <c r="C197">
        <v>7.3</v>
      </c>
      <c r="D197">
        <v>6.86</v>
      </c>
      <c r="E197">
        <v>7.12</v>
      </c>
      <c r="F197">
        <v>16932252</v>
      </c>
      <c r="G197">
        <v>120596472</v>
      </c>
    </row>
    <row r="198" spans="1:7" hidden="1" x14ac:dyDescent="0.2">
      <c r="A198" s="119">
        <v>37930</v>
      </c>
      <c r="B198">
        <v>7.16</v>
      </c>
      <c r="C198">
        <v>7.27</v>
      </c>
      <c r="D198">
        <v>7.11</v>
      </c>
      <c r="E198">
        <v>7.16</v>
      </c>
      <c r="F198">
        <v>7460190</v>
      </c>
      <c r="G198">
        <v>53733740</v>
      </c>
    </row>
    <row r="199" spans="1:7" hidden="1" x14ac:dyDescent="0.2">
      <c r="A199" s="119">
        <v>37931</v>
      </c>
      <c r="B199">
        <v>7.2</v>
      </c>
      <c r="C199">
        <v>7.28</v>
      </c>
      <c r="D199">
        <v>6.99</v>
      </c>
      <c r="E199">
        <v>7.06</v>
      </c>
      <c r="F199">
        <v>8196901</v>
      </c>
      <c r="G199">
        <v>58123408</v>
      </c>
    </row>
    <row r="200" spans="1:7" hidden="1" x14ac:dyDescent="0.2">
      <c r="A200" s="119">
        <v>37932</v>
      </c>
      <c r="B200">
        <v>7.1</v>
      </c>
      <c r="C200">
        <v>7.11</v>
      </c>
      <c r="D200">
        <v>6.85</v>
      </c>
      <c r="E200">
        <v>7</v>
      </c>
      <c r="F200">
        <v>4595957</v>
      </c>
      <c r="G200">
        <v>32046516</v>
      </c>
    </row>
    <row r="201" spans="1:7" hidden="1" x14ac:dyDescent="0.2">
      <c r="A201" s="119">
        <v>37935</v>
      </c>
      <c r="B201">
        <v>7</v>
      </c>
      <c r="C201">
        <v>7</v>
      </c>
      <c r="D201">
        <v>6.65</v>
      </c>
      <c r="E201">
        <v>6.85</v>
      </c>
      <c r="F201">
        <v>5745510</v>
      </c>
      <c r="G201">
        <v>39084592</v>
      </c>
    </row>
    <row r="202" spans="1:7" hidden="1" x14ac:dyDescent="0.2">
      <c r="A202" s="119">
        <v>37936</v>
      </c>
      <c r="B202">
        <v>6.83</v>
      </c>
      <c r="C202">
        <v>6.92</v>
      </c>
      <c r="D202">
        <v>6.73</v>
      </c>
      <c r="E202">
        <v>6.76</v>
      </c>
      <c r="F202">
        <v>2732989</v>
      </c>
      <c r="G202">
        <v>18584764</v>
      </c>
    </row>
    <row r="203" spans="1:7" hidden="1" x14ac:dyDescent="0.2">
      <c r="A203" s="119">
        <v>37937</v>
      </c>
      <c r="B203">
        <v>6.75</v>
      </c>
      <c r="C203">
        <v>6.79</v>
      </c>
      <c r="D203">
        <v>6.58</v>
      </c>
      <c r="E203">
        <v>6.59</v>
      </c>
      <c r="F203">
        <v>5081489</v>
      </c>
      <c r="G203">
        <v>33843112</v>
      </c>
    </row>
    <row r="204" spans="1:7" hidden="1" x14ac:dyDescent="0.2">
      <c r="A204" s="119">
        <v>37938</v>
      </c>
      <c r="B204">
        <v>6.55</v>
      </c>
      <c r="C204">
        <v>6.68</v>
      </c>
      <c r="D204">
        <v>6.5</v>
      </c>
      <c r="E204">
        <v>6.58</v>
      </c>
      <c r="F204">
        <v>3782652</v>
      </c>
      <c r="G204">
        <v>24934162</v>
      </c>
    </row>
    <row r="205" spans="1:7" hidden="1" x14ac:dyDescent="0.2">
      <c r="A205" s="119">
        <v>37939</v>
      </c>
      <c r="B205">
        <v>6.61</v>
      </c>
      <c r="C205">
        <v>6.71</v>
      </c>
      <c r="D205">
        <v>6.52</v>
      </c>
      <c r="E205">
        <v>6.64</v>
      </c>
      <c r="F205">
        <v>4985616</v>
      </c>
      <c r="G205">
        <v>32993074</v>
      </c>
    </row>
    <row r="206" spans="1:7" hidden="1" x14ac:dyDescent="0.2">
      <c r="A206" s="119">
        <v>37943</v>
      </c>
      <c r="B206">
        <v>6.68</v>
      </c>
      <c r="C206">
        <v>6.7</v>
      </c>
      <c r="D206">
        <v>6.38</v>
      </c>
      <c r="E206">
        <v>6.4</v>
      </c>
      <c r="F206">
        <v>7958717</v>
      </c>
      <c r="G206">
        <v>51201520</v>
      </c>
    </row>
    <row r="207" spans="1:7" hidden="1" x14ac:dyDescent="0.2">
      <c r="A207" s="119">
        <v>37944</v>
      </c>
      <c r="B207">
        <v>6.4</v>
      </c>
      <c r="C207">
        <v>6.75</v>
      </c>
      <c r="D207">
        <v>6.39</v>
      </c>
      <c r="E207">
        <v>6.68</v>
      </c>
      <c r="F207">
        <v>7461869</v>
      </c>
      <c r="G207">
        <v>49445352</v>
      </c>
    </row>
    <row r="208" spans="1:7" hidden="1" x14ac:dyDescent="0.2">
      <c r="A208" s="119">
        <v>37945</v>
      </c>
      <c r="B208">
        <v>6.68</v>
      </c>
      <c r="C208">
        <v>7.03</v>
      </c>
      <c r="D208">
        <v>6.6</v>
      </c>
      <c r="E208">
        <v>6.96</v>
      </c>
      <c r="F208">
        <v>12699856</v>
      </c>
      <c r="G208">
        <v>86981024</v>
      </c>
    </row>
    <row r="209" spans="1:7" hidden="1" x14ac:dyDescent="0.2">
      <c r="A209" s="119">
        <v>37946</v>
      </c>
      <c r="B209">
        <v>6.95</v>
      </c>
      <c r="C209">
        <v>7.02</v>
      </c>
      <c r="D209">
        <v>6.61</v>
      </c>
      <c r="E209">
        <v>6.71</v>
      </c>
      <c r="F209">
        <v>10207695</v>
      </c>
      <c r="G209">
        <v>70032704</v>
      </c>
    </row>
    <row r="210" spans="1:7" hidden="1" x14ac:dyDescent="0.2">
      <c r="A210" s="119">
        <v>37949</v>
      </c>
      <c r="B210">
        <v>6.75</v>
      </c>
      <c r="C210">
        <v>7.21</v>
      </c>
      <c r="D210">
        <v>6.74</v>
      </c>
      <c r="E210">
        <v>7.14</v>
      </c>
      <c r="F210">
        <v>14280474</v>
      </c>
      <c r="G210">
        <v>100401824</v>
      </c>
    </row>
    <row r="211" spans="1:7" hidden="1" x14ac:dyDescent="0.2">
      <c r="A211" s="119">
        <v>37950</v>
      </c>
      <c r="B211">
        <v>7.16</v>
      </c>
      <c r="C211">
        <v>7.69</v>
      </c>
      <c r="D211">
        <v>7.16</v>
      </c>
      <c r="E211">
        <v>7.31</v>
      </c>
      <c r="F211">
        <v>31348200</v>
      </c>
      <c r="G211">
        <v>232952976</v>
      </c>
    </row>
    <row r="212" spans="1:7" hidden="1" x14ac:dyDescent="0.2">
      <c r="A212" s="119">
        <v>37951</v>
      </c>
      <c r="B212">
        <v>7.3</v>
      </c>
      <c r="C212">
        <v>7.31</v>
      </c>
      <c r="D212">
        <v>7.09</v>
      </c>
      <c r="E212">
        <v>7.25</v>
      </c>
      <c r="F212">
        <v>10380023</v>
      </c>
      <c r="G212">
        <v>74752112</v>
      </c>
    </row>
    <row r="213" spans="1:7" hidden="1" x14ac:dyDescent="0.2">
      <c r="A213" s="119">
        <v>37952</v>
      </c>
      <c r="B213">
        <v>7.25</v>
      </c>
      <c r="C213">
        <v>7.27</v>
      </c>
      <c r="D213">
        <v>7</v>
      </c>
      <c r="E213">
        <v>7.02</v>
      </c>
      <c r="F213">
        <v>10522554</v>
      </c>
      <c r="G213">
        <v>74476168</v>
      </c>
    </row>
    <row r="214" spans="1:7" hidden="1" x14ac:dyDescent="0.2">
      <c r="A214" s="119">
        <v>37953</v>
      </c>
      <c r="B214">
        <v>7.02</v>
      </c>
      <c r="C214">
        <v>7.13</v>
      </c>
      <c r="D214">
        <v>7.01</v>
      </c>
      <c r="E214">
        <v>7.1</v>
      </c>
      <c r="F214">
        <v>4285313</v>
      </c>
      <c r="G214">
        <v>30322838</v>
      </c>
    </row>
    <row r="215" spans="1:7" hidden="1" x14ac:dyDescent="0.2">
      <c r="A215" s="119">
        <v>37956</v>
      </c>
      <c r="B215">
        <v>7.1</v>
      </c>
      <c r="C215">
        <v>7.3</v>
      </c>
      <c r="D215">
        <v>7.07</v>
      </c>
      <c r="E215">
        <v>7.28</v>
      </c>
      <c r="F215">
        <v>7165653</v>
      </c>
      <c r="G215">
        <v>51690600</v>
      </c>
    </row>
    <row r="216" spans="1:7" hidden="1" x14ac:dyDescent="0.2">
      <c r="A216" s="119">
        <v>37957</v>
      </c>
      <c r="B216">
        <v>7.3</v>
      </c>
      <c r="C216">
        <v>7.5</v>
      </c>
      <c r="D216">
        <v>7.25</v>
      </c>
      <c r="E216">
        <v>7.26</v>
      </c>
      <c r="F216">
        <v>10147311</v>
      </c>
      <c r="G216">
        <v>74832152</v>
      </c>
    </row>
    <row r="217" spans="1:7" hidden="1" x14ac:dyDescent="0.2">
      <c r="A217" s="119">
        <v>37958</v>
      </c>
      <c r="B217">
        <v>7.22</v>
      </c>
      <c r="C217">
        <v>7.46</v>
      </c>
      <c r="D217">
        <v>7.13</v>
      </c>
      <c r="E217">
        <v>7.27</v>
      </c>
      <c r="F217">
        <v>7706618</v>
      </c>
      <c r="G217">
        <v>56111288</v>
      </c>
    </row>
    <row r="218" spans="1:7" hidden="1" x14ac:dyDescent="0.2">
      <c r="A218" s="119">
        <v>37959</v>
      </c>
      <c r="B218">
        <v>7.3</v>
      </c>
      <c r="C218">
        <v>7.52</v>
      </c>
      <c r="D218">
        <v>7.3</v>
      </c>
      <c r="E218">
        <v>7.42</v>
      </c>
      <c r="F218">
        <v>13459934</v>
      </c>
      <c r="G218">
        <v>100228360</v>
      </c>
    </row>
    <row r="219" spans="1:7" hidden="1" x14ac:dyDescent="0.2">
      <c r="A219" s="119">
        <v>37960</v>
      </c>
      <c r="B219">
        <v>7.5</v>
      </c>
      <c r="C219">
        <v>7.55</v>
      </c>
      <c r="D219">
        <v>7.36</v>
      </c>
      <c r="E219">
        <v>7.45</v>
      </c>
      <c r="F219">
        <v>6819438</v>
      </c>
      <c r="G219">
        <v>50833520</v>
      </c>
    </row>
    <row r="220" spans="1:7" hidden="1" x14ac:dyDescent="0.2">
      <c r="A220" s="119">
        <v>37963</v>
      </c>
      <c r="B220">
        <v>7.45</v>
      </c>
      <c r="C220">
        <v>7.47</v>
      </c>
      <c r="D220">
        <v>7.2</v>
      </c>
      <c r="E220">
        <v>7.25</v>
      </c>
      <c r="F220">
        <v>5445307</v>
      </c>
      <c r="G220">
        <v>39914912</v>
      </c>
    </row>
    <row r="221" spans="1:7" hidden="1" x14ac:dyDescent="0.2">
      <c r="A221" s="119">
        <v>37964</v>
      </c>
      <c r="B221">
        <v>7.25</v>
      </c>
      <c r="C221">
        <v>7.28</v>
      </c>
      <c r="D221">
        <v>7.12</v>
      </c>
      <c r="E221">
        <v>7.23</v>
      </c>
      <c r="F221">
        <v>5231171</v>
      </c>
      <c r="G221">
        <v>37568032</v>
      </c>
    </row>
    <row r="222" spans="1:7" hidden="1" x14ac:dyDescent="0.2">
      <c r="A222" s="119">
        <v>37965</v>
      </c>
      <c r="B222">
        <v>7.25</v>
      </c>
      <c r="C222">
        <v>7.45</v>
      </c>
      <c r="D222">
        <v>7.25</v>
      </c>
      <c r="E222">
        <v>7.39</v>
      </c>
      <c r="F222">
        <v>7933057</v>
      </c>
      <c r="G222">
        <v>58447796</v>
      </c>
    </row>
    <row r="223" spans="1:7" hidden="1" x14ac:dyDescent="0.2">
      <c r="A223" s="119">
        <v>37966</v>
      </c>
      <c r="B223">
        <v>7.51</v>
      </c>
      <c r="C223">
        <v>7.62</v>
      </c>
      <c r="D223">
        <v>7.35</v>
      </c>
      <c r="E223">
        <v>7.46</v>
      </c>
      <c r="F223">
        <v>8725184</v>
      </c>
      <c r="G223">
        <v>65279968</v>
      </c>
    </row>
    <row r="224" spans="1:7" hidden="1" x14ac:dyDescent="0.2">
      <c r="A224" s="119">
        <v>37967</v>
      </c>
      <c r="B224">
        <v>7.46</v>
      </c>
      <c r="C224">
        <v>7.55</v>
      </c>
      <c r="D224">
        <v>7.36</v>
      </c>
      <c r="E224">
        <v>7.46</v>
      </c>
      <c r="F224">
        <v>7618451</v>
      </c>
      <c r="G224">
        <v>56841868</v>
      </c>
    </row>
    <row r="225" spans="1:7" hidden="1" x14ac:dyDescent="0.2">
      <c r="A225" s="119">
        <v>37970</v>
      </c>
      <c r="B225">
        <v>7.47</v>
      </c>
      <c r="C225">
        <v>7.58</v>
      </c>
      <c r="D225">
        <v>7.45</v>
      </c>
      <c r="E225">
        <v>7.5</v>
      </c>
      <c r="F225">
        <v>5796937</v>
      </c>
      <c r="G225">
        <v>43564196</v>
      </c>
    </row>
    <row r="226" spans="1:7" hidden="1" x14ac:dyDescent="0.2">
      <c r="A226" s="119">
        <v>37971</v>
      </c>
      <c r="B226">
        <v>7.55</v>
      </c>
      <c r="C226">
        <v>7.59</v>
      </c>
      <c r="D226">
        <v>7.3</v>
      </c>
      <c r="E226">
        <v>7.41</v>
      </c>
      <c r="F226">
        <v>6963859</v>
      </c>
      <c r="G226">
        <v>51394008</v>
      </c>
    </row>
    <row r="227" spans="1:7" hidden="1" x14ac:dyDescent="0.2">
      <c r="A227" s="119">
        <v>37972</v>
      </c>
      <c r="B227">
        <v>7.41</v>
      </c>
      <c r="C227">
        <v>7.45</v>
      </c>
      <c r="D227">
        <v>7.22</v>
      </c>
      <c r="E227">
        <v>7.24</v>
      </c>
      <c r="F227">
        <v>7614024</v>
      </c>
      <c r="G227">
        <v>55890872</v>
      </c>
    </row>
    <row r="228" spans="1:7" hidden="1" x14ac:dyDescent="0.2">
      <c r="A228" s="119">
        <v>37973</v>
      </c>
      <c r="B228">
        <v>7.2</v>
      </c>
      <c r="C228">
        <v>7.31</v>
      </c>
      <c r="D228">
        <v>7.12</v>
      </c>
      <c r="E228">
        <v>7.26</v>
      </c>
      <c r="F228">
        <v>4937502</v>
      </c>
      <c r="G228">
        <v>35602204</v>
      </c>
    </row>
    <row r="229" spans="1:7" hidden="1" x14ac:dyDescent="0.2">
      <c r="A229" s="119">
        <v>37974</v>
      </c>
      <c r="B229">
        <v>7.4</v>
      </c>
      <c r="C229">
        <v>7.55</v>
      </c>
      <c r="D229">
        <v>7.25</v>
      </c>
      <c r="E229">
        <v>7.3</v>
      </c>
      <c r="F229">
        <v>12173200</v>
      </c>
      <c r="G229">
        <v>89727264</v>
      </c>
    </row>
    <row r="230" spans="1:7" hidden="1" x14ac:dyDescent="0.2">
      <c r="A230" s="119">
        <v>37977</v>
      </c>
      <c r="B230">
        <v>7.3</v>
      </c>
      <c r="C230">
        <v>7.7</v>
      </c>
      <c r="D230">
        <v>7.25</v>
      </c>
      <c r="E230">
        <v>7.67</v>
      </c>
      <c r="F230">
        <v>25990219</v>
      </c>
      <c r="G230">
        <v>194817104</v>
      </c>
    </row>
    <row r="231" spans="1:7" hidden="1" x14ac:dyDescent="0.2">
      <c r="A231" s="119">
        <v>37978</v>
      </c>
      <c r="B231">
        <v>7.7</v>
      </c>
      <c r="C231">
        <v>7.84</v>
      </c>
      <c r="D231">
        <v>7.56</v>
      </c>
      <c r="E231">
        <v>7.69</v>
      </c>
      <c r="F231">
        <v>20868881</v>
      </c>
      <c r="G231">
        <v>161283872</v>
      </c>
    </row>
    <row r="232" spans="1:7" hidden="1" x14ac:dyDescent="0.2">
      <c r="A232" s="119">
        <v>37979</v>
      </c>
      <c r="B232">
        <v>7.75</v>
      </c>
      <c r="C232">
        <v>7.96</v>
      </c>
      <c r="D232">
        <v>7.73</v>
      </c>
      <c r="E232">
        <v>7.89</v>
      </c>
      <c r="F232">
        <v>20193025</v>
      </c>
      <c r="G232">
        <v>158591360</v>
      </c>
    </row>
    <row r="233" spans="1:7" hidden="1" x14ac:dyDescent="0.2">
      <c r="A233" s="119">
        <v>37980</v>
      </c>
      <c r="B233">
        <v>7.9</v>
      </c>
      <c r="C233">
        <v>7.94</v>
      </c>
      <c r="D233">
        <v>7.7</v>
      </c>
      <c r="E233">
        <v>7.78</v>
      </c>
      <c r="F233">
        <v>14812682</v>
      </c>
      <c r="G233">
        <v>115594640</v>
      </c>
    </row>
    <row r="234" spans="1:7" hidden="1" x14ac:dyDescent="0.2">
      <c r="A234" s="119">
        <v>37981</v>
      </c>
      <c r="B234">
        <v>7.78</v>
      </c>
      <c r="C234">
        <v>7.86</v>
      </c>
      <c r="D234">
        <v>7.69</v>
      </c>
      <c r="E234">
        <v>7.77</v>
      </c>
      <c r="F234">
        <v>8755997</v>
      </c>
      <c r="G234">
        <v>68011560</v>
      </c>
    </row>
    <row r="235" spans="1:7" hidden="1" x14ac:dyDescent="0.2">
      <c r="A235" s="119">
        <v>37984</v>
      </c>
      <c r="B235">
        <v>7.75</v>
      </c>
      <c r="C235">
        <v>7.92</v>
      </c>
      <c r="D235">
        <v>7.68</v>
      </c>
      <c r="E235">
        <v>7.68</v>
      </c>
      <c r="F235">
        <v>11666725</v>
      </c>
      <c r="G235">
        <v>90898136</v>
      </c>
    </row>
    <row r="236" spans="1:7" hidden="1" x14ac:dyDescent="0.2">
      <c r="A236" s="119">
        <v>37985</v>
      </c>
      <c r="B236">
        <v>7.68</v>
      </c>
      <c r="C236">
        <v>7.88</v>
      </c>
      <c r="D236">
        <v>7.68</v>
      </c>
      <c r="E236">
        <v>7.8</v>
      </c>
      <c r="F236">
        <v>7690840</v>
      </c>
      <c r="G236">
        <v>59832392</v>
      </c>
    </row>
    <row r="237" spans="1:7" hidden="1" x14ac:dyDescent="0.2">
      <c r="A237" s="119">
        <v>37986</v>
      </c>
      <c r="B237">
        <v>7.85</v>
      </c>
      <c r="C237">
        <v>8.0500000000000007</v>
      </c>
      <c r="D237">
        <v>7.79</v>
      </c>
      <c r="E237">
        <v>7.81</v>
      </c>
      <c r="F237">
        <v>15984103</v>
      </c>
      <c r="G237">
        <v>126792776</v>
      </c>
    </row>
    <row r="238" spans="1:7" hidden="1" x14ac:dyDescent="0.2">
      <c r="A238" s="119">
        <v>37988</v>
      </c>
      <c r="B238">
        <v>7.81</v>
      </c>
      <c r="C238">
        <v>8.09</v>
      </c>
      <c r="D238">
        <v>7.81</v>
      </c>
      <c r="E238">
        <v>7.98</v>
      </c>
      <c r="F238">
        <v>13565369</v>
      </c>
      <c r="G238">
        <v>108416112</v>
      </c>
    </row>
    <row r="239" spans="1:7" hidden="1" x14ac:dyDescent="0.2">
      <c r="A239" s="119">
        <v>37991</v>
      </c>
      <c r="B239">
        <v>8</v>
      </c>
      <c r="C239">
        <v>8.44</v>
      </c>
      <c r="D239">
        <v>7.97</v>
      </c>
      <c r="E239">
        <v>8.27</v>
      </c>
      <c r="F239">
        <v>23221987</v>
      </c>
      <c r="G239">
        <v>190687216</v>
      </c>
    </row>
    <row r="240" spans="1:7" hidden="1" x14ac:dyDescent="0.2">
      <c r="A240" s="119">
        <v>37992</v>
      </c>
      <c r="B240">
        <v>8.32</v>
      </c>
      <c r="C240">
        <v>8.64</v>
      </c>
      <c r="D240">
        <v>8.2799999999999994</v>
      </c>
      <c r="E240">
        <v>8.3800000000000008</v>
      </c>
      <c r="F240">
        <v>34374331</v>
      </c>
      <c r="G240">
        <v>290397216</v>
      </c>
    </row>
    <row r="241" spans="1:7" hidden="1" x14ac:dyDescent="0.2">
      <c r="A241" s="119">
        <v>37993</v>
      </c>
      <c r="B241">
        <v>8.3800000000000008</v>
      </c>
      <c r="C241">
        <v>8.8000000000000007</v>
      </c>
      <c r="D241">
        <v>8.33</v>
      </c>
      <c r="E241">
        <v>8.65</v>
      </c>
      <c r="F241">
        <v>21526988</v>
      </c>
      <c r="G241">
        <v>184221312</v>
      </c>
    </row>
    <row r="242" spans="1:7" hidden="1" x14ac:dyDescent="0.2">
      <c r="A242" s="119">
        <v>37994</v>
      </c>
      <c r="B242">
        <v>8.7200000000000006</v>
      </c>
      <c r="C242">
        <v>8.7799999999999994</v>
      </c>
      <c r="D242">
        <v>8.5500000000000007</v>
      </c>
      <c r="E242">
        <v>8.67</v>
      </c>
      <c r="F242">
        <v>14714129</v>
      </c>
      <c r="G242">
        <v>127418880</v>
      </c>
    </row>
    <row r="243" spans="1:7" hidden="1" x14ac:dyDescent="0.2">
      <c r="A243" s="119">
        <v>37995</v>
      </c>
      <c r="B243">
        <v>8.67</v>
      </c>
      <c r="C243">
        <v>8.8000000000000007</v>
      </c>
      <c r="D243">
        <v>8.27</v>
      </c>
      <c r="E243">
        <v>8.3000000000000007</v>
      </c>
      <c r="F243">
        <v>21443092</v>
      </c>
      <c r="G243">
        <v>182876800</v>
      </c>
    </row>
    <row r="244" spans="1:7" hidden="1" x14ac:dyDescent="0.2">
      <c r="A244" s="119">
        <v>37998</v>
      </c>
      <c r="B244">
        <v>8.27</v>
      </c>
      <c r="C244">
        <v>8.5500000000000007</v>
      </c>
      <c r="D244">
        <v>8.2200000000000006</v>
      </c>
      <c r="E244">
        <v>8.52</v>
      </c>
      <c r="F244">
        <v>11327400</v>
      </c>
      <c r="G244">
        <v>94948680</v>
      </c>
    </row>
    <row r="245" spans="1:7" hidden="1" x14ac:dyDescent="0.2">
      <c r="A245" s="119">
        <v>37999</v>
      </c>
      <c r="B245">
        <v>8.52</v>
      </c>
      <c r="C245">
        <v>8.65</v>
      </c>
      <c r="D245">
        <v>8.3000000000000007</v>
      </c>
      <c r="E245">
        <v>8.3800000000000008</v>
      </c>
      <c r="F245">
        <v>11584687</v>
      </c>
      <c r="G245">
        <v>98264408</v>
      </c>
    </row>
    <row r="246" spans="1:7" hidden="1" x14ac:dyDescent="0.2">
      <c r="A246" s="119">
        <v>38000</v>
      </c>
      <c r="B246">
        <v>8.3699999999999992</v>
      </c>
      <c r="C246">
        <v>8.3699999999999992</v>
      </c>
      <c r="D246">
        <v>8.15</v>
      </c>
      <c r="E246">
        <v>8.17</v>
      </c>
      <c r="F246">
        <v>10183511</v>
      </c>
      <c r="G246">
        <v>83942328</v>
      </c>
    </row>
    <row r="247" spans="1:7" hidden="1" x14ac:dyDescent="0.2">
      <c r="A247" s="119">
        <v>38001</v>
      </c>
      <c r="B247">
        <v>8.17</v>
      </c>
      <c r="C247">
        <v>8.36</v>
      </c>
      <c r="D247">
        <v>8.1199999999999992</v>
      </c>
      <c r="E247">
        <v>8.19</v>
      </c>
      <c r="F247">
        <v>8593409</v>
      </c>
      <c r="G247">
        <v>70810672</v>
      </c>
    </row>
    <row r="248" spans="1:7" hidden="1" x14ac:dyDescent="0.2">
      <c r="A248" s="119">
        <v>38002</v>
      </c>
      <c r="B248">
        <v>8.18</v>
      </c>
      <c r="C248">
        <v>8.34</v>
      </c>
      <c r="D248">
        <v>8</v>
      </c>
      <c r="E248">
        <v>8.27</v>
      </c>
      <c r="F248">
        <v>7743542</v>
      </c>
      <c r="G248">
        <v>63690140</v>
      </c>
    </row>
    <row r="249" spans="1:7" hidden="1" x14ac:dyDescent="0.2">
      <c r="A249" s="119">
        <v>38015</v>
      </c>
      <c r="B249">
        <v>8.6999999999999993</v>
      </c>
      <c r="C249">
        <v>8.6999999999999993</v>
      </c>
      <c r="D249">
        <v>8.34</v>
      </c>
      <c r="E249">
        <v>8.6</v>
      </c>
      <c r="F249">
        <v>13933559</v>
      </c>
      <c r="G249">
        <v>118703376</v>
      </c>
    </row>
    <row r="250" spans="1:7" hidden="1" x14ac:dyDescent="0.2">
      <c r="A250" s="119">
        <v>38016</v>
      </c>
      <c r="B250">
        <v>8.4499999999999993</v>
      </c>
      <c r="C250">
        <v>8.59</v>
      </c>
      <c r="D250">
        <v>8.2100000000000009</v>
      </c>
      <c r="E250">
        <v>8.2799999999999994</v>
      </c>
      <c r="F250">
        <v>8654174</v>
      </c>
      <c r="G250">
        <v>72580304</v>
      </c>
    </row>
    <row r="251" spans="1:7" hidden="1" x14ac:dyDescent="0.2">
      <c r="A251" s="119">
        <v>38019</v>
      </c>
      <c r="B251">
        <v>9.11</v>
      </c>
      <c r="C251">
        <v>9.11</v>
      </c>
      <c r="D251">
        <v>8.81</v>
      </c>
      <c r="E251">
        <v>9.11</v>
      </c>
      <c r="F251">
        <v>99731699</v>
      </c>
      <c r="G251">
        <v>905903680</v>
      </c>
    </row>
    <row r="252" spans="1:7" hidden="1" x14ac:dyDescent="0.2">
      <c r="A252" s="119">
        <v>38020</v>
      </c>
      <c r="B252">
        <v>9.5</v>
      </c>
      <c r="C252">
        <v>9.65</v>
      </c>
      <c r="D252">
        <v>9.18</v>
      </c>
      <c r="E252">
        <v>9.2799999999999994</v>
      </c>
      <c r="F252">
        <v>72040887</v>
      </c>
      <c r="G252">
        <v>677079104</v>
      </c>
    </row>
    <row r="253" spans="1:7" hidden="1" x14ac:dyDescent="0.2">
      <c r="A253" s="119">
        <v>38021</v>
      </c>
      <c r="B253">
        <v>9.3000000000000007</v>
      </c>
      <c r="C253">
        <v>9.61</v>
      </c>
      <c r="D253">
        <v>9.23</v>
      </c>
      <c r="E253">
        <v>9.4700000000000006</v>
      </c>
      <c r="F253">
        <v>32685676</v>
      </c>
      <c r="G253">
        <v>310649120</v>
      </c>
    </row>
    <row r="254" spans="1:7" hidden="1" x14ac:dyDescent="0.2">
      <c r="A254" s="119">
        <v>38022</v>
      </c>
      <c r="B254">
        <v>9.5</v>
      </c>
      <c r="C254">
        <v>10.42</v>
      </c>
      <c r="D254">
        <v>9.5</v>
      </c>
      <c r="E254">
        <v>10.31</v>
      </c>
      <c r="F254">
        <v>72430834</v>
      </c>
      <c r="G254">
        <v>738812544</v>
      </c>
    </row>
    <row r="255" spans="1:7" hidden="1" x14ac:dyDescent="0.2">
      <c r="A255" s="119">
        <v>38023</v>
      </c>
      <c r="B255">
        <v>10.199999999999999</v>
      </c>
      <c r="C255">
        <v>10.53</v>
      </c>
      <c r="D255">
        <v>10.050000000000001</v>
      </c>
      <c r="E255">
        <v>10.25</v>
      </c>
      <c r="F255">
        <v>33987956</v>
      </c>
      <c r="G255">
        <v>350040480</v>
      </c>
    </row>
    <row r="256" spans="1:7" hidden="1" x14ac:dyDescent="0.2">
      <c r="A256" s="119">
        <v>38026</v>
      </c>
      <c r="B256">
        <v>10.26</v>
      </c>
      <c r="C256">
        <v>10.67</v>
      </c>
      <c r="D256">
        <v>10.1</v>
      </c>
      <c r="E256">
        <v>10.58</v>
      </c>
      <c r="F256">
        <v>26589758</v>
      </c>
      <c r="G256">
        <v>277130528</v>
      </c>
    </row>
    <row r="257" spans="1:7" hidden="1" x14ac:dyDescent="0.2">
      <c r="A257" s="119">
        <v>38027</v>
      </c>
      <c r="B257">
        <v>10.6</v>
      </c>
      <c r="C257">
        <v>10.66</v>
      </c>
      <c r="D257">
        <v>10.19</v>
      </c>
      <c r="E257">
        <v>10.23</v>
      </c>
      <c r="F257">
        <v>22349712</v>
      </c>
      <c r="G257">
        <v>231546048</v>
      </c>
    </row>
    <row r="258" spans="1:7" hidden="1" x14ac:dyDescent="0.2">
      <c r="A258" s="119">
        <v>38028</v>
      </c>
      <c r="B258">
        <v>10.3</v>
      </c>
      <c r="C258">
        <v>10.51</v>
      </c>
      <c r="D258">
        <v>10.11</v>
      </c>
      <c r="E258">
        <v>10.29</v>
      </c>
      <c r="F258">
        <v>20246178</v>
      </c>
      <c r="G258">
        <v>209044928</v>
      </c>
    </row>
    <row r="259" spans="1:7" hidden="1" x14ac:dyDescent="0.2">
      <c r="A259" s="119">
        <v>38029</v>
      </c>
      <c r="B259">
        <v>10.31</v>
      </c>
      <c r="C259">
        <v>10.48</v>
      </c>
      <c r="D259">
        <v>9.94</v>
      </c>
      <c r="E259">
        <v>9.9600000000000009</v>
      </c>
      <c r="F259">
        <v>20044662</v>
      </c>
      <c r="G259">
        <v>203965664</v>
      </c>
    </row>
    <row r="260" spans="1:7" hidden="1" x14ac:dyDescent="0.2">
      <c r="A260" s="119">
        <v>38030</v>
      </c>
      <c r="B260">
        <v>9.9600000000000009</v>
      </c>
      <c r="C260">
        <v>10.1</v>
      </c>
      <c r="D260">
        <v>9.8000000000000007</v>
      </c>
      <c r="E260">
        <v>9.82</v>
      </c>
      <c r="F260">
        <v>19280601</v>
      </c>
      <c r="G260">
        <v>192203040</v>
      </c>
    </row>
    <row r="261" spans="1:7" hidden="1" x14ac:dyDescent="0.2">
      <c r="A261" s="119">
        <v>38033</v>
      </c>
      <c r="B261">
        <v>9.82</v>
      </c>
      <c r="C261">
        <v>10.24</v>
      </c>
      <c r="D261">
        <v>9.8000000000000007</v>
      </c>
      <c r="E261">
        <v>10.23</v>
      </c>
      <c r="F261">
        <v>16581843</v>
      </c>
      <c r="G261">
        <v>166367056</v>
      </c>
    </row>
    <row r="262" spans="1:7" hidden="1" x14ac:dyDescent="0.2">
      <c r="A262" s="119">
        <v>38034</v>
      </c>
      <c r="B262">
        <v>10.25</v>
      </c>
      <c r="C262">
        <v>10.3</v>
      </c>
      <c r="D262">
        <v>10.1</v>
      </c>
      <c r="E262">
        <v>10.24</v>
      </c>
      <c r="F262">
        <v>12555320</v>
      </c>
      <c r="G262">
        <v>127902032</v>
      </c>
    </row>
    <row r="263" spans="1:7" hidden="1" x14ac:dyDescent="0.2">
      <c r="A263" s="119">
        <v>38035</v>
      </c>
      <c r="B263">
        <v>10.24</v>
      </c>
      <c r="C263">
        <v>10.25</v>
      </c>
      <c r="D263">
        <v>9.98</v>
      </c>
      <c r="E263">
        <v>10.130000000000001</v>
      </c>
      <c r="F263">
        <v>15393754</v>
      </c>
      <c r="G263">
        <v>155106816</v>
      </c>
    </row>
    <row r="264" spans="1:7" hidden="1" x14ac:dyDescent="0.2">
      <c r="A264" s="119">
        <v>38036</v>
      </c>
      <c r="B264">
        <v>10.130000000000001</v>
      </c>
      <c r="C264">
        <v>10.38</v>
      </c>
      <c r="D264">
        <v>10.02</v>
      </c>
      <c r="E264">
        <v>10.25</v>
      </c>
      <c r="F264">
        <v>12257941</v>
      </c>
      <c r="G264">
        <v>125314480</v>
      </c>
    </row>
    <row r="265" spans="1:7" hidden="1" x14ac:dyDescent="0.2">
      <c r="A265" s="119">
        <v>38037</v>
      </c>
      <c r="B265">
        <v>10.33</v>
      </c>
      <c r="C265">
        <v>10.48</v>
      </c>
      <c r="D265">
        <v>10.25</v>
      </c>
      <c r="E265">
        <v>10.29</v>
      </c>
      <c r="F265">
        <v>14760189</v>
      </c>
      <c r="G265">
        <v>152791920</v>
      </c>
    </row>
    <row r="266" spans="1:7" hidden="1" x14ac:dyDescent="0.2">
      <c r="A266" s="119">
        <v>38040</v>
      </c>
      <c r="B266">
        <v>10.31</v>
      </c>
      <c r="C266">
        <v>10.4</v>
      </c>
      <c r="D266">
        <v>9.8000000000000007</v>
      </c>
      <c r="E266">
        <v>9.82</v>
      </c>
      <c r="F266">
        <v>18276314</v>
      </c>
      <c r="G266">
        <v>181955616</v>
      </c>
    </row>
    <row r="267" spans="1:7" hidden="1" x14ac:dyDescent="0.2">
      <c r="A267" s="119">
        <v>38041</v>
      </c>
      <c r="B267">
        <v>9.8000000000000007</v>
      </c>
      <c r="C267">
        <v>9.9499999999999993</v>
      </c>
      <c r="D267">
        <v>9.52</v>
      </c>
      <c r="E267">
        <v>9.7100000000000009</v>
      </c>
      <c r="F267">
        <v>11367944</v>
      </c>
      <c r="G267">
        <v>110182784</v>
      </c>
    </row>
    <row r="268" spans="1:7" hidden="1" x14ac:dyDescent="0.2">
      <c r="A268" s="119">
        <v>38042</v>
      </c>
      <c r="B268">
        <v>9.73</v>
      </c>
      <c r="C268">
        <v>9.9499999999999993</v>
      </c>
      <c r="D268">
        <v>9.5</v>
      </c>
      <c r="E268">
        <v>9.5399999999999991</v>
      </c>
      <c r="F268">
        <v>8267327</v>
      </c>
      <c r="G268">
        <v>80423360</v>
      </c>
    </row>
    <row r="269" spans="1:7" hidden="1" x14ac:dyDescent="0.2">
      <c r="A269" s="119">
        <v>38043</v>
      </c>
      <c r="B269">
        <v>9.5</v>
      </c>
      <c r="C269">
        <v>9.69</v>
      </c>
      <c r="D269">
        <v>9.39</v>
      </c>
      <c r="E269">
        <v>9.58</v>
      </c>
      <c r="F269">
        <v>7694784</v>
      </c>
      <c r="G269">
        <v>73117456</v>
      </c>
    </row>
    <row r="270" spans="1:7" hidden="1" x14ac:dyDescent="0.2">
      <c r="A270" s="119">
        <v>38044</v>
      </c>
      <c r="B270">
        <v>9.6</v>
      </c>
      <c r="C270">
        <v>9.82</v>
      </c>
      <c r="D270">
        <v>9.5299999999999994</v>
      </c>
      <c r="E270">
        <v>9.7799999999999994</v>
      </c>
      <c r="F270">
        <v>7587714</v>
      </c>
      <c r="G270">
        <v>73781816</v>
      </c>
    </row>
    <row r="271" spans="1:7" hidden="1" x14ac:dyDescent="0.2">
      <c r="A271" s="119">
        <v>38047</v>
      </c>
      <c r="B271">
        <v>9.7799999999999994</v>
      </c>
      <c r="C271">
        <v>9.8000000000000007</v>
      </c>
      <c r="D271">
        <v>9.51</v>
      </c>
      <c r="E271">
        <v>9.7799999999999994</v>
      </c>
      <c r="F271">
        <v>7011621</v>
      </c>
      <c r="G271">
        <v>67457984</v>
      </c>
    </row>
    <row r="272" spans="1:7" hidden="1" x14ac:dyDescent="0.2">
      <c r="A272" s="119">
        <v>38048</v>
      </c>
      <c r="B272">
        <v>9.98</v>
      </c>
      <c r="C272">
        <v>10.28</v>
      </c>
      <c r="D272">
        <v>9.85</v>
      </c>
      <c r="E272">
        <v>9.8699999999999992</v>
      </c>
      <c r="F272">
        <v>14480198</v>
      </c>
      <c r="G272">
        <v>144617888</v>
      </c>
    </row>
    <row r="273" spans="1:7" hidden="1" x14ac:dyDescent="0.2">
      <c r="A273" s="119">
        <v>38049</v>
      </c>
      <c r="B273">
        <v>9.85</v>
      </c>
      <c r="C273">
        <v>9.8800000000000008</v>
      </c>
      <c r="D273">
        <v>9.4499999999999993</v>
      </c>
      <c r="E273">
        <v>9.49</v>
      </c>
      <c r="F273">
        <v>9081817</v>
      </c>
      <c r="G273">
        <v>87396728</v>
      </c>
    </row>
    <row r="274" spans="1:7" hidden="1" x14ac:dyDescent="0.2">
      <c r="A274" s="119">
        <v>38050</v>
      </c>
      <c r="B274">
        <v>9.4499999999999993</v>
      </c>
      <c r="C274">
        <v>9.5500000000000007</v>
      </c>
      <c r="D274">
        <v>9.24</v>
      </c>
      <c r="E274">
        <v>9.3800000000000008</v>
      </c>
      <c r="F274">
        <v>9305780</v>
      </c>
      <c r="G274">
        <v>87024920</v>
      </c>
    </row>
    <row r="275" spans="1:7" hidden="1" x14ac:dyDescent="0.2">
      <c r="A275" s="119">
        <v>38051</v>
      </c>
      <c r="B275">
        <v>9.42</v>
      </c>
      <c r="C275">
        <v>9.48</v>
      </c>
      <c r="D275">
        <v>9.3000000000000007</v>
      </c>
      <c r="E275">
        <v>9.36</v>
      </c>
      <c r="F275">
        <v>4376831</v>
      </c>
      <c r="G275">
        <v>40992088</v>
      </c>
    </row>
    <row r="276" spans="1:7" hidden="1" x14ac:dyDescent="0.2">
      <c r="A276" s="119">
        <v>38054</v>
      </c>
      <c r="B276">
        <v>9.36</v>
      </c>
      <c r="C276">
        <v>9.3699999999999992</v>
      </c>
      <c r="D276">
        <v>8.8800000000000008</v>
      </c>
      <c r="E276">
        <v>8.9600000000000009</v>
      </c>
      <c r="F276">
        <v>10671294</v>
      </c>
      <c r="G276">
        <v>97006432</v>
      </c>
    </row>
    <row r="277" spans="1:7" hidden="1" x14ac:dyDescent="0.2">
      <c r="A277" s="119">
        <v>38055</v>
      </c>
      <c r="B277">
        <v>8.9600000000000009</v>
      </c>
      <c r="C277">
        <v>9.25</v>
      </c>
      <c r="D277">
        <v>8.94</v>
      </c>
      <c r="E277">
        <v>8.99</v>
      </c>
      <c r="F277">
        <v>6310206</v>
      </c>
      <c r="G277">
        <v>57390940</v>
      </c>
    </row>
    <row r="278" spans="1:7" hidden="1" x14ac:dyDescent="0.2">
      <c r="A278" s="119">
        <v>38056</v>
      </c>
      <c r="B278">
        <v>8.98</v>
      </c>
      <c r="C278">
        <v>9.35</v>
      </c>
      <c r="D278">
        <v>8.98</v>
      </c>
      <c r="E278">
        <v>9.34</v>
      </c>
      <c r="F278">
        <v>5062504</v>
      </c>
      <c r="G278">
        <v>46665348</v>
      </c>
    </row>
    <row r="279" spans="1:7" hidden="1" x14ac:dyDescent="0.2">
      <c r="A279" s="119">
        <v>38057</v>
      </c>
      <c r="B279">
        <v>9.36</v>
      </c>
      <c r="C279">
        <v>9.42</v>
      </c>
      <c r="D279">
        <v>9.18</v>
      </c>
      <c r="E279">
        <v>9.36</v>
      </c>
      <c r="F279">
        <v>6301116</v>
      </c>
      <c r="G279">
        <v>58801452</v>
      </c>
    </row>
    <row r="280" spans="1:7" hidden="1" x14ac:dyDescent="0.2">
      <c r="A280" s="119">
        <v>38058</v>
      </c>
      <c r="B280">
        <v>9.36</v>
      </c>
      <c r="C280">
        <v>9.4</v>
      </c>
      <c r="D280">
        <v>9.15</v>
      </c>
      <c r="E280">
        <v>9.3699999999999992</v>
      </c>
      <c r="F280">
        <v>7721481</v>
      </c>
      <c r="G280">
        <v>71762024</v>
      </c>
    </row>
    <row r="281" spans="1:7" hidden="1" x14ac:dyDescent="0.2">
      <c r="A281" s="119">
        <v>38061</v>
      </c>
      <c r="B281">
        <v>9.36</v>
      </c>
      <c r="C281">
        <v>9.7799999999999994</v>
      </c>
      <c r="D281">
        <v>9.32</v>
      </c>
      <c r="E281">
        <v>9.69</v>
      </c>
      <c r="F281">
        <v>12218834</v>
      </c>
      <c r="G281">
        <v>117172296</v>
      </c>
    </row>
    <row r="282" spans="1:7" hidden="1" x14ac:dyDescent="0.2">
      <c r="A282" s="119">
        <v>38062</v>
      </c>
      <c r="B282">
        <v>9.69</v>
      </c>
      <c r="C282">
        <v>9.7799999999999994</v>
      </c>
      <c r="D282">
        <v>9.58</v>
      </c>
      <c r="E282">
        <v>9.69</v>
      </c>
      <c r="F282">
        <v>7636578</v>
      </c>
      <c r="G282">
        <v>74032320</v>
      </c>
    </row>
    <row r="283" spans="1:7" hidden="1" x14ac:dyDescent="0.2">
      <c r="A283" s="119">
        <v>38063</v>
      </c>
      <c r="B283">
        <v>9.69</v>
      </c>
      <c r="C283">
        <v>9.86</v>
      </c>
      <c r="D283">
        <v>9.5299999999999994</v>
      </c>
      <c r="E283">
        <v>9.74</v>
      </c>
      <c r="F283">
        <v>6437059</v>
      </c>
      <c r="G283">
        <v>62283556</v>
      </c>
    </row>
    <row r="284" spans="1:7" hidden="1" x14ac:dyDescent="0.2">
      <c r="A284" s="119">
        <v>38064</v>
      </c>
      <c r="B284">
        <v>9.74</v>
      </c>
      <c r="C284">
        <v>9.82</v>
      </c>
      <c r="D284">
        <v>9.42</v>
      </c>
      <c r="E284">
        <v>9.4499999999999993</v>
      </c>
      <c r="F284">
        <v>5668221</v>
      </c>
      <c r="G284">
        <v>54491680</v>
      </c>
    </row>
    <row r="285" spans="1:7" hidden="1" x14ac:dyDescent="0.2">
      <c r="A285" s="119">
        <v>38065</v>
      </c>
      <c r="B285">
        <v>9.5</v>
      </c>
      <c r="C285">
        <v>9.7100000000000009</v>
      </c>
      <c r="D285">
        <v>9.4600000000000009</v>
      </c>
      <c r="E285">
        <v>9.66</v>
      </c>
      <c r="F285">
        <v>5739879</v>
      </c>
      <c r="G285">
        <v>55022952</v>
      </c>
    </row>
    <row r="286" spans="1:7" hidden="1" x14ac:dyDescent="0.2">
      <c r="A286" s="119">
        <v>38068</v>
      </c>
      <c r="B286">
        <v>9.6999999999999993</v>
      </c>
      <c r="C286">
        <v>9.9</v>
      </c>
      <c r="D286">
        <v>9.65</v>
      </c>
      <c r="E286">
        <v>9.84</v>
      </c>
      <c r="F286">
        <v>7878924</v>
      </c>
      <c r="G286">
        <v>77343688</v>
      </c>
    </row>
    <row r="287" spans="1:7" hidden="1" x14ac:dyDescent="0.2">
      <c r="A287" s="119">
        <v>38069</v>
      </c>
      <c r="B287">
        <v>9.8800000000000008</v>
      </c>
      <c r="C287">
        <v>9.8800000000000008</v>
      </c>
      <c r="D287">
        <v>9.6</v>
      </c>
      <c r="E287">
        <v>9.68</v>
      </c>
      <c r="F287">
        <v>5931728</v>
      </c>
      <c r="G287">
        <v>57552840</v>
      </c>
    </row>
    <row r="288" spans="1:7" hidden="1" x14ac:dyDescent="0.2">
      <c r="A288" s="119">
        <v>38070</v>
      </c>
      <c r="B288">
        <v>9.69</v>
      </c>
      <c r="C288">
        <v>9.8000000000000007</v>
      </c>
      <c r="D288">
        <v>9.5</v>
      </c>
      <c r="E288">
        <v>9.57</v>
      </c>
      <c r="F288">
        <v>4841371</v>
      </c>
      <c r="G288">
        <v>46733060</v>
      </c>
    </row>
    <row r="289" spans="1:7" hidden="1" x14ac:dyDescent="0.2">
      <c r="A289" s="119">
        <v>38071</v>
      </c>
      <c r="B289">
        <v>9.5500000000000007</v>
      </c>
      <c r="C289">
        <v>9.7799999999999994</v>
      </c>
      <c r="D289">
        <v>9.5399999999999991</v>
      </c>
      <c r="E289">
        <v>9.58</v>
      </c>
      <c r="F289">
        <v>4049245</v>
      </c>
      <c r="G289">
        <v>39004224</v>
      </c>
    </row>
    <row r="290" spans="1:7" hidden="1" x14ac:dyDescent="0.2">
      <c r="A290" s="119">
        <v>38072</v>
      </c>
      <c r="B290">
        <v>9.6</v>
      </c>
      <c r="C290">
        <v>9.7200000000000006</v>
      </c>
      <c r="D290">
        <v>9.43</v>
      </c>
      <c r="E290">
        <v>9.51</v>
      </c>
      <c r="F290">
        <v>4285406</v>
      </c>
      <c r="G290">
        <v>40703408</v>
      </c>
    </row>
    <row r="291" spans="1:7" hidden="1" x14ac:dyDescent="0.2">
      <c r="A291" s="119">
        <v>38075</v>
      </c>
      <c r="B291">
        <v>9.51</v>
      </c>
      <c r="C291">
        <v>9.6300000000000008</v>
      </c>
      <c r="D291">
        <v>9.11</v>
      </c>
      <c r="E291">
        <v>9.14</v>
      </c>
      <c r="F291">
        <v>11809676</v>
      </c>
      <c r="G291">
        <v>109426864</v>
      </c>
    </row>
    <row r="292" spans="1:7" hidden="1" x14ac:dyDescent="0.2">
      <c r="A292" s="119">
        <v>38076</v>
      </c>
      <c r="B292">
        <v>9.2799999999999994</v>
      </c>
      <c r="C292">
        <v>9.2899999999999991</v>
      </c>
      <c r="D292">
        <v>9.15</v>
      </c>
      <c r="E292">
        <v>9.26</v>
      </c>
      <c r="F292">
        <v>3462328</v>
      </c>
      <c r="G292">
        <v>31884388</v>
      </c>
    </row>
    <row r="293" spans="1:7" hidden="1" x14ac:dyDescent="0.2">
      <c r="A293" s="119">
        <v>38077</v>
      </c>
      <c r="B293">
        <v>9.26</v>
      </c>
      <c r="C293">
        <v>9.3699999999999992</v>
      </c>
      <c r="D293">
        <v>9.16</v>
      </c>
      <c r="E293">
        <v>9.32</v>
      </c>
      <c r="F293">
        <v>4116900</v>
      </c>
      <c r="G293">
        <v>38246088</v>
      </c>
    </row>
    <row r="294" spans="1:7" hidden="1" x14ac:dyDescent="0.2">
      <c r="A294" s="119">
        <v>38078</v>
      </c>
      <c r="B294">
        <v>9.32</v>
      </c>
      <c r="C294">
        <v>9.6199999999999992</v>
      </c>
      <c r="D294">
        <v>9.3000000000000007</v>
      </c>
      <c r="E294">
        <v>9.5500000000000007</v>
      </c>
      <c r="F294">
        <v>7416409</v>
      </c>
      <c r="G294">
        <v>70450400</v>
      </c>
    </row>
    <row r="295" spans="1:7" hidden="1" x14ac:dyDescent="0.2">
      <c r="A295" s="119">
        <v>38079</v>
      </c>
      <c r="B295">
        <v>9.58</v>
      </c>
      <c r="C295">
        <v>9.64</v>
      </c>
      <c r="D295">
        <v>9.5399999999999991</v>
      </c>
      <c r="E295">
        <v>9.61</v>
      </c>
      <c r="F295">
        <v>4850559</v>
      </c>
      <c r="G295">
        <v>46494488</v>
      </c>
    </row>
    <row r="296" spans="1:7" hidden="1" x14ac:dyDescent="0.2">
      <c r="A296" s="119">
        <v>38082</v>
      </c>
      <c r="B296">
        <v>9.61</v>
      </c>
      <c r="C296">
        <v>9.61</v>
      </c>
      <c r="D296">
        <v>9.44</v>
      </c>
      <c r="E296">
        <v>9.4600000000000009</v>
      </c>
      <c r="F296">
        <v>5138227</v>
      </c>
      <c r="G296">
        <v>48827100</v>
      </c>
    </row>
    <row r="297" spans="1:7" hidden="1" x14ac:dyDescent="0.2">
      <c r="A297" s="119">
        <v>38083</v>
      </c>
      <c r="B297">
        <v>9.44</v>
      </c>
      <c r="C297">
        <v>9.8000000000000007</v>
      </c>
      <c r="D297">
        <v>9.41</v>
      </c>
      <c r="E297">
        <v>9.76</v>
      </c>
      <c r="F297">
        <v>9592799</v>
      </c>
      <c r="G297">
        <v>92719400</v>
      </c>
    </row>
    <row r="298" spans="1:7" hidden="1" x14ac:dyDescent="0.2">
      <c r="A298" s="119">
        <v>38084</v>
      </c>
      <c r="B298">
        <v>9.7799999999999994</v>
      </c>
      <c r="C298">
        <v>9.85</v>
      </c>
      <c r="D298">
        <v>9.6999999999999993</v>
      </c>
      <c r="E298">
        <v>9.74</v>
      </c>
      <c r="F298">
        <v>7633281</v>
      </c>
      <c r="G298">
        <v>74584544</v>
      </c>
    </row>
    <row r="299" spans="1:7" hidden="1" x14ac:dyDescent="0.2">
      <c r="A299" s="119">
        <v>38085</v>
      </c>
      <c r="B299">
        <v>9.7200000000000006</v>
      </c>
      <c r="C299">
        <v>9.7799999999999994</v>
      </c>
      <c r="D299">
        <v>9.5</v>
      </c>
      <c r="E299">
        <v>9.58</v>
      </c>
      <c r="F299">
        <v>6186876</v>
      </c>
      <c r="G299">
        <v>59452376</v>
      </c>
    </row>
    <row r="300" spans="1:7" hidden="1" x14ac:dyDescent="0.2">
      <c r="A300" s="119">
        <v>38086</v>
      </c>
      <c r="B300">
        <v>9.58</v>
      </c>
      <c r="C300">
        <v>9.6300000000000008</v>
      </c>
      <c r="D300">
        <v>9.17</v>
      </c>
      <c r="E300">
        <v>9.2200000000000006</v>
      </c>
      <c r="F300">
        <v>8419003</v>
      </c>
      <c r="G300">
        <v>78413280</v>
      </c>
    </row>
    <row r="301" spans="1:7" hidden="1" x14ac:dyDescent="0.2">
      <c r="A301" s="119">
        <v>38089</v>
      </c>
      <c r="B301">
        <v>9.1</v>
      </c>
      <c r="C301">
        <v>9.2100000000000009</v>
      </c>
      <c r="D301">
        <v>8.9499999999999993</v>
      </c>
      <c r="E301">
        <v>9.0299999999999994</v>
      </c>
      <c r="F301">
        <v>5074100</v>
      </c>
      <c r="G301">
        <v>45954108</v>
      </c>
    </row>
    <row r="302" spans="1:7" hidden="1" x14ac:dyDescent="0.2">
      <c r="A302" s="119">
        <v>38090</v>
      </c>
      <c r="B302">
        <v>9.2200000000000006</v>
      </c>
      <c r="C302">
        <v>9.3000000000000007</v>
      </c>
      <c r="D302">
        <v>8.98</v>
      </c>
      <c r="E302">
        <v>9.07</v>
      </c>
      <c r="F302">
        <v>4227700</v>
      </c>
      <c r="G302">
        <v>38435628</v>
      </c>
    </row>
    <row r="303" spans="1:7" hidden="1" x14ac:dyDescent="0.2">
      <c r="A303" s="119">
        <v>38091</v>
      </c>
      <c r="B303">
        <v>9.15</v>
      </c>
      <c r="C303">
        <v>9.15</v>
      </c>
      <c r="D303">
        <v>8.77</v>
      </c>
      <c r="E303">
        <v>8.82</v>
      </c>
      <c r="F303">
        <v>4627300</v>
      </c>
      <c r="G303">
        <v>41175828</v>
      </c>
    </row>
    <row r="304" spans="1:7" hidden="1" x14ac:dyDescent="0.2">
      <c r="A304" s="119">
        <v>38092</v>
      </c>
      <c r="B304">
        <v>8.8000000000000007</v>
      </c>
      <c r="C304">
        <v>8.9499999999999993</v>
      </c>
      <c r="D304">
        <v>8.58</v>
      </c>
      <c r="E304">
        <v>8.64</v>
      </c>
      <c r="F304">
        <v>4754000</v>
      </c>
      <c r="G304">
        <v>41560268</v>
      </c>
    </row>
    <row r="305" spans="1:7" hidden="1" x14ac:dyDescent="0.2">
      <c r="A305" s="119">
        <v>38093</v>
      </c>
      <c r="B305">
        <v>8.65</v>
      </c>
      <c r="C305">
        <v>8.83</v>
      </c>
      <c r="D305">
        <v>8.5</v>
      </c>
      <c r="E305">
        <v>8.68</v>
      </c>
      <c r="F305">
        <v>5246300</v>
      </c>
      <c r="G305">
        <v>45495060</v>
      </c>
    </row>
    <row r="306" spans="1:7" hidden="1" x14ac:dyDescent="0.2">
      <c r="A306" s="119">
        <v>38096</v>
      </c>
      <c r="B306">
        <v>8.73</v>
      </c>
      <c r="C306">
        <v>8.77</v>
      </c>
      <c r="D306">
        <v>8.34</v>
      </c>
      <c r="E306">
        <v>8.4</v>
      </c>
      <c r="F306">
        <v>4348900</v>
      </c>
      <c r="G306">
        <v>36939656</v>
      </c>
    </row>
    <row r="307" spans="1:7" hidden="1" x14ac:dyDescent="0.2">
      <c r="A307" s="119">
        <v>38097</v>
      </c>
      <c r="B307">
        <v>8.48</v>
      </c>
      <c r="C307">
        <v>8.51</v>
      </c>
      <c r="D307">
        <v>8.2799999999999994</v>
      </c>
      <c r="E307">
        <v>8.4</v>
      </c>
      <c r="F307">
        <v>3617900</v>
      </c>
      <c r="G307">
        <v>30352448</v>
      </c>
    </row>
    <row r="308" spans="1:7" hidden="1" x14ac:dyDescent="0.2">
      <c r="A308" s="119">
        <v>38098</v>
      </c>
      <c r="B308">
        <v>8.4700000000000006</v>
      </c>
      <c r="C308">
        <v>8.61</v>
      </c>
      <c r="D308">
        <v>8.3800000000000008</v>
      </c>
      <c r="E308">
        <v>8.44</v>
      </c>
      <c r="F308">
        <v>3720600</v>
      </c>
      <c r="G308">
        <v>31653992</v>
      </c>
    </row>
    <row r="309" spans="1:7" hidden="1" x14ac:dyDescent="0.2">
      <c r="A309" s="119">
        <v>38099</v>
      </c>
      <c r="B309">
        <v>8.4600000000000009</v>
      </c>
      <c r="C309">
        <v>8.65</v>
      </c>
      <c r="D309">
        <v>8.42</v>
      </c>
      <c r="E309">
        <v>8.57</v>
      </c>
      <c r="F309">
        <v>4802600</v>
      </c>
      <c r="G309">
        <v>40924404</v>
      </c>
    </row>
    <row r="310" spans="1:7" hidden="1" x14ac:dyDescent="0.2">
      <c r="A310" s="119">
        <v>38100</v>
      </c>
      <c r="B310">
        <v>8.44</v>
      </c>
      <c r="C310">
        <v>8.5</v>
      </c>
      <c r="D310">
        <v>8.2799999999999994</v>
      </c>
      <c r="E310">
        <v>8.35</v>
      </c>
      <c r="F310">
        <v>3470300</v>
      </c>
      <c r="G310">
        <v>28991666</v>
      </c>
    </row>
    <row r="311" spans="1:7" hidden="1" x14ac:dyDescent="0.2">
      <c r="A311" s="119">
        <v>38103</v>
      </c>
      <c r="B311">
        <v>8.4</v>
      </c>
      <c r="C311">
        <v>8.42</v>
      </c>
      <c r="D311">
        <v>8.16</v>
      </c>
      <c r="E311">
        <v>8.18</v>
      </c>
      <c r="F311">
        <v>3029500</v>
      </c>
      <c r="G311">
        <v>25042844</v>
      </c>
    </row>
    <row r="312" spans="1:7" hidden="1" x14ac:dyDescent="0.2">
      <c r="A312" s="119">
        <v>38104</v>
      </c>
      <c r="B312">
        <v>8.1999999999999993</v>
      </c>
      <c r="C312">
        <v>8.27</v>
      </c>
      <c r="D312">
        <v>7.83</v>
      </c>
      <c r="E312">
        <v>7.84</v>
      </c>
      <c r="F312">
        <v>6434500</v>
      </c>
      <c r="G312">
        <v>51495296</v>
      </c>
    </row>
    <row r="313" spans="1:7" hidden="1" x14ac:dyDescent="0.2">
      <c r="A313" s="119">
        <v>38106</v>
      </c>
      <c r="B313">
        <v>7.61</v>
      </c>
      <c r="C313">
        <v>7.85</v>
      </c>
      <c r="D313">
        <v>7.52</v>
      </c>
      <c r="E313">
        <v>7.6</v>
      </c>
      <c r="F313">
        <v>6101500</v>
      </c>
      <c r="G313">
        <v>46655692</v>
      </c>
    </row>
    <row r="314" spans="1:7" hidden="1" x14ac:dyDescent="0.2">
      <c r="A314" s="119">
        <v>38107</v>
      </c>
      <c r="B314">
        <v>7.6</v>
      </c>
      <c r="C314">
        <v>7.84</v>
      </c>
      <c r="D314">
        <v>7.6</v>
      </c>
      <c r="E314">
        <v>7.7</v>
      </c>
      <c r="F314">
        <v>5751400</v>
      </c>
      <c r="G314">
        <v>44402392</v>
      </c>
    </row>
    <row r="315" spans="1:7" hidden="1" x14ac:dyDescent="0.2">
      <c r="A315" s="119">
        <v>38117</v>
      </c>
      <c r="B315">
        <v>7.7</v>
      </c>
      <c r="C315">
        <v>7.77</v>
      </c>
      <c r="D315">
        <v>7.24</v>
      </c>
      <c r="E315">
        <v>7.28</v>
      </c>
      <c r="F315">
        <v>3311200</v>
      </c>
      <c r="G315">
        <v>24592988</v>
      </c>
    </row>
    <row r="316" spans="1:7" hidden="1" x14ac:dyDescent="0.2">
      <c r="A316" s="119">
        <v>38118</v>
      </c>
      <c r="B316">
        <v>7.25</v>
      </c>
      <c r="C316">
        <v>7.5</v>
      </c>
      <c r="D316">
        <v>7.25</v>
      </c>
      <c r="E316">
        <v>7.44</v>
      </c>
      <c r="F316">
        <v>2447600</v>
      </c>
      <c r="G316">
        <v>18072752</v>
      </c>
    </row>
    <row r="317" spans="1:7" hidden="1" x14ac:dyDescent="0.2">
      <c r="A317" s="119">
        <v>38119</v>
      </c>
      <c r="B317">
        <v>7.45</v>
      </c>
      <c r="C317">
        <v>7.75</v>
      </c>
      <c r="D317">
        <v>7.38</v>
      </c>
      <c r="E317">
        <v>7.72</v>
      </c>
      <c r="F317">
        <v>5248800</v>
      </c>
      <c r="G317">
        <v>40049680</v>
      </c>
    </row>
    <row r="318" spans="1:7" hidden="1" x14ac:dyDescent="0.2">
      <c r="A318" s="119">
        <v>38120</v>
      </c>
      <c r="B318">
        <v>7.72</v>
      </c>
      <c r="C318">
        <v>7.75</v>
      </c>
      <c r="D318">
        <v>7.59</v>
      </c>
      <c r="E318">
        <v>7.66</v>
      </c>
      <c r="F318">
        <v>3060400</v>
      </c>
      <c r="G318">
        <v>23405644</v>
      </c>
    </row>
    <row r="319" spans="1:7" hidden="1" x14ac:dyDescent="0.2">
      <c r="A319" s="119">
        <v>38121</v>
      </c>
      <c r="B319">
        <v>7.67</v>
      </c>
      <c r="C319">
        <v>7.68</v>
      </c>
      <c r="D319">
        <v>7.36</v>
      </c>
      <c r="E319">
        <v>7.41</v>
      </c>
      <c r="F319">
        <v>3098200</v>
      </c>
      <c r="G319">
        <v>23104704</v>
      </c>
    </row>
    <row r="320" spans="1:7" hidden="1" x14ac:dyDescent="0.2">
      <c r="A320" s="119">
        <v>38124</v>
      </c>
      <c r="B320">
        <v>7.38</v>
      </c>
      <c r="C320">
        <v>7.63</v>
      </c>
      <c r="D320">
        <v>7.35</v>
      </c>
      <c r="E320">
        <v>7.54</v>
      </c>
      <c r="F320">
        <v>3390400</v>
      </c>
      <c r="G320">
        <v>25478288</v>
      </c>
    </row>
    <row r="321" spans="1:7" hidden="1" x14ac:dyDescent="0.2">
      <c r="A321" s="119">
        <v>38125</v>
      </c>
      <c r="B321">
        <v>7.47</v>
      </c>
      <c r="C321">
        <v>7.69</v>
      </c>
      <c r="D321">
        <v>7.33</v>
      </c>
      <c r="E321">
        <v>7.67</v>
      </c>
      <c r="F321">
        <v>4328800</v>
      </c>
      <c r="G321">
        <v>32314156</v>
      </c>
    </row>
    <row r="322" spans="1:7" hidden="1" x14ac:dyDescent="0.2">
      <c r="A322" s="119">
        <v>38126</v>
      </c>
      <c r="B322">
        <v>7.68</v>
      </c>
      <c r="C322">
        <v>7.87</v>
      </c>
      <c r="D322">
        <v>7.61</v>
      </c>
      <c r="E322">
        <v>7.7</v>
      </c>
      <c r="F322">
        <v>8538700</v>
      </c>
      <c r="G322">
        <v>66336484</v>
      </c>
    </row>
    <row r="323" spans="1:7" hidden="1" x14ac:dyDescent="0.2">
      <c r="A323" s="119">
        <v>38127</v>
      </c>
      <c r="B323">
        <v>7.7</v>
      </c>
      <c r="C323">
        <v>7.87</v>
      </c>
      <c r="D323">
        <v>7.65</v>
      </c>
      <c r="E323">
        <v>7.72</v>
      </c>
      <c r="F323">
        <v>3852700</v>
      </c>
      <c r="G323">
        <v>29927896</v>
      </c>
    </row>
    <row r="324" spans="1:7" hidden="1" x14ac:dyDescent="0.2">
      <c r="A324" s="119">
        <v>38128</v>
      </c>
      <c r="B324">
        <v>7.72</v>
      </c>
      <c r="C324">
        <v>7.81</v>
      </c>
      <c r="D324">
        <v>7.66</v>
      </c>
      <c r="E324">
        <v>7.71</v>
      </c>
      <c r="F324">
        <v>2935700</v>
      </c>
      <c r="G324">
        <v>22649620</v>
      </c>
    </row>
    <row r="325" spans="1:7" hidden="1" x14ac:dyDescent="0.2">
      <c r="A325" s="119">
        <v>38131</v>
      </c>
      <c r="B325">
        <v>7.73</v>
      </c>
      <c r="C325">
        <v>7.77</v>
      </c>
      <c r="D325">
        <v>7.4</v>
      </c>
      <c r="E325">
        <v>7.5</v>
      </c>
      <c r="F325">
        <v>3214200</v>
      </c>
      <c r="G325">
        <v>24419274</v>
      </c>
    </row>
    <row r="326" spans="1:7" hidden="1" x14ac:dyDescent="0.2">
      <c r="A326" s="119">
        <v>38132</v>
      </c>
      <c r="B326">
        <v>7.5</v>
      </c>
      <c r="C326">
        <v>7.55</v>
      </c>
      <c r="D326">
        <v>7.29</v>
      </c>
      <c r="E326">
        <v>7.36</v>
      </c>
      <c r="F326">
        <v>3500700</v>
      </c>
      <c r="G326">
        <v>25827100</v>
      </c>
    </row>
    <row r="327" spans="1:7" hidden="1" x14ac:dyDescent="0.2">
      <c r="A327" s="119">
        <v>38133</v>
      </c>
      <c r="B327">
        <v>7.36</v>
      </c>
      <c r="C327">
        <v>7.51</v>
      </c>
      <c r="D327">
        <v>7.3</v>
      </c>
      <c r="E327">
        <v>7.51</v>
      </c>
      <c r="F327">
        <v>2853000</v>
      </c>
      <c r="G327">
        <v>21191868</v>
      </c>
    </row>
    <row r="328" spans="1:7" hidden="1" x14ac:dyDescent="0.2">
      <c r="A328" s="119">
        <v>38134</v>
      </c>
      <c r="B328">
        <v>7.52</v>
      </c>
      <c r="C328">
        <v>7.77</v>
      </c>
      <c r="D328">
        <v>7.43</v>
      </c>
      <c r="E328">
        <v>7.72</v>
      </c>
      <c r="F328">
        <v>6770400</v>
      </c>
      <c r="G328">
        <v>51795760</v>
      </c>
    </row>
    <row r="329" spans="1:7" hidden="1" x14ac:dyDescent="0.2">
      <c r="A329" s="119">
        <v>38135</v>
      </c>
      <c r="B329">
        <v>7.72</v>
      </c>
      <c r="C329">
        <v>7.85</v>
      </c>
      <c r="D329">
        <v>7.55</v>
      </c>
      <c r="E329">
        <v>7.6</v>
      </c>
      <c r="F329">
        <v>8576500</v>
      </c>
      <c r="G329">
        <v>66100200</v>
      </c>
    </row>
    <row r="330" spans="1:7" hidden="1" x14ac:dyDescent="0.2">
      <c r="A330" s="119">
        <v>38138</v>
      </c>
      <c r="B330">
        <v>7.62</v>
      </c>
      <c r="C330">
        <v>7.8</v>
      </c>
      <c r="D330">
        <v>7.59</v>
      </c>
      <c r="E330">
        <v>7.79</v>
      </c>
      <c r="F330">
        <v>5775900</v>
      </c>
      <c r="G330">
        <v>44434784</v>
      </c>
    </row>
    <row r="331" spans="1:7" hidden="1" x14ac:dyDescent="0.2">
      <c r="A331" s="119">
        <v>38139</v>
      </c>
      <c r="B331">
        <v>7.79</v>
      </c>
      <c r="C331">
        <v>7.92</v>
      </c>
      <c r="D331">
        <v>7.65</v>
      </c>
      <c r="E331">
        <v>7.88</v>
      </c>
      <c r="F331">
        <v>9767500</v>
      </c>
      <c r="G331">
        <v>76412288</v>
      </c>
    </row>
    <row r="332" spans="1:7" hidden="1" x14ac:dyDescent="0.2">
      <c r="A332" s="119">
        <v>38140</v>
      </c>
      <c r="B332">
        <v>7.88</v>
      </c>
      <c r="C332">
        <v>7.94</v>
      </c>
      <c r="D332">
        <v>7.76</v>
      </c>
      <c r="E332">
        <v>7.79</v>
      </c>
      <c r="F332">
        <v>5714400</v>
      </c>
      <c r="G332">
        <v>44709608</v>
      </c>
    </row>
    <row r="333" spans="1:7" hidden="1" x14ac:dyDescent="0.2">
      <c r="A333" s="119">
        <v>38141</v>
      </c>
      <c r="B333">
        <v>7.8</v>
      </c>
      <c r="C333">
        <v>7.82</v>
      </c>
      <c r="D333">
        <v>7.59</v>
      </c>
      <c r="E333">
        <v>7.64</v>
      </c>
      <c r="F333">
        <v>4060600</v>
      </c>
      <c r="G333">
        <v>31081812</v>
      </c>
    </row>
    <row r="334" spans="1:7" hidden="1" x14ac:dyDescent="0.2">
      <c r="A334" s="119">
        <v>38142</v>
      </c>
      <c r="B334">
        <v>7.62</v>
      </c>
      <c r="C334">
        <v>7.71</v>
      </c>
      <c r="D334">
        <v>7.52</v>
      </c>
      <c r="E334">
        <v>7.71</v>
      </c>
      <c r="F334">
        <v>5249900</v>
      </c>
      <c r="G334">
        <v>40134368</v>
      </c>
    </row>
    <row r="335" spans="1:7" hidden="1" x14ac:dyDescent="0.2">
      <c r="A335" s="119">
        <v>38145</v>
      </c>
      <c r="B335">
        <v>7.6</v>
      </c>
      <c r="C335">
        <v>7.67</v>
      </c>
      <c r="D335">
        <v>7.4</v>
      </c>
      <c r="E335">
        <v>7.43</v>
      </c>
      <c r="F335">
        <v>5093600</v>
      </c>
      <c r="G335">
        <v>38325068</v>
      </c>
    </row>
    <row r="336" spans="1:7" hidden="1" x14ac:dyDescent="0.2">
      <c r="A336" s="119">
        <v>38146</v>
      </c>
      <c r="B336">
        <v>7.5</v>
      </c>
      <c r="C336">
        <v>7.5</v>
      </c>
      <c r="D336">
        <v>7.11</v>
      </c>
      <c r="E336">
        <v>7.19</v>
      </c>
      <c r="F336">
        <v>6399100</v>
      </c>
      <c r="G336">
        <v>46723860</v>
      </c>
    </row>
    <row r="337" spans="1:7" hidden="1" x14ac:dyDescent="0.2">
      <c r="A337" s="119">
        <v>38147</v>
      </c>
      <c r="B337">
        <v>7.18</v>
      </c>
      <c r="C337">
        <v>7.28</v>
      </c>
      <c r="D337">
        <v>7.09</v>
      </c>
      <c r="E337">
        <v>7.11</v>
      </c>
      <c r="F337">
        <v>3124300</v>
      </c>
      <c r="G337">
        <v>22452018</v>
      </c>
    </row>
    <row r="338" spans="1:7" hidden="1" x14ac:dyDescent="0.2">
      <c r="A338" s="119">
        <v>38148</v>
      </c>
      <c r="B338">
        <v>7.1</v>
      </c>
      <c r="C338">
        <v>7.23</v>
      </c>
      <c r="D338">
        <v>7.05</v>
      </c>
      <c r="E338">
        <v>7.16</v>
      </c>
      <c r="F338">
        <v>3073600</v>
      </c>
      <c r="G338">
        <v>21970318</v>
      </c>
    </row>
    <row r="339" spans="1:7" hidden="1" x14ac:dyDescent="0.2">
      <c r="A339" s="119">
        <v>38149</v>
      </c>
      <c r="B339">
        <v>7.15</v>
      </c>
      <c r="C339">
        <v>7.3</v>
      </c>
      <c r="D339">
        <v>6.94</v>
      </c>
      <c r="E339">
        <v>6.95</v>
      </c>
      <c r="F339">
        <v>3410100</v>
      </c>
      <c r="G339">
        <v>24322946</v>
      </c>
    </row>
    <row r="340" spans="1:7" hidden="1" x14ac:dyDescent="0.2">
      <c r="A340" s="119">
        <v>38152</v>
      </c>
      <c r="B340">
        <v>7</v>
      </c>
      <c r="C340">
        <v>7</v>
      </c>
      <c r="D340">
        <v>6.6</v>
      </c>
      <c r="E340">
        <v>6.8</v>
      </c>
      <c r="F340">
        <v>6195300</v>
      </c>
      <c r="G340">
        <v>41736064</v>
      </c>
    </row>
    <row r="341" spans="1:7" hidden="1" x14ac:dyDescent="0.2">
      <c r="A341" s="119">
        <v>38153</v>
      </c>
      <c r="B341">
        <v>6.73</v>
      </c>
      <c r="C341">
        <v>7.48</v>
      </c>
      <c r="D341">
        <v>6.7</v>
      </c>
      <c r="E341">
        <v>7.41</v>
      </c>
      <c r="F341">
        <v>18340900</v>
      </c>
      <c r="G341">
        <v>134043544</v>
      </c>
    </row>
    <row r="342" spans="1:7" hidden="1" x14ac:dyDescent="0.2">
      <c r="A342" s="119">
        <v>38154</v>
      </c>
      <c r="B342">
        <v>7.28</v>
      </c>
      <c r="C342">
        <v>7.65</v>
      </c>
      <c r="D342">
        <v>7.16</v>
      </c>
      <c r="E342">
        <v>7.33</v>
      </c>
      <c r="F342">
        <v>16510300</v>
      </c>
      <c r="G342">
        <v>121990352</v>
      </c>
    </row>
    <row r="343" spans="1:7" hidden="1" x14ac:dyDescent="0.2">
      <c r="A343" s="119">
        <v>38155</v>
      </c>
      <c r="B343">
        <v>7.33</v>
      </c>
      <c r="C343">
        <v>7.39</v>
      </c>
      <c r="D343">
        <v>7.13</v>
      </c>
      <c r="E343">
        <v>7.15</v>
      </c>
      <c r="F343">
        <v>5415400</v>
      </c>
      <c r="G343">
        <v>39253460</v>
      </c>
    </row>
    <row r="344" spans="1:7" hidden="1" x14ac:dyDescent="0.2">
      <c r="A344" s="119">
        <v>38156</v>
      </c>
      <c r="B344">
        <v>7.15</v>
      </c>
      <c r="C344">
        <v>7.35</v>
      </c>
      <c r="D344">
        <v>7.06</v>
      </c>
      <c r="E344">
        <v>7.18</v>
      </c>
      <c r="F344">
        <v>6696200</v>
      </c>
      <c r="G344">
        <v>48118532</v>
      </c>
    </row>
    <row r="345" spans="1:7" hidden="1" x14ac:dyDescent="0.2">
      <c r="A345" s="119">
        <v>38159</v>
      </c>
      <c r="B345">
        <v>7.15</v>
      </c>
      <c r="C345">
        <v>7.18</v>
      </c>
      <c r="D345">
        <v>6.82</v>
      </c>
      <c r="E345">
        <v>6.98</v>
      </c>
      <c r="F345">
        <v>8791700</v>
      </c>
      <c r="G345">
        <v>61029964</v>
      </c>
    </row>
    <row r="346" spans="1:7" hidden="1" x14ac:dyDescent="0.2">
      <c r="A346" s="119">
        <v>38160</v>
      </c>
      <c r="B346">
        <v>7.02</v>
      </c>
      <c r="C346">
        <v>7.28</v>
      </c>
      <c r="D346">
        <v>6.95</v>
      </c>
      <c r="E346">
        <v>7.19</v>
      </c>
      <c r="F346">
        <v>8845400</v>
      </c>
      <c r="G346">
        <v>63283784</v>
      </c>
    </row>
    <row r="347" spans="1:7" hidden="1" x14ac:dyDescent="0.2">
      <c r="A347" s="119">
        <v>38161</v>
      </c>
      <c r="B347">
        <v>7.17</v>
      </c>
      <c r="C347">
        <v>7.27</v>
      </c>
      <c r="D347">
        <v>7.11</v>
      </c>
      <c r="E347">
        <v>7.23</v>
      </c>
      <c r="F347">
        <v>4779600</v>
      </c>
      <c r="G347">
        <v>34431456</v>
      </c>
    </row>
    <row r="348" spans="1:7" hidden="1" x14ac:dyDescent="0.2">
      <c r="A348" s="119">
        <v>38162</v>
      </c>
      <c r="B348">
        <v>7.23</v>
      </c>
      <c r="C348">
        <v>7.31</v>
      </c>
      <c r="D348">
        <v>7.15</v>
      </c>
      <c r="E348">
        <v>7.17</v>
      </c>
      <c r="F348">
        <v>2764100</v>
      </c>
      <c r="G348">
        <v>19928890</v>
      </c>
    </row>
    <row r="349" spans="1:7" hidden="1" x14ac:dyDescent="0.2">
      <c r="A349" s="119">
        <v>38163</v>
      </c>
      <c r="B349">
        <v>7.17</v>
      </c>
      <c r="C349">
        <v>7.58</v>
      </c>
      <c r="D349">
        <v>7.04</v>
      </c>
      <c r="E349">
        <v>7.16</v>
      </c>
      <c r="F349">
        <v>6875800</v>
      </c>
      <c r="G349">
        <v>50401656</v>
      </c>
    </row>
    <row r="350" spans="1:7" hidden="1" x14ac:dyDescent="0.2">
      <c r="A350" s="119">
        <v>38166</v>
      </c>
      <c r="B350">
        <v>7.1</v>
      </c>
      <c r="C350">
        <v>7.21</v>
      </c>
      <c r="D350">
        <v>6.79</v>
      </c>
      <c r="E350">
        <v>6.84</v>
      </c>
      <c r="F350">
        <v>7565300</v>
      </c>
      <c r="G350">
        <v>52986048</v>
      </c>
    </row>
    <row r="351" spans="1:7" hidden="1" x14ac:dyDescent="0.2">
      <c r="A351" s="119">
        <v>38167</v>
      </c>
      <c r="B351">
        <v>6.84</v>
      </c>
      <c r="C351">
        <v>7.1</v>
      </c>
      <c r="D351">
        <v>6.6</v>
      </c>
      <c r="E351">
        <v>7.04</v>
      </c>
      <c r="F351">
        <v>7519700</v>
      </c>
      <c r="G351">
        <v>51529320</v>
      </c>
    </row>
    <row r="352" spans="1:7" hidden="1" x14ac:dyDescent="0.2">
      <c r="A352" s="119">
        <v>38168</v>
      </c>
      <c r="B352">
        <v>7</v>
      </c>
      <c r="C352">
        <v>7.14</v>
      </c>
      <c r="D352">
        <v>6.9</v>
      </c>
      <c r="E352">
        <v>6.96</v>
      </c>
      <c r="F352">
        <v>4752300</v>
      </c>
      <c r="G352">
        <v>33464710</v>
      </c>
    </row>
    <row r="353" spans="1:7" hidden="1" x14ac:dyDescent="0.2">
      <c r="A353" s="119">
        <v>38169</v>
      </c>
      <c r="B353">
        <v>6.96</v>
      </c>
      <c r="C353">
        <v>7.33</v>
      </c>
      <c r="D353">
        <v>6.93</v>
      </c>
      <c r="E353">
        <v>7.27</v>
      </c>
      <c r="F353">
        <v>10360600</v>
      </c>
      <c r="G353">
        <v>74544360</v>
      </c>
    </row>
    <row r="354" spans="1:7" hidden="1" x14ac:dyDescent="0.2">
      <c r="A354" s="119">
        <v>38170</v>
      </c>
      <c r="B354">
        <v>7.27</v>
      </c>
      <c r="C354">
        <v>7.36</v>
      </c>
      <c r="D354">
        <v>7.18</v>
      </c>
      <c r="E354">
        <v>7.25</v>
      </c>
      <c r="F354">
        <v>5126700</v>
      </c>
      <c r="G354">
        <v>37270276</v>
      </c>
    </row>
    <row r="355" spans="1:7" hidden="1" x14ac:dyDescent="0.2">
      <c r="A355" s="119">
        <v>38173</v>
      </c>
      <c r="B355">
        <v>7.24</v>
      </c>
      <c r="C355">
        <v>7.32</v>
      </c>
      <c r="D355">
        <v>7.2</v>
      </c>
      <c r="E355">
        <v>7.31</v>
      </c>
      <c r="F355">
        <v>3310500</v>
      </c>
      <c r="G355">
        <v>24042536</v>
      </c>
    </row>
    <row r="356" spans="1:7" hidden="1" x14ac:dyDescent="0.2">
      <c r="A356" s="119">
        <v>38174</v>
      </c>
      <c r="B356">
        <v>7.35</v>
      </c>
      <c r="C356">
        <v>7.51</v>
      </c>
      <c r="D356">
        <v>7.29</v>
      </c>
      <c r="E356">
        <v>7.36</v>
      </c>
      <c r="F356">
        <v>7337500</v>
      </c>
      <c r="G356">
        <v>54431300</v>
      </c>
    </row>
    <row r="357" spans="1:7" hidden="1" x14ac:dyDescent="0.2">
      <c r="A357" s="119">
        <v>38175</v>
      </c>
      <c r="B357">
        <v>7.32</v>
      </c>
      <c r="C357">
        <v>7.35</v>
      </c>
      <c r="D357">
        <v>7.22</v>
      </c>
      <c r="E357">
        <v>7.28</v>
      </c>
      <c r="F357">
        <v>2815000</v>
      </c>
      <c r="G357">
        <v>20452792</v>
      </c>
    </row>
    <row r="358" spans="1:7" hidden="1" x14ac:dyDescent="0.2">
      <c r="A358" s="119">
        <v>38176</v>
      </c>
      <c r="B358">
        <v>7.3</v>
      </c>
      <c r="C358">
        <v>7.35</v>
      </c>
      <c r="D358">
        <v>7.2</v>
      </c>
      <c r="E358">
        <v>7.35</v>
      </c>
      <c r="F358">
        <v>2867866</v>
      </c>
      <c r="G358">
        <v>20879340</v>
      </c>
    </row>
    <row r="359" spans="1:7" hidden="1" x14ac:dyDescent="0.2">
      <c r="A359" s="119">
        <v>38177</v>
      </c>
      <c r="B359">
        <v>7.38</v>
      </c>
      <c r="C359">
        <v>7.58</v>
      </c>
      <c r="D359">
        <v>7.37</v>
      </c>
      <c r="E359">
        <v>7.4</v>
      </c>
      <c r="F359">
        <v>8923551</v>
      </c>
      <c r="G359">
        <v>66663600</v>
      </c>
    </row>
    <row r="360" spans="1:7" hidden="1" x14ac:dyDescent="0.2">
      <c r="A360" s="119">
        <v>38180</v>
      </c>
      <c r="B360">
        <v>7.2</v>
      </c>
      <c r="C360">
        <v>7.21</v>
      </c>
      <c r="D360">
        <v>6.66</v>
      </c>
      <c r="E360">
        <v>6.96</v>
      </c>
      <c r="F360">
        <v>16741013</v>
      </c>
      <c r="G360">
        <v>115903352</v>
      </c>
    </row>
    <row r="361" spans="1:7" hidden="1" x14ac:dyDescent="0.2">
      <c r="A361" s="119">
        <v>38181</v>
      </c>
      <c r="B361">
        <v>6.85</v>
      </c>
      <c r="C361">
        <v>6.94</v>
      </c>
      <c r="D361">
        <v>6.66</v>
      </c>
      <c r="E361">
        <v>6.77</v>
      </c>
      <c r="F361">
        <v>4880723</v>
      </c>
      <c r="G361">
        <v>33202512</v>
      </c>
    </row>
    <row r="362" spans="1:7" hidden="1" x14ac:dyDescent="0.2">
      <c r="A362" s="119">
        <v>38182</v>
      </c>
      <c r="B362">
        <v>6.78</v>
      </c>
      <c r="C362">
        <v>6.88</v>
      </c>
      <c r="D362">
        <v>6.65</v>
      </c>
      <c r="E362">
        <v>6.8</v>
      </c>
      <c r="F362">
        <v>4652829</v>
      </c>
      <c r="G362">
        <v>31339388</v>
      </c>
    </row>
    <row r="363" spans="1:7" hidden="1" x14ac:dyDescent="0.2">
      <c r="A363" s="119">
        <v>38183</v>
      </c>
      <c r="B363">
        <v>6.78</v>
      </c>
      <c r="C363">
        <v>6.85</v>
      </c>
      <c r="D363">
        <v>6.64</v>
      </c>
      <c r="E363">
        <v>6.74</v>
      </c>
      <c r="F363">
        <v>3762959</v>
      </c>
      <c r="G363">
        <v>25374552</v>
      </c>
    </row>
    <row r="364" spans="1:7" hidden="1" x14ac:dyDescent="0.2">
      <c r="A364" s="119">
        <v>38184</v>
      </c>
      <c r="B364">
        <v>6.74</v>
      </c>
      <c r="C364">
        <v>7.08</v>
      </c>
      <c r="D364">
        <v>6.71</v>
      </c>
      <c r="E364">
        <v>7.02</v>
      </c>
      <c r="F364">
        <v>15016198</v>
      </c>
      <c r="G364">
        <v>104766640</v>
      </c>
    </row>
    <row r="365" spans="1:7" hidden="1" x14ac:dyDescent="0.2">
      <c r="A365" s="119">
        <v>38187</v>
      </c>
      <c r="B365">
        <v>7.02</v>
      </c>
      <c r="C365">
        <v>7.07</v>
      </c>
      <c r="D365">
        <v>6.93</v>
      </c>
      <c r="E365">
        <v>6.99</v>
      </c>
      <c r="F365">
        <v>7161112</v>
      </c>
      <c r="G365">
        <v>50158064</v>
      </c>
    </row>
    <row r="366" spans="1:7" hidden="1" x14ac:dyDescent="0.2">
      <c r="A366" s="119">
        <v>38188</v>
      </c>
      <c r="B366">
        <v>7.03</v>
      </c>
      <c r="C366">
        <v>7.11</v>
      </c>
      <c r="D366">
        <v>6.93</v>
      </c>
      <c r="E366">
        <v>7.11</v>
      </c>
      <c r="F366">
        <v>3424359</v>
      </c>
      <c r="G366">
        <v>24026600</v>
      </c>
    </row>
    <row r="367" spans="1:7" hidden="1" x14ac:dyDescent="0.2">
      <c r="A367" s="119">
        <v>38189</v>
      </c>
      <c r="B367">
        <v>7.1</v>
      </c>
      <c r="C367">
        <v>7.16</v>
      </c>
      <c r="D367">
        <v>7.02</v>
      </c>
      <c r="E367">
        <v>7.05</v>
      </c>
      <c r="F367">
        <v>2734740</v>
      </c>
      <c r="G367">
        <v>19352198</v>
      </c>
    </row>
    <row r="368" spans="1:7" hidden="1" x14ac:dyDescent="0.2">
      <c r="A368" s="119">
        <v>38190</v>
      </c>
      <c r="B368">
        <v>7.05</v>
      </c>
      <c r="C368">
        <v>7.08</v>
      </c>
      <c r="D368">
        <v>6.79</v>
      </c>
      <c r="E368">
        <v>6.8</v>
      </c>
      <c r="F368">
        <v>3731649</v>
      </c>
      <c r="G368">
        <v>25704242</v>
      </c>
    </row>
    <row r="369" spans="1:7" hidden="1" x14ac:dyDescent="0.2">
      <c r="A369" s="119">
        <v>38191</v>
      </c>
      <c r="B369">
        <v>6.79</v>
      </c>
      <c r="C369">
        <v>6.88</v>
      </c>
      <c r="D369">
        <v>6.72</v>
      </c>
      <c r="E369">
        <v>6.86</v>
      </c>
      <c r="F369">
        <v>2339129</v>
      </c>
      <c r="G369">
        <v>15875423</v>
      </c>
    </row>
    <row r="370" spans="1:7" hidden="1" x14ac:dyDescent="0.2">
      <c r="A370" s="119">
        <v>38194</v>
      </c>
      <c r="B370">
        <v>6.8</v>
      </c>
      <c r="C370">
        <v>6.8</v>
      </c>
      <c r="D370">
        <v>6.69</v>
      </c>
      <c r="E370">
        <v>6.7</v>
      </c>
      <c r="F370">
        <v>1962399</v>
      </c>
      <c r="G370">
        <v>13176702</v>
      </c>
    </row>
    <row r="371" spans="1:7" hidden="1" x14ac:dyDescent="0.2">
      <c r="A371" s="119">
        <v>38195</v>
      </c>
      <c r="B371">
        <v>6.75</v>
      </c>
      <c r="C371">
        <v>6.79</v>
      </c>
      <c r="D371">
        <v>6.21</v>
      </c>
      <c r="E371">
        <v>6.36</v>
      </c>
      <c r="F371">
        <v>7622304</v>
      </c>
      <c r="G371">
        <v>48960796</v>
      </c>
    </row>
    <row r="372" spans="1:7" hidden="1" x14ac:dyDescent="0.2">
      <c r="A372" s="119">
        <v>38196</v>
      </c>
      <c r="B372">
        <v>6.36</v>
      </c>
      <c r="C372">
        <v>6.4</v>
      </c>
      <c r="D372">
        <v>5.79</v>
      </c>
      <c r="E372">
        <v>6</v>
      </c>
      <c r="F372">
        <v>16908431</v>
      </c>
      <c r="G372">
        <v>101297320</v>
      </c>
    </row>
    <row r="373" spans="1:7" hidden="1" x14ac:dyDescent="0.2">
      <c r="A373" s="119">
        <v>38197</v>
      </c>
      <c r="B373">
        <v>5.97</v>
      </c>
      <c r="C373">
        <v>6.09</v>
      </c>
      <c r="D373">
        <v>5.88</v>
      </c>
      <c r="E373">
        <v>6.05</v>
      </c>
      <c r="F373">
        <v>7696673</v>
      </c>
      <c r="G373">
        <v>46280912</v>
      </c>
    </row>
    <row r="374" spans="1:7" hidden="1" x14ac:dyDescent="0.2">
      <c r="A374" s="119">
        <v>38198</v>
      </c>
      <c r="B374">
        <v>6.08</v>
      </c>
      <c r="C374">
        <v>6.1</v>
      </c>
      <c r="D374">
        <v>5.96</v>
      </c>
      <c r="E374">
        <v>6</v>
      </c>
      <c r="F374">
        <v>4146993</v>
      </c>
      <c r="G374">
        <v>25018884</v>
      </c>
    </row>
    <row r="375" spans="1:7" hidden="1" x14ac:dyDescent="0.2">
      <c r="A375" s="119">
        <v>38201</v>
      </c>
      <c r="B375">
        <v>5.9</v>
      </c>
      <c r="C375">
        <v>5.98</v>
      </c>
      <c r="D375">
        <v>5.77</v>
      </c>
      <c r="E375">
        <v>5.9</v>
      </c>
      <c r="F375">
        <v>2424003</v>
      </c>
      <c r="G375">
        <v>14186915</v>
      </c>
    </row>
    <row r="376" spans="1:7" hidden="1" x14ac:dyDescent="0.2">
      <c r="A376" s="119">
        <v>38202</v>
      </c>
      <c r="B376">
        <v>5.9</v>
      </c>
      <c r="C376">
        <v>5.99</v>
      </c>
      <c r="D376">
        <v>5.8</v>
      </c>
      <c r="E376">
        <v>5.86</v>
      </c>
      <c r="F376">
        <v>2089462</v>
      </c>
      <c r="G376">
        <v>12341031</v>
      </c>
    </row>
    <row r="377" spans="1:7" hidden="1" x14ac:dyDescent="0.2">
      <c r="A377" s="119">
        <v>38203</v>
      </c>
      <c r="B377">
        <v>5.86</v>
      </c>
      <c r="C377">
        <v>6.4</v>
      </c>
      <c r="D377">
        <v>5.8</v>
      </c>
      <c r="E377">
        <v>6.1</v>
      </c>
      <c r="F377">
        <v>8239293</v>
      </c>
      <c r="G377">
        <v>50285856</v>
      </c>
    </row>
    <row r="378" spans="1:7" hidden="1" x14ac:dyDescent="0.2">
      <c r="A378" s="119">
        <v>38204</v>
      </c>
      <c r="B378">
        <v>6.06</v>
      </c>
      <c r="C378">
        <v>6.35</v>
      </c>
      <c r="D378">
        <v>6.04</v>
      </c>
      <c r="E378">
        <v>6.05</v>
      </c>
      <c r="F378">
        <v>5774924</v>
      </c>
      <c r="G378">
        <v>35676200</v>
      </c>
    </row>
    <row r="379" spans="1:7" hidden="1" x14ac:dyDescent="0.2">
      <c r="A379" s="119">
        <v>38205</v>
      </c>
      <c r="B379">
        <v>6.04</v>
      </c>
      <c r="C379">
        <v>6.14</v>
      </c>
      <c r="D379">
        <v>5.91</v>
      </c>
      <c r="E379">
        <v>6.03</v>
      </c>
      <c r="F379">
        <v>2649033</v>
      </c>
      <c r="G379">
        <v>15933283</v>
      </c>
    </row>
    <row r="380" spans="1:7" hidden="1" x14ac:dyDescent="0.2">
      <c r="A380" s="119">
        <v>38208</v>
      </c>
      <c r="B380">
        <v>6.01</v>
      </c>
      <c r="C380">
        <v>6.04</v>
      </c>
      <c r="D380">
        <v>5.89</v>
      </c>
      <c r="E380">
        <v>5.97</v>
      </c>
      <c r="F380">
        <v>2268195</v>
      </c>
      <c r="G380">
        <v>13554790</v>
      </c>
    </row>
    <row r="381" spans="1:7" hidden="1" x14ac:dyDescent="0.2">
      <c r="A381" s="119">
        <v>38209</v>
      </c>
      <c r="B381">
        <v>6.01</v>
      </c>
      <c r="C381">
        <v>6.12</v>
      </c>
      <c r="D381">
        <v>6</v>
      </c>
      <c r="E381">
        <v>6.1</v>
      </c>
      <c r="F381">
        <v>4107759</v>
      </c>
      <c r="G381">
        <v>24971990</v>
      </c>
    </row>
    <row r="382" spans="1:7" hidden="1" x14ac:dyDescent="0.2">
      <c r="A382" s="119">
        <v>38210</v>
      </c>
      <c r="B382">
        <v>6.11</v>
      </c>
      <c r="C382">
        <v>6.15</v>
      </c>
      <c r="D382">
        <v>6.06</v>
      </c>
      <c r="E382">
        <v>6.1</v>
      </c>
      <c r="F382">
        <v>3421920</v>
      </c>
      <c r="G382">
        <v>20898830</v>
      </c>
    </row>
    <row r="383" spans="1:7" hidden="1" x14ac:dyDescent="0.2">
      <c r="A383" s="119">
        <v>38211</v>
      </c>
      <c r="B383">
        <v>6.08</v>
      </c>
      <c r="C383">
        <v>6.08</v>
      </c>
      <c r="D383">
        <v>5.95</v>
      </c>
      <c r="E383">
        <v>6.03</v>
      </c>
      <c r="F383">
        <v>3650643</v>
      </c>
      <c r="G383">
        <v>21851748</v>
      </c>
    </row>
    <row r="384" spans="1:7" hidden="1" x14ac:dyDescent="0.2">
      <c r="A384" s="119">
        <v>38212</v>
      </c>
      <c r="B384">
        <v>6.1</v>
      </c>
      <c r="C384">
        <v>6.38</v>
      </c>
      <c r="D384">
        <v>6.09</v>
      </c>
      <c r="E384">
        <v>6.11</v>
      </c>
      <c r="F384">
        <v>12035976</v>
      </c>
      <c r="G384">
        <v>75253232</v>
      </c>
    </row>
    <row r="385" spans="1:7" hidden="1" x14ac:dyDescent="0.2">
      <c r="A385" s="119">
        <v>38215</v>
      </c>
      <c r="B385">
        <v>6.06</v>
      </c>
      <c r="C385">
        <v>6.12</v>
      </c>
      <c r="D385">
        <v>5.99</v>
      </c>
      <c r="E385">
        <v>6.06</v>
      </c>
      <c r="F385">
        <v>2821966</v>
      </c>
      <c r="G385">
        <v>17114220</v>
      </c>
    </row>
    <row r="386" spans="1:7" hidden="1" x14ac:dyDescent="0.2">
      <c r="A386" s="119">
        <v>38216</v>
      </c>
      <c r="B386">
        <v>6.18</v>
      </c>
      <c r="C386">
        <v>6.3</v>
      </c>
      <c r="D386">
        <v>6.08</v>
      </c>
      <c r="E386">
        <v>6.19</v>
      </c>
      <c r="F386">
        <v>6693298</v>
      </c>
      <c r="G386">
        <v>41573432</v>
      </c>
    </row>
    <row r="387" spans="1:7" hidden="1" x14ac:dyDescent="0.2">
      <c r="A387" s="119">
        <v>38217</v>
      </c>
      <c r="B387">
        <v>6.16</v>
      </c>
      <c r="C387">
        <v>6.29</v>
      </c>
      <c r="D387">
        <v>6.16</v>
      </c>
      <c r="E387">
        <v>6.21</v>
      </c>
      <c r="F387">
        <v>3587650</v>
      </c>
      <c r="G387">
        <v>22373302</v>
      </c>
    </row>
    <row r="388" spans="1:7" hidden="1" x14ac:dyDescent="0.2">
      <c r="A388" s="119">
        <v>38218</v>
      </c>
      <c r="B388">
        <v>6.26</v>
      </c>
      <c r="C388">
        <v>6.28</v>
      </c>
      <c r="D388">
        <v>6</v>
      </c>
      <c r="E388">
        <v>6.09</v>
      </c>
      <c r="F388">
        <v>4566850</v>
      </c>
      <c r="G388">
        <v>27788700</v>
      </c>
    </row>
    <row r="389" spans="1:7" hidden="1" x14ac:dyDescent="0.2">
      <c r="A389" s="119">
        <v>38219</v>
      </c>
      <c r="B389">
        <v>6.05</v>
      </c>
      <c r="C389">
        <v>6.13</v>
      </c>
      <c r="D389">
        <v>5.87</v>
      </c>
      <c r="E389">
        <v>6</v>
      </c>
      <c r="F389">
        <v>4405286</v>
      </c>
      <c r="G389">
        <v>26390960</v>
      </c>
    </row>
    <row r="390" spans="1:7" hidden="1" x14ac:dyDescent="0.2">
      <c r="A390" s="119">
        <v>38222</v>
      </c>
      <c r="B390">
        <v>6</v>
      </c>
      <c r="C390">
        <v>6.04</v>
      </c>
      <c r="D390">
        <v>5.9</v>
      </c>
      <c r="E390">
        <v>5.99</v>
      </c>
      <c r="F390">
        <v>2066703</v>
      </c>
      <c r="G390">
        <v>12379513</v>
      </c>
    </row>
    <row r="391" spans="1:7" hidden="1" x14ac:dyDescent="0.2">
      <c r="A391" s="119">
        <v>38223</v>
      </c>
      <c r="B391">
        <v>5.99</v>
      </c>
      <c r="C391">
        <v>6.19</v>
      </c>
      <c r="D391">
        <v>5.96</v>
      </c>
      <c r="E391">
        <v>6.16</v>
      </c>
      <c r="F391">
        <v>3767048</v>
      </c>
      <c r="G391">
        <v>23003892</v>
      </c>
    </row>
    <row r="392" spans="1:7" hidden="1" x14ac:dyDescent="0.2">
      <c r="A392" s="119">
        <v>38224</v>
      </c>
      <c r="B392">
        <v>6.15</v>
      </c>
      <c r="C392">
        <v>6.15</v>
      </c>
      <c r="D392">
        <v>6.02</v>
      </c>
      <c r="E392">
        <v>6.04</v>
      </c>
      <c r="F392">
        <v>1996993</v>
      </c>
      <c r="G392">
        <v>12133495</v>
      </c>
    </row>
    <row r="393" spans="1:7" hidden="1" x14ac:dyDescent="0.2">
      <c r="A393" s="119">
        <v>38225</v>
      </c>
      <c r="B393">
        <v>5.97</v>
      </c>
      <c r="C393">
        <v>6.12</v>
      </c>
      <c r="D393">
        <v>5.8</v>
      </c>
      <c r="E393">
        <v>6.04</v>
      </c>
      <c r="F393">
        <v>1135510</v>
      </c>
      <c r="G393">
        <v>6869611</v>
      </c>
    </row>
    <row r="394" spans="1:7" hidden="1" x14ac:dyDescent="0.2">
      <c r="A394" s="119">
        <v>38226</v>
      </c>
      <c r="B394">
        <v>6.07</v>
      </c>
      <c r="C394">
        <v>6.12</v>
      </c>
      <c r="D394">
        <v>5.95</v>
      </c>
      <c r="E394">
        <v>5.96</v>
      </c>
      <c r="F394">
        <v>1852205</v>
      </c>
      <c r="G394">
        <v>11115716</v>
      </c>
    </row>
    <row r="395" spans="1:7" hidden="1" x14ac:dyDescent="0.2">
      <c r="A395" s="119">
        <v>38229</v>
      </c>
      <c r="B395">
        <v>5.95</v>
      </c>
      <c r="C395">
        <v>6.34</v>
      </c>
      <c r="D395">
        <v>5.9</v>
      </c>
      <c r="E395">
        <v>6.16</v>
      </c>
      <c r="F395">
        <v>6057628</v>
      </c>
      <c r="G395">
        <v>37467720</v>
      </c>
    </row>
    <row r="396" spans="1:7" hidden="1" x14ac:dyDescent="0.2">
      <c r="A396" s="119">
        <v>38230</v>
      </c>
      <c r="B396">
        <v>6.3</v>
      </c>
      <c r="C396">
        <v>6.52</v>
      </c>
      <c r="D396">
        <v>6.25</v>
      </c>
      <c r="E396">
        <v>6.45</v>
      </c>
      <c r="F396">
        <v>19109286</v>
      </c>
      <c r="G396">
        <v>121919176</v>
      </c>
    </row>
    <row r="397" spans="1:7" hidden="1" x14ac:dyDescent="0.2">
      <c r="A397" s="119">
        <v>38231</v>
      </c>
      <c r="B397">
        <v>6.41</v>
      </c>
      <c r="C397">
        <v>6.67</v>
      </c>
      <c r="D397">
        <v>6.28</v>
      </c>
      <c r="E397">
        <v>6.5</v>
      </c>
      <c r="F397">
        <v>18412167</v>
      </c>
      <c r="G397">
        <v>119735904</v>
      </c>
    </row>
    <row r="398" spans="1:7" hidden="1" x14ac:dyDescent="0.2">
      <c r="A398" s="119">
        <v>38232</v>
      </c>
      <c r="B398">
        <v>6.53</v>
      </c>
      <c r="C398">
        <v>6.85</v>
      </c>
      <c r="D398">
        <v>6.35</v>
      </c>
      <c r="E398">
        <v>6.73</v>
      </c>
      <c r="F398">
        <v>25737243</v>
      </c>
      <c r="G398">
        <v>169745872</v>
      </c>
    </row>
    <row r="399" spans="1:7" hidden="1" x14ac:dyDescent="0.2">
      <c r="A399" s="119">
        <v>38233</v>
      </c>
      <c r="B399">
        <v>6.7</v>
      </c>
      <c r="C399">
        <v>6.82</v>
      </c>
      <c r="D399">
        <v>6.63</v>
      </c>
      <c r="E399">
        <v>6.65</v>
      </c>
      <c r="F399">
        <v>13954916</v>
      </c>
      <c r="G399">
        <v>93507752</v>
      </c>
    </row>
    <row r="400" spans="1:7" hidden="1" x14ac:dyDescent="0.2">
      <c r="A400" s="119">
        <v>38236</v>
      </c>
      <c r="B400">
        <v>6.63</v>
      </c>
      <c r="C400">
        <v>6.65</v>
      </c>
      <c r="D400">
        <v>6.39</v>
      </c>
      <c r="E400">
        <v>6.47</v>
      </c>
      <c r="F400">
        <v>17038330</v>
      </c>
      <c r="G400">
        <v>110476016</v>
      </c>
    </row>
    <row r="401" spans="1:7" hidden="1" x14ac:dyDescent="0.2">
      <c r="A401" s="119">
        <v>38237</v>
      </c>
      <c r="B401">
        <v>6.46</v>
      </c>
      <c r="C401">
        <v>6.67</v>
      </c>
      <c r="D401">
        <v>6.45</v>
      </c>
      <c r="E401">
        <v>6.66</v>
      </c>
      <c r="F401">
        <v>14045338</v>
      </c>
      <c r="G401">
        <v>92672048</v>
      </c>
    </row>
    <row r="402" spans="1:7" hidden="1" x14ac:dyDescent="0.2">
      <c r="A402" s="119">
        <v>38238</v>
      </c>
      <c r="B402">
        <v>6.68</v>
      </c>
      <c r="C402">
        <v>6.69</v>
      </c>
      <c r="D402">
        <v>6.52</v>
      </c>
      <c r="E402">
        <v>6.6</v>
      </c>
      <c r="F402">
        <v>5787478</v>
      </c>
      <c r="G402">
        <v>38217600</v>
      </c>
    </row>
    <row r="403" spans="1:7" hidden="1" x14ac:dyDescent="0.2">
      <c r="A403" s="119">
        <v>38239</v>
      </c>
      <c r="B403">
        <v>6.56</v>
      </c>
      <c r="C403">
        <v>6.58</v>
      </c>
      <c r="D403">
        <v>6.32</v>
      </c>
      <c r="E403">
        <v>6.36</v>
      </c>
      <c r="F403">
        <v>10391370</v>
      </c>
      <c r="G403">
        <v>66543460</v>
      </c>
    </row>
    <row r="404" spans="1:7" hidden="1" x14ac:dyDescent="0.2">
      <c r="A404" s="119">
        <v>38240</v>
      </c>
      <c r="B404">
        <v>6.32</v>
      </c>
      <c r="C404">
        <v>6.46</v>
      </c>
      <c r="D404">
        <v>6.3</v>
      </c>
      <c r="E404">
        <v>6.44</v>
      </c>
      <c r="F404">
        <v>5775241</v>
      </c>
      <c r="G404">
        <v>36981132</v>
      </c>
    </row>
    <row r="405" spans="1:7" hidden="1" x14ac:dyDescent="0.2">
      <c r="A405" s="119">
        <v>38243</v>
      </c>
      <c r="B405">
        <v>6.36</v>
      </c>
      <c r="C405">
        <v>6.58</v>
      </c>
      <c r="D405">
        <v>6.32</v>
      </c>
      <c r="E405">
        <v>6.49</v>
      </c>
      <c r="F405">
        <v>6666632</v>
      </c>
      <c r="G405">
        <v>43040840</v>
      </c>
    </row>
    <row r="406" spans="1:7" hidden="1" x14ac:dyDescent="0.2">
      <c r="A406" s="119">
        <v>38244</v>
      </c>
      <c r="B406">
        <v>6.58</v>
      </c>
      <c r="C406">
        <v>6.76</v>
      </c>
      <c r="D406">
        <v>6.54</v>
      </c>
      <c r="E406">
        <v>6.72</v>
      </c>
      <c r="F406">
        <v>22227843</v>
      </c>
      <c r="G406">
        <v>147861456</v>
      </c>
    </row>
    <row r="407" spans="1:7" hidden="1" x14ac:dyDescent="0.2">
      <c r="A407" s="119">
        <v>38245</v>
      </c>
      <c r="B407">
        <v>6.65</v>
      </c>
      <c r="C407">
        <v>7.24</v>
      </c>
      <c r="D407">
        <v>6.53</v>
      </c>
      <c r="E407">
        <v>6.99</v>
      </c>
      <c r="F407">
        <v>36285104</v>
      </c>
      <c r="G407">
        <v>251165424</v>
      </c>
    </row>
    <row r="408" spans="1:7" hidden="1" x14ac:dyDescent="0.2">
      <c r="A408" s="119">
        <v>38246</v>
      </c>
      <c r="B408">
        <v>7.05</v>
      </c>
      <c r="C408">
        <v>7.1</v>
      </c>
      <c r="D408">
        <v>6.9</v>
      </c>
      <c r="E408">
        <v>7</v>
      </c>
      <c r="F408">
        <v>14259265</v>
      </c>
      <c r="G408">
        <v>99533632</v>
      </c>
    </row>
    <row r="409" spans="1:7" hidden="1" x14ac:dyDescent="0.2">
      <c r="A409" s="119">
        <v>38247</v>
      </c>
      <c r="B409">
        <v>7.1</v>
      </c>
      <c r="C409">
        <v>7.25</v>
      </c>
      <c r="D409">
        <v>6.96</v>
      </c>
      <c r="E409">
        <v>7.14</v>
      </c>
      <c r="F409">
        <v>29341797</v>
      </c>
      <c r="G409">
        <v>208671520</v>
      </c>
    </row>
    <row r="410" spans="1:7" hidden="1" x14ac:dyDescent="0.2">
      <c r="A410" s="119">
        <v>38250</v>
      </c>
      <c r="B410">
        <v>7.25</v>
      </c>
      <c r="C410">
        <v>7.45</v>
      </c>
      <c r="D410">
        <v>7.24</v>
      </c>
      <c r="E410">
        <v>7.45</v>
      </c>
      <c r="F410">
        <v>26693188</v>
      </c>
      <c r="G410">
        <v>196252464</v>
      </c>
    </row>
    <row r="411" spans="1:7" hidden="1" x14ac:dyDescent="0.2">
      <c r="A411" s="119">
        <v>38251</v>
      </c>
      <c r="B411">
        <v>7.48</v>
      </c>
      <c r="C411">
        <v>7.5</v>
      </c>
      <c r="D411">
        <v>7.26</v>
      </c>
      <c r="E411">
        <v>7.32</v>
      </c>
      <c r="F411">
        <v>15738161</v>
      </c>
      <c r="G411">
        <v>115625544</v>
      </c>
    </row>
    <row r="412" spans="1:7" hidden="1" x14ac:dyDescent="0.2">
      <c r="A412" s="119">
        <v>38252</v>
      </c>
      <c r="B412">
        <v>7.28</v>
      </c>
      <c r="C412">
        <v>7.43</v>
      </c>
      <c r="D412">
        <v>7.1</v>
      </c>
      <c r="E412">
        <v>7.16</v>
      </c>
      <c r="F412">
        <v>13226447</v>
      </c>
      <c r="G412">
        <v>95667472</v>
      </c>
    </row>
    <row r="413" spans="1:7" hidden="1" x14ac:dyDescent="0.2">
      <c r="A413" s="119">
        <v>38253</v>
      </c>
      <c r="B413">
        <v>7.13</v>
      </c>
      <c r="C413">
        <v>7.42</v>
      </c>
      <c r="D413">
        <v>7.07</v>
      </c>
      <c r="E413">
        <v>7.4</v>
      </c>
      <c r="F413">
        <v>10148659</v>
      </c>
      <c r="G413">
        <v>73205384</v>
      </c>
    </row>
    <row r="414" spans="1:7" hidden="1" x14ac:dyDescent="0.2">
      <c r="A414" s="119">
        <v>38254</v>
      </c>
      <c r="B414">
        <v>7.48</v>
      </c>
      <c r="C414">
        <v>7.7</v>
      </c>
      <c r="D414">
        <v>7.19</v>
      </c>
      <c r="E414">
        <v>7.2</v>
      </c>
      <c r="F414">
        <v>23667776</v>
      </c>
      <c r="G414">
        <v>177236896</v>
      </c>
    </row>
    <row r="415" spans="1:7" hidden="1" x14ac:dyDescent="0.2">
      <c r="A415" s="119">
        <v>38257</v>
      </c>
      <c r="B415">
        <v>7.4</v>
      </c>
      <c r="C415">
        <v>7.44</v>
      </c>
      <c r="D415">
        <v>7.13</v>
      </c>
      <c r="E415">
        <v>7.16</v>
      </c>
      <c r="F415">
        <v>6527686</v>
      </c>
      <c r="G415">
        <v>47330996</v>
      </c>
    </row>
    <row r="416" spans="1:7" hidden="1" x14ac:dyDescent="0.2">
      <c r="A416" s="119">
        <v>38258</v>
      </c>
      <c r="B416">
        <v>7.18</v>
      </c>
      <c r="C416">
        <v>7.24</v>
      </c>
      <c r="D416">
        <v>6.94</v>
      </c>
      <c r="E416">
        <v>7.01</v>
      </c>
      <c r="F416">
        <v>8410414</v>
      </c>
      <c r="G416">
        <v>59240848</v>
      </c>
    </row>
    <row r="417" spans="1:7" hidden="1" x14ac:dyDescent="0.2">
      <c r="A417" s="119">
        <v>38259</v>
      </c>
      <c r="B417">
        <v>7</v>
      </c>
      <c r="C417">
        <v>7.15</v>
      </c>
      <c r="D417">
        <v>6.98</v>
      </c>
      <c r="E417">
        <v>7.01</v>
      </c>
      <c r="F417">
        <v>3964609</v>
      </c>
      <c r="G417">
        <v>27949024</v>
      </c>
    </row>
    <row r="418" spans="1:7" hidden="1" x14ac:dyDescent="0.2">
      <c r="A418" s="119">
        <v>38260</v>
      </c>
      <c r="B418">
        <v>7.05</v>
      </c>
      <c r="C418">
        <v>7.09</v>
      </c>
      <c r="D418">
        <v>6.7</v>
      </c>
      <c r="E418">
        <v>6.77</v>
      </c>
      <c r="F418">
        <v>7650721</v>
      </c>
      <c r="G418">
        <v>52112440</v>
      </c>
    </row>
    <row r="419" spans="1:7" hidden="1" x14ac:dyDescent="0.2">
      <c r="A419" s="119">
        <v>38268</v>
      </c>
      <c r="B419">
        <v>6.78</v>
      </c>
      <c r="C419">
        <v>6.92</v>
      </c>
      <c r="D419">
        <v>6.46</v>
      </c>
      <c r="E419">
        <v>6.91</v>
      </c>
      <c r="F419">
        <v>7983249</v>
      </c>
      <c r="G419">
        <v>53008184</v>
      </c>
    </row>
    <row r="420" spans="1:7" hidden="1" x14ac:dyDescent="0.2">
      <c r="A420" s="119">
        <v>38271</v>
      </c>
      <c r="B420">
        <v>6.9</v>
      </c>
      <c r="C420">
        <v>7.02</v>
      </c>
      <c r="D420">
        <v>6.7</v>
      </c>
      <c r="E420">
        <v>6.91</v>
      </c>
      <c r="F420">
        <v>10405083</v>
      </c>
      <c r="G420">
        <v>71272448</v>
      </c>
    </row>
    <row r="421" spans="1:7" hidden="1" x14ac:dyDescent="0.2">
      <c r="A421" s="119">
        <v>38272</v>
      </c>
      <c r="B421">
        <v>6.88</v>
      </c>
      <c r="C421">
        <v>7.05</v>
      </c>
      <c r="D421">
        <v>6.78</v>
      </c>
      <c r="E421">
        <v>6.83</v>
      </c>
      <c r="F421">
        <v>8172765</v>
      </c>
      <c r="G421">
        <v>56636252</v>
      </c>
    </row>
    <row r="422" spans="1:7" hidden="1" x14ac:dyDescent="0.2">
      <c r="A422" s="119">
        <v>38273</v>
      </c>
      <c r="B422">
        <v>6.95</v>
      </c>
      <c r="C422">
        <v>7.33</v>
      </c>
      <c r="D422">
        <v>6.93</v>
      </c>
      <c r="E422">
        <v>7.2</v>
      </c>
      <c r="F422">
        <v>22817185</v>
      </c>
      <c r="G422">
        <v>164215040</v>
      </c>
    </row>
    <row r="423" spans="1:7" hidden="1" x14ac:dyDescent="0.2">
      <c r="A423" s="119">
        <v>38274</v>
      </c>
      <c r="B423">
        <v>7.13</v>
      </c>
      <c r="C423">
        <v>7.13</v>
      </c>
      <c r="D423">
        <v>6.67</v>
      </c>
      <c r="E423">
        <v>6.7</v>
      </c>
      <c r="F423">
        <v>9568076</v>
      </c>
      <c r="G423">
        <v>66109304</v>
      </c>
    </row>
    <row r="424" spans="1:7" hidden="1" x14ac:dyDescent="0.2">
      <c r="A424" s="119">
        <v>38275</v>
      </c>
      <c r="B424">
        <v>6.68</v>
      </c>
      <c r="C424">
        <v>6.79</v>
      </c>
      <c r="D424">
        <v>6.57</v>
      </c>
      <c r="E424">
        <v>6.68</v>
      </c>
      <c r="F424">
        <v>4873772</v>
      </c>
      <c r="G424">
        <v>32561020</v>
      </c>
    </row>
    <row r="425" spans="1:7" hidden="1" x14ac:dyDescent="0.2">
      <c r="A425" s="119">
        <v>38278</v>
      </c>
      <c r="B425">
        <v>6.7</v>
      </c>
      <c r="C425">
        <v>6.83</v>
      </c>
      <c r="D425">
        <v>6.63</v>
      </c>
      <c r="E425">
        <v>6.7</v>
      </c>
      <c r="F425">
        <v>3098404</v>
      </c>
      <c r="G425">
        <v>20827256</v>
      </c>
    </row>
    <row r="426" spans="1:7" hidden="1" x14ac:dyDescent="0.2">
      <c r="A426" s="119">
        <v>38279</v>
      </c>
      <c r="B426">
        <v>7.05</v>
      </c>
      <c r="C426">
        <v>7.37</v>
      </c>
      <c r="D426">
        <v>6.93</v>
      </c>
      <c r="E426">
        <v>7.01</v>
      </c>
      <c r="F426">
        <v>22766971</v>
      </c>
      <c r="G426">
        <v>163385296</v>
      </c>
    </row>
    <row r="427" spans="1:7" hidden="1" x14ac:dyDescent="0.2">
      <c r="A427" s="119">
        <v>38280</v>
      </c>
      <c r="B427">
        <v>6.96</v>
      </c>
      <c r="C427">
        <v>6.98</v>
      </c>
      <c r="D427">
        <v>6.83</v>
      </c>
      <c r="E427">
        <v>6.92</v>
      </c>
      <c r="F427">
        <v>6222760</v>
      </c>
      <c r="G427">
        <v>42857992</v>
      </c>
    </row>
    <row r="428" spans="1:7" hidden="1" x14ac:dyDescent="0.2">
      <c r="A428" s="119">
        <v>38281</v>
      </c>
      <c r="B428">
        <v>7.17</v>
      </c>
      <c r="C428">
        <v>7.18</v>
      </c>
      <c r="D428">
        <v>6.86</v>
      </c>
      <c r="E428">
        <v>7.09</v>
      </c>
      <c r="F428">
        <v>14105668</v>
      </c>
      <c r="G428">
        <v>99391952</v>
      </c>
    </row>
    <row r="429" spans="1:7" hidden="1" x14ac:dyDescent="0.2">
      <c r="A429" s="119">
        <v>38282</v>
      </c>
      <c r="B429">
        <v>7.03</v>
      </c>
      <c r="C429">
        <v>7.29</v>
      </c>
      <c r="D429">
        <v>7.01</v>
      </c>
      <c r="E429">
        <v>7.2</v>
      </c>
      <c r="F429">
        <v>13998703</v>
      </c>
      <c r="G429">
        <v>100591648</v>
      </c>
    </row>
    <row r="430" spans="1:7" hidden="1" x14ac:dyDescent="0.2">
      <c r="A430" s="119">
        <v>38285</v>
      </c>
      <c r="B430">
        <v>7.3</v>
      </c>
      <c r="C430">
        <v>7.36</v>
      </c>
      <c r="D430">
        <v>7.08</v>
      </c>
      <c r="E430">
        <v>7.15</v>
      </c>
      <c r="F430">
        <v>9741644</v>
      </c>
      <c r="G430">
        <v>70342904</v>
      </c>
    </row>
    <row r="431" spans="1:7" hidden="1" x14ac:dyDescent="0.2">
      <c r="A431" s="119">
        <v>38286</v>
      </c>
      <c r="B431">
        <v>7.1</v>
      </c>
      <c r="C431">
        <v>7.15</v>
      </c>
      <c r="D431">
        <v>6.85</v>
      </c>
      <c r="E431">
        <v>7.1</v>
      </c>
      <c r="F431">
        <v>7009088</v>
      </c>
      <c r="G431">
        <v>49198316</v>
      </c>
    </row>
    <row r="432" spans="1:7" hidden="1" x14ac:dyDescent="0.2">
      <c r="A432" s="119">
        <v>38287</v>
      </c>
      <c r="B432">
        <v>7.06</v>
      </c>
      <c r="C432">
        <v>7.2</v>
      </c>
      <c r="D432">
        <v>6.97</v>
      </c>
      <c r="E432">
        <v>7.12</v>
      </c>
      <c r="F432">
        <v>6844196</v>
      </c>
      <c r="G432">
        <v>48516248</v>
      </c>
    </row>
    <row r="433" spans="1:7" hidden="1" x14ac:dyDescent="0.2">
      <c r="A433" s="119">
        <v>38288</v>
      </c>
      <c r="B433">
        <v>7.13</v>
      </c>
      <c r="C433">
        <v>7.28</v>
      </c>
      <c r="D433">
        <v>6.97</v>
      </c>
      <c r="E433">
        <v>7.16</v>
      </c>
      <c r="F433">
        <v>10200693</v>
      </c>
      <c r="G433">
        <v>72533976</v>
      </c>
    </row>
    <row r="434" spans="1:7" hidden="1" x14ac:dyDescent="0.2">
      <c r="A434" s="119">
        <v>38289</v>
      </c>
      <c r="B434">
        <v>6.95</v>
      </c>
      <c r="C434">
        <v>7.04</v>
      </c>
      <c r="D434">
        <v>6.78</v>
      </c>
      <c r="E434">
        <v>6.83</v>
      </c>
      <c r="F434">
        <v>8202878</v>
      </c>
      <c r="G434">
        <v>56635748</v>
      </c>
    </row>
    <row r="435" spans="1:7" hidden="1" x14ac:dyDescent="0.2">
      <c r="A435" s="119">
        <v>38292</v>
      </c>
      <c r="B435">
        <v>6.8</v>
      </c>
      <c r="C435">
        <v>6.9</v>
      </c>
      <c r="D435">
        <v>6.66</v>
      </c>
      <c r="E435">
        <v>6.71</v>
      </c>
      <c r="F435">
        <v>5031370</v>
      </c>
      <c r="G435">
        <v>33970256</v>
      </c>
    </row>
    <row r="436" spans="1:7" hidden="1" x14ac:dyDescent="0.2">
      <c r="A436" s="119">
        <v>38293</v>
      </c>
      <c r="B436">
        <v>6.7</v>
      </c>
      <c r="C436">
        <v>6.81</v>
      </c>
      <c r="D436">
        <v>6.63</v>
      </c>
      <c r="E436">
        <v>6.79</v>
      </c>
      <c r="F436">
        <v>3032758</v>
      </c>
      <c r="G436">
        <v>20462978</v>
      </c>
    </row>
    <row r="437" spans="1:7" hidden="1" x14ac:dyDescent="0.2">
      <c r="A437" s="119">
        <v>38294</v>
      </c>
      <c r="B437">
        <v>6.8</v>
      </c>
      <c r="C437">
        <v>6.96</v>
      </c>
      <c r="D437">
        <v>6.72</v>
      </c>
      <c r="E437">
        <v>6.94</v>
      </c>
      <c r="F437">
        <v>3903093</v>
      </c>
      <c r="G437">
        <v>26742044</v>
      </c>
    </row>
    <row r="438" spans="1:7" hidden="1" x14ac:dyDescent="0.2">
      <c r="A438" s="119">
        <v>38295</v>
      </c>
      <c r="B438">
        <v>6.9</v>
      </c>
      <c r="C438">
        <v>6.96</v>
      </c>
      <c r="D438">
        <v>6.68</v>
      </c>
      <c r="E438">
        <v>6.7</v>
      </c>
      <c r="F438">
        <v>3912572</v>
      </c>
      <c r="G438">
        <v>26666296</v>
      </c>
    </row>
    <row r="439" spans="1:7" hidden="1" x14ac:dyDescent="0.2">
      <c r="A439" s="119">
        <v>38296</v>
      </c>
      <c r="B439">
        <v>7.02</v>
      </c>
      <c r="C439">
        <v>7.14</v>
      </c>
      <c r="D439">
        <v>6.74</v>
      </c>
      <c r="E439">
        <v>6.81</v>
      </c>
      <c r="F439">
        <v>8142454</v>
      </c>
      <c r="G439">
        <v>56477752</v>
      </c>
    </row>
    <row r="440" spans="1:7" hidden="1" x14ac:dyDescent="0.2">
      <c r="A440" s="119">
        <v>38299</v>
      </c>
      <c r="B440">
        <v>6.81</v>
      </c>
      <c r="C440">
        <v>6.94</v>
      </c>
      <c r="D440">
        <v>6.73</v>
      </c>
      <c r="E440">
        <v>6.92</v>
      </c>
      <c r="F440">
        <v>2429267</v>
      </c>
      <c r="G440">
        <v>16605696</v>
      </c>
    </row>
    <row r="441" spans="1:7" hidden="1" x14ac:dyDescent="0.2">
      <c r="A441" s="119">
        <v>38300</v>
      </c>
      <c r="B441">
        <v>6.98</v>
      </c>
      <c r="C441">
        <v>7.08</v>
      </c>
      <c r="D441">
        <v>6.92</v>
      </c>
      <c r="E441">
        <v>6.97</v>
      </c>
      <c r="F441">
        <v>4148319</v>
      </c>
      <c r="G441">
        <v>29041400</v>
      </c>
    </row>
    <row r="442" spans="1:7" hidden="1" x14ac:dyDescent="0.2">
      <c r="A442" s="119">
        <v>38301</v>
      </c>
      <c r="B442">
        <v>7.05</v>
      </c>
      <c r="C442">
        <v>7.36</v>
      </c>
      <c r="D442">
        <v>6.94</v>
      </c>
      <c r="E442">
        <v>7.25</v>
      </c>
      <c r="F442">
        <v>11930433</v>
      </c>
      <c r="G442">
        <v>85992104</v>
      </c>
    </row>
    <row r="443" spans="1:7" hidden="1" x14ac:dyDescent="0.2">
      <c r="A443" s="119">
        <v>38302</v>
      </c>
      <c r="B443">
        <v>7.31</v>
      </c>
      <c r="C443">
        <v>7.43</v>
      </c>
      <c r="D443">
        <v>7.17</v>
      </c>
      <c r="E443">
        <v>7.17</v>
      </c>
      <c r="F443">
        <v>13857056</v>
      </c>
      <c r="G443">
        <v>101220264</v>
      </c>
    </row>
    <row r="444" spans="1:7" hidden="1" x14ac:dyDescent="0.2">
      <c r="A444" s="119">
        <v>38303</v>
      </c>
      <c r="B444">
        <v>7.17</v>
      </c>
      <c r="C444">
        <v>7.3</v>
      </c>
      <c r="D444">
        <v>7.11</v>
      </c>
      <c r="E444">
        <v>7.17</v>
      </c>
      <c r="F444">
        <v>5820514</v>
      </c>
      <c r="G444">
        <v>41820040</v>
      </c>
    </row>
    <row r="445" spans="1:7" hidden="1" x14ac:dyDescent="0.2">
      <c r="A445" s="119">
        <v>38306</v>
      </c>
      <c r="B445">
        <v>7.2</v>
      </c>
      <c r="C445">
        <v>7.3</v>
      </c>
      <c r="D445">
        <v>7.16</v>
      </c>
      <c r="E445">
        <v>7.25</v>
      </c>
      <c r="F445">
        <v>3685805</v>
      </c>
      <c r="G445">
        <v>26658972</v>
      </c>
    </row>
    <row r="446" spans="1:7" hidden="1" x14ac:dyDescent="0.2">
      <c r="A446" s="119">
        <v>38307</v>
      </c>
      <c r="B446">
        <v>7.3</v>
      </c>
      <c r="C446">
        <v>7.31</v>
      </c>
      <c r="D446">
        <v>7.12</v>
      </c>
      <c r="E446">
        <v>7.15</v>
      </c>
      <c r="F446">
        <v>3991227</v>
      </c>
      <c r="G446">
        <v>28712112</v>
      </c>
    </row>
    <row r="447" spans="1:7" hidden="1" x14ac:dyDescent="0.2">
      <c r="A447" s="119">
        <v>38308</v>
      </c>
      <c r="B447">
        <v>7.15</v>
      </c>
      <c r="C447">
        <v>7.15</v>
      </c>
      <c r="D447">
        <v>7.02</v>
      </c>
      <c r="E447">
        <v>7.08</v>
      </c>
      <c r="F447">
        <v>3520131</v>
      </c>
      <c r="G447">
        <v>24902676</v>
      </c>
    </row>
    <row r="448" spans="1:7" hidden="1" x14ac:dyDescent="0.2">
      <c r="A448" s="119">
        <v>38309</v>
      </c>
      <c r="B448">
        <v>7.04</v>
      </c>
      <c r="C448">
        <v>7.14</v>
      </c>
      <c r="D448">
        <v>7.04</v>
      </c>
      <c r="E448">
        <v>7.1</v>
      </c>
      <c r="F448">
        <v>2535799</v>
      </c>
      <c r="G448">
        <v>18011958</v>
      </c>
    </row>
    <row r="449" spans="1:7" hidden="1" x14ac:dyDescent="0.2">
      <c r="A449" s="119">
        <v>38310</v>
      </c>
      <c r="B449">
        <v>7.11</v>
      </c>
      <c r="C449">
        <v>7.28</v>
      </c>
      <c r="D449">
        <v>7.08</v>
      </c>
      <c r="E449">
        <v>7.26</v>
      </c>
      <c r="F449">
        <v>5608812</v>
      </c>
      <c r="G449">
        <v>40300600</v>
      </c>
    </row>
    <row r="450" spans="1:7" hidden="1" x14ac:dyDescent="0.2">
      <c r="A450" s="119">
        <v>38313</v>
      </c>
      <c r="B450">
        <v>7.29</v>
      </c>
      <c r="C450">
        <v>7.29</v>
      </c>
      <c r="D450">
        <v>7.12</v>
      </c>
      <c r="E450">
        <v>7.15</v>
      </c>
      <c r="F450">
        <v>4535783</v>
      </c>
      <c r="G450">
        <v>32601084</v>
      </c>
    </row>
    <row r="451" spans="1:7" hidden="1" x14ac:dyDescent="0.2">
      <c r="A451" s="119">
        <v>38314</v>
      </c>
      <c r="B451">
        <v>7.15</v>
      </c>
      <c r="C451">
        <v>7.19</v>
      </c>
      <c r="D451">
        <v>7.05</v>
      </c>
      <c r="E451">
        <v>7.07</v>
      </c>
      <c r="F451">
        <v>4475648</v>
      </c>
      <c r="G451">
        <v>31819852</v>
      </c>
    </row>
    <row r="452" spans="1:7" hidden="1" x14ac:dyDescent="0.2">
      <c r="A452" s="119">
        <v>38315</v>
      </c>
      <c r="B452">
        <v>7.08</v>
      </c>
      <c r="C452">
        <v>7.13</v>
      </c>
      <c r="D452">
        <v>7.04</v>
      </c>
      <c r="E452">
        <v>7.07</v>
      </c>
      <c r="F452">
        <v>5135066</v>
      </c>
      <c r="G452">
        <v>36316328</v>
      </c>
    </row>
    <row r="453" spans="1:7" hidden="1" x14ac:dyDescent="0.2">
      <c r="A453" s="119">
        <v>38316</v>
      </c>
      <c r="B453">
        <v>7.09</v>
      </c>
      <c r="C453">
        <v>7.33</v>
      </c>
      <c r="D453">
        <v>7.06</v>
      </c>
      <c r="E453">
        <v>7.25</v>
      </c>
      <c r="F453">
        <v>11306475</v>
      </c>
      <c r="G453">
        <v>81522880</v>
      </c>
    </row>
    <row r="454" spans="1:7" hidden="1" x14ac:dyDescent="0.2">
      <c r="A454" s="119">
        <v>38317</v>
      </c>
      <c r="B454">
        <v>7.21</v>
      </c>
      <c r="C454">
        <v>7.26</v>
      </c>
      <c r="D454">
        <v>7.13</v>
      </c>
      <c r="E454">
        <v>7.15</v>
      </c>
      <c r="F454">
        <v>3632851</v>
      </c>
      <c r="G454">
        <v>26133364</v>
      </c>
    </row>
    <row r="455" spans="1:7" hidden="1" x14ac:dyDescent="0.2">
      <c r="A455" s="119">
        <v>38320</v>
      </c>
      <c r="B455">
        <v>7.13</v>
      </c>
      <c r="C455">
        <v>7.15</v>
      </c>
      <c r="D455">
        <v>6.81</v>
      </c>
      <c r="E455">
        <v>6.85</v>
      </c>
      <c r="F455">
        <v>4837455</v>
      </c>
      <c r="G455">
        <v>33747840</v>
      </c>
    </row>
    <row r="456" spans="1:7" hidden="1" x14ac:dyDescent="0.2">
      <c r="A456" s="119">
        <v>38321</v>
      </c>
      <c r="B456">
        <v>6.85</v>
      </c>
      <c r="C456">
        <v>6.93</v>
      </c>
      <c r="D456">
        <v>6.77</v>
      </c>
      <c r="E456">
        <v>6.82</v>
      </c>
      <c r="F456">
        <v>3231188</v>
      </c>
      <c r="G456">
        <v>22086044</v>
      </c>
    </row>
    <row r="457" spans="1:7" hidden="1" x14ac:dyDescent="0.2">
      <c r="A457" s="119">
        <v>38322</v>
      </c>
      <c r="B457">
        <v>6.82</v>
      </c>
      <c r="C457">
        <v>6.89</v>
      </c>
      <c r="D457">
        <v>6.77</v>
      </c>
      <c r="E457">
        <v>6.79</v>
      </c>
      <c r="F457">
        <v>1798798</v>
      </c>
      <c r="G457">
        <v>12275482</v>
      </c>
    </row>
    <row r="458" spans="1:7" hidden="1" x14ac:dyDescent="0.2">
      <c r="A458" s="119">
        <v>38323</v>
      </c>
      <c r="B458">
        <v>6.79</v>
      </c>
      <c r="C458">
        <v>6.8</v>
      </c>
      <c r="D458">
        <v>6.5</v>
      </c>
      <c r="E458">
        <v>6.65</v>
      </c>
      <c r="F458">
        <v>7291141</v>
      </c>
      <c r="G458">
        <v>48115320</v>
      </c>
    </row>
    <row r="459" spans="1:7" hidden="1" x14ac:dyDescent="0.2">
      <c r="A459" s="119">
        <v>38324</v>
      </c>
      <c r="B459">
        <v>6.6</v>
      </c>
      <c r="C459">
        <v>6.75</v>
      </c>
      <c r="D459">
        <v>6.58</v>
      </c>
      <c r="E459">
        <v>6.68</v>
      </c>
      <c r="F459">
        <v>3379222</v>
      </c>
      <c r="G459">
        <v>22571088</v>
      </c>
    </row>
    <row r="460" spans="1:7" hidden="1" x14ac:dyDescent="0.2">
      <c r="A460" s="119">
        <v>38327</v>
      </c>
      <c r="B460">
        <v>6.65</v>
      </c>
      <c r="C460">
        <v>6.7</v>
      </c>
      <c r="D460">
        <v>6.52</v>
      </c>
      <c r="E460">
        <v>6.65</v>
      </c>
      <c r="F460">
        <v>2756015</v>
      </c>
      <c r="G460">
        <v>18268072</v>
      </c>
    </row>
    <row r="461" spans="1:7" hidden="1" x14ac:dyDescent="0.2">
      <c r="A461" s="119">
        <v>38328</v>
      </c>
      <c r="B461">
        <v>6.62</v>
      </c>
      <c r="C461">
        <v>6.7</v>
      </c>
      <c r="D461">
        <v>6.51</v>
      </c>
      <c r="E461">
        <v>6.52</v>
      </c>
      <c r="F461">
        <v>2222301</v>
      </c>
      <c r="G461">
        <v>14637648</v>
      </c>
    </row>
    <row r="462" spans="1:7" hidden="1" x14ac:dyDescent="0.2">
      <c r="A462" s="119">
        <v>38329</v>
      </c>
      <c r="B462">
        <v>6.6</v>
      </c>
      <c r="C462">
        <v>6.67</v>
      </c>
      <c r="D462">
        <v>6.5</v>
      </c>
      <c r="E462">
        <v>6.51</v>
      </c>
      <c r="F462">
        <v>1676471</v>
      </c>
      <c r="G462">
        <v>10970431</v>
      </c>
    </row>
    <row r="463" spans="1:7" hidden="1" x14ac:dyDescent="0.2">
      <c r="A463" s="119">
        <v>38330</v>
      </c>
      <c r="B463">
        <v>6.51</v>
      </c>
      <c r="C463">
        <v>6.78</v>
      </c>
      <c r="D463">
        <v>6.38</v>
      </c>
      <c r="E463">
        <v>6.6</v>
      </c>
      <c r="F463">
        <v>4050348</v>
      </c>
      <c r="G463">
        <v>26647576</v>
      </c>
    </row>
    <row r="464" spans="1:7" hidden="1" x14ac:dyDescent="0.2">
      <c r="A464" s="119">
        <v>38331</v>
      </c>
      <c r="B464">
        <v>6.6</v>
      </c>
      <c r="C464">
        <v>6.63</v>
      </c>
      <c r="D464">
        <v>6.36</v>
      </c>
      <c r="E464">
        <v>6.38</v>
      </c>
      <c r="F464">
        <v>2649231</v>
      </c>
      <c r="G464">
        <v>17106094</v>
      </c>
    </row>
    <row r="465" spans="1:7" hidden="1" x14ac:dyDescent="0.2">
      <c r="A465" s="119">
        <v>38334</v>
      </c>
      <c r="B465">
        <v>6.36</v>
      </c>
      <c r="C465">
        <v>6.4</v>
      </c>
      <c r="D465">
        <v>6.18</v>
      </c>
      <c r="E465">
        <v>6.2</v>
      </c>
      <c r="F465">
        <v>2887655</v>
      </c>
      <c r="G465">
        <v>18078234</v>
      </c>
    </row>
    <row r="466" spans="1:7" hidden="1" x14ac:dyDescent="0.2">
      <c r="A466" s="119">
        <v>38335</v>
      </c>
      <c r="B466">
        <v>6.2</v>
      </c>
      <c r="C466">
        <v>6.28</v>
      </c>
      <c r="D466">
        <v>6.18</v>
      </c>
      <c r="E466">
        <v>6.2</v>
      </c>
      <c r="F466">
        <v>1510562</v>
      </c>
      <c r="G466">
        <v>9398038</v>
      </c>
    </row>
    <row r="467" spans="1:7" hidden="1" x14ac:dyDescent="0.2">
      <c r="A467" s="119">
        <v>38336</v>
      </c>
      <c r="B467">
        <v>6.25</v>
      </c>
      <c r="C467">
        <v>6.25</v>
      </c>
      <c r="D467">
        <v>5.99</v>
      </c>
      <c r="E467">
        <v>6.14</v>
      </c>
      <c r="F467">
        <v>3915056</v>
      </c>
      <c r="G467">
        <v>23845200</v>
      </c>
    </row>
    <row r="468" spans="1:7" hidden="1" x14ac:dyDescent="0.2">
      <c r="A468" s="119">
        <v>38337</v>
      </c>
      <c r="B468">
        <v>6.13</v>
      </c>
      <c r="C468">
        <v>6.29</v>
      </c>
      <c r="D468">
        <v>6.03</v>
      </c>
      <c r="E468">
        <v>6.16</v>
      </c>
      <c r="F468">
        <v>4037512</v>
      </c>
      <c r="G468">
        <v>24900204</v>
      </c>
    </row>
    <row r="469" spans="1:7" hidden="1" x14ac:dyDescent="0.2">
      <c r="A469" s="119">
        <v>38338</v>
      </c>
      <c r="B469">
        <v>6.15</v>
      </c>
      <c r="C469">
        <v>6.21</v>
      </c>
      <c r="D469">
        <v>6.06</v>
      </c>
      <c r="E469">
        <v>6.07</v>
      </c>
      <c r="F469">
        <v>2050282</v>
      </c>
      <c r="G469">
        <v>12523740</v>
      </c>
    </row>
    <row r="470" spans="1:7" hidden="1" x14ac:dyDescent="0.2">
      <c r="A470" s="119">
        <v>38341</v>
      </c>
      <c r="B470">
        <v>6.02</v>
      </c>
      <c r="C470">
        <v>6.07</v>
      </c>
      <c r="D470">
        <v>5.96</v>
      </c>
      <c r="E470">
        <v>6.03</v>
      </c>
      <c r="F470">
        <v>2954724</v>
      </c>
      <c r="G470">
        <v>17768008</v>
      </c>
    </row>
    <row r="471" spans="1:7" hidden="1" x14ac:dyDescent="0.2">
      <c r="A471" s="119">
        <v>38342</v>
      </c>
      <c r="B471">
        <v>6.05</v>
      </c>
      <c r="C471">
        <v>6.16</v>
      </c>
      <c r="D471">
        <v>6</v>
      </c>
      <c r="E471">
        <v>6.06</v>
      </c>
      <c r="F471">
        <v>3047662</v>
      </c>
      <c r="G471">
        <v>18527188</v>
      </c>
    </row>
    <row r="472" spans="1:7" hidden="1" x14ac:dyDescent="0.2">
      <c r="A472" s="119">
        <v>38343</v>
      </c>
      <c r="B472">
        <v>6.09</v>
      </c>
      <c r="C472">
        <v>6.25</v>
      </c>
      <c r="D472">
        <v>6.05</v>
      </c>
      <c r="E472">
        <v>6.25</v>
      </c>
      <c r="F472">
        <v>5728344</v>
      </c>
      <c r="G472">
        <v>35370468</v>
      </c>
    </row>
    <row r="473" spans="1:7" hidden="1" x14ac:dyDescent="0.2">
      <c r="A473" s="119">
        <v>38344</v>
      </c>
      <c r="B473">
        <v>6.25</v>
      </c>
      <c r="C473">
        <v>6.25</v>
      </c>
      <c r="D473">
        <v>6.03</v>
      </c>
      <c r="E473">
        <v>6.06</v>
      </c>
      <c r="F473">
        <v>4314063</v>
      </c>
      <c r="G473">
        <v>26538696</v>
      </c>
    </row>
    <row r="474" spans="1:7" hidden="1" x14ac:dyDescent="0.2">
      <c r="A474" s="119">
        <v>38345</v>
      </c>
      <c r="B474">
        <v>6.03</v>
      </c>
      <c r="C474">
        <v>6.09</v>
      </c>
      <c r="D474">
        <v>5.98</v>
      </c>
      <c r="E474">
        <v>6.01</v>
      </c>
      <c r="F474">
        <v>5424219</v>
      </c>
      <c r="G474">
        <v>32633882</v>
      </c>
    </row>
    <row r="475" spans="1:7" hidden="1" x14ac:dyDescent="0.2">
      <c r="A475" s="119">
        <v>38348</v>
      </c>
      <c r="B475">
        <v>6.01</v>
      </c>
      <c r="C475">
        <v>6.05</v>
      </c>
      <c r="D475">
        <v>5.85</v>
      </c>
      <c r="E475">
        <v>5.9</v>
      </c>
      <c r="F475">
        <v>3389980</v>
      </c>
      <c r="G475">
        <v>20107388</v>
      </c>
    </row>
    <row r="476" spans="1:7" hidden="1" x14ac:dyDescent="0.2">
      <c r="A476" s="119">
        <v>38349</v>
      </c>
      <c r="B476">
        <v>5.9</v>
      </c>
      <c r="C476">
        <v>5.98</v>
      </c>
      <c r="D476">
        <v>5.87</v>
      </c>
      <c r="E476">
        <v>5.98</v>
      </c>
      <c r="F476">
        <v>2061179</v>
      </c>
      <c r="G476">
        <v>12196873</v>
      </c>
    </row>
    <row r="477" spans="1:7" hidden="1" x14ac:dyDescent="0.2">
      <c r="A477" s="119">
        <v>38350</v>
      </c>
      <c r="B477">
        <v>5.98</v>
      </c>
      <c r="C477">
        <v>6.01</v>
      </c>
      <c r="D477">
        <v>5.89</v>
      </c>
      <c r="E477">
        <v>5.9</v>
      </c>
      <c r="F477">
        <v>2012218</v>
      </c>
      <c r="G477">
        <v>11961884</v>
      </c>
    </row>
    <row r="478" spans="1:7" hidden="1" x14ac:dyDescent="0.2">
      <c r="A478" s="119">
        <v>38351</v>
      </c>
      <c r="B478">
        <v>6</v>
      </c>
      <c r="C478">
        <v>6.02</v>
      </c>
      <c r="D478">
        <v>5.85</v>
      </c>
      <c r="E478">
        <v>5.89</v>
      </c>
      <c r="F478">
        <v>4386390</v>
      </c>
      <c r="G478">
        <v>26051016</v>
      </c>
    </row>
    <row r="479" spans="1:7" hidden="1" x14ac:dyDescent="0.2">
      <c r="A479" s="119">
        <v>38352</v>
      </c>
      <c r="B479">
        <v>5.88</v>
      </c>
      <c r="C479">
        <v>5.95</v>
      </c>
      <c r="D479">
        <v>5.87</v>
      </c>
      <c r="E479">
        <v>5.91</v>
      </c>
      <c r="F479">
        <v>1890588</v>
      </c>
      <c r="G479">
        <v>11179475</v>
      </c>
    </row>
    <row r="480" spans="1:7" hidden="1" x14ac:dyDescent="0.2">
      <c r="A480" s="119">
        <v>38356</v>
      </c>
      <c r="B480">
        <v>5.89</v>
      </c>
      <c r="C480">
        <v>5.9</v>
      </c>
      <c r="D480">
        <v>5.68</v>
      </c>
      <c r="E480">
        <v>5.86</v>
      </c>
      <c r="F480">
        <v>2575276</v>
      </c>
      <c r="G480">
        <v>15002777</v>
      </c>
    </row>
    <row r="481" spans="1:7" hidden="1" x14ac:dyDescent="0.2">
      <c r="A481" s="119">
        <v>38357</v>
      </c>
      <c r="B481">
        <v>5.85</v>
      </c>
      <c r="C481">
        <v>6.03</v>
      </c>
      <c r="D481">
        <v>5.79</v>
      </c>
      <c r="E481">
        <v>5.97</v>
      </c>
      <c r="F481">
        <v>2436541</v>
      </c>
      <c r="G481">
        <v>14427398</v>
      </c>
    </row>
    <row r="482" spans="1:7" hidden="1" x14ac:dyDescent="0.2">
      <c r="A482" s="119">
        <v>38358</v>
      </c>
      <c r="B482">
        <v>6.05</v>
      </c>
      <c r="C482">
        <v>6.07</v>
      </c>
      <c r="D482">
        <v>5.94</v>
      </c>
      <c r="E482">
        <v>5.98</v>
      </c>
      <c r="F482">
        <v>4000229</v>
      </c>
      <c r="G482">
        <v>24045048</v>
      </c>
    </row>
    <row r="483" spans="1:7" hidden="1" x14ac:dyDescent="0.2">
      <c r="A483" s="119">
        <v>38359</v>
      </c>
      <c r="B483">
        <v>6.02</v>
      </c>
      <c r="C483">
        <v>6.05</v>
      </c>
      <c r="D483">
        <v>5.95</v>
      </c>
      <c r="E483">
        <v>5.99</v>
      </c>
      <c r="F483">
        <v>3241724</v>
      </c>
      <c r="G483">
        <v>19462856</v>
      </c>
    </row>
    <row r="484" spans="1:7" hidden="1" x14ac:dyDescent="0.2">
      <c r="A484" s="119">
        <v>38362</v>
      </c>
      <c r="B484">
        <v>6</v>
      </c>
      <c r="C484">
        <v>6.07</v>
      </c>
      <c r="D484">
        <v>5.8</v>
      </c>
      <c r="E484">
        <v>6.06</v>
      </c>
      <c r="F484">
        <v>3315856</v>
      </c>
      <c r="G484">
        <v>19933352</v>
      </c>
    </row>
    <row r="485" spans="1:7" hidden="1" x14ac:dyDescent="0.2">
      <c r="A485" s="119">
        <v>38363</v>
      </c>
      <c r="B485">
        <v>6.06</v>
      </c>
      <c r="C485">
        <v>6.1</v>
      </c>
      <c r="D485">
        <v>6.01</v>
      </c>
      <c r="E485">
        <v>6.09</v>
      </c>
      <c r="F485">
        <v>2385409</v>
      </c>
      <c r="G485">
        <v>14454644</v>
      </c>
    </row>
    <row r="486" spans="1:7" hidden="1" x14ac:dyDescent="0.2">
      <c r="A486" s="119">
        <v>38364</v>
      </c>
      <c r="B486">
        <v>6.09</v>
      </c>
      <c r="C486">
        <v>6.09</v>
      </c>
      <c r="D486">
        <v>5.99</v>
      </c>
      <c r="E486">
        <v>6.03</v>
      </c>
      <c r="F486">
        <v>1842814</v>
      </c>
      <c r="G486">
        <v>11100465</v>
      </c>
    </row>
    <row r="487" spans="1:7" hidden="1" x14ac:dyDescent="0.2">
      <c r="A487" s="119">
        <v>38365</v>
      </c>
      <c r="B487">
        <v>6.01</v>
      </c>
      <c r="C487">
        <v>6.05</v>
      </c>
      <c r="D487">
        <v>5.94</v>
      </c>
      <c r="E487">
        <v>5.95</v>
      </c>
      <c r="F487">
        <v>2511004</v>
      </c>
      <c r="G487">
        <v>14998680</v>
      </c>
    </row>
    <row r="488" spans="1:7" hidden="1" x14ac:dyDescent="0.2">
      <c r="A488" s="119">
        <v>38366</v>
      </c>
      <c r="B488">
        <v>5.95</v>
      </c>
      <c r="C488">
        <v>6.01</v>
      </c>
      <c r="D488">
        <v>5.87</v>
      </c>
      <c r="E488">
        <v>5.89</v>
      </c>
      <c r="F488">
        <v>2042806</v>
      </c>
      <c r="G488">
        <v>12118833</v>
      </c>
    </row>
    <row r="489" spans="1:7" hidden="1" x14ac:dyDescent="0.2">
      <c r="A489" s="119">
        <v>38369</v>
      </c>
      <c r="B489">
        <v>5.7</v>
      </c>
      <c r="C489">
        <v>5.7</v>
      </c>
      <c r="D489">
        <v>5.3</v>
      </c>
      <c r="E489">
        <v>5.3</v>
      </c>
      <c r="F489">
        <v>12309285</v>
      </c>
      <c r="G489">
        <v>66358184</v>
      </c>
    </row>
    <row r="490" spans="1:7" hidden="1" x14ac:dyDescent="0.2">
      <c r="A490" s="119">
        <v>38370</v>
      </c>
      <c r="B490">
        <v>5.18</v>
      </c>
      <c r="C490">
        <v>5.34</v>
      </c>
      <c r="D490">
        <v>5.15</v>
      </c>
      <c r="E490">
        <v>5.32</v>
      </c>
      <c r="F490">
        <v>4790004</v>
      </c>
      <c r="G490">
        <v>25187704</v>
      </c>
    </row>
    <row r="491" spans="1:7" hidden="1" x14ac:dyDescent="0.2">
      <c r="A491" s="119">
        <v>38371</v>
      </c>
      <c r="B491">
        <v>5.3</v>
      </c>
      <c r="C491">
        <v>5.3</v>
      </c>
      <c r="D491">
        <v>5.21</v>
      </c>
      <c r="E491">
        <v>5.25</v>
      </c>
      <c r="F491">
        <v>1735747</v>
      </c>
      <c r="G491">
        <v>9101540</v>
      </c>
    </row>
    <row r="492" spans="1:7" hidden="1" x14ac:dyDescent="0.2">
      <c r="A492" s="119">
        <v>38372</v>
      </c>
      <c r="B492">
        <v>5.2</v>
      </c>
      <c r="C492">
        <v>5.3</v>
      </c>
      <c r="D492">
        <v>5.17</v>
      </c>
      <c r="E492">
        <v>5.28</v>
      </c>
      <c r="F492">
        <v>2296790</v>
      </c>
      <c r="G492">
        <v>12015768</v>
      </c>
    </row>
    <row r="493" spans="1:7" hidden="1" x14ac:dyDescent="0.2">
      <c r="A493" s="119">
        <v>38373</v>
      </c>
      <c r="B493">
        <v>5.25</v>
      </c>
      <c r="C493">
        <v>5.65</v>
      </c>
      <c r="D493">
        <v>5.17</v>
      </c>
      <c r="E493">
        <v>5.49</v>
      </c>
      <c r="F493">
        <v>7441155</v>
      </c>
      <c r="G493">
        <v>40663428</v>
      </c>
    </row>
    <row r="494" spans="1:7" hidden="1" x14ac:dyDescent="0.2">
      <c r="A494" s="119">
        <v>38376</v>
      </c>
      <c r="B494">
        <v>5.7</v>
      </c>
      <c r="C494">
        <v>5.75</v>
      </c>
      <c r="D494">
        <v>5.49</v>
      </c>
      <c r="E494">
        <v>5.58</v>
      </c>
      <c r="F494">
        <v>6441327</v>
      </c>
      <c r="G494">
        <v>35877376</v>
      </c>
    </row>
    <row r="495" spans="1:7" hidden="1" x14ac:dyDescent="0.2">
      <c r="A495" s="119">
        <v>38377</v>
      </c>
      <c r="B495">
        <v>5.55</v>
      </c>
      <c r="C495">
        <v>5.6</v>
      </c>
      <c r="D495">
        <v>5.46</v>
      </c>
      <c r="E495">
        <v>5.57</v>
      </c>
      <c r="F495">
        <v>2911304</v>
      </c>
      <c r="G495">
        <v>16072854</v>
      </c>
    </row>
    <row r="496" spans="1:7" hidden="1" x14ac:dyDescent="0.2">
      <c r="A496" s="119">
        <v>38378</v>
      </c>
      <c r="B496">
        <v>5.54</v>
      </c>
      <c r="C496">
        <v>5.66</v>
      </c>
      <c r="D496">
        <v>5.48</v>
      </c>
      <c r="E496">
        <v>5.58</v>
      </c>
      <c r="F496">
        <v>3867643</v>
      </c>
      <c r="G496">
        <v>21676828</v>
      </c>
    </row>
    <row r="497" spans="1:7" hidden="1" x14ac:dyDescent="0.2">
      <c r="A497" s="119">
        <v>38379</v>
      </c>
      <c r="B497">
        <v>5.53</v>
      </c>
      <c r="C497">
        <v>5.58</v>
      </c>
      <c r="D497">
        <v>5.38</v>
      </c>
      <c r="E497">
        <v>5.4</v>
      </c>
      <c r="F497">
        <v>2247359</v>
      </c>
      <c r="G497">
        <v>12267139</v>
      </c>
    </row>
    <row r="498" spans="1:7" hidden="1" x14ac:dyDescent="0.2">
      <c r="A498" s="119">
        <v>38380</v>
      </c>
      <c r="B498">
        <v>5.4</v>
      </c>
      <c r="C498">
        <v>5.4</v>
      </c>
      <c r="D498">
        <v>5.26</v>
      </c>
      <c r="E498">
        <v>5.28</v>
      </c>
      <c r="F498">
        <v>1959499</v>
      </c>
      <c r="G498">
        <v>10427292</v>
      </c>
    </row>
    <row r="499" spans="1:7" hidden="1" x14ac:dyDescent="0.2">
      <c r="A499" s="119">
        <v>38383</v>
      </c>
      <c r="B499">
        <v>5.15</v>
      </c>
      <c r="C499">
        <v>5.15</v>
      </c>
      <c r="D499">
        <v>4.8499999999999996</v>
      </c>
      <c r="E499">
        <v>4.9800000000000004</v>
      </c>
      <c r="F499">
        <v>5485125</v>
      </c>
      <c r="G499">
        <v>27337700</v>
      </c>
    </row>
    <row r="500" spans="1:7" hidden="1" x14ac:dyDescent="0.2">
      <c r="A500" s="119">
        <v>38384</v>
      </c>
      <c r="B500">
        <v>4.95</v>
      </c>
      <c r="C500">
        <v>5.12</v>
      </c>
      <c r="D500">
        <v>4.93</v>
      </c>
      <c r="E500">
        <v>5</v>
      </c>
      <c r="F500">
        <v>3338003</v>
      </c>
      <c r="G500">
        <v>16770354</v>
      </c>
    </row>
    <row r="501" spans="1:7" hidden="1" x14ac:dyDescent="0.2">
      <c r="A501" s="119">
        <v>38385</v>
      </c>
      <c r="B501">
        <v>5.05</v>
      </c>
      <c r="C501">
        <v>5.5</v>
      </c>
      <c r="D501">
        <v>5.0199999999999996</v>
      </c>
      <c r="E501">
        <v>5.5</v>
      </c>
      <c r="F501">
        <v>8555414</v>
      </c>
      <c r="G501">
        <v>45558776</v>
      </c>
    </row>
    <row r="502" spans="1:7" hidden="1" x14ac:dyDescent="0.2">
      <c r="A502" s="119">
        <v>38386</v>
      </c>
      <c r="B502">
        <v>5.5</v>
      </c>
      <c r="C502">
        <v>5.53</v>
      </c>
      <c r="D502">
        <v>5.28</v>
      </c>
      <c r="E502">
        <v>5.32</v>
      </c>
      <c r="F502">
        <v>9001971</v>
      </c>
      <c r="G502">
        <v>48557076</v>
      </c>
    </row>
    <row r="503" spans="1:7" hidden="1" x14ac:dyDescent="0.2">
      <c r="A503" s="119">
        <v>38387</v>
      </c>
      <c r="B503">
        <v>5.3</v>
      </c>
      <c r="C503">
        <v>5.64</v>
      </c>
      <c r="D503">
        <v>5.28</v>
      </c>
      <c r="E503">
        <v>5.59</v>
      </c>
      <c r="F503">
        <v>8659607</v>
      </c>
      <c r="G503">
        <v>47898040</v>
      </c>
    </row>
    <row r="504" spans="1:7" hidden="1" x14ac:dyDescent="0.2">
      <c r="A504" s="119">
        <v>38399</v>
      </c>
      <c r="B504">
        <v>5.62</v>
      </c>
      <c r="C504">
        <v>5.73</v>
      </c>
      <c r="D504">
        <v>5.56</v>
      </c>
      <c r="E504">
        <v>5.59</v>
      </c>
      <c r="F504">
        <v>5860604</v>
      </c>
      <c r="G504">
        <v>33104898</v>
      </c>
    </row>
    <row r="505" spans="1:7" hidden="1" x14ac:dyDescent="0.2">
      <c r="A505" s="119">
        <v>38400</v>
      </c>
      <c r="B505">
        <v>5.62</v>
      </c>
      <c r="C505">
        <v>5.62</v>
      </c>
      <c r="D505">
        <v>5.45</v>
      </c>
      <c r="E505">
        <v>5.54</v>
      </c>
      <c r="F505">
        <v>2720662</v>
      </c>
      <c r="G505">
        <v>14979999</v>
      </c>
    </row>
    <row r="506" spans="1:7" hidden="1" x14ac:dyDescent="0.2">
      <c r="A506" s="119">
        <v>38401</v>
      </c>
      <c r="B506">
        <v>5.53</v>
      </c>
      <c r="C506">
        <v>5.63</v>
      </c>
      <c r="D506">
        <v>5.46</v>
      </c>
      <c r="E506">
        <v>5.48</v>
      </c>
      <c r="F506">
        <v>2863976</v>
      </c>
      <c r="G506">
        <v>15821457</v>
      </c>
    </row>
    <row r="507" spans="1:7" hidden="1" x14ac:dyDescent="0.2">
      <c r="A507" s="119">
        <v>38404</v>
      </c>
      <c r="B507">
        <v>5.48</v>
      </c>
      <c r="C507">
        <v>5.6</v>
      </c>
      <c r="D507">
        <v>5.48</v>
      </c>
      <c r="E507">
        <v>5.58</v>
      </c>
      <c r="F507">
        <v>2265766</v>
      </c>
      <c r="G507">
        <v>12608555</v>
      </c>
    </row>
    <row r="508" spans="1:7" hidden="1" x14ac:dyDescent="0.2">
      <c r="A508" s="119">
        <v>38405</v>
      </c>
      <c r="B508">
        <v>5.62</v>
      </c>
      <c r="C508">
        <v>5.8</v>
      </c>
      <c r="D508">
        <v>5.53</v>
      </c>
      <c r="E508">
        <v>5.74</v>
      </c>
      <c r="F508">
        <v>7000770</v>
      </c>
      <c r="G508">
        <v>39923896</v>
      </c>
    </row>
    <row r="509" spans="1:7" hidden="1" x14ac:dyDescent="0.2">
      <c r="A509" s="119">
        <v>38406</v>
      </c>
      <c r="B509">
        <v>5.75</v>
      </c>
      <c r="C509">
        <v>5.8</v>
      </c>
      <c r="D509">
        <v>5.67</v>
      </c>
      <c r="E509">
        <v>5.74</v>
      </c>
      <c r="F509">
        <v>5820117</v>
      </c>
      <c r="G509">
        <v>33487230</v>
      </c>
    </row>
    <row r="510" spans="1:7" hidden="1" x14ac:dyDescent="0.2">
      <c r="A510" s="119">
        <v>38407</v>
      </c>
      <c r="B510">
        <v>5.7</v>
      </c>
      <c r="C510">
        <v>5.78</v>
      </c>
      <c r="D510">
        <v>5.65</v>
      </c>
      <c r="E510">
        <v>5.74</v>
      </c>
      <c r="F510">
        <v>4374992</v>
      </c>
      <c r="G510">
        <v>24964456</v>
      </c>
    </row>
    <row r="511" spans="1:7" hidden="1" x14ac:dyDescent="0.2">
      <c r="A511" s="119">
        <v>38408</v>
      </c>
      <c r="B511">
        <v>5.76</v>
      </c>
      <c r="C511">
        <v>5.82</v>
      </c>
      <c r="D511">
        <v>5.65</v>
      </c>
      <c r="E511">
        <v>5.66</v>
      </c>
      <c r="F511">
        <v>6463364</v>
      </c>
      <c r="G511">
        <v>37120876</v>
      </c>
    </row>
    <row r="512" spans="1:7" hidden="1" x14ac:dyDescent="0.2">
      <c r="A512" s="119">
        <v>38411</v>
      </c>
      <c r="B512">
        <v>5.62</v>
      </c>
      <c r="C512">
        <v>5.68</v>
      </c>
      <c r="D512">
        <v>5.54</v>
      </c>
      <c r="E512">
        <v>5.58</v>
      </c>
      <c r="F512">
        <v>6230897</v>
      </c>
      <c r="G512">
        <v>34981196</v>
      </c>
    </row>
    <row r="513" spans="1:7" hidden="1" x14ac:dyDescent="0.2">
      <c r="A513" s="119">
        <v>38412</v>
      </c>
      <c r="B513">
        <v>5.58</v>
      </c>
      <c r="C513">
        <v>5.68</v>
      </c>
      <c r="D513">
        <v>5.57</v>
      </c>
      <c r="E513">
        <v>5.65</v>
      </c>
      <c r="F513">
        <v>3900820</v>
      </c>
      <c r="G513">
        <v>21933488</v>
      </c>
    </row>
    <row r="514" spans="1:7" hidden="1" x14ac:dyDescent="0.2">
      <c r="A514" s="119">
        <v>38413</v>
      </c>
      <c r="B514">
        <v>5.64</v>
      </c>
      <c r="C514">
        <v>5.71</v>
      </c>
      <c r="D514">
        <v>5.48</v>
      </c>
      <c r="E514">
        <v>5.53</v>
      </c>
      <c r="F514">
        <v>3291600</v>
      </c>
      <c r="G514">
        <v>18414638</v>
      </c>
    </row>
    <row r="515" spans="1:7" hidden="1" x14ac:dyDescent="0.2">
      <c r="A515" s="119">
        <v>38414</v>
      </c>
      <c r="B515">
        <v>5.5</v>
      </c>
      <c r="C515">
        <v>5.65</v>
      </c>
      <c r="D515">
        <v>5.49</v>
      </c>
      <c r="E515">
        <v>5.59</v>
      </c>
      <c r="F515">
        <v>2778071</v>
      </c>
      <c r="G515">
        <v>15503031</v>
      </c>
    </row>
    <row r="516" spans="1:7" hidden="1" x14ac:dyDescent="0.2">
      <c r="A516" s="119">
        <v>38415</v>
      </c>
      <c r="B516">
        <v>5.59</v>
      </c>
      <c r="C516">
        <v>5.61</v>
      </c>
      <c r="D516">
        <v>5.54</v>
      </c>
      <c r="E516">
        <v>5.55</v>
      </c>
      <c r="F516">
        <v>1792610</v>
      </c>
      <c r="G516">
        <v>9996345</v>
      </c>
    </row>
    <row r="517" spans="1:7" hidden="1" x14ac:dyDescent="0.2">
      <c r="A517" s="119">
        <v>38418</v>
      </c>
      <c r="B517">
        <v>5.55</v>
      </c>
      <c r="C517">
        <v>5.65</v>
      </c>
      <c r="D517">
        <v>5.51</v>
      </c>
      <c r="E517">
        <v>5.53</v>
      </c>
      <c r="F517">
        <v>1385899</v>
      </c>
      <c r="G517">
        <v>7685769</v>
      </c>
    </row>
    <row r="518" spans="1:7" hidden="1" x14ac:dyDescent="0.2">
      <c r="A518" s="119">
        <v>38419</v>
      </c>
      <c r="B518">
        <v>5.61</v>
      </c>
      <c r="C518">
        <v>5.7</v>
      </c>
      <c r="D518">
        <v>5.54</v>
      </c>
      <c r="E518">
        <v>5.65</v>
      </c>
      <c r="F518">
        <v>4268768</v>
      </c>
      <c r="G518">
        <v>23947756</v>
      </c>
    </row>
    <row r="519" spans="1:7" hidden="1" x14ac:dyDescent="0.2">
      <c r="A519" s="119">
        <v>38420</v>
      </c>
      <c r="B519">
        <v>5.69</v>
      </c>
      <c r="C519">
        <v>5.72</v>
      </c>
      <c r="D519">
        <v>5.59</v>
      </c>
      <c r="E519">
        <v>5.64</v>
      </c>
      <c r="F519">
        <v>4530104</v>
      </c>
      <c r="G519">
        <v>25640046</v>
      </c>
    </row>
    <row r="520" spans="1:7" hidden="1" x14ac:dyDescent="0.2">
      <c r="A520" s="119">
        <v>38421</v>
      </c>
      <c r="B520">
        <v>5.68</v>
      </c>
      <c r="C520">
        <v>5.68</v>
      </c>
      <c r="D520">
        <v>5.25</v>
      </c>
      <c r="E520">
        <v>5.31</v>
      </c>
      <c r="F520">
        <v>6570958</v>
      </c>
      <c r="G520">
        <v>35470984</v>
      </c>
    </row>
    <row r="521" spans="1:7" hidden="1" x14ac:dyDescent="0.2">
      <c r="A521" s="119">
        <v>38422</v>
      </c>
      <c r="B521">
        <v>5.3</v>
      </c>
      <c r="C521">
        <v>5.3</v>
      </c>
      <c r="D521">
        <v>5.12</v>
      </c>
      <c r="E521">
        <v>5.18</v>
      </c>
      <c r="F521">
        <v>8031745</v>
      </c>
      <c r="G521">
        <v>41616332</v>
      </c>
    </row>
    <row r="522" spans="1:7" hidden="1" x14ac:dyDescent="0.2">
      <c r="A522" s="119">
        <v>38425</v>
      </c>
      <c r="B522">
        <v>5.18</v>
      </c>
      <c r="C522">
        <v>5.26</v>
      </c>
      <c r="D522">
        <v>5.03</v>
      </c>
      <c r="E522">
        <v>5.17</v>
      </c>
      <c r="F522">
        <v>4933610</v>
      </c>
      <c r="G522">
        <v>25389838</v>
      </c>
    </row>
    <row r="523" spans="1:7" hidden="1" x14ac:dyDescent="0.2">
      <c r="A523" s="119">
        <v>38426</v>
      </c>
      <c r="B523">
        <v>5.2</v>
      </c>
      <c r="C523">
        <v>5.25</v>
      </c>
      <c r="D523">
        <v>5.14</v>
      </c>
      <c r="E523">
        <v>5.15</v>
      </c>
      <c r="F523">
        <v>3450990</v>
      </c>
      <c r="G523">
        <v>17839106</v>
      </c>
    </row>
    <row r="524" spans="1:7" hidden="1" x14ac:dyDescent="0.2">
      <c r="A524" s="119">
        <v>38427</v>
      </c>
      <c r="B524">
        <v>5.15</v>
      </c>
      <c r="C524">
        <v>5.16</v>
      </c>
      <c r="D524">
        <v>5.04</v>
      </c>
      <c r="E524">
        <v>5.1100000000000003</v>
      </c>
      <c r="F524">
        <v>2752618</v>
      </c>
      <c r="G524">
        <v>14019334</v>
      </c>
    </row>
    <row r="525" spans="1:7" hidden="1" x14ac:dyDescent="0.2">
      <c r="A525" s="119">
        <v>38428</v>
      </c>
      <c r="B525">
        <v>5.2</v>
      </c>
      <c r="C525">
        <v>5.2</v>
      </c>
      <c r="D525">
        <v>5</v>
      </c>
      <c r="E525">
        <v>5.01</v>
      </c>
      <c r="F525">
        <v>2435005</v>
      </c>
      <c r="G525">
        <v>12384337</v>
      </c>
    </row>
    <row r="526" spans="1:7" hidden="1" x14ac:dyDescent="0.2">
      <c r="A526" s="119">
        <v>38429</v>
      </c>
      <c r="B526">
        <v>5.05</v>
      </c>
      <c r="C526">
        <v>5.16</v>
      </c>
      <c r="D526">
        <v>5</v>
      </c>
      <c r="E526">
        <v>5.01</v>
      </c>
      <c r="F526">
        <v>3030650</v>
      </c>
      <c r="G526">
        <v>15333598</v>
      </c>
    </row>
    <row r="527" spans="1:7" hidden="1" x14ac:dyDescent="0.2">
      <c r="A527" s="119">
        <v>38432</v>
      </c>
      <c r="B527">
        <v>5.04</v>
      </c>
      <c r="C527">
        <v>5.0599999999999996</v>
      </c>
      <c r="D527">
        <v>4.93</v>
      </c>
      <c r="E527">
        <v>5</v>
      </c>
      <c r="F527">
        <v>2500942</v>
      </c>
      <c r="G527">
        <v>12499204</v>
      </c>
    </row>
    <row r="528" spans="1:7" hidden="1" x14ac:dyDescent="0.2">
      <c r="A528" s="119">
        <v>38433</v>
      </c>
      <c r="B528">
        <v>5</v>
      </c>
      <c r="C528">
        <v>5</v>
      </c>
      <c r="D528">
        <v>4.78</v>
      </c>
      <c r="E528">
        <v>4.8</v>
      </c>
      <c r="F528">
        <v>3520160</v>
      </c>
      <c r="G528">
        <v>17077262</v>
      </c>
    </row>
    <row r="529" spans="1:7" hidden="1" x14ac:dyDescent="0.2">
      <c r="A529" s="119">
        <v>38434</v>
      </c>
      <c r="B529">
        <v>4.78</v>
      </c>
      <c r="C529">
        <v>4.8099999999999996</v>
      </c>
      <c r="D529">
        <v>4.55</v>
      </c>
      <c r="E529">
        <v>4.58</v>
      </c>
      <c r="F529">
        <v>5416882</v>
      </c>
      <c r="G529">
        <v>25258264</v>
      </c>
    </row>
    <row r="530" spans="1:7" hidden="1" x14ac:dyDescent="0.2">
      <c r="A530" s="119">
        <v>38435</v>
      </c>
      <c r="B530">
        <v>4.58</v>
      </c>
      <c r="C530">
        <v>4.7</v>
      </c>
      <c r="D530">
        <v>4.5599999999999996</v>
      </c>
      <c r="E530">
        <v>4.67</v>
      </c>
      <c r="F530">
        <v>2799555</v>
      </c>
      <c r="G530">
        <v>12957784</v>
      </c>
    </row>
    <row r="531" spans="1:7" hidden="1" x14ac:dyDescent="0.2">
      <c r="A531" s="119">
        <v>38436</v>
      </c>
      <c r="B531">
        <v>4.6900000000000004</v>
      </c>
      <c r="C531">
        <v>4.6900000000000004</v>
      </c>
      <c r="D531">
        <v>4.58</v>
      </c>
      <c r="E531">
        <v>4.59</v>
      </c>
      <c r="F531">
        <v>2902105</v>
      </c>
      <c r="G531">
        <v>13396648</v>
      </c>
    </row>
    <row r="532" spans="1:7" hidden="1" x14ac:dyDescent="0.2">
      <c r="A532" s="119">
        <v>38439</v>
      </c>
      <c r="B532">
        <v>4.58</v>
      </c>
      <c r="C532">
        <v>4.58</v>
      </c>
      <c r="D532">
        <v>4.3499999999999996</v>
      </c>
      <c r="E532">
        <v>4.4400000000000004</v>
      </c>
      <c r="F532">
        <v>3753390</v>
      </c>
      <c r="G532">
        <v>16574499</v>
      </c>
    </row>
    <row r="533" spans="1:7" hidden="1" x14ac:dyDescent="0.2">
      <c r="A533" s="119">
        <v>38440</v>
      </c>
      <c r="B533">
        <v>4.5</v>
      </c>
      <c r="C533">
        <v>4.51</v>
      </c>
      <c r="D533">
        <v>4.3</v>
      </c>
      <c r="E533">
        <v>4.3099999999999996</v>
      </c>
      <c r="F533">
        <v>3804973</v>
      </c>
      <c r="G533">
        <v>16771014</v>
      </c>
    </row>
    <row r="534" spans="1:7" hidden="1" x14ac:dyDescent="0.2">
      <c r="A534" s="119">
        <v>38441</v>
      </c>
      <c r="B534">
        <v>4.29</v>
      </c>
      <c r="C534">
        <v>4.32</v>
      </c>
      <c r="D534">
        <v>4.2</v>
      </c>
      <c r="E534">
        <v>4.24</v>
      </c>
      <c r="F534">
        <v>4880387</v>
      </c>
      <c r="G534">
        <v>20714264</v>
      </c>
    </row>
    <row r="535" spans="1:7" hidden="1" x14ac:dyDescent="0.2">
      <c r="A535" s="119">
        <v>38442</v>
      </c>
      <c r="B535">
        <v>4.22</v>
      </c>
      <c r="C535">
        <v>4.3</v>
      </c>
      <c r="D535">
        <v>4.17</v>
      </c>
      <c r="E535">
        <v>4.28</v>
      </c>
      <c r="F535">
        <v>7962705</v>
      </c>
      <c r="G535">
        <v>33694784</v>
      </c>
    </row>
    <row r="536" spans="1:7" hidden="1" x14ac:dyDescent="0.2">
      <c r="A536" s="119">
        <v>38443</v>
      </c>
      <c r="B536">
        <v>4.28</v>
      </c>
      <c r="C536">
        <v>4.71</v>
      </c>
      <c r="D536">
        <v>4.24</v>
      </c>
      <c r="E536">
        <v>4.71</v>
      </c>
      <c r="F536">
        <v>17561236</v>
      </c>
      <c r="G536">
        <v>79580984</v>
      </c>
    </row>
    <row r="537" spans="1:7" hidden="1" x14ac:dyDescent="0.2">
      <c r="A537" s="119">
        <v>38446</v>
      </c>
      <c r="B537">
        <v>4.63</v>
      </c>
      <c r="C537">
        <v>5.09</v>
      </c>
      <c r="D537">
        <v>4.57</v>
      </c>
      <c r="E537">
        <v>4.82</v>
      </c>
      <c r="F537">
        <v>29786862</v>
      </c>
      <c r="G537">
        <v>144667296</v>
      </c>
    </row>
    <row r="538" spans="1:7" hidden="1" x14ac:dyDescent="0.2">
      <c r="A538" s="119">
        <v>38447</v>
      </c>
      <c r="B538">
        <v>4.8</v>
      </c>
      <c r="C538">
        <v>4.93</v>
      </c>
      <c r="D538">
        <v>4.6100000000000003</v>
      </c>
      <c r="E538">
        <v>4.71</v>
      </c>
      <c r="F538">
        <v>14821333</v>
      </c>
      <c r="G538">
        <v>71186048</v>
      </c>
    </row>
    <row r="539" spans="1:7" hidden="1" x14ac:dyDescent="0.2">
      <c r="A539" s="119">
        <v>38448</v>
      </c>
      <c r="B539">
        <v>4.6399999999999997</v>
      </c>
      <c r="C539">
        <v>5</v>
      </c>
      <c r="D539">
        <v>4.5199999999999996</v>
      </c>
      <c r="E539">
        <v>4.96</v>
      </c>
      <c r="F539">
        <v>20722484</v>
      </c>
      <c r="G539">
        <v>98381240</v>
      </c>
    </row>
    <row r="540" spans="1:7" hidden="1" x14ac:dyDescent="0.2">
      <c r="A540" s="119">
        <v>38449</v>
      </c>
      <c r="B540">
        <v>4.97</v>
      </c>
      <c r="C540">
        <v>5.31</v>
      </c>
      <c r="D540">
        <v>4.9000000000000004</v>
      </c>
      <c r="E540">
        <v>5.1100000000000003</v>
      </c>
      <c r="F540">
        <v>23314061</v>
      </c>
      <c r="G540">
        <v>119397048</v>
      </c>
    </row>
    <row r="541" spans="1:7" hidden="1" x14ac:dyDescent="0.2">
      <c r="A541" s="119">
        <v>38450</v>
      </c>
      <c r="B541">
        <v>5.0999999999999996</v>
      </c>
      <c r="C541">
        <v>5.18</v>
      </c>
      <c r="D541">
        <v>4.9800000000000004</v>
      </c>
      <c r="E541">
        <v>5.16</v>
      </c>
      <c r="F541">
        <v>10576336</v>
      </c>
      <c r="G541">
        <v>53835636</v>
      </c>
    </row>
    <row r="542" spans="1:7" hidden="1" x14ac:dyDescent="0.2">
      <c r="A542" s="119">
        <v>38453</v>
      </c>
      <c r="B542">
        <v>5.16</v>
      </c>
      <c r="C542">
        <v>5.2</v>
      </c>
      <c r="D542">
        <v>5</v>
      </c>
      <c r="E542">
        <v>5.0199999999999996</v>
      </c>
      <c r="F542">
        <v>10120327</v>
      </c>
      <c r="G542">
        <v>51384564</v>
      </c>
    </row>
    <row r="543" spans="1:7" hidden="1" x14ac:dyDescent="0.2">
      <c r="A543" s="119">
        <v>38454</v>
      </c>
      <c r="B543">
        <v>5.0199999999999996</v>
      </c>
      <c r="C543">
        <v>5.0199999999999996</v>
      </c>
      <c r="D543">
        <v>4.8099999999999996</v>
      </c>
      <c r="E543">
        <v>4.84</v>
      </c>
      <c r="F543">
        <v>7372393</v>
      </c>
      <c r="G543">
        <v>35971768</v>
      </c>
    </row>
    <row r="544" spans="1:7" hidden="1" x14ac:dyDescent="0.2">
      <c r="A544" s="119">
        <v>38455</v>
      </c>
      <c r="B544">
        <v>4.97</v>
      </c>
      <c r="C544">
        <v>5.32</v>
      </c>
      <c r="D544">
        <v>4.95</v>
      </c>
      <c r="E544">
        <v>5.32</v>
      </c>
      <c r="F544">
        <v>27978322</v>
      </c>
      <c r="G544">
        <v>147550240</v>
      </c>
    </row>
    <row r="545" spans="1:7" hidden="1" x14ac:dyDescent="0.2">
      <c r="A545" s="119">
        <v>38456</v>
      </c>
      <c r="B545">
        <v>5.46</v>
      </c>
      <c r="C545">
        <v>5.49</v>
      </c>
      <c r="D545">
        <v>5.19</v>
      </c>
      <c r="E545">
        <v>5.21</v>
      </c>
      <c r="F545">
        <v>33694998</v>
      </c>
      <c r="G545">
        <v>180125232</v>
      </c>
    </row>
    <row r="546" spans="1:7" hidden="1" x14ac:dyDescent="0.2">
      <c r="A546" s="119">
        <v>38457</v>
      </c>
      <c r="B546">
        <v>5.13</v>
      </c>
      <c r="C546">
        <v>5.15</v>
      </c>
      <c r="D546">
        <v>4.9800000000000004</v>
      </c>
      <c r="E546">
        <v>5.0599999999999996</v>
      </c>
      <c r="F546">
        <v>12710253</v>
      </c>
      <c r="G546">
        <v>64286652</v>
      </c>
    </row>
    <row r="547" spans="1:7" hidden="1" x14ac:dyDescent="0.2">
      <c r="A547" s="119">
        <v>38460</v>
      </c>
      <c r="B547">
        <v>5</v>
      </c>
      <c r="C547">
        <v>5.05</v>
      </c>
      <c r="D547">
        <v>4.8600000000000003</v>
      </c>
      <c r="E547">
        <v>4.92</v>
      </c>
      <c r="F547">
        <v>6503605</v>
      </c>
      <c r="G547">
        <v>32146694</v>
      </c>
    </row>
    <row r="548" spans="1:7" hidden="1" x14ac:dyDescent="0.2">
      <c r="A548" s="119">
        <v>38461</v>
      </c>
      <c r="B548">
        <v>4.9400000000000004</v>
      </c>
      <c r="C548">
        <v>5.19</v>
      </c>
      <c r="D548">
        <v>4.9400000000000004</v>
      </c>
      <c r="E548">
        <v>5.12</v>
      </c>
      <c r="F548">
        <v>15019294</v>
      </c>
      <c r="G548">
        <v>76187784</v>
      </c>
    </row>
    <row r="549" spans="1:7" hidden="1" x14ac:dyDescent="0.2">
      <c r="A549" s="119">
        <v>38462</v>
      </c>
      <c r="B549">
        <v>4.97</v>
      </c>
      <c r="C549">
        <v>5.0999999999999996</v>
      </c>
      <c r="D549">
        <v>4.88</v>
      </c>
      <c r="E549">
        <v>4.99</v>
      </c>
      <c r="F549">
        <v>7429840</v>
      </c>
      <c r="G549">
        <v>37376748</v>
      </c>
    </row>
    <row r="550" spans="1:7" hidden="1" x14ac:dyDescent="0.2">
      <c r="A550" s="119">
        <v>38463</v>
      </c>
      <c r="B550">
        <v>4.9800000000000004</v>
      </c>
      <c r="C550">
        <v>5.0599999999999996</v>
      </c>
      <c r="D550">
        <v>4.78</v>
      </c>
      <c r="E550">
        <v>4.9000000000000004</v>
      </c>
      <c r="F550">
        <v>6928407</v>
      </c>
      <c r="G550">
        <v>34044592</v>
      </c>
    </row>
    <row r="551" spans="1:7" hidden="1" x14ac:dyDescent="0.2">
      <c r="A551" s="119">
        <v>38464</v>
      </c>
      <c r="B551">
        <v>4.87</v>
      </c>
      <c r="C551">
        <v>4.97</v>
      </c>
      <c r="D551">
        <v>4.66</v>
      </c>
      <c r="E551">
        <v>4.71</v>
      </c>
      <c r="F551">
        <v>9054892</v>
      </c>
      <c r="G551">
        <v>43631956</v>
      </c>
    </row>
    <row r="552" spans="1:7" hidden="1" x14ac:dyDescent="0.2">
      <c r="A552" s="119">
        <v>38467</v>
      </c>
      <c r="B552">
        <v>4.71</v>
      </c>
      <c r="C552">
        <v>4.95</v>
      </c>
      <c r="D552">
        <v>4.57</v>
      </c>
      <c r="E552">
        <v>4.93</v>
      </c>
      <c r="F552">
        <v>7891821</v>
      </c>
      <c r="G552">
        <v>37410120</v>
      </c>
    </row>
    <row r="553" spans="1:7" hidden="1" x14ac:dyDescent="0.2">
      <c r="A553" s="119">
        <v>38468</v>
      </c>
      <c r="B553">
        <v>4.8899999999999997</v>
      </c>
      <c r="C553">
        <v>5.38</v>
      </c>
      <c r="D553">
        <v>4.8099999999999996</v>
      </c>
      <c r="E553">
        <v>5.18</v>
      </c>
      <c r="F553">
        <v>20418929</v>
      </c>
      <c r="G553">
        <v>104480600</v>
      </c>
    </row>
    <row r="554" spans="1:7" hidden="1" x14ac:dyDescent="0.2">
      <c r="A554" s="119">
        <v>38469</v>
      </c>
      <c r="B554">
        <v>5.2</v>
      </c>
      <c r="C554">
        <v>5.3</v>
      </c>
      <c r="D554">
        <v>5.09</v>
      </c>
      <c r="E554">
        <v>5.14</v>
      </c>
      <c r="F554">
        <v>15968327</v>
      </c>
      <c r="G554">
        <v>82825704</v>
      </c>
    </row>
    <row r="555" spans="1:7" hidden="1" x14ac:dyDescent="0.2">
      <c r="A555" s="119">
        <v>38470</v>
      </c>
      <c r="B555">
        <v>5.0999999999999996</v>
      </c>
      <c r="C555">
        <v>5.57</v>
      </c>
      <c r="D555">
        <v>5.08</v>
      </c>
      <c r="E555">
        <v>5.37</v>
      </c>
      <c r="F555">
        <v>22157894</v>
      </c>
      <c r="G555">
        <v>118940664</v>
      </c>
    </row>
    <row r="556" spans="1:7" hidden="1" x14ac:dyDescent="0.2">
      <c r="A556" s="119">
        <v>38471</v>
      </c>
      <c r="B556">
        <v>5.3</v>
      </c>
      <c r="C556">
        <v>5.48</v>
      </c>
      <c r="D556">
        <v>5.26</v>
      </c>
      <c r="E556">
        <v>5.34</v>
      </c>
      <c r="F556">
        <v>12545792</v>
      </c>
      <c r="G556">
        <v>67598176</v>
      </c>
    </row>
    <row r="557" spans="1:7" hidden="1" x14ac:dyDescent="0.2">
      <c r="A557" s="119">
        <v>38481</v>
      </c>
      <c r="B557">
        <v>5.38</v>
      </c>
      <c r="C557">
        <v>5.54</v>
      </c>
      <c r="D557">
        <v>5.2</v>
      </c>
      <c r="E557">
        <v>5.23</v>
      </c>
      <c r="F557">
        <v>10425241</v>
      </c>
      <c r="G557">
        <v>55708160</v>
      </c>
    </row>
    <row r="558" spans="1:7" hidden="1" x14ac:dyDescent="0.2">
      <c r="A558" s="119">
        <v>38482</v>
      </c>
      <c r="B558">
        <v>5.23</v>
      </c>
      <c r="C558">
        <v>5.53</v>
      </c>
      <c r="D558">
        <v>5.16</v>
      </c>
      <c r="E558">
        <v>5.49</v>
      </c>
      <c r="F558">
        <v>16081559</v>
      </c>
      <c r="G558">
        <v>86477992</v>
      </c>
    </row>
    <row r="559" spans="1:7" hidden="1" x14ac:dyDescent="0.2">
      <c r="A559" s="119">
        <v>38483</v>
      </c>
      <c r="B559">
        <v>5.5</v>
      </c>
      <c r="C559">
        <v>5.57</v>
      </c>
      <c r="D559">
        <v>5.34</v>
      </c>
      <c r="E559">
        <v>5.36</v>
      </c>
      <c r="F559">
        <v>9304982</v>
      </c>
      <c r="G559">
        <v>50706916</v>
      </c>
    </row>
    <row r="560" spans="1:7" hidden="1" x14ac:dyDescent="0.2">
      <c r="A560" s="119">
        <v>38484</v>
      </c>
      <c r="B560">
        <v>5.36</v>
      </c>
      <c r="C560">
        <v>5.5</v>
      </c>
      <c r="D560">
        <v>5.28</v>
      </c>
      <c r="E560">
        <v>5.32</v>
      </c>
      <c r="F560">
        <v>8648106</v>
      </c>
      <c r="G560">
        <v>46534704</v>
      </c>
    </row>
    <row r="561" spans="1:7" hidden="1" x14ac:dyDescent="0.2">
      <c r="A561" s="119">
        <v>38485</v>
      </c>
      <c r="B561">
        <v>5.3</v>
      </c>
      <c r="C561">
        <v>5.44</v>
      </c>
      <c r="D561">
        <v>5.09</v>
      </c>
      <c r="E561">
        <v>5.2</v>
      </c>
      <c r="F561">
        <v>9631614</v>
      </c>
      <c r="G561">
        <v>50463004</v>
      </c>
    </row>
    <row r="562" spans="1:7" hidden="1" x14ac:dyDescent="0.2">
      <c r="A562" s="119">
        <v>38488</v>
      </c>
      <c r="B562">
        <v>5.2</v>
      </c>
      <c r="C562">
        <v>5.27</v>
      </c>
      <c r="D562">
        <v>5.16</v>
      </c>
      <c r="E562">
        <v>5.25</v>
      </c>
      <c r="F562">
        <v>4598013</v>
      </c>
      <c r="G562">
        <v>23963822</v>
      </c>
    </row>
    <row r="563" spans="1:7" hidden="1" x14ac:dyDescent="0.2">
      <c r="A563" s="119">
        <v>38489</v>
      </c>
      <c r="B563">
        <v>5.25</v>
      </c>
      <c r="C563">
        <v>5.45</v>
      </c>
      <c r="D563">
        <v>5.21</v>
      </c>
      <c r="E563">
        <v>5.37</v>
      </c>
      <c r="F563">
        <v>8793737</v>
      </c>
      <c r="G563">
        <v>47139720</v>
      </c>
    </row>
    <row r="564" spans="1:7" hidden="1" x14ac:dyDescent="0.2">
      <c r="A564" s="119">
        <v>38490</v>
      </c>
      <c r="B564">
        <v>5.35</v>
      </c>
      <c r="C564">
        <v>5.43</v>
      </c>
      <c r="D564">
        <v>5.26</v>
      </c>
      <c r="E564">
        <v>5.35</v>
      </c>
      <c r="F564">
        <v>5240740</v>
      </c>
      <c r="G564">
        <v>27917812</v>
      </c>
    </row>
    <row r="565" spans="1:7" hidden="1" x14ac:dyDescent="0.2">
      <c r="A565" s="119">
        <v>38491</v>
      </c>
      <c r="B565">
        <v>5.35</v>
      </c>
      <c r="C565">
        <v>5.35</v>
      </c>
      <c r="D565">
        <v>5.16</v>
      </c>
      <c r="E565">
        <v>5.29</v>
      </c>
      <c r="F565">
        <v>6588756</v>
      </c>
      <c r="G565">
        <v>34601016</v>
      </c>
    </row>
    <row r="566" spans="1:7" hidden="1" x14ac:dyDescent="0.2">
      <c r="A566" s="119">
        <v>38492</v>
      </c>
      <c r="B566">
        <v>5.29</v>
      </c>
      <c r="C566">
        <v>5.55</v>
      </c>
      <c r="D566">
        <v>5.2</v>
      </c>
      <c r="E566">
        <v>5.4</v>
      </c>
      <c r="F566">
        <v>15711687</v>
      </c>
      <c r="G566">
        <v>85413480</v>
      </c>
    </row>
    <row r="567" spans="1:7" hidden="1" x14ac:dyDescent="0.2">
      <c r="A567" s="119">
        <v>38496</v>
      </c>
      <c r="B567">
        <v>5.34</v>
      </c>
      <c r="C567">
        <v>5.52</v>
      </c>
      <c r="D567">
        <v>5.28</v>
      </c>
      <c r="E567">
        <v>5.44</v>
      </c>
      <c r="F567">
        <v>10075180</v>
      </c>
      <c r="G567">
        <v>54514648</v>
      </c>
    </row>
    <row r="568" spans="1:7" hidden="1" x14ac:dyDescent="0.2">
      <c r="A568" s="119">
        <v>38497</v>
      </c>
      <c r="B568">
        <v>5.48</v>
      </c>
      <c r="C568">
        <v>5.56</v>
      </c>
      <c r="D568">
        <v>5.4</v>
      </c>
      <c r="E568">
        <v>5.45</v>
      </c>
      <c r="F568">
        <v>7323082</v>
      </c>
      <c r="G568">
        <v>40076976</v>
      </c>
    </row>
    <row r="569" spans="1:7" hidden="1" x14ac:dyDescent="0.2">
      <c r="A569" s="119">
        <v>38498</v>
      </c>
      <c r="B569">
        <v>5.45</v>
      </c>
      <c r="C569">
        <v>5.48</v>
      </c>
      <c r="D569">
        <v>5.21</v>
      </c>
      <c r="E569">
        <v>5.23</v>
      </c>
      <c r="F569">
        <v>9047355</v>
      </c>
      <c r="G569">
        <v>48049596</v>
      </c>
    </row>
    <row r="570" spans="1:7" hidden="1" x14ac:dyDescent="0.2">
      <c r="A570" s="119">
        <v>38499</v>
      </c>
      <c r="B570">
        <v>5.2</v>
      </c>
      <c r="C570">
        <v>5.37</v>
      </c>
      <c r="D570">
        <v>5.15</v>
      </c>
      <c r="E570">
        <v>5.17</v>
      </c>
      <c r="F570">
        <v>5562677</v>
      </c>
      <c r="G570">
        <v>29168604</v>
      </c>
    </row>
    <row r="571" spans="1:7" hidden="1" x14ac:dyDescent="0.2">
      <c r="A571" s="119">
        <v>38502</v>
      </c>
      <c r="B571">
        <v>5.16</v>
      </c>
      <c r="C571">
        <v>5.25</v>
      </c>
      <c r="D571">
        <v>5.1100000000000003</v>
      </c>
      <c r="E571">
        <v>5.23</v>
      </c>
      <c r="F571">
        <v>3673093</v>
      </c>
      <c r="G571">
        <v>19040980</v>
      </c>
    </row>
    <row r="572" spans="1:7" hidden="1" x14ac:dyDescent="0.2">
      <c r="A572" s="119">
        <v>38503</v>
      </c>
      <c r="B572">
        <v>5.24</v>
      </c>
      <c r="C572">
        <v>5.28</v>
      </c>
      <c r="D572">
        <v>4.95</v>
      </c>
      <c r="E572">
        <v>4.9800000000000004</v>
      </c>
      <c r="F572">
        <v>8204308</v>
      </c>
      <c r="G572">
        <v>41726640</v>
      </c>
    </row>
    <row r="573" spans="1:7" hidden="1" x14ac:dyDescent="0.2">
      <c r="A573" s="119">
        <v>38504</v>
      </c>
      <c r="B573">
        <v>4.93</v>
      </c>
      <c r="C573">
        <v>5.08</v>
      </c>
      <c r="D573">
        <v>4.9000000000000004</v>
      </c>
      <c r="E573">
        <v>4.9800000000000004</v>
      </c>
      <c r="F573">
        <v>6065937</v>
      </c>
      <c r="G573">
        <v>30293244</v>
      </c>
    </row>
    <row r="574" spans="1:7" hidden="1" x14ac:dyDescent="0.2">
      <c r="A574" s="119">
        <v>38505</v>
      </c>
      <c r="B574">
        <v>4.95</v>
      </c>
      <c r="C574">
        <v>5.03</v>
      </c>
      <c r="D574">
        <v>4.68</v>
      </c>
      <c r="E574">
        <v>4.74</v>
      </c>
      <c r="F574">
        <v>8069979</v>
      </c>
      <c r="G574">
        <v>38842920</v>
      </c>
    </row>
    <row r="575" spans="1:7" hidden="1" x14ac:dyDescent="0.2">
      <c r="A575" s="119">
        <v>38506</v>
      </c>
      <c r="B575">
        <v>4.72</v>
      </c>
      <c r="C575">
        <v>4.95</v>
      </c>
      <c r="D575">
        <v>4.71</v>
      </c>
      <c r="E575">
        <v>4.8099999999999996</v>
      </c>
      <c r="F575">
        <v>4981363</v>
      </c>
      <c r="G575">
        <v>24080830</v>
      </c>
    </row>
    <row r="576" spans="1:7" hidden="1" x14ac:dyDescent="0.2">
      <c r="A576" s="119">
        <v>38509</v>
      </c>
      <c r="B576">
        <v>4.8099999999999996</v>
      </c>
      <c r="C576">
        <v>5.01</v>
      </c>
      <c r="D576">
        <v>4.74</v>
      </c>
      <c r="E576">
        <v>5</v>
      </c>
      <c r="F576">
        <v>4877390</v>
      </c>
      <c r="G576">
        <v>23807640</v>
      </c>
    </row>
    <row r="577" spans="1:7" hidden="1" x14ac:dyDescent="0.2">
      <c r="A577" s="119">
        <v>38510</v>
      </c>
      <c r="B577">
        <v>5.0199999999999996</v>
      </c>
      <c r="C577">
        <v>5.12</v>
      </c>
      <c r="D577">
        <v>4.92</v>
      </c>
      <c r="E577">
        <v>4.96</v>
      </c>
      <c r="F577">
        <v>6565188</v>
      </c>
      <c r="G577">
        <v>32985352</v>
      </c>
    </row>
    <row r="578" spans="1:7" hidden="1" x14ac:dyDescent="0.2">
      <c r="A578" s="119">
        <v>38511</v>
      </c>
      <c r="B578">
        <v>5.21</v>
      </c>
      <c r="C578">
        <v>5.46</v>
      </c>
      <c r="D578">
        <v>5.07</v>
      </c>
      <c r="E578">
        <v>5.46</v>
      </c>
      <c r="F578">
        <v>25394833</v>
      </c>
      <c r="G578">
        <v>137510880</v>
      </c>
    </row>
    <row r="579" spans="1:7" hidden="1" x14ac:dyDescent="0.2">
      <c r="A579" s="119">
        <v>38512</v>
      </c>
      <c r="B579">
        <v>5.98</v>
      </c>
      <c r="C579">
        <v>6.01</v>
      </c>
      <c r="D579">
        <v>5.84</v>
      </c>
      <c r="E579">
        <v>6.01</v>
      </c>
      <c r="F579">
        <v>18295697</v>
      </c>
      <c r="G579">
        <v>109285328</v>
      </c>
    </row>
    <row r="580" spans="1:7" hidden="1" x14ac:dyDescent="0.2">
      <c r="A580" s="119">
        <v>38513</v>
      </c>
      <c r="B580">
        <v>6.31</v>
      </c>
      <c r="C580">
        <v>6.56</v>
      </c>
      <c r="D580">
        <v>6.08</v>
      </c>
      <c r="E580">
        <v>6.16</v>
      </c>
      <c r="F580">
        <v>101823987</v>
      </c>
      <c r="G580">
        <v>642483776</v>
      </c>
    </row>
    <row r="581" spans="1:7" hidden="1" x14ac:dyDescent="0.2">
      <c r="A581" s="119">
        <v>38516</v>
      </c>
      <c r="B581">
        <v>6.2</v>
      </c>
      <c r="C581">
        <v>6.33</v>
      </c>
      <c r="D581">
        <v>6</v>
      </c>
      <c r="E581">
        <v>6.2</v>
      </c>
      <c r="F581">
        <v>46333156</v>
      </c>
      <c r="G581">
        <v>285783392</v>
      </c>
    </row>
    <row r="582" spans="1:7" hidden="1" x14ac:dyDescent="0.2">
      <c r="A582" s="119">
        <v>38517</v>
      </c>
      <c r="B582">
        <v>6.2</v>
      </c>
      <c r="C582">
        <v>6.29</v>
      </c>
      <c r="D582">
        <v>5.82</v>
      </c>
      <c r="E582">
        <v>5.91</v>
      </c>
      <c r="F582">
        <v>42606486</v>
      </c>
      <c r="G582">
        <v>257435584</v>
      </c>
    </row>
    <row r="583" spans="1:7" hidden="1" x14ac:dyDescent="0.2">
      <c r="A583" s="119">
        <v>38518</v>
      </c>
      <c r="B583">
        <v>5.88</v>
      </c>
      <c r="C583">
        <v>6.05</v>
      </c>
      <c r="D583">
        <v>5.73</v>
      </c>
      <c r="E583">
        <v>5.84</v>
      </c>
      <c r="F583">
        <v>34418669</v>
      </c>
      <c r="G583">
        <v>202862672</v>
      </c>
    </row>
    <row r="584" spans="1:7" hidden="1" x14ac:dyDescent="0.2">
      <c r="A584" s="119">
        <v>38519</v>
      </c>
      <c r="B584">
        <v>5.83</v>
      </c>
      <c r="C584">
        <v>5.98</v>
      </c>
      <c r="D584">
        <v>5.76</v>
      </c>
      <c r="E584">
        <v>5.96</v>
      </c>
      <c r="F584">
        <v>25818089</v>
      </c>
      <c r="G584">
        <v>151240656</v>
      </c>
    </row>
    <row r="585" spans="1:7" hidden="1" x14ac:dyDescent="0.2">
      <c r="A585" s="119">
        <v>38520</v>
      </c>
      <c r="B585">
        <v>5.97</v>
      </c>
      <c r="C585">
        <v>6.03</v>
      </c>
      <c r="D585">
        <v>5.81</v>
      </c>
      <c r="E585">
        <v>5.92</v>
      </c>
      <c r="F585">
        <v>23455574</v>
      </c>
      <c r="G585">
        <v>138389360</v>
      </c>
    </row>
    <row r="586" spans="1:7" hidden="1" x14ac:dyDescent="0.2">
      <c r="A586" s="119">
        <v>38539</v>
      </c>
      <c r="B586">
        <v>5.87</v>
      </c>
      <c r="C586">
        <v>5.87</v>
      </c>
      <c r="D586">
        <v>5.33</v>
      </c>
      <c r="E586">
        <v>5.33</v>
      </c>
      <c r="F586">
        <v>39383730</v>
      </c>
      <c r="G586">
        <v>216193344</v>
      </c>
    </row>
    <row r="587" spans="1:7" hidden="1" x14ac:dyDescent="0.2">
      <c r="A587" s="119">
        <v>38540</v>
      </c>
      <c r="B587">
        <v>5.21</v>
      </c>
      <c r="C587">
        <v>5.43</v>
      </c>
      <c r="D587">
        <v>5.21</v>
      </c>
      <c r="E587">
        <v>5.38</v>
      </c>
      <c r="F587">
        <v>14601199</v>
      </c>
      <c r="G587">
        <v>78101600</v>
      </c>
    </row>
    <row r="588" spans="1:7" hidden="1" x14ac:dyDescent="0.2">
      <c r="A588" s="119">
        <v>38541</v>
      </c>
      <c r="B588">
        <v>5.3</v>
      </c>
      <c r="C588">
        <v>5.43</v>
      </c>
      <c r="D588">
        <v>5.17</v>
      </c>
      <c r="E588">
        <v>5.42</v>
      </c>
      <c r="F588">
        <v>12847516</v>
      </c>
      <c r="G588">
        <v>68118424</v>
      </c>
    </row>
    <row r="589" spans="1:7" hidden="1" x14ac:dyDescent="0.2">
      <c r="A589" s="119">
        <v>38544</v>
      </c>
      <c r="B589">
        <v>5.61</v>
      </c>
      <c r="C589">
        <v>5.69</v>
      </c>
      <c r="D589">
        <v>5.36</v>
      </c>
      <c r="E589">
        <v>5.39</v>
      </c>
      <c r="F589">
        <v>11883047</v>
      </c>
      <c r="G589">
        <v>65408576</v>
      </c>
    </row>
    <row r="590" spans="1:7" hidden="1" x14ac:dyDescent="0.2">
      <c r="A590" s="119">
        <v>38545</v>
      </c>
      <c r="B590">
        <v>5.3</v>
      </c>
      <c r="C590">
        <v>5.93</v>
      </c>
      <c r="D590">
        <v>5.25</v>
      </c>
      <c r="E590">
        <v>5.92</v>
      </c>
      <c r="F590">
        <v>39707336</v>
      </c>
      <c r="G590">
        <v>230558208</v>
      </c>
    </row>
    <row r="591" spans="1:7" hidden="1" x14ac:dyDescent="0.2">
      <c r="A591" s="119">
        <v>38546</v>
      </c>
      <c r="B591">
        <v>5.84</v>
      </c>
      <c r="C591">
        <v>6.06</v>
      </c>
      <c r="D591">
        <v>5.75</v>
      </c>
      <c r="E591">
        <v>5.91</v>
      </c>
      <c r="F591">
        <v>37758858</v>
      </c>
      <c r="G591">
        <v>223951840</v>
      </c>
    </row>
    <row r="592" spans="1:7" hidden="1" x14ac:dyDescent="0.2">
      <c r="A592" s="119">
        <v>38547</v>
      </c>
      <c r="B592">
        <v>5.86</v>
      </c>
      <c r="C592">
        <v>6</v>
      </c>
      <c r="D592">
        <v>5.77</v>
      </c>
      <c r="E592">
        <v>5.88</v>
      </c>
      <c r="F592">
        <v>16372864</v>
      </c>
      <c r="G592">
        <v>96604336</v>
      </c>
    </row>
    <row r="593" spans="1:7" hidden="1" x14ac:dyDescent="0.2">
      <c r="A593" s="119">
        <v>38548</v>
      </c>
      <c r="B593">
        <v>5.84</v>
      </c>
      <c r="C593">
        <v>5.99</v>
      </c>
      <c r="D593">
        <v>5.77</v>
      </c>
      <c r="E593">
        <v>5.86</v>
      </c>
      <c r="F593">
        <v>16006016</v>
      </c>
      <c r="G593">
        <v>94133320</v>
      </c>
    </row>
    <row r="594" spans="1:7" hidden="1" x14ac:dyDescent="0.2">
      <c r="A594" s="119">
        <v>38551</v>
      </c>
      <c r="B594">
        <v>5.86</v>
      </c>
      <c r="C594">
        <v>6.05</v>
      </c>
      <c r="D594">
        <v>5.77</v>
      </c>
      <c r="E594">
        <v>5.98</v>
      </c>
      <c r="F594">
        <v>17752586</v>
      </c>
      <c r="G594">
        <v>105580808</v>
      </c>
    </row>
    <row r="595" spans="1:7" hidden="1" x14ac:dyDescent="0.2">
      <c r="A595" s="119">
        <v>38552</v>
      </c>
      <c r="B595">
        <v>5.97</v>
      </c>
      <c r="C595">
        <v>6</v>
      </c>
      <c r="D595">
        <v>5.84</v>
      </c>
      <c r="E595">
        <v>5.92</v>
      </c>
      <c r="F595">
        <v>13832826</v>
      </c>
      <c r="G595">
        <v>81775704</v>
      </c>
    </row>
    <row r="596" spans="1:7" hidden="1" x14ac:dyDescent="0.2">
      <c r="A596" s="119">
        <v>38553</v>
      </c>
      <c r="B596">
        <v>6</v>
      </c>
      <c r="C596">
        <v>6.07</v>
      </c>
      <c r="D596">
        <v>5.88</v>
      </c>
      <c r="E596">
        <v>5.91</v>
      </c>
      <c r="F596">
        <v>14132228</v>
      </c>
      <c r="G596">
        <v>84483712</v>
      </c>
    </row>
    <row r="597" spans="1:7" hidden="1" x14ac:dyDescent="0.2">
      <c r="A597" s="119">
        <v>38554</v>
      </c>
      <c r="B597">
        <v>5.92</v>
      </c>
      <c r="C597">
        <v>5.98</v>
      </c>
      <c r="D597">
        <v>5.86</v>
      </c>
      <c r="E597">
        <v>5.97</v>
      </c>
      <c r="F597">
        <v>9430012</v>
      </c>
      <c r="G597">
        <v>56018120</v>
      </c>
    </row>
    <row r="598" spans="1:7" hidden="1" x14ac:dyDescent="0.2">
      <c r="A598" s="119">
        <v>38555</v>
      </c>
      <c r="B598">
        <v>6.01</v>
      </c>
      <c r="C598">
        <v>6.29</v>
      </c>
      <c r="D598">
        <v>5.98</v>
      </c>
      <c r="E598">
        <v>6.09</v>
      </c>
      <c r="F598">
        <v>24192641</v>
      </c>
      <c r="G598">
        <v>148127744</v>
      </c>
    </row>
    <row r="599" spans="1:7" hidden="1" x14ac:dyDescent="0.2">
      <c r="A599" s="119">
        <v>38558</v>
      </c>
      <c r="B599">
        <v>6.06</v>
      </c>
      <c r="C599">
        <v>6.22</v>
      </c>
      <c r="D599">
        <v>6.01</v>
      </c>
      <c r="E599">
        <v>6.05</v>
      </c>
      <c r="F599">
        <v>14091506</v>
      </c>
      <c r="G599">
        <v>86067656</v>
      </c>
    </row>
    <row r="600" spans="1:7" hidden="1" x14ac:dyDescent="0.2">
      <c r="A600" s="119">
        <v>38559</v>
      </c>
      <c r="B600">
        <v>6.06</v>
      </c>
      <c r="C600">
        <v>6.38</v>
      </c>
      <c r="D600">
        <v>6.03</v>
      </c>
      <c r="E600">
        <v>6.27</v>
      </c>
      <c r="F600">
        <v>27745415</v>
      </c>
      <c r="G600">
        <v>173794160</v>
      </c>
    </row>
    <row r="601" spans="1:7" hidden="1" x14ac:dyDescent="0.2">
      <c r="A601" s="119">
        <v>38560</v>
      </c>
      <c r="B601">
        <v>6.3</v>
      </c>
      <c r="C601">
        <v>6.34</v>
      </c>
      <c r="D601">
        <v>6.18</v>
      </c>
      <c r="E601">
        <v>6.25</v>
      </c>
      <c r="F601">
        <v>18932816</v>
      </c>
      <c r="G601">
        <v>118360392</v>
      </c>
    </row>
    <row r="602" spans="1:7" hidden="1" x14ac:dyDescent="0.2">
      <c r="A602" s="119">
        <v>38579</v>
      </c>
      <c r="B602">
        <v>5.4</v>
      </c>
      <c r="C602">
        <v>5.4</v>
      </c>
      <c r="D602">
        <v>5.09</v>
      </c>
      <c r="E602">
        <v>5.2</v>
      </c>
      <c r="F602">
        <v>115767405</v>
      </c>
      <c r="G602">
        <v>600230912</v>
      </c>
    </row>
    <row r="603" spans="1:7" hidden="1" x14ac:dyDescent="0.2">
      <c r="A603" s="119">
        <v>38580</v>
      </c>
      <c r="B603">
        <v>5.19</v>
      </c>
      <c r="C603">
        <v>5.22</v>
      </c>
      <c r="D603">
        <v>4.96</v>
      </c>
      <c r="E603">
        <v>5</v>
      </c>
      <c r="F603">
        <v>47391123</v>
      </c>
      <c r="G603">
        <v>240594288</v>
      </c>
    </row>
    <row r="604" spans="1:7" hidden="1" x14ac:dyDescent="0.2">
      <c r="A604" s="119">
        <v>38581</v>
      </c>
      <c r="B604">
        <v>5</v>
      </c>
      <c r="C604">
        <v>5.12</v>
      </c>
      <c r="D604">
        <v>4.93</v>
      </c>
      <c r="E604">
        <v>5.09</v>
      </c>
      <c r="F604">
        <v>27657617</v>
      </c>
      <c r="G604">
        <v>139506336</v>
      </c>
    </row>
    <row r="605" spans="1:7" hidden="1" x14ac:dyDescent="0.2">
      <c r="A605" s="119">
        <v>38582</v>
      </c>
      <c r="B605">
        <v>5.07</v>
      </c>
      <c r="C605">
        <v>5.16</v>
      </c>
      <c r="D605">
        <v>4.93</v>
      </c>
      <c r="E605">
        <v>4.9400000000000004</v>
      </c>
      <c r="F605">
        <v>32158062</v>
      </c>
      <c r="G605">
        <v>162156464</v>
      </c>
    </row>
    <row r="606" spans="1:7" hidden="1" x14ac:dyDescent="0.2">
      <c r="A606" s="119">
        <v>38583</v>
      </c>
      <c r="B606">
        <v>4.93</v>
      </c>
      <c r="C606">
        <v>5.0199999999999996</v>
      </c>
      <c r="D606">
        <v>4.83</v>
      </c>
      <c r="E606">
        <v>4.91</v>
      </c>
      <c r="F606">
        <v>17574852</v>
      </c>
      <c r="G606">
        <v>86267872</v>
      </c>
    </row>
    <row r="607" spans="1:7" hidden="1" x14ac:dyDescent="0.2">
      <c r="A607" s="119">
        <v>38586</v>
      </c>
      <c r="B607">
        <v>4.91</v>
      </c>
      <c r="C607">
        <v>4.92</v>
      </c>
      <c r="D607">
        <v>4.8099999999999996</v>
      </c>
      <c r="E607">
        <v>4.9000000000000004</v>
      </c>
      <c r="F607">
        <v>14411998</v>
      </c>
      <c r="G607">
        <v>70123352</v>
      </c>
    </row>
    <row r="608" spans="1:7" hidden="1" x14ac:dyDescent="0.2">
      <c r="A608" s="119">
        <v>38587</v>
      </c>
      <c r="B608">
        <v>4.9000000000000004</v>
      </c>
      <c r="C608">
        <v>5.07</v>
      </c>
      <c r="D608">
        <v>4.87</v>
      </c>
      <c r="E608">
        <v>4.97</v>
      </c>
      <c r="F608">
        <v>23817539</v>
      </c>
      <c r="G608">
        <v>118879224</v>
      </c>
    </row>
    <row r="609" spans="1:7" hidden="1" x14ac:dyDescent="0.2">
      <c r="A609" s="119">
        <v>38588</v>
      </c>
      <c r="B609">
        <v>4.97</v>
      </c>
      <c r="C609">
        <v>5.01</v>
      </c>
      <c r="D609">
        <v>4.84</v>
      </c>
      <c r="E609">
        <v>4.92</v>
      </c>
      <c r="F609">
        <v>22892986</v>
      </c>
      <c r="G609">
        <v>112387032</v>
      </c>
    </row>
    <row r="610" spans="1:7" hidden="1" x14ac:dyDescent="0.2">
      <c r="A610" s="119">
        <v>38589</v>
      </c>
      <c r="B610">
        <v>4.91</v>
      </c>
      <c r="C610">
        <v>4.93</v>
      </c>
      <c r="D610">
        <v>4.78</v>
      </c>
      <c r="E610">
        <v>4.84</v>
      </c>
      <c r="F610">
        <v>13516553</v>
      </c>
      <c r="G610">
        <v>65575376</v>
      </c>
    </row>
    <row r="611" spans="1:7" hidden="1" x14ac:dyDescent="0.2">
      <c r="A611" s="119">
        <v>38590</v>
      </c>
      <c r="B611">
        <v>4.84</v>
      </c>
      <c r="C611">
        <v>4.95</v>
      </c>
      <c r="D611">
        <v>4.7</v>
      </c>
      <c r="E611">
        <v>4.93</v>
      </c>
      <c r="F611">
        <v>20920834</v>
      </c>
      <c r="G611">
        <v>101071048</v>
      </c>
    </row>
    <row r="612" spans="1:7" hidden="1" x14ac:dyDescent="0.2">
      <c r="A612" s="119">
        <v>38593</v>
      </c>
      <c r="B612">
        <v>4.9400000000000004</v>
      </c>
      <c r="C612">
        <v>5.05</v>
      </c>
      <c r="D612">
        <v>4.83</v>
      </c>
      <c r="E612">
        <v>5.01</v>
      </c>
      <c r="F612">
        <v>28251168</v>
      </c>
      <c r="G612">
        <v>140103024</v>
      </c>
    </row>
    <row r="613" spans="1:7" hidden="1" x14ac:dyDescent="0.2">
      <c r="A613" s="119">
        <v>38594</v>
      </c>
      <c r="B613">
        <v>5</v>
      </c>
      <c r="C613">
        <v>5.12</v>
      </c>
      <c r="D613">
        <v>4.9400000000000004</v>
      </c>
      <c r="E613">
        <v>4.9800000000000004</v>
      </c>
      <c r="F613">
        <v>24143693</v>
      </c>
      <c r="G613">
        <v>121889120</v>
      </c>
    </row>
    <row r="614" spans="1:7" hidden="1" x14ac:dyDescent="0.2">
      <c r="A614" s="119">
        <v>38595</v>
      </c>
      <c r="B614">
        <v>4.9800000000000004</v>
      </c>
      <c r="C614">
        <v>5.03</v>
      </c>
      <c r="D614">
        <v>4.82</v>
      </c>
      <c r="E614">
        <v>4.9400000000000004</v>
      </c>
      <c r="F614">
        <v>15533729</v>
      </c>
      <c r="G614">
        <v>76228664</v>
      </c>
    </row>
    <row r="615" spans="1:7" hidden="1" x14ac:dyDescent="0.2">
      <c r="A615" s="119">
        <v>38596</v>
      </c>
      <c r="B615">
        <v>4.9000000000000004</v>
      </c>
      <c r="C615">
        <v>5.03</v>
      </c>
      <c r="D615">
        <v>4.84</v>
      </c>
      <c r="E615">
        <v>4.9800000000000004</v>
      </c>
      <c r="F615">
        <v>18201363</v>
      </c>
      <c r="G615">
        <v>89837544</v>
      </c>
    </row>
    <row r="616" spans="1:7" hidden="1" x14ac:dyDescent="0.2">
      <c r="A616" s="119">
        <v>38597</v>
      </c>
      <c r="B616">
        <v>4.9800000000000004</v>
      </c>
      <c r="C616">
        <v>5.03</v>
      </c>
      <c r="D616">
        <v>4.92</v>
      </c>
      <c r="E616">
        <v>4.9400000000000004</v>
      </c>
      <c r="F616">
        <v>13258203</v>
      </c>
      <c r="G616">
        <v>65819084</v>
      </c>
    </row>
    <row r="617" spans="1:7" hidden="1" x14ac:dyDescent="0.2">
      <c r="A617" s="119">
        <v>38600</v>
      </c>
      <c r="B617">
        <v>4.92</v>
      </c>
      <c r="C617">
        <v>5.0999999999999996</v>
      </c>
      <c r="D617">
        <v>4.88</v>
      </c>
      <c r="E617">
        <v>5.05</v>
      </c>
      <c r="F617">
        <v>17153594</v>
      </c>
      <c r="G617">
        <v>85535680</v>
      </c>
    </row>
    <row r="618" spans="1:7" hidden="1" x14ac:dyDescent="0.2">
      <c r="A618" s="119">
        <v>38601</v>
      </c>
      <c r="B618">
        <v>5.03</v>
      </c>
      <c r="C618">
        <v>5.12</v>
      </c>
      <c r="D618">
        <v>4.93</v>
      </c>
      <c r="E618">
        <v>4.9400000000000004</v>
      </c>
      <c r="F618">
        <v>19615503</v>
      </c>
      <c r="G618">
        <v>98993912</v>
      </c>
    </row>
    <row r="619" spans="1:7" hidden="1" x14ac:dyDescent="0.2">
      <c r="A619" s="119">
        <v>38602</v>
      </c>
      <c r="B619">
        <v>4.9400000000000004</v>
      </c>
      <c r="C619">
        <v>5.07</v>
      </c>
      <c r="D619">
        <v>4.8899999999999997</v>
      </c>
      <c r="E619">
        <v>5.0199999999999996</v>
      </c>
      <c r="F619">
        <v>14681615</v>
      </c>
      <c r="G619">
        <v>73113328</v>
      </c>
    </row>
    <row r="620" spans="1:7" hidden="1" x14ac:dyDescent="0.2">
      <c r="A620" s="119">
        <v>38603</v>
      </c>
      <c r="B620">
        <v>5.0199999999999996</v>
      </c>
      <c r="C620">
        <v>5.08</v>
      </c>
      <c r="D620">
        <v>4.92</v>
      </c>
      <c r="E620">
        <v>5.01</v>
      </c>
      <c r="F620">
        <v>12954241</v>
      </c>
      <c r="G620">
        <v>64775008</v>
      </c>
    </row>
    <row r="621" spans="1:7" hidden="1" x14ac:dyDescent="0.2">
      <c r="A621" s="119">
        <v>38604</v>
      </c>
      <c r="B621">
        <v>5</v>
      </c>
      <c r="C621">
        <v>5.04</v>
      </c>
      <c r="D621">
        <v>4.91</v>
      </c>
      <c r="E621">
        <v>4.93</v>
      </c>
      <c r="F621">
        <v>8880050</v>
      </c>
      <c r="G621">
        <v>44041720</v>
      </c>
    </row>
    <row r="622" spans="1:7" hidden="1" x14ac:dyDescent="0.2">
      <c r="A622" s="119">
        <v>38608</v>
      </c>
      <c r="B622">
        <v>4.93</v>
      </c>
      <c r="C622">
        <v>4.99</v>
      </c>
      <c r="D622">
        <v>4.87</v>
      </c>
      <c r="E622">
        <v>4.9800000000000004</v>
      </c>
      <c r="F622">
        <v>10768098</v>
      </c>
      <c r="G622">
        <v>52993528</v>
      </c>
    </row>
    <row r="623" spans="1:7" hidden="1" x14ac:dyDescent="0.2">
      <c r="A623" s="119">
        <v>38609</v>
      </c>
      <c r="B623">
        <v>5.01</v>
      </c>
      <c r="C623">
        <v>5.16</v>
      </c>
      <c r="D623">
        <v>4.97</v>
      </c>
      <c r="E623">
        <v>5.1100000000000003</v>
      </c>
      <c r="F623">
        <v>33383498</v>
      </c>
      <c r="G623">
        <v>170283680</v>
      </c>
    </row>
    <row r="624" spans="1:7" hidden="1" x14ac:dyDescent="0.2">
      <c r="A624" s="119">
        <v>38610</v>
      </c>
      <c r="B624">
        <v>5.0999999999999996</v>
      </c>
      <c r="C624">
        <v>5.22</v>
      </c>
      <c r="D624">
        <v>5.08</v>
      </c>
      <c r="E624">
        <v>5.14</v>
      </c>
      <c r="F624">
        <v>27137211</v>
      </c>
      <c r="G624">
        <v>140018064</v>
      </c>
    </row>
    <row r="625" spans="1:7" hidden="1" x14ac:dyDescent="0.2">
      <c r="A625" s="119">
        <v>38611</v>
      </c>
      <c r="B625">
        <v>5.14</v>
      </c>
      <c r="C625">
        <v>5.16</v>
      </c>
      <c r="D625">
        <v>5.07</v>
      </c>
      <c r="E625">
        <v>5.0999999999999996</v>
      </c>
      <c r="F625">
        <v>9170185</v>
      </c>
      <c r="G625">
        <v>46811560</v>
      </c>
    </row>
    <row r="626" spans="1:7" hidden="1" x14ac:dyDescent="0.2">
      <c r="A626" s="119">
        <v>38614</v>
      </c>
      <c r="B626">
        <v>5.13</v>
      </c>
      <c r="C626">
        <v>5.24</v>
      </c>
      <c r="D626">
        <v>5.1100000000000003</v>
      </c>
      <c r="E626">
        <v>5.21</v>
      </c>
      <c r="F626">
        <v>17663653</v>
      </c>
      <c r="G626">
        <v>91748080</v>
      </c>
    </row>
    <row r="627" spans="1:7" hidden="1" x14ac:dyDescent="0.2">
      <c r="A627" s="119">
        <v>38615</v>
      </c>
      <c r="B627">
        <v>5.21</v>
      </c>
      <c r="C627">
        <v>5.37</v>
      </c>
      <c r="D627">
        <v>5.16</v>
      </c>
      <c r="E627">
        <v>5.27</v>
      </c>
      <c r="F627">
        <v>33696330</v>
      </c>
      <c r="G627">
        <v>177936976</v>
      </c>
    </row>
    <row r="628" spans="1:7" hidden="1" x14ac:dyDescent="0.2">
      <c r="A628" s="119">
        <v>38616</v>
      </c>
      <c r="B628">
        <v>5.27</v>
      </c>
      <c r="C628">
        <v>5.27</v>
      </c>
      <c r="D628">
        <v>5.0999999999999996</v>
      </c>
      <c r="E628">
        <v>5.1100000000000003</v>
      </c>
      <c r="F628">
        <v>17032430</v>
      </c>
      <c r="G628">
        <v>87852720</v>
      </c>
    </row>
    <row r="629" spans="1:7" hidden="1" x14ac:dyDescent="0.2">
      <c r="A629" s="119">
        <v>38617</v>
      </c>
      <c r="B629">
        <v>5.08</v>
      </c>
      <c r="C629">
        <v>5.19</v>
      </c>
      <c r="D629">
        <v>4.95</v>
      </c>
      <c r="E629">
        <v>5.0999999999999996</v>
      </c>
      <c r="F629">
        <v>26733314</v>
      </c>
      <c r="G629">
        <v>135761824</v>
      </c>
    </row>
    <row r="630" spans="1:7" hidden="1" x14ac:dyDescent="0.2">
      <c r="A630" s="119">
        <v>38618</v>
      </c>
      <c r="B630">
        <v>5.0999999999999996</v>
      </c>
      <c r="C630">
        <v>5.28</v>
      </c>
      <c r="D630">
        <v>5.0599999999999996</v>
      </c>
      <c r="E630">
        <v>5.25</v>
      </c>
      <c r="F630">
        <v>31559806</v>
      </c>
      <c r="G630">
        <v>163612416</v>
      </c>
    </row>
    <row r="631" spans="1:7" hidden="1" x14ac:dyDescent="0.2">
      <c r="A631" s="119">
        <v>38621</v>
      </c>
      <c r="B631">
        <v>5.41</v>
      </c>
      <c r="C631">
        <v>5.54</v>
      </c>
      <c r="D631">
        <v>5.29</v>
      </c>
      <c r="E631">
        <v>5.5</v>
      </c>
      <c r="F631">
        <v>85048949</v>
      </c>
      <c r="G631">
        <v>461688448</v>
      </c>
    </row>
    <row r="632" spans="1:7" hidden="1" x14ac:dyDescent="0.2">
      <c r="A632" s="119">
        <v>38622</v>
      </c>
      <c r="B632">
        <v>5.46</v>
      </c>
      <c r="C632">
        <v>5.48</v>
      </c>
      <c r="D632">
        <v>5.27</v>
      </c>
      <c r="E632">
        <v>5.29</v>
      </c>
      <c r="F632">
        <v>25638858</v>
      </c>
      <c r="G632">
        <v>137608704</v>
      </c>
    </row>
    <row r="633" spans="1:7" hidden="1" x14ac:dyDescent="0.2">
      <c r="A633" s="119">
        <v>38623</v>
      </c>
      <c r="B633">
        <v>5.28</v>
      </c>
      <c r="C633">
        <v>5.34</v>
      </c>
      <c r="D633">
        <v>5.2</v>
      </c>
      <c r="E633">
        <v>5.26</v>
      </c>
      <c r="F633">
        <v>12688187</v>
      </c>
      <c r="G633">
        <v>66851616</v>
      </c>
    </row>
    <row r="634" spans="1:7" hidden="1" x14ac:dyDescent="0.2">
      <c r="A634" s="119">
        <v>38624</v>
      </c>
      <c r="B634">
        <v>5.26</v>
      </c>
      <c r="C634">
        <v>5.35</v>
      </c>
      <c r="D634">
        <v>5.21</v>
      </c>
      <c r="E634">
        <v>5.28</v>
      </c>
      <c r="F634">
        <v>17290290</v>
      </c>
      <c r="G634">
        <v>91129960</v>
      </c>
    </row>
    <row r="635" spans="1:7" hidden="1" x14ac:dyDescent="0.2">
      <c r="A635" s="119">
        <v>38625</v>
      </c>
      <c r="B635">
        <v>5.26</v>
      </c>
      <c r="C635">
        <v>5.37</v>
      </c>
      <c r="D635">
        <v>5.25</v>
      </c>
      <c r="E635">
        <v>5.3</v>
      </c>
      <c r="F635">
        <v>15929981</v>
      </c>
      <c r="G635">
        <v>84929656</v>
      </c>
    </row>
    <row r="636" spans="1:7" hidden="1" x14ac:dyDescent="0.2">
      <c r="A636" s="119">
        <v>38635</v>
      </c>
      <c r="B636">
        <v>5.3</v>
      </c>
      <c r="C636">
        <v>5.33</v>
      </c>
      <c r="D636">
        <v>5.13</v>
      </c>
      <c r="E636">
        <v>5.17</v>
      </c>
      <c r="F636">
        <v>9548646</v>
      </c>
      <c r="G636">
        <v>49406168</v>
      </c>
    </row>
    <row r="637" spans="1:7" hidden="1" x14ac:dyDescent="0.2">
      <c r="A637" s="119">
        <v>38636</v>
      </c>
      <c r="B637">
        <v>5.15</v>
      </c>
      <c r="C637">
        <v>5.24</v>
      </c>
      <c r="D637">
        <v>5.09</v>
      </c>
      <c r="E637">
        <v>5.22</v>
      </c>
      <c r="F637">
        <v>8770274</v>
      </c>
      <c r="G637">
        <v>45389144</v>
      </c>
    </row>
    <row r="638" spans="1:7" hidden="1" x14ac:dyDescent="0.2">
      <c r="A638" s="119">
        <v>38637</v>
      </c>
      <c r="B638">
        <v>5.22</v>
      </c>
      <c r="C638">
        <v>5.28</v>
      </c>
      <c r="D638">
        <v>5.13</v>
      </c>
      <c r="E638">
        <v>5.18</v>
      </c>
      <c r="F638">
        <v>15602799</v>
      </c>
      <c r="G638">
        <v>81290944</v>
      </c>
    </row>
    <row r="639" spans="1:7" hidden="1" x14ac:dyDescent="0.2">
      <c r="A639" s="119">
        <v>38638</v>
      </c>
      <c r="B639">
        <v>5.17</v>
      </c>
      <c r="C639">
        <v>5.27</v>
      </c>
      <c r="D639">
        <v>5.14</v>
      </c>
      <c r="E639">
        <v>5.16</v>
      </c>
      <c r="F639">
        <v>13556160</v>
      </c>
      <c r="G639">
        <v>70367072</v>
      </c>
    </row>
    <row r="640" spans="1:7" hidden="1" x14ac:dyDescent="0.2">
      <c r="A640" s="119">
        <v>38639</v>
      </c>
      <c r="B640">
        <v>5.15</v>
      </c>
      <c r="C640">
        <v>5.2</v>
      </c>
      <c r="D640">
        <v>4.9400000000000004</v>
      </c>
      <c r="E640">
        <v>4.95</v>
      </c>
      <c r="F640">
        <v>15318942</v>
      </c>
      <c r="G640">
        <v>77624816</v>
      </c>
    </row>
    <row r="641" spans="1:7" hidden="1" x14ac:dyDescent="0.2">
      <c r="A641" s="119">
        <v>38642</v>
      </c>
      <c r="B641">
        <v>4.9400000000000004</v>
      </c>
      <c r="C641">
        <v>4.9800000000000004</v>
      </c>
      <c r="D641">
        <v>4.78</v>
      </c>
      <c r="E641">
        <v>4.8899999999999997</v>
      </c>
      <c r="F641">
        <v>15496193</v>
      </c>
      <c r="G641">
        <v>75309056</v>
      </c>
    </row>
    <row r="642" spans="1:7" hidden="1" x14ac:dyDescent="0.2">
      <c r="A642" s="119">
        <v>38643</v>
      </c>
      <c r="B642">
        <v>4.8899999999999997</v>
      </c>
      <c r="C642">
        <v>4.9400000000000004</v>
      </c>
      <c r="D642">
        <v>4.8</v>
      </c>
      <c r="E642">
        <v>4.8499999999999996</v>
      </c>
      <c r="F642">
        <v>12518990</v>
      </c>
      <c r="G642">
        <v>60724904</v>
      </c>
    </row>
    <row r="643" spans="1:7" hidden="1" x14ac:dyDescent="0.2">
      <c r="A643" s="119">
        <v>38644</v>
      </c>
      <c r="B643">
        <v>4.8499999999999996</v>
      </c>
      <c r="C643">
        <v>5</v>
      </c>
      <c r="D643">
        <v>4.84</v>
      </c>
      <c r="E643">
        <v>4.95</v>
      </c>
      <c r="F643">
        <v>14530040</v>
      </c>
      <c r="G643">
        <v>71410960</v>
      </c>
    </row>
    <row r="644" spans="1:7" hidden="1" x14ac:dyDescent="0.2">
      <c r="A644" s="119">
        <v>38645</v>
      </c>
      <c r="B644">
        <v>4.93</v>
      </c>
      <c r="C644">
        <v>5.01</v>
      </c>
      <c r="D644">
        <v>4.83</v>
      </c>
      <c r="E644">
        <v>4.96</v>
      </c>
      <c r="F644">
        <v>12104894</v>
      </c>
      <c r="G644">
        <v>59460164</v>
      </c>
    </row>
    <row r="645" spans="1:7" hidden="1" x14ac:dyDescent="0.2">
      <c r="A645" s="119">
        <v>38646</v>
      </c>
      <c r="B645">
        <v>4.96</v>
      </c>
      <c r="C645">
        <v>5.14</v>
      </c>
      <c r="D645">
        <v>4.88</v>
      </c>
      <c r="E645">
        <v>5.0199999999999996</v>
      </c>
      <c r="F645">
        <v>18276827</v>
      </c>
      <c r="G645">
        <v>92231072</v>
      </c>
    </row>
    <row r="646" spans="1:7" hidden="1" x14ac:dyDescent="0.2">
      <c r="A646" s="119">
        <v>38649</v>
      </c>
      <c r="B646">
        <v>4.9800000000000004</v>
      </c>
      <c r="C646">
        <v>5.0199999999999996</v>
      </c>
      <c r="D646">
        <v>4.84</v>
      </c>
      <c r="E646">
        <v>4.8899999999999997</v>
      </c>
      <c r="F646">
        <v>11182428</v>
      </c>
      <c r="G646">
        <v>54782720</v>
      </c>
    </row>
    <row r="647" spans="1:7" hidden="1" x14ac:dyDescent="0.2">
      <c r="A647" s="119">
        <v>38650</v>
      </c>
      <c r="B647">
        <v>4.88</v>
      </c>
      <c r="C647">
        <v>4.9000000000000004</v>
      </c>
      <c r="D647">
        <v>4.8</v>
      </c>
      <c r="E647">
        <v>4.8499999999999996</v>
      </c>
      <c r="F647">
        <v>7555078</v>
      </c>
      <c r="G647">
        <v>36562936</v>
      </c>
    </row>
    <row r="648" spans="1:7" hidden="1" x14ac:dyDescent="0.2">
      <c r="A648" s="119">
        <v>38651</v>
      </c>
      <c r="B648">
        <v>4.8499999999999996</v>
      </c>
      <c r="C648">
        <v>4.8499999999999996</v>
      </c>
      <c r="D648">
        <v>4.37</v>
      </c>
      <c r="E648">
        <v>4.41</v>
      </c>
      <c r="F648">
        <v>24621530</v>
      </c>
      <c r="G648">
        <v>111976664</v>
      </c>
    </row>
    <row r="649" spans="1:7" hidden="1" x14ac:dyDescent="0.2">
      <c r="A649" s="119">
        <v>38652</v>
      </c>
      <c r="B649">
        <v>4.3899999999999997</v>
      </c>
      <c r="C649">
        <v>4.47</v>
      </c>
      <c r="D649">
        <v>4.34</v>
      </c>
      <c r="E649">
        <v>4.37</v>
      </c>
      <c r="F649">
        <v>7444102</v>
      </c>
      <c r="G649">
        <v>32752986</v>
      </c>
    </row>
    <row r="650" spans="1:7" hidden="1" x14ac:dyDescent="0.2">
      <c r="A650" s="119">
        <v>38653</v>
      </c>
      <c r="B650">
        <v>4.4400000000000004</v>
      </c>
      <c r="C650">
        <v>4.47</v>
      </c>
      <c r="D650">
        <v>4.34</v>
      </c>
      <c r="E650">
        <v>4.46</v>
      </c>
      <c r="F650">
        <v>7448354</v>
      </c>
      <c r="G650">
        <v>32852260</v>
      </c>
    </row>
    <row r="651" spans="1:7" hidden="1" x14ac:dyDescent="0.2">
      <c r="A651" s="119">
        <v>38656</v>
      </c>
      <c r="B651">
        <v>4.4000000000000004</v>
      </c>
      <c r="C651">
        <v>4.51</v>
      </c>
      <c r="D651">
        <v>4.4000000000000004</v>
      </c>
      <c r="E651">
        <v>4.4800000000000004</v>
      </c>
      <c r="F651">
        <v>6772097</v>
      </c>
      <c r="G651">
        <v>30205024</v>
      </c>
    </row>
    <row r="652" spans="1:7" hidden="1" x14ac:dyDescent="0.2">
      <c r="A652" s="119">
        <v>38657</v>
      </c>
      <c r="B652">
        <v>4.4800000000000004</v>
      </c>
      <c r="C652">
        <v>4.4800000000000004</v>
      </c>
      <c r="D652">
        <v>4.3499999999999996</v>
      </c>
      <c r="E652">
        <v>4.42</v>
      </c>
      <c r="F652">
        <v>6450297</v>
      </c>
      <c r="G652">
        <v>28379890</v>
      </c>
    </row>
    <row r="653" spans="1:7" hidden="1" x14ac:dyDescent="0.2">
      <c r="A653" s="119">
        <v>38658</v>
      </c>
      <c r="B653">
        <v>4.42</v>
      </c>
      <c r="C653">
        <v>4.55</v>
      </c>
      <c r="D653">
        <v>4.42</v>
      </c>
      <c r="E653">
        <v>4.5</v>
      </c>
      <c r="F653">
        <v>7566461</v>
      </c>
      <c r="G653">
        <v>34076312</v>
      </c>
    </row>
    <row r="654" spans="1:7" hidden="1" x14ac:dyDescent="0.2">
      <c r="A654" s="119">
        <v>38659</v>
      </c>
      <c r="B654">
        <v>4.53</v>
      </c>
      <c r="C654">
        <v>4.54</v>
      </c>
      <c r="D654">
        <v>4.43</v>
      </c>
      <c r="E654">
        <v>4.46</v>
      </c>
      <c r="F654">
        <v>5457899</v>
      </c>
      <c r="G654">
        <v>24429254</v>
      </c>
    </row>
    <row r="655" spans="1:7" hidden="1" x14ac:dyDescent="0.2">
      <c r="A655" s="119">
        <v>38660</v>
      </c>
      <c r="B655">
        <v>4.46</v>
      </c>
      <c r="C655">
        <v>4.53</v>
      </c>
      <c r="D655">
        <v>4.41</v>
      </c>
      <c r="E655">
        <v>4.5</v>
      </c>
      <c r="F655">
        <v>5158852</v>
      </c>
      <c r="G655">
        <v>23050516</v>
      </c>
    </row>
    <row r="656" spans="1:7" hidden="1" x14ac:dyDescent="0.2">
      <c r="A656" s="119">
        <v>38663</v>
      </c>
      <c r="B656">
        <v>4.5</v>
      </c>
      <c r="C656">
        <v>4.5</v>
      </c>
      <c r="D656">
        <v>4.42</v>
      </c>
      <c r="E656">
        <v>4.4800000000000004</v>
      </c>
      <c r="F656">
        <v>2999349</v>
      </c>
      <c r="G656">
        <v>13383049</v>
      </c>
    </row>
    <row r="657" spans="1:7" hidden="1" x14ac:dyDescent="0.2">
      <c r="A657" s="119">
        <v>38664</v>
      </c>
      <c r="B657">
        <v>4.4800000000000004</v>
      </c>
      <c r="C657">
        <v>4.54</v>
      </c>
      <c r="D657">
        <v>4.4400000000000004</v>
      </c>
      <c r="E657">
        <v>4.5199999999999996</v>
      </c>
      <c r="F657">
        <v>5684313</v>
      </c>
      <c r="G657">
        <v>25550228</v>
      </c>
    </row>
    <row r="658" spans="1:7" hidden="1" x14ac:dyDescent="0.2">
      <c r="A658" s="119">
        <v>38665</v>
      </c>
      <c r="B658">
        <v>4.5</v>
      </c>
      <c r="C658">
        <v>4.5599999999999996</v>
      </c>
      <c r="D658">
        <v>4.4800000000000004</v>
      </c>
      <c r="E658">
        <v>4.5</v>
      </c>
      <c r="F658">
        <v>6832287</v>
      </c>
      <c r="G658">
        <v>30924320</v>
      </c>
    </row>
    <row r="659" spans="1:7" hidden="1" x14ac:dyDescent="0.2">
      <c r="A659" s="119">
        <v>38666</v>
      </c>
      <c r="B659">
        <v>4.49</v>
      </c>
      <c r="C659">
        <v>4.5199999999999996</v>
      </c>
      <c r="D659">
        <v>4.41</v>
      </c>
      <c r="E659">
        <v>4.41</v>
      </c>
      <c r="F659">
        <v>6822571</v>
      </c>
      <c r="G659">
        <v>30439020</v>
      </c>
    </row>
    <row r="660" spans="1:7" hidden="1" x14ac:dyDescent="0.2">
      <c r="A660" s="119">
        <v>38667</v>
      </c>
      <c r="B660">
        <v>4.4000000000000004</v>
      </c>
      <c r="C660">
        <v>4.51</v>
      </c>
      <c r="D660">
        <v>4.33</v>
      </c>
      <c r="E660">
        <v>4.4800000000000004</v>
      </c>
      <c r="F660">
        <v>7298080</v>
      </c>
      <c r="G660">
        <v>32210500</v>
      </c>
    </row>
    <row r="661" spans="1:7" hidden="1" x14ac:dyDescent="0.2">
      <c r="A661" s="119">
        <v>38670</v>
      </c>
      <c r="B661">
        <v>4.5</v>
      </c>
      <c r="C661">
        <v>4.5199999999999996</v>
      </c>
      <c r="D661">
        <v>4.4400000000000004</v>
      </c>
      <c r="E661">
        <v>4.46</v>
      </c>
      <c r="F661">
        <v>5170231</v>
      </c>
      <c r="G661">
        <v>23107366</v>
      </c>
    </row>
    <row r="662" spans="1:7" hidden="1" x14ac:dyDescent="0.2">
      <c r="A662" s="119">
        <v>38671</v>
      </c>
      <c r="B662">
        <v>4.45</v>
      </c>
      <c r="C662">
        <v>4.51</v>
      </c>
      <c r="D662">
        <v>4.38</v>
      </c>
      <c r="E662">
        <v>4.4400000000000004</v>
      </c>
      <c r="F662">
        <v>4659830</v>
      </c>
      <c r="G662">
        <v>20677044</v>
      </c>
    </row>
    <row r="663" spans="1:7" hidden="1" x14ac:dyDescent="0.2">
      <c r="A663" s="119">
        <v>38672</v>
      </c>
      <c r="B663">
        <v>4.51</v>
      </c>
      <c r="C663">
        <v>4.51</v>
      </c>
      <c r="D663">
        <v>4.4000000000000004</v>
      </c>
      <c r="E663">
        <v>4.5</v>
      </c>
      <c r="F663">
        <v>4559795</v>
      </c>
      <c r="G663">
        <v>20390544</v>
      </c>
    </row>
    <row r="664" spans="1:7" hidden="1" x14ac:dyDescent="0.2">
      <c r="A664" s="119">
        <v>38673</v>
      </c>
      <c r="B664">
        <v>4.5</v>
      </c>
      <c r="C664">
        <v>4.67</v>
      </c>
      <c r="D664">
        <v>4.4400000000000004</v>
      </c>
      <c r="E664">
        <v>4.59</v>
      </c>
      <c r="F664">
        <v>15066415</v>
      </c>
      <c r="G664">
        <v>69212032</v>
      </c>
    </row>
    <row r="665" spans="1:7" hidden="1" x14ac:dyDescent="0.2">
      <c r="A665" s="119">
        <v>38674</v>
      </c>
      <c r="B665">
        <v>4.57</v>
      </c>
      <c r="C665">
        <v>4.71</v>
      </c>
      <c r="D665">
        <v>4.55</v>
      </c>
      <c r="E665">
        <v>4.6900000000000004</v>
      </c>
      <c r="F665">
        <v>15381693</v>
      </c>
      <c r="G665">
        <v>71710128</v>
      </c>
    </row>
    <row r="666" spans="1:7" hidden="1" x14ac:dyDescent="0.2">
      <c r="A666" s="119">
        <v>38677</v>
      </c>
      <c r="B666">
        <v>4.6900000000000004</v>
      </c>
      <c r="C666">
        <v>4.72</v>
      </c>
      <c r="D666">
        <v>4.63</v>
      </c>
      <c r="E666">
        <v>4.6900000000000004</v>
      </c>
      <c r="F666">
        <v>6443718</v>
      </c>
      <c r="G666">
        <v>30144162</v>
      </c>
    </row>
    <row r="667" spans="1:7" hidden="1" x14ac:dyDescent="0.2">
      <c r="A667" s="119">
        <v>38678</v>
      </c>
      <c r="B667">
        <v>4.7</v>
      </c>
      <c r="C667">
        <v>4.7</v>
      </c>
      <c r="D667">
        <v>4.53</v>
      </c>
      <c r="E667">
        <v>4.55</v>
      </c>
      <c r="F667">
        <v>5723996</v>
      </c>
      <c r="G667">
        <v>26323828</v>
      </c>
    </row>
    <row r="668" spans="1:7" hidden="1" x14ac:dyDescent="0.2">
      <c r="A668" s="119">
        <v>38679</v>
      </c>
      <c r="B668">
        <v>4.53</v>
      </c>
      <c r="C668">
        <v>4.6100000000000003</v>
      </c>
      <c r="D668">
        <v>4.51</v>
      </c>
      <c r="E668">
        <v>4.59</v>
      </c>
      <c r="F668">
        <v>5037539</v>
      </c>
      <c r="G668">
        <v>23063354</v>
      </c>
    </row>
    <row r="669" spans="1:7" hidden="1" x14ac:dyDescent="0.2">
      <c r="A669" s="119">
        <v>38680</v>
      </c>
      <c r="B669">
        <v>4.58</v>
      </c>
      <c r="C669">
        <v>4.8499999999999996</v>
      </c>
      <c r="D669">
        <v>4.57</v>
      </c>
      <c r="E669">
        <v>4.7</v>
      </c>
      <c r="F669">
        <v>22806278</v>
      </c>
      <c r="G669">
        <v>108145968</v>
      </c>
    </row>
    <row r="670" spans="1:7" hidden="1" x14ac:dyDescent="0.2">
      <c r="A670" s="119">
        <v>38681</v>
      </c>
      <c r="B670">
        <v>4.71</v>
      </c>
      <c r="C670">
        <v>4.9000000000000004</v>
      </c>
      <c r="D670">
        <v>4.7</v>
      </c>
      <c r="E670">
        <v>4.8899999999999997</v>
      </c>
      <c r="F670">
        <v>22642638</v>
      </c>
      <c r="G670">
        <v>109150528</v>
      </c>
    </row>
    <row r="671" spans="1:7" hidden="1" x14ac:dyDescent="0.2">
      <c r="A671" s="119">
        <v>38684</v>
      </c>
      <c r="B671">
        <v>4.93</v>
      </c>
      <c r="C671">
        <v>5.01</v>
      </c>
      <c r="D671">
        <v>4.8099999999999996</v>
      </c>
      <c r="E671">
        <v>4.8499999999999996</v>
      </c>
      <c r="F671">
        <v>24066945</v>
      </c>
      <c r="G671">
        <v>118537288</v>
      </c>
    </row>
    <row r="672" spans="1:7" hidden="1" x14ac:dyDescent="0.2">
      <c r="A672" s="119">
        <v>38685</v>
      </c>
      <c r="B672">
        <v>4.83</v>
      </c>
      <c r="C672">
        <v>4.9000000000000004</v>
      </c>
      <c r="D672">
        <v>4.78</v>
      </c>
      <c r="E672">
        <v>4.8899999999999997</v>
      </c>
      <c r="F672">
        <v>11684780</v>
      </c>
      <c r="G672">
        <v>56599112</v>
      </c>
    </row>
    <row r="673" spans="1:7" hidden="1" x14ac:dyDescent="0.2">
      <c r="A673" s="119">
        <v>38686</v>
      </c>
      <c r="B673">
        <v>4.8899999999999997</v>
      </c>
      <c r="C673">
        <v>4.97</v>
      </c>
      <c r="D673">
        <v>4.8499999999999996</v>
      </c>
      <c r="E673">
        <v>4.95</v>
      </c>
      <c r="F673">
        <v>12366412</v>
      </c>
      <c r="G673">
        <v>61031716</v>
      </c>
    </row>
    <row r="674" spans="1:7" hidden="1" x14ac:dyDescent="0.2">
      <c r="A674" s="119">
        <v>38687</v>
      </c>
      <c r="B674">
        <v>4.95</v>
      </c>
      <c r="C674">
        <v>4.97</v>
      </c>
      <c r="D674">
        <v>4.8099999999999996</v>
      </c>
      <c r="E674">
        <v>4.8499999999999996</v>
      </c>
      <c r="F674">
        <v>9774330</v>
      </c>
      <c r="G674">
        <v>47854416</v>
      </c>
    </row>
    <row r="675" spans="1:7" hidden="1" x14ac:dyDescent="0.2">
      <c r="A675" s="119">
        <v>38688</v>
      </c>
      <c r="B675">
        <v>4.84</v>
      </c>
      <c r="C675">
        <v>4.92</v>
      </c>
      <c r="D675">
        <v>4.8</v>
      </c>
      <c r="E675">
        <v>4.8499999999999996</v>
      </c>
      <c r="F675">
        <v>7362822</v>
      </c>
      <c r="G675">
        <v>35762476</v>
      </c>
    </row>
    <row r="676" spans="1:7" hidden="1" x14ac:dyDescent="0.2">
      <c r="A676" s="119">
        <v>38691</v>
      </c>
      <c r="B676">
        <v>4.8099999999999996</v>
      </c>
      <c r="C676">
        <v>4.8600000000000003</v>
      </c>
      <c r="D676">
        <v>4.7300000000000004</v>
      </c>
      <c r="E676">
        <v>4.75</v>
      </c>
      <c r="F676">
        <v>8406898</v>
      </c>
      <c r="G676">
        <v>40408836</v>
      </c>
    </row>
    <row r="677" spans="1:7" hidden="1" x14ac:dyDescent="0.2">
      <c r="A677" s="119">
        <v>38692</v>
      </c>
      <c r="B677">
        <v>4.7300000000000004</v>
      </c>
      <c r="C677">
        <v>4.92</v>
      </c>
      <c r="D677">
        <v>4.7</v>
      </c>
      <c r="E677">
        <v>4.9000000000000004</v>
      </c>
      <c r="F677">
        <v>10027015</v>
      </c>
      <c r="G677">
        <v>48557752</v>
      </c>
    </row>
    <row r="678" spans="1:7" hidden="1" x14ac:dyDescent="0.2">
      <c r="A678" s="119">
        <v>38693</v>
      </c>
      <c r="B678">
        <v>4.8899999999999997</v>
      </c>
      <c r="C678">
        <v>4.9400000000000004</v>
      </c>
      <c r="D678">
        <v>4.8600000000000003</v>
      </c>
      <c r="E678">
        <v>4.93</v>
      </c>
      <c r="F678">
        <v>9407426</v>
      </c>
      <c r="G678">
        <v>46228012</v>
      </c>
    </row>
    <row r="679" spans="1:7" hidden="1" x14ac:dyDescent="0.2">
      <c r="A679" s="119">
        <v>38694</v>
      </c>
      <c r="B679">
        <v>4.93</v>
      </c>
      <c r="C679">
        <v>5.03</v>
      </c>
      <c r="D679">
        <v>4.9000000000000004</v>
      </c>
      <c r="E679">
        <v>4.93</v>
      </c>
      <c r="F679">
        <v>10667906</v>
      </c>
      <c r="G679">
        <v>53025392</v>
      </c>
    </row>
    <row r="680" spans="1:7" hidden="1" x14ac:dyDescent="0.2">
      <c r="A680" s="119">
        <v>38695</v>
      </c>
      <c r="B680">
        <v>4.93</v>
      </c>
      <c r="C680">
        <v>5.07</v>
      </c>
      <c r="D680">
        <v>4.9000000000000004</v>
      </c>
      <c r="E680">
        <v>5.05</v>
      </c>
      <c r="F680">
        <v>13892274</v>
      </c>
      <c r="G680">
        <v>69669360</v>
      </c>
    </row>
    <row r="681" spans="1:7" hidden="1" x14ac:dyDescent="0.2">
      <c r="A681" s="119">
        <v>38698</v>
      </c>
      <c r="B681">
        <v>5.05</v>
      </c>
      <c r="C681">
        <v>5.0999999999999996</v>
      </c>
      <c r="D681">
        <v>4.95</v>
      </c>
      <c r="E681">
        <v>5.03</v>
      </c>
      <c r="F681">
        <v>7906389</v>
      </c>
      <c r="G681">
        <v>39785160</v>
      </c>
    </row>
    <row r="682" spans="1:7" hidden="1" x14ac:dyDescent="0.2">
      <c r="A682" s="119">
        <v>38699</v>
      </c>
      <c r="B682">
        <v>5.03</v>
      </c>
      <c r="C682">
        <v>5.13</v>
      </c>
      <c r="D682">
        <v>4.9800000000000004</v>
      </c>
      <c r="E682">
        <v>5.12</v>
      </c>
      <c r="F682">
        <v>11534508</v>
      </c>
      <c r="G682">
        <v>58394096</v>
      </c>
    </row>
    <row r="683" spans="1:7" hidden="1" x14ac:dyDescent="0.2">
      <c r="A683" s="119">
        <v>38700</v>
      </c>
      <c r="B683">
        <v>5.0999999999999996</v>
      </c>
      <c r="C683">
        <v>5.25</v>
      </c>
      <c r="D683">
        <v>5.0599999999999996</v>
      </c>
      <c r="E683">
        <v>5.19</v>
      </c>
      <c r="F683">
        <v>14979722</v>
      </c>
      <c r="G683">
        <v>77353992</v>
      </c>
    </row>
    <row r="684" spans="1:7" hidden="1" x14ac:dyDescent="0.2">
      <c r="A684" s="119">
        <v>38701</v>
      </c>
      <c r="B684">
        <v>5.19</v>
      </c>
      <c r="C684">
        <v>5.32</v>
      </c>
      <c r="D684">
        <v>5.0599999999999996</v>
      </c>
      <c r="E684">
        <v>5.12</v>
      </c>
      <c r="F684">
        <v>20588304</v>
      </c>
      <c r="G684">
        <v>107040496</v>
      </c>
    </row>
    <row r="685" spans="1:7" hidden="1" x14ac:dyDescent="0.2">
      <c r="A685" s="119">
        <v>38705</v>
      </c>
      <c r="B685">
        <v>5.15</v>
      </c>
      <c r="C685">
        <v>5.2</v>
      </c>
      <c r="D685">
        <v>5.09</v>
      </c>
      <c r="E685">
        <v>5.12</v>
      </c>
      <c r="F685">
        <v>8990700</v>
      </c>
      <c r="G685">
        <v>46107128</v>
      </c>
    </row>
    <row r="686" spans="1:7" hidden="1" x14ac:dyDescent="0.2">
      <c r="A686" s="119">
        <v>38706</v>
      </c>
      <c r="B686">
        <v>5.1100000000000003</v>
      </c>
      <c r="C686">
        <v>5.19</v>
      </c>
      <c r="D686">
        <v>5.09</v>
      </c>
      <c r="E686">
        <v>5.17</v>
      </c>
      <c r="F686">
        <v>7680300</v>
      </c>
      <c r="G686">
        <v>39541664</v>
      </c>
    </row>
    <row r="687" spans="1:7" hidden="1" x14ac:dyDescent="0.2">
      <c r="A687" s="119">
        <v>38707</v>
      </c>
      <c r="B687">
        <v>5.17</v>
      </c>
      <c r="C687">
        <v>5.23</v>
      </c>
      <c r="D687">
        <v>5.12</v>
      </c>
      <c r="E687">
        <v>5.13</v>
      </c>
      <c r="F687">
        <v>6276471</v>
      </c>
      <c r="G687">
        <v>32459808</v>
      </c>
    </row>
    <row r="688" spans="1:7" hidden="1" x14ac:dyDescent="0.2">
      <c r="A688" s="119">
        <v>38708</v>
      </c>
      <c r="B688">
        <v>5.12</v>
      </c>
      <c r="C688">
        <v>5.13</v>
      </c>
      <c r="D688">
        <v>5.0599999999999996</v>
      </c>
      <c r="E688">
        <v>5.08</v>
      </c>
      <c r="F688">
        <v>8517586</v>
      </c>
      <c r="G688">
        <v>43358800</v>
      </c>
    </row>
    <row r="689" spans="1:7" hidden="1" x14ac:dyDescent="0.2">
      <c r="A689" s="119">
        <v>38709</v>
      </c>
      <c r="B689">
        <v>5.09</v>
      </c>
      <c r="C689">
        <v>5.19</v>
      </c>
      <c r="D689">
        <v>5.08</v>
      </c>
      <c r="E689">
        <v>5.19</v>
      </c>
      <c r="F689">
        <v>7379283</v>
      </c>
      <c r="G689">
        <v>38038152</v>
      </c>
    </row>
    <row r="690" spans="1:7" hidden="1" x14ac:dyDescent="0.2">
      <c r="A690" s="119">
        <v>38712</v>
      </c>
      <c r="B690">
        <v>5.19</v>
      </c>
      <c r="C690">
        <v>5.33</v>
      </c>
      <c r="D690">
        <v>5.18</v>
      </c>
      <c r="E690">
        <v>5.31</v>
      </c>
      <c r="F690">
        <v>14918165</v>
      </c>
      <c r="G690">
        <v>78816816</v>
      </c>
    </row>
    <row r="691" spans="1:7" hidden="1" x14ac:dyDescent="0.2">
      <c r="A691" s="119">
        <v>38713</v>
      </c>
      <c r="B691">
        <v>5.31</v>
      </c>
      <c r="C691">
        <v>5.31</v>
      </c>
      <c r="D691">
        <v>5.23</v>
      </c>
      <c r="E691">
        <v>5.25</v>
      </c>
      <c r="F691">
        <v>7159289</v>
      </c>
      <c r="G691">
        <v>37653808</v>
      </c>
    </row>
    <row r="692" spans="1:7" hidden="1" x14ac:dyDescent="0.2">
      <c r="A692" s="119">
        <v>38714</v>
      </c>
      <c r="B692">
        <v>5.25</v>
      </c>
      <c r="C692">
        <v>5.25</v>
      </c>
      <c r="D692">
        <v>5.17</v>
      </c>
      <c r="E692">
        <v>5.2</v>
      </c>
      <c r="F692">
        <v>6439770</v>
      </c>
      <c r="G692">
        <v>33416752</v>
      </c>
    </row>
    <row r="693" spans="1:7" hidden="1" x14ac:dyDescent="0.2">
      <c r="A693" s="119">
        <v>38715</v>
      </c>
      <c r="B693">
        <v>5.2</v>
      </c>
      <c r="C693">
        <v>5.26</v>
      </c>
      <c r="D693">
        <v>5.16</v>
      </c>
      <c r="E693">
        <v>5.22</v>
      </c>
      <c r="F693">
        <v>6332203</v>
      </c>
      <c r="G693">
        <v>33005380</v>
      </c>
    </row>
    <row r="694" spans="1:7" hidden="1" x14ac:dyDescent="0.2">
      <c r="A694" s="119">
        <v>38716</v>
      </c>
      <c r="B694">
        <v>5.25</v>
      </c>
      <c r="C694">
        <v>5.25</v>
      </c>
      <c r="D694">
        <v>5.13</v>
      </c>
      <c r="E694">
        <v>5.16</v>
      </c>
      <c r="F694">
        <v>7943970</v>
      </c>
      <c r="G694">
        <v>40977360</v>
      </c>
    </row>
    <row r="695" spans="1:7" hidden="1" x14ac:dyDescent="0.2">
      <c r="A695" s="119">
        <v>38721</v>
      </c>
      <c r="B695">
        <v>5.15</v>
      </c>
      <c r="C695">
        <v>5.29</v>
      </c>
      <c r="D695">
        <v>5.12</v>
      </c>
      <c r="E695">
        <v>5.24</v>
      </c>
      <c r="F695">
        <v>14330512</v>
      </c>
      <c r="G695">
        <v>75104384</v>
      </c>
    </row>
    <row r="696" spans="1:7" hidden="1" x14ac:dyDescent="0.2">
      <c r="A696" s="119">
        <v>38722</v>
      </c>
      <c r="B696">
        <v>5.28</v>
      </c>
      <c r="C696">
        <v>5.38</v>
      </c>
      <c r="D696">
        <v>5.26</v>
      </c>
      <c r="E696">
        <v>5.36</v>
      </c>
      <c r="F696">
        <v>14580917</v>
      </c>
      <c r="G696">
        <v>77831664</v>
      </c>
    </row>
    <row r="697" spans="1:7" hidden="1" x14ac:dyDescent="0.2">
      <c r="A697" s="119">
        <v>38723</v>
      </c>
      <c r="B697">
        <v>5.4</v>
      </c>
      <c r="C697">
        <v>5.55</v>
      </c>
      <c r="D697">
        <v>5.36</v>
      </c>
      <c r="E697">
        <v>5.44</v>
      </c>
      <c r="F697">
        <v>23551779</v>
      </c>
      <c r="G697">
        <v>129065560</v>
      </c>
    </row>
    <row r="698" spans="1:7" hidden="1" x14ac:dyDescent="0.2">
      <c r="A698" s="119">
        <v>38726</v>
      </c>
      <c r="B698">
        <v>5.48</v>
      </c>
      <c r="C698">
        <v>5.83</v>
      </c>
      <c r="D698">
        <v>5.48</v>
      </c>
      <c r="E698">
        <v>5.79</v>
      </c>
      <c r="F698">
        <v>33365317</v>
      </c>
      <c r="G698">
        <v>190364864</v>
      </c>
    </row>
    <row r="699" spans="1:7" hidden="1" x14ac:dyDescent="0.2">
      <c r="A699" s="119">
        <v>38727</v>
      </c>
      <c r="B699">
        <v>5.78</v>
      </c>
      <c r="C699">
        <v>5.79</v>
      </c>
      <c r="D699">
        <v>5.61</v>
      </c>
      <c r="E699">
        <v>5.78</v>
      </c>
      <c r="F699">
        <v>21961172</v>
      </c>
      <c r="G699">
        <v>125303168</v>
      </c>
    </row>
    <row r="700" spans="1:7" hidden="1" x14ac:dyDescent="0.2">
      <c r="A700" s="119">
        <v>38728</v>
      </c>
      <c r="B700">
        <v>5.76</v>
      </c>
      <c r="C700">
        <v>5.96</v>
      </c>
      <c r="D700">
        <v>5.69</v>
      </c>
      <c r="E700">
        <v>5.75</v>
      </c>
      <c r="F700">
        <v>20803910</v>
      </c>
      <c r="G700">
        <v>121343064</v>
      </c>
    </row>
    <row r="701" spans="1:7" hidden="1" x14ac:dyDescent="0.2">
      <c r="A701" s="119">
        <v>38729</v>
      </c>
      <c r="B701">
        <v>5.72</v>
      </c>
      <c r="C701">
        <v>5.91</v>
      </c>
      <c r="D701">
        <v>5.7</v>
      </c>
      <c r="E701">
        <v>5.85</v>
      </c>
      <c r="F701">
        <v>18694886</v>
      </c>
      <c r="G701">
        <v>109165752</v>
      </c>
    </row>
    <row r="702" spans="1:7" hidden="1" x14ac:dyDescent="0.2">
      <c r="A702" s="119">
        <v>38730</v>
      </c>
      <c r="B702">
        <v>5.86</v>
      </c>
      <c r="C702">
        <v>6.27</v>
      </c>
      <c r="D702">
        <v>5.82</v>
      </c>
      <c r="E702">
        <v>6.14</v>
      </c>
      <c r="F702">
        <v>29614453</v>
      </c>
      <c r="G702">
        <v>178758272</v>
      </c>
    </row>
    <row r="703" spans="1:7" hidden="1" x14ac:dyDescent="0.2">
      <c r="A703" s="119">
        <v>38733</v>
      </c>
      <c r="B703">
        <v>6.1</v>
      </c>
      <c r="C703">
        <v>6.11</v>
      </c>
      <c r="D703">
        <v>5.91</v>
      </c>
      <c r="E703">
        <v>5.95</v>
      </c>
      <c r="F703">
        <v>19374197</v>
      </c>
      <c r="G703">
        <v>116438760</v>
      </c>
    </row>
    <row r="704" spans="1:7" hidden="1" x14ac:dyDescent="0.2">
      <c r="A704" s="119">
        <v>38734</v>
      </c>
      <c r="B704">
        <v>6.1</v>
      </c>
      <c r="C704">
        <v>6.14</v>
      </c>
      <c r="D704">
        <v>5.9</v>
      </c>
      <c r="E704">
        <v>6.02</v>
      </c>
      <c r="F704">
        <v>19678476</v>
      </c>
      <c r="G704">
        <v>118660632</v>
      </c>
    </row>
    <row r="705" spans="1:7" hidden="1" x14ac:dyDescent="0.2">
      <c r="A705" s="119">
        <v>38735</v>
      </c>
      <c r="B705">
        <v>5.98</v>
      </c>
      <c r="C705">
        <v>6.34</v>
      </c>
      <c r="D705">
        <v>5.98</v>
      </c>
      <c r="E705">
        <v>6.26</v>
      </c>
      <c r="F705">
        <v>21164415</v>
      </c>
      <c r="G705">
        <v>132052720</v>
      </c>
    </row>
    <row r="706" spans="1:7" hidden="1" x14ac:dyDescent="0.2">
      <c r="A706" s="119">
        <v>38736</v>
      </c>
      <c r="B706">
        <v>6.28</v>
      </c>
      <c r="C706">
        <v>6.46</v>
      </c>
      <c r="D706">
        <v>6.2</v>
      </c>
      <c r="E706">
        <v>6.44</v>
      </c>
      <c r="F706">
        <v>16117074</v>
      </c>
      <c r="G706">
        <v>102297512</v>
      </c>
    </row>
    <row r="707" spans="1:7" hidden="1" x14ac:dyDescent="0.2">
      <c r="A707" s="119">
        <v>38737</v>
      </c>
      <c r="B707">
        <v>6.45</v>
      </c>
      <c r="C707">
        <v>6.67</v>
      </c>
      <c r="D707">
        <v>6.38</v>
      </c>
      <c r="E707">
        <v>6.56</v>
      </c>
      <c r="F707">
        <v>20208926</v>
      </c>
      <c r="G707">
        <v>132043728</v>
      </c>
    </row>
    <row r="708" spans="1:7" hidden="1" x14ac:dyDescent="0.2">
      <c r="A708" s="119">
        <v>38740</v>
      </c>
      <c r="B708">
        <v>6.56</v>
      </c>
      <c r="C708">
        <v>6.6</v>
      </c>
      <c r="D708">
        <v>6.36</v>
      </c>
      <c r="E708">
        <v>6.44</v>
      </c>
      <c r="F708">
        <v>24470564</v>
      </c>
      <c r="G708">
        <v>157564576</v>
      </c>
    </row>
    <row r="709" spans="1:7" hidden="1" x14ac:dyDescent="0.2">
      <c r="A709" s="119">
        <v>38741</v>
      </c>
      <c r="B709">
        <v>6.41</v>
      </c>
      <c r="C709">
        <v>6.83</v>
      </c>
      <c r="D709">
        <v>6.26</v>
      </c>
      <c r="E709">
        <v>6.76</v>
      </c>
      <c r="F709">
        <v>20303474</v>
      </c>
      <c r="G709">
        <v>132588008</v>
      </c>
    </row>
    <row r="710" spans="1:7" hidden="1" x14ac:dyDescent="0.2">
      <c r="A710" s="119">
        <v>38742</v>
      </c>
      <c r="B710">
        <v>6.7</v>
      </c>
      <c r="C710">
        <v>7.03</v>
      </c>
      <c r="D710">
        <v>6.66</v>
      </c>
      <c r="E710">
        <v>6.99</v>
      </c>
      <c r="F710">
        <v>16586557</v>
      </c>
      <c r="G710">
        <v>114980064</v>
      </c>
    </row>
    <row r="711" spans="1:7" hidden="1" x14ac:dyDescent="0.2">
      <c r="A711" s="119">
        <v>38754</v>
      </c>
      <c r="B711">
        <v>6.99</v>
      </c>
      <c r="C711">
        <v>7.12</v>
      </c>
      <c r="D711">
        <v>6.85</v>
      </c>
      <c r="E711">
        <v>7.04</v>
      </c>
      <c r="F711">
        <v>21955525</v>
      </c>
      <c r="G711">
        <v>152517024</v>
      </c>
    </row>
    <row r="712" spans="1:7" hidden="1" x14ac:dyDescent="0.2">
      <c r="A712" s="119">
        <v>38755</v>
      </c>
      <c r="B712">
        <v>7</v>
      </c>
      <c r="C712">
        <v>7.02</v>
      </c>
      <c r="D712">
        <v>6.72</v>
      </c>
      <c r="E712">
        <v>6.75</v>
      </c>
      <c r="F712">
        <v>25966526</v>
      </c>
      <c r="G712">
        <v>177586240</v>
      </c>
    </row>
    <row r="713" spans="1:7" hidden="1" x14ac:dyDescent="0.2">
      <c r="A713" s="119">
        <v>38756</v>
      </c>
      <c r="B713">
        <v>6.7</v>
      </c>
      <c r="C713">
        <v>6.74</v>
      </c>
      <c r="D713">
        <v>6.55</v>
      </c>
      <c r="E713">
        <v>6.65</v>
      </c>
      <c r="F713">
        <v>18239398</v>
      </c>
      <c r="G713">
        <v>121275528</v>
      </c>
    </row>
    <row r="714" spans="1:7" hidden="1" x14ac:dyDescent="0.2">
      <c r="A714" s="119">
        <v>38757</v>
      </c>
      <c r="B714">
        <v>6.65</v>
      </c>
      <c r="C714">
        <v>6.78</v>
      </c>
      <c r="D714">
        <v>6.54</v>
      </c>
      <c r="E714">
        <v>6.58</v>
      </c>
      <c r="F714">
        <v>12790110</v>
      </c>
      <c r="G714">
        <v>84719216</v>
      </c>
    </row>
    <row r="715" spans="1:7" hidden="1" x14ac:dyDescent="0.2">
      <c r="A715" s="119">
        <v>38758</v>
      </c>
      <c r="B715">
        <v>6.58</v>
      </c>
      <c r="C715">
        <v>6.68</v>
      </c>
      <c r="D715">
        <v>6.48</v>
      </c>
      <c r="E715">
        <v>6.59</v>
      </c>
      <c r="F715">
        <v>11104056</v>
      </c>
      <c r="G715">
        <v>72837192</v>
      </c>
    </row>
    <row r="716" spans="1:7" hidden="1" x14ac:dyDescent="0.2">
      <c r="A716" s="119">
        <v>38761</v>
      </c>
      <c r="B716">
        <v>6.48</v>
      </c>
      <c r="C716">
        <v>6.7</v>
      </c>
      <c r="D716">
        <v>6.48</v>
      </c>
      <c r="E716">
        <v>6.66</v>
      </c>
      <c r="F716">
        <v>7371602</v>
      </c>
      <c r="G716">
        <v>48674480</v>
      </c>
    </row>
    <row r="717" spans="1:7" hidden="1" x14ac:dyDescent="0.2">
      <c r="A717" s="119">
        <v>38762</v>
      </c>
      <c r="B717">
        <v>6.63</v>
      </c>
      <c r="C717">
        <v>6.74</v>
      </c>
      <c r="D717">
        <v>6.57</v>
      </c>
      <c r="E717">
        <v>6.73</v>
      </c>
      <c r="F717">
        <v>6669820</v>
      </c>
      <c r="G717">
        <v>44400652</v>
      </c>
    </row>
    <row r="718" spans="1:7" hidden="1" x14ac:dyDescent="0.2">
      <c r="A718" s="119">
        <v>38763</v>
      </c>
      <c r="B718">
        <v>6.72</v>
      </c>
      <c r="C718">
        <v>7.16</v>
      </c>
      <c r="D718">
        <v>6.7</v>
      </c>
      <c r="E718">
        <v>6.9</v>
      </c>
      <c r="F718">
        <v>27022090</v>
      </c>
      <c r="G718">
        <v>189148240</v>
      </c>
    </row>
    <row r="719" spans="1:7" hidden="1" x14ac:dyDescent="0.2">
      <c r="A719" s="119">
        <v>38764</v>
      </c>
      <c r="B719">
        <v>6.85</v>
      </c>
      <c r="C719">
        <v>6.89</v>
      </c>
      <c r="D719">
        <v>6.58</v>
      </c>
      <c r="E719">
        <v>6.6</v>
      </c>
      <c r="F719">
        <v>13816348</v>
      </c>
      <c r="G719">
        <v>92214360</v>
      </c>
    </row>
    <row r="720" spans="1:7" hidden="1" x14ac:dyDescent="0.2">
      <c r="A720" s="119">
        <v>38768</v>
      </c>
      <c r="B720">
        <v>6.6</v>
      </c>
      <c r="C720">
        <v>6.62</v>
      </c>
      <c r="D720">
        <v>6.16</v>
      </c>
      <c r="E720">
        <v>6.19</v>
      </c>
      <c r="F720">
        <v>25145843</v>
      </c>
      <c r="G720">
        <v>160589504</v>
      </c>
    </row>
    <row r="721" spans="1:7" hidden="1" x14ac:dyDescent="0.2">
      <c r="A721" s="119">
        <v>38769</v>
      </c>
      <c r="B721">
        <v>6.19</v>
      </c>
      <c r="C721">
        <v>6.45</v>
      </c>
      <c r="D721">
        <v>6.07</v>
      </c>
      <c r="E721">
        <v>6.41</v>
      </c>
      <c r="F721">
        <v>15638536</v>
      </c>
      <c r="G721">
        <v>97437384</v>
      </c>
    </row>
    <row r="722" spans="1:7" hidden="1" x14ac:dyDescent="0.2">
      <c r="A722" s="119">
        <v>38770</v>
      </c>
      <c r="B722">
        <v>6.4</v>
      </c>
      <c r="C722">
        <v>6.5</v>
      </c>
      <c r="D722">
        <v>6.21</v>
      </c>
      <c r="E722">
        <v>6.27</v>
      </c>
      <c r="F722">
        <v>13741120</v>
      </c>
      <c r="G722">
        <v>87595024</v>
      </c>
    </row>
    <row r="723" spans="1:7" hidden="1" x14ac:dyDescent="0.2">
      <c r="A723" s="119">
        <v>38771</v>
      </c>
      <c r="B723">
        <v>6.32</v>
      </c>
      <c r="C723">
        <v>6.49</v>
      </c>
      <c r="D723">
        <v>6.27</v>
      </c>
      <c r="E723">
        <v>6.4</v>
      </c>
      <c r="F723">
        <v>9949438</v>
      </c>
      <c r="G723">
        <v>63452476</v>
      </c>
    </row>
    <row r="724" spans="1:7" hidden="1" x14ac:dyDescent="0.2">
      <c r="A724" s="119">
        <v>38772</v>
      </c>
      <c r="B724">
        <v>6.4</v>
      </c>
      <c r="C724">
        <v>6.46</v>
      </c>
      <c r="D724">
        <v>6.29</v>
      </c>
      <c r="E724">
        <v>6.37</v>
      </c>
      <c r="F724">
        <v>10707575</v>
      </c>
      <c r="G724">
        <v>67999400</v>
      </c>
    </row>
    <row r="725" spans="1:7" hidden="1" x14ac:dyDescent="0.2">
      <c r="A725" s="119">
        <v>38775</v>
      </c>
      <c r="B725">
        <v>6.37</v>
      </c>
      <c r="C725">
        <v>6.43</v>
      </c>
      <c r="D725">
        <v>6.27</v>
      </c>
      <c r="E725">
        <v>6.3</v>
      </c>
      <c r="F725">
        <v>9322662</v>
      </c>
      <c r="G725">
        <v>59305940</v>
      </c>
    </row>
    <row r="726" spans="1:7" hidden="1" x14ac:dyDescent="0.2">
      <c r="A726" s="119">
        <v>38776</v>
      </c>
      <c r="B726">
        <v>6.31</v>
      </c>
      <c r="C726">
        <v>6.46</v>
      </c>
      <c r="D726">
        <v>6.23</v>
      </c>
      <c r="E726">
        <v>6.39</v>
      </c>
      <c r="F726">
        <v>10088397</v>
      </c>
      <c r="G726">
        <v>63924264</v>
      </c>
    </row>
    <row r="727" spans="1:7" hidden="1" x14ac:dyDescent="0.2">
      <c r="A727" s="119">
        <v>38777</v>
      </c>
      <c r="B727">
        <v>6.4</v>
      </c>
      <c r="C727">
        <v>6.56</v>
      </c>
      <c r="D727">
        <v>6.38</v>
      </c>
      <c r="E727">
        <v>6.49</v>
      </c>
      <c r="F727">
        <v>16611152</v>
      </c>
      <c r="G727">
        <v>107912528</v>
      </c>
    </row>
    <row r="728" spans="1:7" hidden="1" x14ac:dyDescent="0.2">
      <c r="A728" s="119">
        <v>38778</v>
      </c>
      <c r="B728">
        <v>6.49</v>
      </c>
      <c r="C728">
        <v>6.51</v>
      </c>
      <c r="D728">
        <v>6.22</v>
      </c>
      <c r="E728">
        <v>6.26</v>
      </c>
      <c r="F728">
        <v>8347308</v>
      </c>
      <c r="G728">
        <v>53134900</v>
      </c>
    </row>
    <row r="729" spans="1:7" hidden="1" x14ac:dyDescent="0.2">
      <c r="A729" s="119">
        <v>38779</v>
      </c>
      <c r="B729">
        <v>6.25</v>
      </c>
      <c r="C729">
        <v>6.31</v>
      </c>
      <c r="D729">
        <v>6.06</v>
      </c>
      <c r="E729">
        <v>6.16</v>
      </c>
      <c r="F729">
        <v>10333220</v>
      </c>
      <c r="G729">
        <v>63692584</v>
      </c>
    </row>
    <row r="730" spans="1:7" hidden="1" x14ac:dyDescent="0.2">
      <c r="A730" s="119">
        <v>38782</v>
      </c>
      <c r="B730">
        <v>6.16</v>
      </c>
      <c r="C730">
        <v>6.23</v>
      </c>
      <c r="D730">
        <v>6.09</v>
      </c>
      <c r="E730">
        <v>6.12</v>
      </c>
      <c r="F730">
        <v>5169674</v>
      </c>
      <c r="G730">
        <v>31774656</v>
      </c>
    </row>
    <row r="731" spans="1:7" hidden="1" x14ac:dyDescent="0.2">
      <c r="A731" s="119">
        <v>38783</v>
      </c>
      <c r="B731">
        <v>6.13</v>
      </c>
      <c r="C731">
        <v>6.21</v>
      </c>
      <c r="D731">
        <v>5.98</v>
      </c>
      <c r="E731">
        <v>6.05</v>
      </c>
      <c r="F731">
        <v>18209559</v>
      </c>
      <c r="G731">
        <v>111155568</v>
      </c>
    </row>
    <row r="732" spans="1:7" hidden="1" x14ac:dyDescent="0.2">
      <c r="A732" s="119">
        <v>38784</v>
      </c>
      <c r="B732">
        <v>6.05</v>
      </c>
      <c r="C732">
        <v>6.26</v>
      </c>
      <c r="D732">
        <v>6.01</v>
      </c>
      <c r="E732">
        <v>6.18</v>
      </c>
      <c r="F732">
        <v>17085144</v>
      </c>
      <c r="G732">
        <v>105127936</v>
      </c>
    </row>
    <row r="733" spans="1:7" hidden="1" x14ac:dyDescent="0.2">
      <c r="A733" s="119">
        <v>38785</v>
      </c>
      <c r="B733">
        <v>6.19</v>
      </c>
      <c r="C733">
        <v>6.33</v>
      </c>
      <c r="D733">
        <v>6.14</v>
      </c>
      <c r="E733">
        <v>6.24</v>
      </c>
      <c r="F733">
        <v>10745375</v>
      </c>
      <c r="G733">
        <v>67197336</v>
      </c>
    </row>
    <row r="734" spans="1:7" hidden="1" x14ac:dyDescent="0.2">
      <c r="A734" s="119">
        <v>38786</v>
      </c>
      <c r="B734">
        <v>6.27</v>
      </c>
      <c r="C734">
        <v>6.3</v>
      </c>
      <c r="D734">
        <v>6.1</v>
      </c>
      <c r="E734">
        <v>6.12</v>
      </c>
      <c r="F734">
        <v>5027463</v>
      </c>
      <c r="G734">
        <v>31015872</v>
      </c>
    </row>
    <row r="735" spans="1:7" hidden="1" x14ac:dyDescent="0.2">
      <c r="A735" s="119">
        <v>38789</v>
      </c>
      <c r="B735">
        <v>6.12</v>
      </c>
      <c r="C735">
        <v>6.28</v>
      </c>
      <c r="D735">
        <v>6.05</v>
      </c>
      <c r="E735">
        <v>6.22</v>
      </c>
      <c r="F735">
        <v>4658880</v>
      </c>
      <c r="G735">
        <v>28703352</v>
      </c>
    </row>
    <row r="736" spans="1:7" hidden="1" x14ac:dyDescent="0.2">
      <c r="A736" s="119">
        <v>38790</v>
      </c>
      <c r="B736">
        <v>6.23</v>
      </c>
      <c r="C736">
        <v>6.26</v>
      </c>
      <c r="D736">
        <v>6.09</v>
      </c>
      <c r="E736">
        <v>6.15</v>
      </c>
      <c r="F736">
        <v>3997999</v>
      </c>
      <c r="G736">
        <v>24605472</v>
      </c>
    </row>
    <row r="737" spans="1:7" hidden="1" x14ac:dyDescent="0.2">
      <c r="A737" s="119">
        <v>38791</v>
      </c>
      <c r="B737">
        <v>6.16</v>
      </c>
      <c r="C737">
        <v>6.31</v>
      </c>
      <c r="D737">
        <v>6.06</v>
      </c>
      <c r="E737">
        <v>6.3</v>
      </c>
      <c r="F737">
        <v>10996804</v>
      </c>
      <c r="G737">
        <v>68257264</v>
      </c>
    </row>
    <row r="738" spans="1:7" hidden="1" x14ac:dyDescent="0.2">
      <c r="A738" s="119">
        <v>38792</v>
      </c>
      <c r="B738">
        <v>6.3</v>
      </c>
      <c r="C738">
        <v>6.5</v>
      </c>
      <c r="D738">
        <v>6.29</v>
      </c>
      <c r="E738">
        <v>6.4</v>
      </c>
      <c r="F738">
        <v>19056141</v>
      </c>
      <c r="G738">
        <v>122450048</v>
      </c>
    </row>
    <row r="739" spans="1:7" hidden="1" x14ac:dyDescent="0.2">
      <c r="A739" s="119">
        <v>38793</v>
      </c>
      <c r="B739">
        <v>6.4</v>
      </c>
      <c r="C739">
        <v>6.54</v>
      </c>
      <c r="D739">
        <v>6.35</v>
      </c>
      <c r="E739">
        <v>6.51</v>
      </c>
      <c r="F739">
        <v>12809643</v>
      </c>
      <c r="G739">
        <v>82871296</v>
      </c>
    </row>
    <row r="740" spans="1:7" hidden="1" x14ac:dyDescent="0.2">
      <c r="A740" s="119">
        <v>38796</v>
      </c>
      <c r="B740">
        <v>6.48</v>
      </c>
      <c r="C740">
        <v>6.81</v>
      </c>
      <c r="D740">
        <v>6.41</v>
      </c>
      <c r="E740">
        <v>6.76</v>
      </c>
      <c r="F740">
        <v>13400492</v>
      </c>
      <c r="G740">
        <v>89174016</v>
      </c>
    </row>
    <row r="741" spans="1:7" hidden="1" x14ac:dyDescent="0.2">
      <c r="A741" s="119">
        <v>38797</v>
      </c>
      <c r="B741">
        <v>6.74</v>
      </c>
      <c r="C741">
        <v>7.02</v>
      </c>
      <c r="D741">
        <v>6.72</v>
      </c>
      <c r="E741">
        <v>6.78</v>
      </c>
      <c r="F741">
        <v>16717626</v>
      </c>
      <c r="G741">
        <v>114955216</v>
      </c>
    </row>
    <row r="742" spans="1:7" hidden="1" x14ac:dyDescent="0.2">
      <c r="A742" s="119">
        <v>38798</v>
      </c>
      <c r="B742">
        <v>6.78</v>
      </c>
      <c r="C742">
        <v>6.89</v>
      </c>
      <c r="D742">
        <v>6.71</v>
      </c>
      <c r="E742">
        <v>6.8</v>
      </c>
      <c r="F742">
        <v>8826583</v>
      </c>
      <c r="G742">
        <v>60001092</v>
      </c>
    </row>
    <row r="743" spans="1:7" hidden="1" x14ac:dyDescent="0.2">
      <c r="A743" s="119">
        <v>38799</v>
      </c>
      <c r="B743">
        <v>6.8</v>
      </c>
      <c r="C743">
        <v>7</v>
      </c>
      <c r="D743">
        <v>6.78</v>
      </c>
      <c r="E743">
        <v>6.92</v>
      </c>
      <c r="F743">
        <v>11886868</v>
      </c>
      <c r="G743">
        <v>82380512</v>
      </c>
    </row>
    <row r="744" spans="1:7" hidden="1" x14ac:dyDescent="0.2">
      <c r="A744" s="119">
        <v>38800</v>
      </c>
      <c r="B744">
        <v>6.8</v>
      </c>
      <c r="C744">
        <v>6.98</v>
      </c>
      <c r="D744">
        <v>6.78</v>
      </c>
      <c r="E744">
        <v>6.85</v>
      </c>
      <c r="F744">
        <v>9572266</v>
      </c>
      <c r="G744">
        <v>65977768</v>
      </c>
    </row>
    <row r="745" spans="1:7" hidden="1" x14ac:dyDescent="0.2">
      <c r="A745" s="119">
        <v>38803</v>
      </c>
      <c r="B745">
        <v>6.86</v>
      </c>
      <c r="C745">
        <v>6.9</v>
      </c>
      <c r="D745">
        <v>6.65</v>
      </c>
      <c r="E745">
        <v>6.77</v>
      </c>
      <c r="F745">
        <v>7207479</v>
      </c>
      <c r="G745">
        <v>48480372</v>
      </c>
    </row>
    <row r="746" spans="1:7" hidden="1" x14ac:dyDescent="0.2">
      <c r="A746" s="119">
        <v>38804</v>
      </c>
      <c r="B746">
        <v>6.77</v>
      </c>
      <c r="C746">
        <v>7.13</v>
      </c>
      <c r="D746">
        <v>6.77</v>
      </c>
      <c r="E746">
        <v>7.1</v>
      </c>
      <c r="F746">
        <v>17786061</v>
      </c>
      <c r="G746">
        <v>124687832</v>
      </c>
    </row>
    <row r="747" spans="1:7" hidden="1" x14ac:dyDescent="0.2">
      <c r="A747" s="119">
        <v>38805</v>
      </c>
      <c r="B747">
        <v>7.25</v>
      </c>
      <c r="C747">
        <v>7.25</v>
      </c>
      <c r="D747">
        <v>6.97</v>
      </c>
      <c r="E747">
        <v>6.99</v>
      </c>
      <c r="F747">
        <v>16346571</v>
      </c>
      <c r="G747">
        <v>115640656</v>
      </c>
    </row>
    <row r="748" spans="1:7" hidden="1" x14ac:dyDescent="0.2">
      <c r="A748" s="119">
        <v>38806</v>
      </c>
      <c r="B748">
        <v>7</v>
      </c>
      <c r="C748">
        <v>7.04</v>
      </c>
      <c r="D748">
        <v>6.87</v>
      </c>
      <c r="E748">
        <v>6.92</v>
      </c>
      <c r="F748">
        <v>10023750</v>
      </c>
      <c r="G748">
        <v>69532248</v>
      </c>
    </row>
    <row r="749" spans="1:7" hidden="1" x14ac:dyDescent="0.2">
      <c r="A749" s="119">
        <v>38807</v>
      </c>
      <c r="B749">
        <v>6.89</v>
      </c>
      <c r="C749">
        <v>7.61</v>
      </c>
      <c r="D749">
        <v>6.81</v>
      </c>
      <c r="E749">
        <v>7.61</v>
      </c>
      <c r="F749">
        <v>35648628</v>
      </c>
      <c r="G749">
        <v>264287264</v>
      </c>
    </row>
    <row r="750" spans="1:7" hidden="1" x14ac:dyDescent="0.2">
      <c r="A750" s="119">
        <v>38810</v>
      </c>
      <c r="B750">
        <v>7.63</v>
      </c>
      <c r="C750">
        <v>8.24</v>
      </c>
      <c r="D750">
        <v>7.58</v>
      </c>
      <c r="E750">
        <v>8</v>
      </c>
      <c r="F750">
        <v>33263342</v>
      </c>
      <c r="G750">
        <v>264359296</v>
      </c>
    </row>
    <row r="751" spans="1:7" hidden="1" x14ac:dyDescent="0.2">
      <c r="A751" s="119">
        <v>38811</v>
      </c>
      <c r="B751">
        <v>8</v>
      </c>
      <c r="C751">
        <v>8.24</v>
      </c>
      <c r="D751">
        <v>7.9</v>
      </c>
      <c r="E751">
        <v>8.2200000000000006</v>
      </c>
      <c r="F751">
        <v>13499255</v>
      </c>
      <c r="G751">
        <v>108505880</v>
      </c>
    </row>
    <row r="752" spans="1:7" hidden="1" x14ac:dyDescent="0.2">
      <c r="A752" s="119">
        <v>38812</v>
      </c>
      <c r="B752">
        <v>8.19</v>
      </c>
      <c r="C752">
        <v>8.3000000000000007</v>
      </c>
      <c r="D752">
        <v>8.02</v>
      </c>
      <c r="E752">
        <v>8.1300000000000008</v>
      </c>
      <c r="F752">
        <v>10870833</v>
      </c>
      <c r="G752">
        <v>88634728</v>
      </c>
    </row>
    <row r="753" spans="1:7" hidden="1" x14ac:dyDescent="0.2">
      <c r="A753" s="119">
        <v>38813</v>
      </c>
      <c r="B753">
        <v>8.1300000000000008</v>
      </c>
      <c r="C753">
        <v>8.5</v>
      </c>
      <c r="D753">
        <v>8.07</v>
      </c>
      <c r="E753">
        <v>8.15</v>
      </c>
      <c r="F753">
        <v>14078432</v>
      </c>
      <c r="G753">
        <v>116397584</v>
      </c>
    </row>
    <row r="754" spans="1:7" hidden="1" x14ac:dyDescent="0.2">
      <c r="A754" s="119">
        <v>38814</v>
      </c>
      <c r="B754">
        <v>8.15</v>
      </c>
      <c r="C754">
        <v>8.18</v>
      </c>
      <c r="D754">
        <v>7.93</v>
      </c>
      <c r="E754">
        <v>8.09</v>
      </c>
      <c r="F754">
        <v>13453079</v>
      </c>
      <c r="G754">
        <v>107997144</v>
      </c>
    </row>
    <row r="755" spans="1:7" hidden="1" x14ac:dyDescent="0.2">
      <c r="A755" s="119">
        <v>38817</v>
      </c>
      <c r="B755">
        <v>8.11</v>
      </c>
      <c r="C755">
        <v>8.42</v>
      </c>
      <c r="D755">
        <v>7.94</v>
      </c>
      <c r="E755">
        <v>8.41</v>
      </c>
      <c r="F755">
        <v>10336356</v>
      </c>
      <c r="G755">
        <v>84158640</v>
      </c>
    </row>
    <row r="756" spans="1:7" hidden="1" x14ac:dyDescent="0.2">
      <c r="A756" s="119">
        <v>38818</v>
      </c>
      <c r="B756">
        <v>8.39</v>
      </c>
      <c r="C756">
        <v>8.5399999999999991</v>
      </c>
      <c r="D756">
        <v>8.26</v>
      </c>
      <c r="E756">
        <v>8.4600000000000009</v>
      </c>
      <c r="F756">
        <v>12487179</v>
      </c>
      <c r="G756">
        <v>104948568</v>
      </c>
    </row>
    <row r="757" spans="1:7" hidden="1" x14ac:dyDescent="0.2">
      <c r="A757" s="119">
        <v>38819</v>
      </c>
      <c r="B757">
        <v>8.4</v>
      </c>
      <c r="C757">
        <v>8.48</v>
      </c>
      <c r="D757">
        <v>8.16</v>
      </c>
      <c r="E757">
        <v>8.18</v>
      </c>
      <c r="F757">
        <v>6804629</v>
      </c>
      <c r="G757">
        <v>56506824</v>
      </c>
    </row>
    <row r="758" spans="1:7" hidden="1" x14ac:dyDescent="0.2">
      <c r="A758" s="119">
        <v>38820</v>
      </c>
      <c r="B758">
        <v>8.18</v>
      </c>
      <c r="C758">
        <v>8.18</v>
      </c>
      <c r="D758">
        <v>7.8</v>
      </c>
      <c r="E758">
        <v>7.81</v>
      </c>
      <c r="F758">
        <v>14799032</v>
      </c>
      <c r="G758">
        <v>117908624</v>
      </c>
    </row>
    <row r="759" spans="1:7" hidden="1" x14ac:dyDescent="0.2">
      <c r="A759" s="119">
        <v>38821</v>
      </c>
      <c r="B759">
        <v>7.75</v>
      </c>
      <c r="C759">
        <v>8.59</v>
      </c>
      <c r="D759">
        <v>7.75</v>
      </c>
      <c r="E759">
        <v>8.59</v>
      </c>
      <c r="F759">
        <v>14978257</v>
      </c>
      <c r="G759">
        <v>122745624</v>
      </c>
    </row>
    <row r="760" spans="1:7" hidden="1" x14ac:dyDescent="0.2">
      <c r="A760" s="119">
        <v>38824</v>
      </c>
      <c r="B760">
        <v>8.59</v>
      </c>
      <c r="C760">
        <v>9.4499999999999993</v>
      </c>
      <c r="D760">
        <v>8.51</v>
      </c>
      <c r="E760">
        <v>9.26</v>
      </c>
      <c r="F760">
        <v>32035995</v>
      </c>
      <c r="G760">
        <v>293108352</v>
      </c>
    </row>
    <row r="761" spans="1:7" hidden="1" x14ac:dyDescent="0.2">
      <c r="A761" s="119">
        <v>38825</v>
      </c>
      <c r="B761">
        <v>9.0500000000000007</v>
      </c>
      <c r="C761">
        <v>9.44</v>
      </c>
      <c r="D761">
        <v>8.93</v>
      </c>
      <c r="E761">
        <v>9.17</v>
      </c>
      <c r="F761">
        <v>15060919</v>
      </c>
      <c r="G761">
        <v>138614304</v>
      </c>
    </row>
    <row r="762" spans="1:7" hidden="1" x14ac:dyDescent="0.2">
      <c r="A762" s="119">
        <v>38826</v>
      </c>
      <c r="B762">
        <v>9.15</v>
      </c>
      <c r="C762">
        <v>9.43</v>
      </c>
      <c r="D762">
        <v>9</v>
      </c>
      <c r="E762">
        <v>9.15</v>
      </c>
      <c r="F762">
        <v>12629856</v>
      </c>
      <c r="G762">
        <v>116148320</v>
      </c>
    </row>
    <row r="763" spans="1:7" hidden="1" x14ac:dyDescent="0.2">
      <c r="A763" s="119">
        <v>38827</v>
      </c>
      <c r="B763">
        <v>9.15</v>
      </c>
      <c r="C763">
        <v>9.77</v>
      </c>
      <c r="D763">
        <v>9.1300000000000008</v>
      </c>
      <c r="E763">
        <v>9.32</v>
      </c>
      <c r="F763">
        <v>14168209</v>
      </c>
      <c r="G763">
        <v>133667496</v>
      </c>
    </row>
    <row r="764" spans="1:7" hidden="1" x14ac:dyDescent="0.2">
      <c r="A764" s="119">
        <v>38828</v>
      </c>
      <c r="B764">
        <v>9.32</v>
      </c>
      <c r="C764">
        <v>10.25</v>
      </c>
      <c r="D764">
        <v>9.2799999999999994</v>
      </c>
      <c r="E764">
        <v>10.25</v>
      </c>
      <c r="F764">
        <v>24869307</v>
      </c>
      <c r="G764">
        <v>246233488</v>
      </c>
    </row>
    <row r="765" spans="1:7" hidden="1" x14ac:dyDescent="0.2">
      <c r="A765" s="119">
        <v>38831</v>
      </c>
      <c r="B765">
        <v>10.38</v>
      </c>
      <c r="C765">
        <v>11.09</v>
      </c>
      <c r="D765">
        <v>10.1</v>
      </c>
      <c r="E765">
        <v>10.87</v>
      </c>
      <c r="F765">
        <v>30305792</v>
      </c>
      <c r="G765">
        <v>318559520</v>
      </c>
    </row>
    <row r="766" spans="1:7" hidden="1" x14ac:dyDescent="0.2">
      <c r="A766" s="119">
        <v>38832</v>
      </c>
      <c r="B766">
        <v>10.79</v>
      </c>
      <c r="C766">
        <v>11.67</v>
      </c>
      <c r="D766">
        <v>10.4</v>
      </c>
      <c r="E766">
        <v>11.1</v>
      </c>
      <c r="F766">
        <v>20710806</v>
      </c>
      <c r="G766">
        <v>231040432</v>
      </c>
    </row>
    <row r="767" spans="1:7" hidden="1" x14ac:dyDescent="0.2">
      <c r="A767" s="119">
        <v>38833</v>
      </c>
      <c r="B767">
        <v>11.16</v>
      </c>
      <c r="C767">
        <v>12.21</v>
      </c>
      <c r="D767">
        <v>11.1</v>
      </c>
      <c r="E767">
        <v>11.98</v>
      </c>
      <c r="F767">
        <v>31234114</v>
      </c>
      <c r="G767">
        <v>369384832</v>
      </c>
    </row>
    <row r="768" spans="1:7" hidden="1" x14ac:dyDescent="0.2">
      <c r="A768" s="119">
        <v>38834</v>
      </c>
      <c r="B768">
        <v>11.88</v>
      </c>
      <c r="C768">
        <v>12.19</v>
      </c>
      <c r="D768">
        <v>10.78</v>
      </c>
      <c r="E768">
        <v>10.93</v>
      </c>
      <c r="F768">
        <v>45303020</v>
      </c>
      <c r="G768">
        <v>514899104</v>
      </c>
    </row>
    <row r="769" spans="1:7" hidden="1" x14ac:dyDescent="0.2">
      <c r="A769" s="119">
        <v>38835</v>
      </c>
      <c r="B769">
        <v>10.029999999999999</v>
      </c>
      <c r="C769">
        <v>11.94</v>
      </c>
      <c r="D769">
        <v>10.029999999999999</v>
      </c>
      <c r="E769">
        <v>11.8</v>
      </c>
      <c r="F769">
        <v>30558269</v>
      </c>
      <c r="G769">
        <v>345804896</v>
      </c>
    </row>
    <row r="770" spans="1:7" hidden="1" x14ac:dyDescent="0.2">
      <c r="A770" s="119">
        <v>38846</v>
      </c>
      <c r="B770">
        <v>12.98</v>
      </c>
      <c r="C770">
        <v>12.98</v>
      </c>
      <c r="D770">
        <v>12.98</v>
      </c>
      <c r="E770">
        <v>12.98</v>
      </c>
      <c r="F770">
        <v>11151253</v>
      </c>
      <c r="G770">
        <v>144743264</v>
      </c>
    </row>
    <row r="771" spans="1:7" hidden="1" x14ac:dyDescent="0.2">
      <c r="A771" s="119">
        <v>38847</v>
      </c>
      <c r="B771">
        <v>13.98</v>
      </c>
      <c r="C771">
        <v>14.28</v>
      </c>
      <c r="D771">
        <v>13.21</v>
      </c>
      <c r="E771">
        <v>14.12</v>
      </c>
      <c r="F771">
        <v>33740651</v>
      </c>
      <c r="G771">
        <v>466431424</v>
      </c>
    </row>
    <row r="772" spans="1:7" hidden="1" x14ac:dyDescent="0.2">
      <c r="A772" s="119">
        <v>38848</v>
      </c>
      <c r="B772">
        <v>14</v>
      </c>
      <c r="C772">
        <v>14.94</v>
      </c>
      <c r="D772">
        <v>13.31</v>
      </c>
      <c r="E772">
        <v>13.78</v>
      </c>
      <c r="F772">
        <v>27525336</v>
      </c>
      <c r="G772">
        <v>389442912</v>
      </c>
    </row>
    <row r="773" spans="1:7" hidden="1" x14ac:dyDescent="0.2">
      <c r="A773" s="119">
        <v>38852</v>
      </c>
      <c r="B773">
        <v>15.16</v>
      </c>
      <c r="C773">
        <v>15.16</v>
      </c>
      <c r="D773">
        <v>14.65</v>
      </c>
      <c r="E773">
        <v>15.16</v>
      </c>
      <c r="F773">
        <v>32287700</v>
      </c>
      <c r="G773">
        <v>486790752</v>
      </c>
    </row>
    <row r="774" spans="1:7" hidden="1" x14ac:dyDescent="0.2">
      <c r="A774" s="119">
        <v>38853</v>
      </c>
      <c r="B774">
        <v>15.5</v>
      </c>
      <c r="C774">
        <v>16.68</v>
      </c>
      <c r="D774">
        <v>14.8</v>
      </c>
      <c r="E774">
        <v>16.68</v>
      </c>
      <c r="F774">
        <v>34180654</v>
      </c>
      <c r="G774">
        <v>557370752</v>
      </c>
    </row>
    <row r="775" spans="1:7" hidden="1" x14ac:dyDescent="0.2">
      <c r="A775" s="119">
        <v>38854</v>
      </c>
      <c r="B775">
        <v>17.2</v>
      </c>
      <c r="C775">
        <v>18.350000000000001</v>
      </c>
      <c r="D775">
        <v>15.01</v>
      </c>
      <c r="E775">
        <v>16.28</v>
      </c>
      <c r="F775">
        <v>46040221</v>
      </c>
      <c r="G775">
        <v>766019968</v>
      </c>
    </row>
    <row r="776" spans="1:7" hidden="1" x14ac:dyDescent="0.2">
      <c r="A776" s="119">
        <v>38855</v>
      </c>
      <c r="B776">
        <v>15.65</v>
      </c>
      <c r="C776">
        <v>15.8</v>
      </c>
      <c r="D776">
        <v>14.65</v>
      </c>
      <c r="E776">
        <v>15.18</v>
      </c>
      <c r="F776">
        <v>35576640</v>
      </c>
      <c r="G776">
        <v>532102688</v>
      </c>
    </row>
    <row r="777" spans="1:7" hidden="1" x14ac:dyDescent="0.2">
      <c r="A777" s="119">
        <v>38856</v>
      </c>
      <c r="B777">
        <v>15</v>
      </c>
      <c r="C777">
        <v>16.7</v>
      </c>
      <c r="D777">
        <v>14.2</v>
      </c>
      <c r="E777">
        <v>16.59</v>
      </c>
      <c r="F777">
        <v>41443354</v>
      </c>
      <c r="G777">
        <v>656768832</v>
      </c>
    </row>
    <row r="778" spans="1:7" hidden="1" x14ac:dyDescent="0.2">
      <c r="A778" s="119">
        <v>38859</v>
      </c>
      <c r="B778">
        <v>16.38</v>
      </c>
      <c r="C778">
        <v>16.8</v>
      </c>
      <c r="D778">
        <v>15.7</v>
      </c>
      <c r="E778">
        <v>15.83</v>
      </c>
      <c r="F778">
        <v>26755816</v>
      </c>
      <c r="G778">
        <v>431988224</v>
      </c>
    </row>
    <row r="779" spans="1:7" hidden="1" x14ac:dyDescent="0.2">
      <c r="A779" s="119">
        <v>38860</v>
      </c>
      <c r="B779">
        <v>15.5</v>
      </c>
      <c r="C779">
        <v>15.5</v>
      </c>
      <c r="D779">
        <v>14.27</v>
      </c>
      <c r="E779">
        <v>14.34</v>
      </c>
      <c r="F779">
        <v>25792912</v>
      </c>
      <c r="G779">
        <v>383216192</v>
      </c>
    </row>
    <row r="780" spans="1:7" hidden="1" x14ac:dyDescent="0.2">
      <c r="A780" s="119">
        <v>38861</v>
      </c>
      <c r="B780">
        <v>14.64</v>
      </c>
      <c r="C780">
        <v>15.3</v>
      </c>
      <c r="D780">
        <v>13.46</v>
      </c>
      <c r="E780">
        <v>14.55</v>
      </c>
      <c r="F780">
        <v>26320637</v>
      </c>
      <c r="G780">
        <v>376741184</v>
      </c>
    </row>
    <row r="781" spans="1:7" hidden="1" x14ac:dyDescent="0.2">
      <c r="A781" s="119">
        <v>38862</v>
      </c>
      <c r="B781">
        <v>14.3</v>
      </c>
      <c r="C781">
        <v>15.05</v>
      </c>
      <c r="D781">
        <v>14.06</v>
      </c>
      <c r="E781">
        <v>14.88</v>
      </c>
      <c r="F781">
        <v>19419929</v>
      </c>
      <c r="G781">
        <v>285218752</v>
      </c>
    </row>
    <row r="782" spans="1:7" hidden="1" x14ac:dyDescent="0.2">
      <c r="A782" s="119">
        <v>38863</v>
      </c>
      <c r="B782">
        <v>15.1</v>
      </c>
      <c r="C782">
        <v>15.2</v>
      </c>
      <c r="D782">
        <v>14.64</v>
      </c>
      <c r="E782">
        <v>14.88</v>
      </c>
      <c r="F782">
        <v>13539575</v>
      </c>
      <c r="G782">
        <v>201927552</v>
      </c>
    </row>
    <row r="783" spans="1:7" hidden="1" x14ac:dyDescent="0.2">
      <c r="A783" s="119">
        <v>38867</v>
      </c>
      <c r="B783">
        <v>15.25</v>
      </c>
      <c r="C783">
        <v>15.75</v>
      </c>
      <c r="D783">
        <v>15.1</v>
      </c>
      <c r="E783">
        <v>15.12</v>
      </c>
      <c r="F783">
        <v>19253464</v>
      </c>
      <c r="G783">
        <v>297359968</v>
      </c>
    </row>
    <row r="784" spans="1:7" hidden="1" x14ac:dyDescent="0.2">
      <c r="A784" s="119">
        <v>38868</v>
      </c>
      <c r="B784">
        <v>15.03</v>
      </c>
      <c r="C784">
        <v>15.34</v>
      </c>
      <c r="D784">
        <v>14.78</v>
      </c>
      <c r="E784">
        <v>15.24</v>
      </c>
      <c r="F784">
        <v>12030057</v>
      </c>
      <c r="G784">
        <v>180624784</v>
      </c>
    </row>
    <row r="785" spans="1:7" hidden="1" x14ac:dyDescent="0.2">
      <c r="A785" s="119">
        <v>38869</v>
      </c>
      <c r="B785">
        <v>15.15</v>
      </c>
      <c r="C785">
        <v>16.760000000000002</v>
      </c>
      <c r="D785">
        <v>14.98</v>
      </c>
      <c r="E785">
        <v>16.760000000000002</v>
      </c>
      <c r="F785">
        <v>36561289</v>
      </c>
      <c r="G785">
        <v>596685376</v>
      </c>
    </row>
    <row r="786" spans="1:7" hidden="1" x14ac:dyDescent="0.2">
      <c r="A786" s="119">
        <v>38870</v>
      </c>
      <c r="B786">
        <v>17.239999999999998</v>
      </c>
      <c r="C786">
        <v>18.399999999999999</v>
      </c>
      <c r="D786">
        <v>16</v>
      </c>
      <c r="E786">
        <v>16.29</v>
      </c>
      <c r="F786">
        <v>35559955</v>
      </c>
      <c r="G786">
        <v>610493568</v>
      </c>
    </row>
    <row r="787" spans="1:7" hidden="1" x14ac:dyDescent="0.2">
      <c r="A787" s="119">
        <v>38873</v>
      </c>
      <c r="B787">
        <v>16</v>
      </c>
      <c r="C787">
        <v>16.690000000000001</v>
      </c>
      <c r="D787">
        <v>14.88</v>
      </c>
      <c r="E787">
        <v>15.98</v>
      </c>
      <c r="F787">
        <v>17235375</v>
      </c>
      <c r="G787">
        <v>271067936</v>
      </c>
    </row>
    <row r="788" spans="1:7" hidden="1" x14ac:dyDescent="0.2">
      <c r="A788" s="119">
        <v>38874</v>
      </c>
      <c r="B788">
        <v>15.9</v>
      </c>
      <c r="C788">
        <v>16.28</v>
      </c>
      <c r="D788">
        <v>15.55</v>
      </c>
      <c r="E788">
        <v>15.65</v>
      </c>
      <c r="F788">
        <v>8570875</v>
      </c>
      <c r="G788">
        <v>135509056</v>
      </c>
    </row>
    <row r="789" spans="1:7" hidden="1" x14ac:dyDescent="0.2">
      <c r="A789" s="119">
        <v>38875</v>
      </c>
      <c r="B789">
        <v>15.61</v>
      </c>
      <c r="C789">
        <v>15.99</v>
      </c>
      <c r="D789">
        <v>14.4</v>
      </c>
      <c r="E789">
        <v>14.63</v>
      </c>
      <c r="F789">
        <v>17553375</v>
      </c>
      <c r="G789">
        <v>264768480</v>
      </c>
    </row>
    <row r="790" spans="1:7" hidden="1" x14ac:dyDescent="0.2">
      <c r="A790" s="119">
        <v>38876</v>
      </c>
      <c r="B790">
        <v>14.31</v>
      </c>
      <c r="C790">
        <v>14.98</v>
      </c>
      <c r="D790">
        <v>13.71</v>
      </c>
      <c r="E790">
        <v>14.62</v>
      </c>
      <c r="F790">
        <v>21603459</v>
      </c>
      <c r="G790">
        <v>310432192</v>
      </c>
    </row>
    <row r="791" spans="1:7" hidden="1" x14ac:dyDescent="0.2">
      <c r="A791" s="119">
        <v>38877</v>
      </c>
      <c r="B791">
        <v>14.62</v>
      </c>
      <c r="C791">
        <v>14.62</v>
      </c>
      <c r="D791">
        <v>13.42</v>
      </c>
      <c r="E791">
        <v>13.63</v>
      </c>
      <c r="F791">
        <v>23855676</v>
      </c>
      <c r="G791">
        <v>331828672</v>
      </c>
    </row>
    <row r="792" spans="1:7" hidden="1" x14ac:dyDescent="0.2">
      <c r="A792" s="119">
        <v>38880</v>
      </c>
      <c r="B792">
        <v>13.5</v>
      </c>
      <c r="C792">
        <v>13.85</v>
      </c>
      <c r="D792">
        <v>13.13</v>
      </c>
      <c r="E792">
        <v>13.21</v>
      </c>
      <c r="F792">
        <v>13845229</v>
      </c>
      <c r="G792">
        <v>185584368</v>
      </c>
    </row>
    <row r="793" spans="1:7" hidden="1" x14ac:dyDescent="0.2">
      <c r="A793" s="119">
        <v>38881</v>
      </c>
      <c r="B793">
        <v>13.23</v>
      </c>
      <c r="C793">
        <v>13.98</v>
      </c>
      <c r="D793">
        <v>13</v>
      </c>
      <c r="E793">
        <v>13.55</v>
      </c>
      <c r="F793">
        <v>21114560</v>
      </c>
      <c r="G793">
        <v>283822816</v>
      </c>
    </row>
    <row r="794" spans="1:7" hidden="1" x14ac:dyDescent="0.2">
      <c r="A794" s="119">
        <v>38882</v>
      </c>
      <c r="B794">
        <v>13.2</v>
      </c>
      <c r="C794">
        <v>13.32</v>
      </c>
      <c r="D794">
        <v>12.57</v>
      </c>
      <c r="E794">
        <v>13</v>
      </c>
      <c r="F794">
        <v>18398608</v>
      </c>
      <c r="G794">
        <v>237316288</v>
      </c>
    </row>
    <row r="795" spans="1:7" hidden="1" x14ac:dyDescent="0.2">
      <c r="A795" s="119">
        <v>38883</v>
      </c>
      <c r="B795">
        <v>13.1</v>
      </c>
      <c r="C795">
        <v>13.56</v>
      </c>
      <c r="D795">
        <v>13</v>
      </c>
      <c r="E795">
        <v>13.24</v>
      </c>
      <c r="F795">
        <v>17218243</v>
      </c>
      <c r="G795">
        <v>230083856</v>
      </c>
    </row>
    <row r="796" spans="1:7" hidden="1" x14ac:dyDescent="0.2">
      <c r="A796" s="119">
        <v>38884</v>
      </c>
      <c r="B796">
        <v>13.41</v>
      </c>
      <c r="C796">
        <v>14.38</v>
      </c>
      <c r="D796">
        <v>13.41</v>
      </c>
      <c r="E796">
        <v>14.29</v>
      </c>
      <c r="F796">
        <v>20259683</v>
      </c>
      <c r="G796">
        <v>280349856</v>
      </c>
    </row>
    <row r="797" spans="1:7" hidden="1" x14ac:dyDescent="0.2">
      <c r="A797" s="119">
        <v>38887</v>
      </c>
      <c r="B797">
        <v>14</v>
      </c>
      <c r="C797">
        <v>15</v>
      </c>
      <c r="D797">
        <v>13.8</v>
      </c>
      <c r="E797">
        <v>14.61</v>
      </c>
      <c r="F797">
        <v>18437665</v>
      </c>
      <c r="G797">
        <v>267202720</v>
      </c>
    </row>
    <row r="798" spans="1:7" hidden="1" x14ac:dyDescent="0.2">
      <c r="A798" s="119">
        <v>38888</v>
      </c>
      <c r="B798">
        <v>14.5</v>
      </c>
      <c r="C798">
        <v>14.87</v>
      </c>
      <c r="D798">
        <v>14.33</v>
      </c>
      <c r="E798">
        <v>14.47</v>
      </c>
      <c r="F798">
        <v>12076537</v>
      </c>
      <c r="G798">
        <v>175235760</v>
      </c>
    </row>
    <row r="799" spans="1:7" hidden="1" x14ac:dyDescent="0.2">
      <c r="A799" s="119">
        <v>38889</v>
      </c>
      <c r="B799">
        <v>14.35</v>
      </c>
      <c r="C799">
        <v>14.7</v>
      </c>
      <c r="D799">
        <v>13.93</v>
      </c>
      <c r="E799">
        <v>14.33</v>
      </c>
      <c r="F799">
        <v>13598371</v>
      </c>
      <c r="G799">
        <v>194393568</v>
      </c>
    </row>
    <row r="800" spans="1:7" hidden="1" x14ac:dyDescent="0.2">
      <c r="A800" s="119">
        <v>38890</v>
      </c>
      <c r="B800">
        <v>14.36</v>
      </c>
      <c r="C800">
        <v>14.68</v>
      </c>
      <c r="D800">
        <v>14.19</v>
      </c>
      <c r="E800">
        <v>14.41</v>
      </c>
      <c r="F800">
        <v>9492292</v>
      </c>
      <c r="G800">
        <v>137307328</v>
      </c>
    </row>
    <row r="801" spans="1:7" hidden="1" x14ac:dyDescent="0.2">
      <c r="A801" s="119">
        <v>38891</v>
      </c>
      <c r="B801">
        <v>14.28</v>
      </c>
      <c r="C801">
        <v>14.6</v>
      </c>
      <c r="D801">
        <v>14.02</v>
      </c>
      <c r="E801">
        <v>14.44</v>
      </c>
      <c r="F801">
        <v>9610909</v>
      </c>
      <c r="G801">
        <v>137951936</v>
      </c>
    </row>
    <row r="802" spans="1:7" hidden="1" x14ac:dyDescent="0.2">
      <c r="A802" s="119">
        <v>38894</v>
      </c>
      <c r="B802">
        <v>14.48</v>
      </c>
      <c r="C802">
        <v>15.25</v>
      </c>
      <c r="D802">
        <v>14.48</v>
      </c>
      <c r="E802">
        <v>15.02</v>
      </c>
      <c r="F802">
        <v>16125955</v>
      </c>
      <c r="G802">
        <v>242222016</v>
      </c>
    </row>
    <row r="803" spans="1:7" hidden="1" x14ac:dyDescent="0.2">
      <c r="A803" s="119">
        <v>38895</v>
      </c>
      <c r="B803">
        <v>15.05</v>
      </c>
      <c r="C803">
        <v>15.16</v>
      </c>
      <c r="D803">
        <v>14.76</v>
      </c>
      <c r="E803">
        <v>14.94</v>
      </c>
      <c r="F803">
        <v>7317447</v>
      </c>
      <c r="G803">
        <v>109399904</v>
      </c>
    </row>
    <row r="804" spans="1:7" hidden="1" x14ac:dyDescent="0.2">
      <c r="A804" s="119">
        <v>38896</v>
      </c>
      <c r="B804">
        <v>14.7</v>
      </c>
      <c r="C804">
        <v>16</v>
      </c>
      <c r="D804">
        <v>14.7</v>
      </c>
      <c r="E804">
        <v>15.69</v>
      </c>
      <c r="F804">
        <v>14805355</v>
      </c>
      <c r="G804">
        <v>231125232</v>
      </c>
    </row>
    <row r="805" spans="1:7" hidden="1" x14ac:dyDescent="0.2">
      <c r="A805" s="119">
        <v>38897</v>
      </c>
      <c r="B805">
        <v>15.75</v>
      </c>
      <c r="C805">
        <v>16.239999999999998</v>
      </c>
      <c r="D805">
        <v>15.75</v>
      </c>
      <c r="E805">
        <v>16</v>
      </c>
      <c r="F805">
        <v>16439553</v>
      </c>
      <c r="G805">
        <v>263064288</v>
      </c>
    </row>
    <row r="806" spans="1:7" hidden="1" x14ac:dyDescent="0.2">
      <c r="A806" s="119">
        <v>38898</v>
      </c>
      <c r="B806">
        <v>16.100000000000001</v>
      </c>
      <c r="C806">
        <v>16.29</v>
      </c>
      <c r="D806">
        <v>15.56</v>
      </c>
      <c r="E806">
        <v>15.84</v>
      </c>
      <c r="F806">
        <v>10927657</v>
      </c>
      <c r="G806">
        <v>173729152</v>
      </c>
    </row>
    <row r="807" spans="1:7" hidden="1" x14ac:dyDescent="0.2">
      <c r="A807" s="119">
        <v>38901</v>
      </c>
      <c r="B807">
        <v>16.32</v>
      </c>
      <c r="C807">
        <v>17.36</v>
      </c>
      <c r="D807">
        <v>16.22</v>
      </c>
      <c r="E807">
        <v>17.2</v>
      </c>
      <c r="F807">
        <v>22811816</v>
      </c>
      <c r="G807">
        <v>383200352</v>
      </c>
    </row>
    <row r="808" spans="1:7" hidden="1" x14ac:dyDescent="0.2">
      <c r="A808" s="119">
        <v>38902</v>
      </c>
      <c r="B808">
        <v>17.27</v>
      </c>
      <c r="C808">
        <v>17.37</v>
      </c>
      <c r="D808">
        <v>16.399999999999999</v>
      </c>
      <c r="E808">
        <v>16.739999999999998</v>
      </c>
      <c r="F808">
        <v>18308280</v>
      </c>
      <c r="G808">
        <v>308366464</v>
      </c>
    </row>
    <row r="809" spans="1:7" hidden="1" x14ac:dyDescent="0.2">
      <c r="A809" s="119">
        <v>38903</v>
      </c>
      <c r="B809">
        <v>16.75</v>
      </c>
      <c r="C809">
        <v>16.8</v>
      </c>
      <c r="D809">
        <v>15.73</v>
      </c>
      <c r="E809">
        <v>16.04</v>
      </c>
      <c r="F809">
        <v>16612411</v>
      </c>
      <c r="G809">
        <v>267496528</v>
      </c>
    </row>
    <row r="810" spans="1:7" hidden="1" x14ac:dyDescent="0.2">
      <c r="A810" s="119">
        <v>38904</v>
      </c>
      <c r="B810">
        <v>15.97</v>
      </c>
      <c r="C810">
        <v>16.88</v>
      </c>
      <c r="D810">
        <v>15.82</v>
      </c>
      <c r="E810">
        <v>16.489999999999998</v>
      </c>
      <c r="F810">
        <v>12649134</v>
      </c>
      <c r="G810">
        <v>209040432</v>
      </c>
    </row>
    <row r="811" spans="1:7" hidden="1" x14ac:dyDescent="0.2">
      <c r="A811" s="119">
        <v>38905</v>
      </c>
      <c r="B811">
        <v>16.7</v>
      </c>
      <c r="C811">
        <v>16.809999999999999</v>
      </c>
      <c r="D811">
        <v>16.079999999999998</v>
      </c>
      <c r="E811">
        <v>16.29</v>
      </c>
      <c r="F811">
        <v>10528589</v>
      </c>
      <c r="G811">
        <v>171967936</v>
      </c>
    </row>
    <row r="812" spans="1:7" hidden="1" x14ac:dyDescent="0.2">
      <c r="A812" s="119">
        <v>38908</v>
      </c>
      <c r="B812">
        <v>16.2</v>
      </c>
      <c r="C812">
        <v>16.350000000000001</v>
      </c>
      <c r="D812">
        <v>15.68</v>
      </c>
      <c r="E812">
        <v>15.9</v>
      </c>
      <c r="F812">
        <v>10747936</v>
      </c>
      <c r="G812">
        <v>170654736</v>
      </c>
    </row>
    <row r="813" spans="1:7" hidden="1" x14ac:dyDescent="0.2">
      <c r="A813" s="119">
        <v>38909</v>
      </c>
      <c r="B813">
        <v>15.86</v>
      </c>
      <c r="C813">
        <v>16.190000000000001</v>
      </c>
      <c r="D813">
        <v>15.84</v>
      </c>
      <c r="E813">
        <v>16</v>
      </c>
      <c r="F813">
        <v>7031212</v>
      </c>
      <c r="G813">
        <v>112473904</v>
      </c>
    </row>
    <row r="814" spans="1:7" hidden="1" x14ac:dyDescent="0.2">
      <c r="A814" s="119">
        <v>38910</v>
      </c>
      <c r="B814">
        <v>16.02</v>
      </c>
      <c r="C814">
        <v>16.510000000000002</v>
      </c>
      <c r="D814">
        <v>15.65</v>
      </c>
      <c r="E814">
        <v>16.079999999999998</v>
      </c>
      <c r="F814">
        <v>11446099</v>
      </c>
      <c r="G814">
        <v>184318064</v>
      </c>
    </row>
    <row r="815" spans="1:7" hidden="1" x14ac:dyDescent="0.2">
      <c r="A815" s="119">
        <v>38911</v>
      </c>
      <c r="B815">
        <v>15.75</v>
      </c>
      <c r="C815">
        <v>15.97</v>
      </c>
      <c r="D815">
        <v>14.47</v>
      </c>
      <c r="E815">
        <v>14.48</v>
      </c>
      <c r="F815">
        <v>21077116</v>
      </c>
      <c r="G815">
        <v>318218368</v>
      </c>
    </row>
    <row r="816" spans="1:7" hidden="1" x14ac:dyDescent="0.2">
      <c r="A816" s="119">
        <v>38912</v>
      </c>
      <c r="B816">
        <v>14.02</v>
      </c>
      <c r="C816">
        <v>14.65</v>
      </c>
      <c r="D816">
        <v>14.01</v>
      </c>
      <c r="E816">
        <v>14.34</v>
      </c>
      <c r="F816">
        <v>16191514</v>
      </c>
      <c r="G816">
        <v>232328240</v>
      </c>
    </row>
    <row r="817" spans="1:7" hidden="1" x14ac:dyDescent="0.2">
      <c r="A817" s="119">
        <v>38915</v>
      </c>
      <c r="B817">
        <v>14.34</v>
      </c>
      <c r="C817">
        <v>14.53</v>
      </c>
      <c r="D817">
        <v>14.16</v>
      </c>
      <c r="E817">
        <v>14.47</v>
      </c>
      <c r="F817">
        <v>11688667</v>
      </c>
      <c r="G817">
        <v>167600016</v>
      </c>
    </row>
    <row r="818" spans="1:7" hidden="1" x14ac:dyDescent="0.2">
      <c r="A818" s="119">
        <v>38916</v>
      </c>
      <c r="B818">
        <v>14.67</v>
      </c>
      <c r="C818">
        <v>14.67</v>
      </c>
      <c r="D818">
        <v>14.2</v>
      </c>
      <c r="E818">
        <v>14.48</v>
      </c>
      <c r="F818">
        <v>11154584</v>
      </c>
      <c r="G818">
        <v>160225344</v>
      </c>
    </row>
    <row r="819" spans="1:7" hidden="1" x14ac:dyDescent="0.2">
      <c r="A819" s="119">
        <v>38917</v>
      </c>
      <c r="B819">
        <v>14.51</v>
      </c>
      <c r="C819">
        <v>14.58</v>
      </c>
      <c r="D819">
        <v>13.25</v>
      </c>
      <c r="E819">
        <v>13.6</v>
      </c>
      <c r="F819">
        <v>18222097</v>
      </c>
      <c r="G819">
        <v>252160672</v>
      </c>
    </row>
    <row r="820" spans="1:7" hidden="1" x14ac:dyDescent="0.2">
      <c r="A820" s="119">
        <v>38918</v>
      </c>
      <c r="B820">
        <v>13.68</v>
      </c>
      <c r="C820">
        <v>14.05</v>
      </c>
      <c r="D820">
        <v>13.6</v>
      </c>
      <c r="E820">
        <v>13.96</v>
      </c>
      <c r="F820">
        <v>9768241</v>
      </c>
      <c r="G820">
        <v>135652992</v>
      </c>
    </row>
    <row r="821" spans="1:7" hidden="1" x14ac:dyDescent="0.2">
      <c r="A821" s="119">
        <v>38919</v>
      </c>
      <c r="B821">
        <v>14.55</v>
      </c>
      <c r="C821">
        <v>15.36</v>
      </c>
      <c r="D821">
        <v>14.4</v>
      </c>
      <c r="E821">
        <v>14.49</v>
      </c>
      <c r="F821">
        <v>15984449</v>
      </c>
      <c r="G821">
        <v>235316928</v>
      </c>
    </row>
    <row r="822" spans="1:7" hidden="1" x14ac:dyDescent="0.2">
      <c r="A822" s="119">
        <v>38923</v>
      </c>
      <c r="B822">
        <v>14.8</v>
      </c>
      <c r="C822">
        <v>14.94</v>
      </c>
      <c r="D822">
        <v>14.53</v>
      </c>
      <c r="E822">
        <v>14.65</v>
      </c>
      <c r="F822">
        <v>16931312</v>
      </c>
      <c r="G822">
        <v>249344352</v>
      </c>
    </row>
    <row r="823" spans="1:7" hidden="1" x14ac:dyDescent="0.2">
      <c r="A823" s="119">
        <v>38924</v>
      </c>
      <c r="B823">
        <v>14.63</v>
      </c>
      <c r="C823">
        <v>14.65</v>
      </c>
      <c r="D823">
        <v>14.35</v>
      </c>
      <c r="E823">
        <v>14.5</v>
      </c>
      <c r="F823">
        <v>7936742</v>
      </c>
      <c r="G823">
        <v>114877056</v>
      </c>
    </row>
    <row r="824" spans="1:7" hidden="1" x14ac:dyDescent="0.2">
      <c r="A824" s="119">
        <v>38925</v>
      </c>
      <c r="B824">
        <v>14.55</v>
      </c>
      <c r="C824">
        <v>14.89</v>
      </c>
      <c r="D824">
        <v>14.39</v>
      </c>
      <c r="E824">
        <v>14.58</v>
      </c>
      <c r="F824">
        <v>9570527</v>
      </c>
      <c r="G824">
        <v>140054752</v>
      </c>
    </row>
    <row r="825" spans="1:7" hidden="1" x14ac:dyDescent="0.2">
      <c r="A825" s="119">
        <v>38926</v>
      </c>
      <c r="B825">
        <v>14.58</v>
      </c>
      <c r="C825">
        <v>14.62</v>
      </c>
      <c r="D825">
        <v>13.78</v>
      </c>
      <c r="E825">
        <v>14</v>
      </c>
      <c r="F825">
        <v>11365317</v>
      </c>
      <c r="G825">
        <v>159388128</v>
      </c>
    </row>
    <row r="826" spans="1:7" hidden="1" x14ac:dyDescent="0.2">
      <c r="A826" s="119">
        <v>38929</v>
      </c>
      <c r="B826">
        <v>14.01</v>
      </c>
      <c r="C826">
        <v>14.08</v>
      </c>
      <c r="D826">
        <v>13.07</v>
      </c>
      <c r="E826">
        <v>13.39</v>
      </c>
      <c r="F826">
        <v>12603951</v>
      </c>
      <c r="G826">
        <v>169684960</v>
      </c>
    </row>
    <row r="827" spans="1:7" hidden="1" x14ac:dyDescent="0.2">
      <c r="A827" s="119">
        <v>38930</v>
      </c>
      <c r="B827">
        <v>13.37</v>
      </c>
      <c r="C827">
        <v>13.56</v>
      </c>
      <c r="D827">
        <v>12.95</v>
      </c>
      <c r="E827">
        <v>13.1</v>
      </c>
      <c r="F827">
        <v>9494013</v>
      </c>
      <c r="G827">
        <v>124992960</v>
      </c>
    </row>
    <row r="828" spans="1:7" hidden="1" x14ac:dyDescent="0.2">
      <c r="A828" s="119">
        <v>38931</v>
      </c>
      <c r="B828">
        <v>13</v>
      </c>
      <c r="C828">
        <v>13.2</v>
      </c>
      <c r="D828">
        <v>12.61</v>
      </c>
      <c r="E828">
        <v>13.18</v>
      </c>
      <c r="F828">
        <v>11260145</v>
      </c>
      <c r="G828">
        <v>145208064</v>
      </c>
    </row>
    <row r="829" spans="1:7" hidden="1" x14ac:dyDescent="0.2">
      <c r="A829" s="119">
        <v>38932</v>
      </c>
      <c r="B829">
        <v>13.26</v>
      </c>
      <c r="C829">
        <v>13.26</v>
      </c>
      <c r="D829">
        <v>12.72</v>
      </c>
      <c r="E829">
        <v>12.97</v>
      </c>
      <c r="F829">
        <v>9385087</v>
      </c>
      <c r="G829">
        <v>120849448</v>
      </c>
    </row>
    <row r="830" spans="1:7" hidden="1" x14ac:dyDescent="0.2">
      <c r="A830" s="119">
        <v>38933</v>
      </c>
      <c r="B830">
        <v>12.9</v>
      </c>
      <c r="C830">
        <v>12.97</v>
      </c>
      <c r="D830">
        <v>12.62</v>
      </c>
      <c r="E830">
        <v>12.67</v>
      </c>
      <c r="F830">
        <v>8349229</v>
      </c>
      <c r="G830">
        <v>106782304</v>
      </c>
    </row>
    <row r="831" spans="1:7" hidden="1" x14ac:dyDescent="0.2">
      <c r="A831" s="119">
        <v>38936</v>
      </c>
      <c r="B831">
        <v>12.5</v>
      </c>
      <c r="C831">
        <v>12.6</v>
      </c>
      <c r="D831">
        <v>11.96</v>
      </c>
      <c r="E831">
        <v>12.3</v>
      </c>
      <c r="F831">
        <v>11536890</v>
      </c>
      <c r="G831">
        <v>141538496</v>
      </c>
    </row>
    <row r="832" spans="1:7" hidden="1" x14ac:dyDescent="0.2">
      <c r="A832" s="119">
        <v>38937</v>
      </c>
      <c r="B832">
        <v>12.2</v>
      </c>
      <c r="C832">
        <v>12.87</v>
      </c>
      <c r="D832">
        <v>12.12</v>
      </c>
      <c r="E832">
        <v>12.82</v>
      </c>
      <c r="F832">
        <v>10463875</v>
      </c>
      <c r="G832">
        <v>131348208</v>
      </c>
    </row>
    <row r="833" spans="1:7" hidden="1" x14ac:dyDescent="0.2">
      <c r="A833" s="119">
        <v>38938</v>
      </c>
      <c r="B833">
        <v>12.69</v>
      </c>
      <c r="C833">
        <v>12.69</v>
      </c>
      <c r="D833">
        <v>12.01</v>
      </c>
      <c r="E833">
        <v>12.27</v>
      </c>
      <c r="F833">
        <v>13096814</v>
      </c>
      <c r="G833">
        <v>160898320</v>
      </c>
    </row>
    <row r="834" spans="1:7" hidden="1" x14ac:dyDescent="0.2">
      <c r="A834" s="119">
        <v>38939</v>
      </c>
      <c r="B834">
        <v>12.03</v>
      </c>
      <c r="C834">
        <v>12.43</v>
      </c>
      <c r="D834">
        <v>11.51</v>
      </c>
      <c r="E834">
        <v>12.36</v>
      </c>
      <c r="F834">
        <v>29162835</v>
      </c>
      <c r="G834">
        <v>347215552</v>
      </c>
    </row>
    <row r="835" spans="1:7" hidden="1" x14ac:dyDescent="0.2">
      <c r="A835" s="119">
        <v>38940</v>
      </c>
      <c r="B835">
        <v>12.12</v>
      </c>
      <c r="C835">
        <v>12.95</v>
      </c>
      <c r="D835">
        <v>12.01</v>
      </c>
      <c r="E835">
        <v>12.78</v>
      </c>
      <c r="F835">
        <v>21631446</v>
      </c>
      <c r="G835">
        <v>269680128</v>
      </c>
    </row>
    <row r="836" spans="1:7" hidden="1" x14ac:dyDescent="0.2">
      <c r="A836" s="119">
        <v>38943</v>
      </c>
      <c r="B836">
        <v>12.5</v>
      </c>
      <c r="C836">
        <v>13.25</v>
      </c>
      <c r="D836">
        <v>12.34</v>
      </c>
      <c r="E836">
        <v>12.47</v>
      </c>
      <c r="F836">
        <v>19012684</v>
      </c>
      <c r="G836">
        <v>243070064</v>
      </c>
    </row>
    <row r="837" spans="1:7" hidden="1" x14ac:dyDescent="0.2">
      <c r="A837" s="119">
        <v>38944</v>
      </c>
      <c r="B837">
        <v>12.23</v>
      </c>
      <c r="C837">
        <v>12.96</v>
      </c>
      <c r="D837">
        <v>12.23</v>
      </c>
      <c r="E837">
        <v>12.8</v>
      </c>
      <c r="F837">
        <v>34555233</v>
      </c>
      <c r="G837">
        <v>437494464</v>
      </c>
    </row>
    <row r="838" spans="1:7" hidden="1" x14ac:dyDescent="0.2">
      <c r="A838" s="119">
        <v>38945</v>
      </c>
      <c r="B838">
        <v>12.78</v>
      </c>
      <c r="C838">
        <v>12.93</v>
      </c>
      <c r="D838">
        <v>12.47</v>
      </c>
      <c r="E838">
        <v>12.7</v>
      </c>
      <c r="F838">
        <v>18555701</v>
      </c>
      <c r="G838">
        <v>235620144</v>
      </c>
    </row>
    <row r="839" spans="1:7" hidden="1" x14ac:dyDescent="0.2">
      <c r="A839" s="119">
        <v>38946</v>
      </c>
      <c r="B839">
        <v>12.68</v>
      </c>
      <c r="C839">
        <v>12.68</v>
      </c>
      <c r="D839">
        <v>12.2</v>
      </c>
      <c r="E839">
        <v>12.3</v>
      </c>
      <c r="F839">
        <v>13213593</v>
      </c>
      <c r="G839">
        <v>163355856</v>
      </c>
    </row>
    <row r="840" spans="1:7" hidden="1" x14ac:dyDescent="0.2">
      <c r="A840" s="119">
        <v>38947</v>
      </c>
      <c r="B840">
        <v>12.35</v>
      </c>
      <c r="C840">
        <v>12.4</v>
      </c>
      <c r="D840">
        <v>12</v>
      </c>
      <c r="E840">
        <v>12.27</v>
      </c>
      <c r="F840">
        <v>10726862</v>
      </c>
      <c r="G840">
        <v>130499520</v>
      </c>
    </row>
    <row r="841" spans="1:7" hidden="1" x14ac:dyDescent="0.2">
      <c r="A841" s="119">
        <v>38950</v>
      </c>
      <c r="B841">
        <v>11.8</v>
      </c>
      <c r="C841">
        <v>12.25</v>
      </c>
      <c r="D841">
        <v>11.79</v>
      </c>
      <c r="E841">
        <v>12.24</v>
      </c>
      <c r="F841">
        <v>11629516</v>
      </c>
      <c r="G841">
        <v>140746384</v>
      </c>
    </row>
    <row r="842" spans="1:7" hidden="1" x14ac:dyDescent="0.2">
      <c r="A842" s="119">
        <v>38951</v>
      </c>
      <c r="B842">
        <v>12.26</v>
      </c>
      <c r="C842">
        <v>12.68</v>
      </c>
      <c r="D842">
        <v>12.16</v>
      </c>
      <c r="E842">
        <v>12.49</v>
      </c>
      <c r="F842">
        <v>15528176</v>
      </c>
      <c r="G842">
        <v>193607984</v>
      </c>
    </row>
    <row r="843" spans="1:7" hidden="1" x14ac:dyDescent="0.2">
      <c r="A843" s="119">
        <v>38952</v>
      </c>
      <c r="B843">
        <v>12.48</v>
      </c>
      <c r="C843">
        <v>13.26</v>
      </c>
      <c r="D843">
        <v>12.45</v>
      </c>
      <c r="E843">
        <v>13.04</v>
      </c>
      <c r="F843">
        <v>37698048</v>
      </c>
      <c r="G843">
        <v>488174656</v>
      </c>
    </row>
    <row r="844" spans="1:7" hidden="1" x14ac:dyDescent="0.2">
      <c r="A844" s="119">
        <v>38953</v>
      </c>
      <c r="B844">
        <v>12.95</v>
      </c>
      <c r="C844">
        <v>13.08</v>
      </c>
      <c r="D844">
        <v>12.75</v>
      </c>
      <c r="E844">
        <v>13.02</v>
      </c>
      <c r="F844">
        <v>13315117</v>
      </c>
      <c r="G844">
        <v>172331216</v>
      </c>
    </row>
    <row r="845" spans="1:7" hidden="1" x14ac:dyDescent="0.2">
      <c r="A845" s="119">
        <v>38954</v>
      </c>
      <c r="B845">
        <v>13.02</v>
      </c>
      <c r="C845">
        <v>13.29</v>
      </c>
      <c r="D845">
        <v>13.02</v>
      </c>
      <c r="E845">
        <v>13.04</v>
      </c>
      <c r="F845">
        <v>11909655</v>
      </c>
      <c r="G845">
        <v>156724240</v>
      </c>
    </row>
    <row r="846" spans="1:7" hidden="1" x14ac:dyDescent="0.2">
      <c r="A846" s="119">
        <v>38957</v>
      </c>
      <c r="B846">
        <v>13.15</v>
      </c>
      <c r="C846">
        <v>14.13</v>
      </c>
      <c r="D846">
        <v>13.05</v>
      </c>
      <c r="E846">
        <v>14</v>
      </c>
      <c r="F846">
        <v>33313232</v>
      </c>
      <c r="G846">
        <v>457230624</v>
      </c>
    </row>
    <row r="847" spans="1:7" hidden="1" x14ac:dyDescent="0.2">
      <c r="A847" s="119">
        <v>38958</v>
      </c>
      <c r="B847">
        <v>14.1</v>
      </c>
      <c r="C847">
        <v>14.25</v>
      </c>
      <c r="D847">
        <v>13.9</v>
      </c>
      <c r="E847">
        <v>13.91</v>
      </c>
      <c r="F847">
        <v>23698318</v>
      </c>
      <c r="G847">
        <v>332213728</v>
      </c>
    </row>
    <row r="848" spans="1:7" hidden="1" x14ac:dyDescent="0.2">
      <c r="A848" s="119">
        <v>38959</v>
      </c>
      <c r="B848">
        <v>13.91</v>
      </c>
      <c r="C848">
        <v>14.15</v>
      </c>
      <c r="D848">
        <v>13.77</v>
      </c>
      <c r="E848">
        <v>14.01</v>
      </c>
      <c r="F848">
        <v>14396270</v>
      </c>
      <c r="G848">
        <v>200936496</v>
      </c>
    </row>
    <row r="849" spans="1:7" hidden="1" x14ac:dyDescent="0.2">
      <c r="A849" s="119">
        <v>38960</v>
      </c>
      <c r="B849">
        <v>14.09</v>
      </c>
      <c r="C849">
        <v>14.17</v>
      </c>
      <c r="D849">
        <v>13.85</v>
      </c>
      <c r="E849">
        <v>13.88</v>
      </c>
      <c r="F849">
        <v>9150897</v>
      </c>
      <c r="G849">
        <v>127428896</v>
      </c>
    </row>
    <row r="850" spans="1:7" hidden="1" x14ac:dyDescent="0.2">
      <c r="A850" s="119">
        <v>38961</v>
      </c>
      <c r="B850">
        <v>13.86</v>
      </c>
      <c r="C850">
        <v>13.9</v>
      </c>
      <c r="D850">
        <v>13.21</v>
      </c>
      <c r="E850">
        <v>13.33</v>
      </c>
      <c r="F850">
        <v>20317925</v>
      </c>
      <c r="G850">
        <v>274774528</v>
      </c>
    </row>
    <row r="851" spans="1:7" hidden="1" x14ac:dyDescent="0.2">
      <c r="A851" s="119">
        <v>38964</v>
      </c>
      <c r="B851">
        <v>13.11</v>
      </c>
      <c r="C851">
        <v>13.58</v>
      </c>
      <c r="D851">
        <v>13.11</v>
      </c>
      <c r="E851">
        <v>13.52</v>
      </c>
      <c r="F851">
        <v>9131928</v>
      </c>
      <c r="G851">
        <v>122420624</v>
      </c>
    </row>
    <row r="852" spans="1:7" hidden="1" x14ac:dyDescent="0.2">
      <c r="A852" s="119">
        <v>38965</v>
      </c>
      <c r="B852">
        <v>13.65</v>
      </c>
      <c r="C852">
        <v>13.95</v>
      </c>
      <c r="D852">
        <v>13.55</v>
      </c>
      <c r="E852">
        <v>13.7</v>
      </c>
      <c r="F852">
        <v>10653509</v>
      </c>
      <c r="G852">
        <v>146361344</v>
      </c>
    </row>
    <row r="853" spans="1:7" hidden="1" x14ac:dyDescent="0.2">
      <c r="A853" s="119">
        <v>38966</v>
      </c>
      <c r="B853">
        <v>13.73</v>
      </c>
      <c r="C853">
        <v>13.85</v>
      </c>
      <c r="D853">
        <v>13.38</v>
      </c>
      <c r="E853">
        <v>13.63</v>
      </c>
      <c r="F853">
        <v>6253662</v>
      </c>
      <c r="G853">
        <v>85156328</v>
      </c>
    </row>
    <row r="854" spans="1:7" hidden="1" x14ac:dyDescent="0.2">
      <c r="A854" s="119">
        <v>38967</v>
      </c>
      <c r="B854">
        <v>13.63</v>
      </c>
      <c r="C854">
        <v>13.79</v>
      </c>
      <c r="D854">
        <v>13.21</v>
      </c>
      <c r="E854">
        <v>13.29</v>
      </c>
      <c r="F854">
        <v>12367756</v>
      </c>
      <c r="G854">
        <v>166527456</v>
      </c>
    </row>
    <row r="855" spans="1:7" hidden="1" x14ac:dyDescent="0.2">
      <c r="A855" s="119">
        <v>38968</v>
      </c>
      <c r="B855">
        <v>13.4</v>
      </c>
      <c r="C855">
        <v>13.58</v>
      </c>
      <c r="D855">
        <v>13.2</v>
      </c>
      <c r="E855">
        <v>13.54</v>
      </c>
      <c r="F855">
        <v>8158190</v>
      </c>
      <c r="G855">
        <v>109164048</v>
      </c>
    </row>
    <row r="856" spans="1:7" hidden="1" x14ac:dyDescent="0.2">
      <c r="A856" s="119">
        <v>38971</v>
      </c>
      <c r="B856">
        <v>13.67</v>
      </c>
      <c r="C856">
        <v>13.74</v>
      </c>
      <c r="D856">
        <v>13.2</v>
      </c>
      <c r="E856">
        <v>13.48</v>
      </c>
      <c r="F856">
        <v>7931560</v>
      </c>
      <c r="G856">
        <v>106412176</v>
      </c>
    </row>
    <row r="857" spans="1:7" hidden="1" x14ac:dyDescent="0.2">
      <c r="A857" s="119">
        <v>38972</v>
      </c>
      <c r="B857">
        <v>13.5</v>
      </c>
      <c r="C857">
        <v>13.83</v>
      </c>
      <c r="D857">
        <v>13.35</v>
      </c>
      <c r="E857">
        <v>13.7</v>
      </c>
      <c r="F857">
        <v>17360599</v>
      </c>
      <c r="G857">
        <v>236340800</v>
      </c>
    </row>
    <row r="858" spans="1:7" hidden="1" x14ac:dyDescent="0.2">
      <c r="A858" s="119">
        <v>38973</v>
      </c>
      <c r="B858">
        <v>13.73</v>
      </c>
      <c r="C858">
        <v>13.75</v>
      </c>
      <c r="D858">
        <v>13.39</v>
      </c>
      <c r="E858">
        <v>13.4</v>
      </c>
      <c r="F858">
        <v>18297257</v>
      </c>
      <c r="G858">
        <v>248718912</v>
      </c>
    </row>
    <row r="859" spans="1:7" hidden="1" x14ac:dyDescent="0.2">
      <c r="A859" s="119">
        <v>38974</v>
      </c>
      <c r="B859">
        <v>13.53</v>
      </c>
      <c r="C859">
        <v>13.69</v>
      </c>
      <c r="D859">
        <v>12.88</v>
      </c>
      <c r="E859">
        <v>13.1</v>
      </c>
      <c r="F859">
        <v>18294408</v>
      </c>
      <c r="G859">
        <v>241240496</v>
      </c>
    </row>
    <row r="860" spans="1:7" hidden="1" x14ac:dyDescent="0.2">
      <c r="A860" s="119">
        <v>38975</v>
      </c>
      <c r="B860">
        <v>13.13</v>
      </c>
      <c r="C860">
        <v>13.6</v>
      </c>
      <c r="D860">
        <v>12.97</v>
      </c>
      <c r="E860">
        <v>13.55</v>
      </c>
      <c r="F860">
        <v>22275389</v>
      </c>
      <c r="G860">
        <v>298234560</v>
      </c>
    </row>
    <row r="861" spans="1:7" hidden="1" x14ac:dyDescent="0.2">
      <c r="A861" s="119">
        <v>38978</v>
      </c>
      <c r="B861">
        <v>13.6</v>
      </c>
      <c r="C861">
        <v>14.15</v>
      </c>
      <c r="D861">
        <v>13.51</v>
      </c>
      <c r="E861">
        <v>14.08</v>
      </c>
      <c r="F861">
        <v>30990507</v>
      </c>
      <c r="G861">
        <v>431035744</v>
      </c>
    </row>
    <row r="862" spans="1:7" hidden="1" x14ac:dyDescent="0.2">
      <c r="A862" s="119">
        <v>38979</v>
      </c>
      <c r="B862">
        <v>14.1</v>
      </c>
      <c r="C862">
        <v>14.49</v>
      </c>
      <c r="D862">
        <v>14</v>
      </c>
      <c r="E862">
        <v>14.09</v>
      </c>
      <c r="F862">
        <v>24190320</v>
      </c>
      <c r="G862">
        <v>344607808</v>
      </c>
    </row>
    <row r="863" spans="1:7" hidden="1" x14ac:dyDescent="0.2">
      <c r="A863" s="119">
        <v>38980</v>
      </c>
      <c r="B863">
        <v>14</v>
      </c>
      <c r="C863">
        <v>14.19</v>
      </c>
      <c r="D863">
        <v>13.83</v>
      </c>
      <c r="E863">
        <v>13.97</v>
      </c>
      <c r="F863">
        <v>12976977</v>
      </c>
      <c r="G863">
        <v>181815312</v>
      </c>
    </row>
    <row r="864" spans="1:7" hidden="1" x14ac:dyDescent="0.2">
      <c r="A864" s="119">
        <v>38981</v>
      </c>
      <c r="B864">
        <v>14</v>
      </c>
      <c r="C864">
        <v>14.34</v>
      </c>
      <c r="D864">
        <v>13.98</v>
      </c>
      <c r="E864">
        <v>14.17</v>
      </c>
      <c r="F864">
        <v>16357230</v>
      </c>
      <c r="G864">
        <v>232355760</v>
      </c>
    </row>
    <row r="865" spans="1:7" hidden="1" x14ac:dyDescent="0.2">
      <c r="A865" s="119">
        <v>38982</v>
      </c>
      <c r="B865">
        <v>14.28</v>
      </c>
      <c r="C865">
        <v>14.45</v>
      </c>
      <c r="D865">
        <v>13.97</v>
      </c>
      <c r="E865">
        <v>14.15</v>
      </c>
      <c r="F865">
        <v>17712824</v>
      </c>
      <c r="G865">
        <v>252286464</v>
      </c>
    </row>
    <row r="866" spans="1:7" hidden="1" x14ac:dyDescent="0.2">
      <c r="A866" s="119">
        <v>38985</v>
      </c>
      <c r="B866">
        <v>14.1</v>
      </c>
      <c r="C866">
        <v>14.32</v>
      </c>
      <c r="D866">
        <v>13.95</v>
      </c>
      <c r="E866">
        <v>14.16</v>
      </c>
      <c r="F866">
        <v>9851392</v>
      </c>
      <c r="G866">
        <v>139127504</v>
      </c>
    </row>
    <row r="867" spans="1:7" hidden="1" x14ac:dyDescent="0.2">
      <c r="A867" s="119">
        <v>38986</v>
      </c>
      <c r="B867">
        <v>14.18</v>
      </c>
      <c r="C867">
        <v>14.29</v>
      </c>
      <c r="D867">
        <v>13.61</v>
      </c>
      <c r="E867">
        <v>13.68</v>
      </c>
      <c r="F867">
        <v>11864995</v>
      </c>
      <c r="G867">
        <v>164436736</v>
      </c>
    </row>
    <row r="868" spans="1:7" hidden="1" x14ac:dyDescent="0.2">
      <c r="A868" s="119">
        <v>38987</v>
      </c>
      <c r="B868">
        <v>13.68</v>
      </c>
      <c r="C868">
        <v>13.86</v>
      </c>
      <c r="D868">
        <v>13.57</v>
      </c>
      <c r="E868">
        <v>13.76</v>
      </c>
      <c r="F868">
        <v>5914584</v>
      </c>
      <c r="G868">
        <v>81112752</v>
      </c>
    </row>
    <row r="869" spans="1:7" hidden="1" x14ac:dyDescent="0.2">
      <c r="A869" s="119">
        <v>38988</v>
      </c>
      <c r="B869">
        <v>13.81</v>
      </c>
      <c r="C869">
        <v>14.7</v>
      </c>
      <c r="D869">
        <v>13.66</v>
      </c>
      <c r="E869">
        <v>14.5</v>
      </c>
      <c r="F869">
        <v>34103923</v>
      </c>
      <c r="G869">
        <v>489686816</v>
      </c>
    </row>
    <row r="870" spans="1:7" hidden="1" x14ac:dyDescent="0.2">
      <c r="A870" s="119">
        <v>38989</v>
      </c>
      <c r="B870">
        <v>14.51</v>
      </c>
      <c r="C870">
        <v>15.06</v>
      </c>
      <c r="D870">
        <v>14.4</v>
      </c>
      <c r="E870">
        <v>14.97</v>
      </c>
      <c r="F870">
        <v>37927493</v>
      </c>
      <c r="G870">
        <v>562689728</v>
      </c>
    </row>
    <row r="871" spans="1:7" hidden="1" x14ac:dyDescent="0.2">
      <c r="A871" s="119">
        <v>38999</v>
      </c>
      <c r="B871">
        <v>15.31</v>
      </c>
      <c r="C871">
        <v>15.87</v>
      </c>
      <c r="D871">
        <v>15.2</v>
      </c>
      <c r="E871">
        <v>15.41</v>
      </c>
      <c r="F871">
        <v>29313197</v>
      </c>
      <c r="G871">
        <v>454232448</v>
      </c>
    </row>
    <row r="872" spans="1:7" hidden="1" x14ac:dyDescent="0.2">
      <c r="A872" s="119">
        <v>39000</v>
      </c>
      <c r="B872">
        <v>15.41</v>
      </c>
      <c r="C872">
        <v>15.55</v>
      </c>
      <c r="D872">
        <v>15.06</v>
      </c>
      <c r="E872">
        <v>15.13</v>
      </c>
      <c r="F872">
        <v>19358320</v>
      </c>
      <c r="G872">
        <v>296374560</v>
      </c>
    </row>
    <row r="873" spans="1:7" hidden="1" x14ac:dyDescent="0.2">
      <c r="A873" s="119">
        <v>39001</v>
      </c>
      <c r="B873">
        <v>15.15</v>
      </c>
      <c r="C873">
        <v>15.79</v>
      </c>
      <c r="D873">
        <v>15.15</v>
      </c>
      <c r="E873">
        <v>15.44</v>
      </c>
      <c r="F873">
        <v>16325136</v>
      </c>
      <c r="G873">
        <v>253033360</v>
      </c>
    </row>
    <row r="874" spans="1:7" hidden="1" x14ac:dyDescent="0.2">
      <c r="A874" s="119">
        <v>39002</v>
      </c>
      <c r="B874">
        <v>15.46</v>
      </c>
      <c r="C874">
        <v>15.6</v>
      </c>
      <c r="D874">
        <v>14.82</v>
      </c>
      <c r="E874">
        <v>14.9</v>
      </c>
      <c r="F874">
        <v>14959189</v>
      </c>
      <c r="G874">
        <v>227269008</v>
      </c>
    </row>
    <row r="875" spans="1:7" hidden="1" x14ac:dyDescent="0.2">
      <c r="A875" s="119">
        <v>39003</v>
      </c>
      <c r="B875">
        <v>14.85</v>
      </c>
      <c r="C875">
        <v>15.09</v>
      </c>
      <c r="D875">
        <v>14.66</v>
      </c>
      <c r="E875">
        <v>14.78</v>
      </c>
      <c r="F875">
        <v>11774519</v>
      </c>
      <c r="G875">
        <v>175110064</v>
      </c>
    </row>
    <row r="876" spans="1:7" hidden="1" x14ac:dyDescent="0.2">
      <c r="A876" s="119">
        <v>39006</v>
      </c>
      <c r="B876">
        <v>14.75</v>
      </c>
      <c r="C876">
        <v>15.03</v>
      </c>
      <c r="D876">
        <v>14.4</v>
      </c>
      <c r="E876">
        <v>14.53</v>
      </c>
      <c r="F876">
        <v>11123889</v>
      </c>
      <c r="G876">
        <v>163456368</v>
      </c>
    </row>
    <row r="877" spans="1:7" hidden="1" x14ac:dyDescent="0.2">
      <c r="A877" s="119">
        <v>39007</v>
      </c>
      <c r="B877">
        <v>14.41</v>
      </c>
      <c r="C877">
        <v>14.8</v>
      </c>
      <c r="D877">
        <v>14.38</v>
      </c>
      <c r="E877">
        <v>14.59</v>
      </c>
      <c r="F877">
        <v>8226278</v>
      </c>
      <c r="G877">
        <v>120127432</v>
      </c>
    </row>
    <row r="878" spans="1:7" hidden="1" x14ac:dyDescent="0.2">
      <c r="A878" s="119">
        <v>39008</v>
      </c>
      <c r="B878">
        <v>14.75</v>
      </c>
      <c r="C878">
        <v>15</v>
      </c>
      <c r="D878">
        <v>14.48</v>
      </c>
      <c r="E878">
        <v>14.86</v>
      </c>
      <c r="F878">
        <v>9337388</v>
      </c>
      <c r="G878">
        <v>137854944</v>
      </c>
    </row>
    <row r="879" spans="1:7" hidden="1" x14ac:dyDescent="0.2">
      <c r="A879" s="119">
        <v>39009</v>
      </c>
      <c r="B879">
        <v>14.91</v>
      </c>
      <c r="C879">
        <v>15.36</v>
      </c>
      <c r="D879">
        <v>14.85</v>
      </c>
      <c r="E879">
        <v>15.19</v>
      </c>
      <c r="F879">
        <v>17003230</v>
      </c>
      <c r="G879">
        <v>257236096</v>
      </c>
    </row>
    <row r="880" spans="1:7" hidden="1" x14ac:dyDescent="0.2">
      <c r="A880" s="119">
        <v>39010</v>
      </c>
      <c r="B880">
        <v>15.19</v>
      </c>
      <c r="C880">
        <v>15.34</v>
      </c>
      <c r="D880">
        <v>15.05</v>
      </c>
      <c r="E880">
        <v>15.19</v>
      </c>
      <c r="F880">
        <v>10450668</v>
      </c>
      <c r="G880">
        <v>159213648</v>
      </c>
    </row>
    <row r="881" spans="1:7" hidden="1" x14ac:dyDescent="0.2">
      <c r="A881" s="119">
        <v>39013</v>
      </c>
      <c r="B881">
        <v>15.19</v>
      </c>
      <c r="C881">
        <v>15.23</v>
      </c>
      <c r="D881">
        <v>14.4</v>
      </c>
      <c r="E881">
        <v>14.6</v>
      </c>
      <c r="F881">
        <v>15527374</v>
      </c>
      <c r="G881">
        <v>230275216</v>
      </c>
    </row>
    <row r="882" spans="1:7" hidden="1" x14ac:dyDescent="0.2">
      <c r="A882" s="119">
        <v>39014</v>
      </c>
      <c r="B882">
        <v>14.6</v>
      </c>
      <c r="C882">
        <v>15.35</v>
      </c>
      <c r="D882">
        <v>14.57</v>
      </c>
      <c r="E882">
        <v>15.22</v>
      </c>
      <c r="F882">
        <v>13713464</v>
      </c>
      <c r="G882">
        <v>205680720</v>
      </c>
    </row>
    <row r="883" spans="1:7" hidden="1" x14ac:dyDescent="0.2">
      <c r="A883" s="119">
        <v>39015</v>
      </c>
      <c r="B883">
        <v>15.28</v>
      </c>
      <c r="C883">
        <v>15.75</v>
      </c>
      <c r="D883">
        <v>15.11</v>
      </c>
      <c r="E883">
        <v>15.33</v>
      </c>
      <c r="F883">
        <v>18907984</v>
      </c>
      <c r="G883">
        <v>292303072</v>
      </c>
    </row>
    <row r="884" spans="1:7" hidden="1" x14ac:dyDescent="0.2">
      <c r="A884" s="119">
        <v>39016</v>
      </c>
      <c r="B884">
        <v>15.38</v>
      </c>
      <c r="C884">
        <v>15.55</v>
      </c>
      <c r="D884">
        <v>15.1</v>
      </c>
      <c r="E884">
        <v>15.34</v>
      </c>
      <c r="F884">
        <v>13831347</v>
      </c>
      <c r="G884">
        <v>212131872</v>
      </c>
    </row>
    <row r="885" spans="1:7" hidden="1" x14ac:dyDescent="0.2">
      <c r="A885" s="119">
        <v>39017</v>
      </c>
      <c r="B885">
        <v>15.45</v>
      </c>
      <c r="C885">
        <v>15.48</v>
      </c>
      <c r="D885">
        <v>14.73</v>
      </c>
      <c r="E885">
        <v>14.81</v>
      </c>
      <c r="F885">
        <v>15700109</v>
      </c>
      <c r="G885">
        <v>234767376</v>
      </c>
    </row>
    <row r="886" spans="1:7" hidden="1" x14ac:dyDescent="0.2">
      <c r="A886" s="119">
        <v>39021</v>
      </c>
      <c r="B886">
        <v>14.9</v>
      </c>
      <c r="C886">
        <v>14.98</v>
      </c>
      <c r="D886">
        <v>14.54</v>
      </c>
      <c r="E886">
        <v>14.72</v>
      </c>
      <c r="F886">
        <v>18515934</v>
      </c>
      <c r="G886">
        <v>272839520</v>
      </c>
    </row>
    <row r="887" spans="1:7" hidden="1" x14ac:dyDescent="0.2">
      <c r="A887" s="119">
        <v>39022</v>
      </c>
      <c r="B887">
        <v>14.73</v>
      </c>
      <c r="C887">
        <v>15.08</v>
      </c>
      <c r="D887">
        <v>14.7</v>
      </c>
      <c r="E887">
        <v>14.96</v>
      </c>
      <c r="F887">
        <v>13314324</v>
      </c>
      <c r="G887">
        <v>198967072</v>
      </c>
    </row>
    <row r="888" spans="1:7" hidden="1" x14ac:dyDescent="0.2">
      <c r="A888" s="119">
        <v>39023</v>
      </c>
      <c r="B888">
        <v>15.06</v>
      </c>
      <c r="C888">
        <v>15.13</v>
      </c>
      <c r="D888">
        <v>14</v>
      </c>
      <c r="E888">
        <v>14.39</v>
      </c>
      <c r="F888">
        <v>24532330</v>
      </c>
      <c r="G888">
        <v>353951072</v>
      </c>
    </row>
    <row r="889" spans="1:7" hidden="1" x14ac:dyDescent="0.2">
      <c r="A889" s="119">
        <v>39024</v>
      </c>
      <c r="B889">
        <v>14.36</v>
      </c>
      <c r="C889">
        <v>14.55</v>
      </c>
      <c r="D889">
        <v>14.19</v>
      </c>
      <c r="E889">
        <v>14.3</v>
      </c>
      <c r="F889">
        <v>14535453</v>
      </c>
      <c r="G889">
        <v>208073856</v>
      </c>
    </row>
    <row r="890" spans="1:7" hidden="1" x14ac:dyDescent="0.2">
      <c r="A890" s="119">
        <v>39027</v>
      </c>
      <c r="B890">
        <v>14.18</v>
      </c>
      <c r="C890">
        <v>14.27</v>
      </c>
      <c r="D890">
        <v>13.96</v>
      </c>
      <c r="E890">
        <v>14.06</v>
      </c>
      <c r="F890">
        <v>22195587</v>
      </c>
      <c r="G890">
        <v>312509632</v>
      </c>
    </row>
    <row r="891" spans="1:7" hidden="1" x14ac:dyDescent="0.2">
      <c r="A891" s="119">
        <v>39028</v>
      </c>
      <c r="B891">
        <v>14.19</v>
      </c>
      <c r="C891">
        <v>14.49</v>
      </c>
      <c r="D891">
        <v>14.08</v>
      </c>
      <c r="E891">
        <v>14.31</v>
      </c>
      <c r="F891">
        <v>17073563</v>
      </c>
      <c r="G891">
        <v>244108448</v>
      </c>
    </row>
    <row r="892" spans="1:7" hidden="1" x14ac:dyDescent="0.2">
      <c r="A892" s="119">
        <v>39029</v>
      </c>
      <c r="B892">
        <v>14.3</v>
      </c>
      <c r="C892">
        <v>14.33</v>
      </c>
      <c r="D892">
        <v>14.09</v>
      </c>
      <c r="E892">
        <v>14.29</v>
      </c>
      <c r="F892">
        <v>8095086</v>
      </c>
      <c r="G892">
        <v>114844096</v>
      </c>
    </row>
    <row r="893" spans="1:7" hidden="1" x14ac:dyDescent="0.2">
      <c r="A893" s="119">
        <v>39030</v>
      </c>
      <c r="B893">
        <v>14.26</v>
      </c>
      <c r="C893">
        <v>14.78</v>
      </c>
      <c r="D893">
        <v>14.15</v>
      </c>
      <c r="E893">
        <v>14.69</v>
      </c>
      <c r="F893">
        <v>15148260</v>
      </c>
      <c r="G893">
        <v>220056592</v>
      </c>
    </row>
    <row r="894" spans="1:7" hidden="1" x14ac:dyDescent="0.2">
      <c r="A894" s="119">
        <v>39031</v>
      </c>
      <c r="B894">
        <v>14.69</v>
      </c>
      <c r="C894">
        <v>15.39</v>
      </c>
      <c r="D894">
        <v>14.63</v>
      </c>
      <c r="E894">
        <v>14.99</v>
      </c>
      <c r="F894">
        <v>32472062</v>
      </c>
      <c r="G894">
        <v>487008256</v>
      </c>
    </row>
    <row r="895" spans="1:7" hidden="1" x14ac:dyDescent="0.2">
      <c r="A895" s="119">
        <v>39034</v>
      </c>
      <c r="B895">
        <v>14.99</v>
      </c>
      <c r="C895">
        <v>16.29</v>
      </c>
      <c r="D895">
        <v>14.88</v>
      </c>
      <c r="E895">
        <v>16.100000000000001</v>
      </c>
      <c r="F895">
        <v>71088133</v>
      </c>
      <c r="G895">
        <v>1122195840</v>
      </c>
    </row>
    <row r="896" spans="1:7" hidden="1" x14ac:dyDescent="0.2">
      <c r="A896" s="119">
        <v>39035</v>
      </c>
      <c r="B896">
        <v>15.98</v>
      </c>
      <c r="C896">
        <v>16.100000000000001</v>
      </c>
      <c r="D896">
        <v>15.4</v>
      </c>
      <c r="E896">
        <v>15.99</v>
      </c>
      <c r="F896">
        <v>31317021</v>
      </c>
      <c r="G896">
        <v>496104128</v>
      </c>
    </row>
    <row r="897" spans="1:7" hidden="1" x14ac:dyDescent="0.2">
      <c r="A897" s="119">
        <v>39036</v>
      </c>
      <c r="B897">
        <v>16</v>
      </c>
      <c r="C897">
        <v>16.48</v>
      </c>
      <c r="D897">
        <v>15.77</v>
      </c>
      <c r="E897">
        <v>16.309999999999999</v>
      </c>
      <c r="F897">
        <v>51396052</v>
      </c>
      <c r="G897">
        <v>833391040</v>
      </c>
    </row>
    <row r="898" spans="1:7" hidden="1" x14ac:dyDescent="0.2">
      <c r="A898" s="119">
        <v>39037</v>
      </c>
      <c r="B898">
        <v>16.260000000000002</v>
      </c>
      <c r="C898">
        <v>16.77</v>
      </c>
      <c r="D898">
        <v>16.03</v>
      </c>
      <c r="E898">
        <v>16.149999999999999</v>
      </c>
      <c r="F898">
        <v>36600289</v>
      </c>
      <c r="G898">
        <v>604813952</v>
      </c>
    </row>
    <row r="899" spans="1:7" hidden="1" x14ac:dyDescent="0.2">
      <c r="A899" s="119">
        <v>39038</v>
      </c>
      <c r="B899">
        <v>16</v>
      </c>
      <c r="C899">
        <v>16.37</v>
      </c>
      <c r="D899">
        <v>15.81</v>
      </c>
      <c r="E899">
        <v>16.3</v>
      </c>
      <c r="F899">
        <v>19416134</v>
      </c>
      <c r="G899">
        <v>312000256</v>
      </c>
    </row>
    <row r="900" spans="1:7" hidden="1" x14ac:dyDescent="0.2">
      <c r="A900" s="119">
        <v>39041</v>
      </c>
      <c r="B900">
        <v>16.16</v>
      </c>
      <c r="C900">
        <v>17.260000000000002</v>
      </c>
      <c r="D900">
        <v>16.16</v>
      </c>
      <c r="E900">
        <v>17.190000000000001</v>
      </c>
      <c r="F900">
        <v>33385555</v>
      </c>
      <c r="G900">
        <v>565579776</v>
      </c>
    </row>
    <row r="901" spans="1:7" hidden="1" x14ac:dyDescent="0.2">
      <c r="A901" s="119">
        <v>39042</v>
      </c>
      <c r="B901">
        <v>17.21</v>
      </c>
      <c r="C901">
        <v>17.5</v>
      </c>
      <c r="D901">
        <v>16.8</v>
      </c>
      <c r="E901">
        <v>17.04</v>
      </c>
      <c r="F901">
        <v>23860785</v>
      </c>
      <c r="G901">
        <v>408302048</v>
      </c>
    </row>
    <row r="902" spans="1:7" hidden="1" x14ac:dyDescent="0.2">
      <c r="A902" s="119">
        <v>39043</v>
      </c>
      <c r="B902">
        <v>16.95</v>
      </c>
      <c r="C902">
        <v>18.68</v>
      </c>
      <c r="D902">
        <v>16.93</v>
      </c>
      <c r="E902">
        <v>18.079999999999998</v>
      </c>
      <c r="F902">
        <v>40288106</v>
      </c>
      <c r="G902">
        <v>717108352</v>
      </c>
    </row>
    <row r="903" spans="1:7" hidden="1" x14ac:dyDescent="0.2">
      <c r="A903" s="119">
        <v>39044</v>
      </c>
      <c r="B903">
        <v>18.25</v>
      </c>
      <c r="C903">
        <v>18.68</v>
      </c>
      <c r="D903">
        <v>17.97</v>
      </c>
      <c r="E903">
        <v>18.21</v>
      </c>
      <c r="F903">
        <v>25339956</v>
      </c>
      <c r="G903">
        <v>464715232</v>
      </c>
    </row>
    <row r="904" spans="1:7" hidden="1" x14ac:dyDescent="0.2">
      <c r="A904" s="119">
        <v>39045</v>
      </c>
      <c r="B904">
        <v>18.149999999999999</v>
      </c>
      <c r="C904">
        <v>18.170000000000002</v>
      </c>
      <c r="D904">
        <v>17.66</v>
      </c>
      <c r="E904">
        <v>17.850000000000001</v>
      </c>
      <c r="F904">
        <v>19882133</v>
      </c>
      <c r="G904">
        <v>356252000</v>
      </c>
    </row>
    <row r="905" spans="1:7" hidden="1" x14ac:dyDescent="0.2">
      <c r="A905" s="119">
        <v>39048</v>
      </c>
      <c r="B905">
        <v>17.829999999999998</v>
      </c>
      <c r="C905">
        <v>18.07</v>
      </c>
      <c r="D905">
        <v>17.48</v>
      </c>
      <c r="E905">
        <v>18.03</v>
      </c>
      <c r="F905">
        <v>21382864</v>
      </c>
      <c r="G905">
        <v>378811040</v>
      </c>
    </row>
    <row r="906" spans="1:7" hidden="1" x14ac:dyDescent="0.2">
      <c r="A906" s="119">
        <v>39049</v>
      </c>
      <c r="B906">
        <v>18.02</v>
      </c>
      <c r="C906">
        <v>18.02</v>
      </c>
      <c r="D906">
        <v>17.18</v>
      </c>
      <c r="E906">
        <v>17.260000000000002</v>
      </c>
      <c r="F906">
        <v>20989263</v>
      </c>
      <c r="G906">
        <v>367147808</v>
      </c>
    </row>
    <row r="907" spans="1:7" hidden="1" x14ac:dyDescent="0.2">
      <c r="A907" s="119">
        <v>39050</v>
      </c>
      <c r="B907">
        <v>16.91</v>
      </c>
      <c r="C907">
        <v>18</v>
      </c>
      <c r="D907">
        <v>16.75</v>
      </c>
      <c r="E907">
        <v>17.84</v>
      </c>
      <c r="F907">
        <v>26477626</v>
      </c>
      <c r="G907">
        <v>461940384</v>
      </c>
    </row>
    <row r="908" spans="1:7" hidden="1" x14ac:dyDescent="0.2">
      <c r="A908" s="119">
        <v>39051</v>
      </c>
      <c r="B908">
        <v>17.920000000000002</v>
      </c>
      <c r="C908">
        <v>19.05</v>
      </c>
      <c r="D908">
        <v>17.850000000000001</v>
      </c>
      <c r="E908">
        <v>18.690000000000001</v>
      </c>
      <c r="F908">
        <v>31607627</v>
      </c>
      <c r="G908">
        <v>586159360</v>
      </c>
    </row>
    <row r="909" spans="1:7" hidden="1" x14ac:dyDescent="0.2">
      <c r="A909" s="119">
        <v>39052</v>
      </c>
      <c r="B909">
        <v>18.760000000000002</v>
      </c>
      <c r="C909">
        <v>19.71</v>
      </c>
      <c r="D909">
        <v>18.690000000000001</v>
      </c>
      <c r="E909">
        <v>19.39</v>
      </c>
      <c r="F909">
        <v>32032427</v>
      </c>
      <c r="G909">
        <v>617996928</v>
      </c>
    </row>
    <row r="910" spans="1:7" hidden="1" x14ac:dyDescent="0.2">
      <c r="A910" s="119">
        <v>39055</v>
      </c>
      <c r="B910">
        <v>19.420000000000002</v>
      </c>
      <c r="C910">
        <v>20.3</v>
      </c>
      <c r="D910">
        <v>19.399999999999999</v>
      </c>
      <c r="E910">
        <v>20.190000000000001</v>
      </c>
      <c r="F910">
        <v>32110364</v>
      </c>
      <c r="G910">
        <v>641275520</v>
      </c>
    </row>
    <row r="911" spans="1:7" hidden="1" x14ac:dyDescent="0.2">
      <c r="A911" s="119">
        <v>39056</v>
      </c>
      <c r="B911">
        <v>20.2</v>
      </c>
      <c r="C911">
        <v>22.21</v>
      </c>
      <c r="D911">
        <v>20.2</v>
      </c>
      <c r="E911">
        <v>21.69</v>
      </c>
      <c r="F911">
        <v>38298736</v>
      </c>
      <c r="G911">
        <v>821425856</v>
      </c>
    </row>
    <row r="912" spans="1:7" hidden="1" x14ac:dyDescent="0.2">
      <c r="A912" s="119">
        <v>39057</v>
      </c>
      <c r="B912">
        <v>21.69</v>
      </c>
      <c r="C912">
        <v>21.9</v>
      </c>
      <c r="D912">
        <v>20.16</v>
      </c>
      <c r="E912">
        <v>21.56</v>
      </c>
      <c r="F912">
        <v>35870320</v>
      </c>
      <c r="G912">
        <v>754610624</v>
      </c>
    </row>
    <row r="913" spans="1:7" hidden="1" x14ac:dyDescent="0.2">
      <c r="A913" s="119">
        <v>39058</v>
      </c>
      <c r="B913">
        <v>21.3</v>
      </c>
      <c r="C913">
        <v>22.1</v>
      </c>
      <c r="D913">
        <v>20.77</v>
      </c>
      <c r="E913">
        <v>20.81</v>
      </c>
      <c r="F913">
        <v>27339138</v>
      </c>
      <c r="G913">
        <v>589786176</v>
      </c>
    </row>
    <row r="914" spans="1:7" hidden="1" x14ac:dyDescent="0.2">
      <c r="A914" s="119">
        <v>39059</v>
      </c>
      <c r="B914">
        <v>20.46</v>
      </c>
      <c r="C914">
        <v>20.99</v>
      </c>
      <c r="D914">
        <v>19.62</v>
      </c>
      <c r="E914">
        <v>19.8</v>
      </c>
      <c r="F914">
        <v>26353605</v>
      </c>
      <c r="G914">
        <v>535624640</v>
      </c>
    </row>
    <row r="915" spans="1:7" hidden="1" x14ac:dyDescent="0.2">
      <c r="A915" s="119">
        <v>39062</v>
      </c>
      <c r="B915">
        <v>19.850000000000001</v>
      </c>
      <c r="C915">
        <v>21.78</v>
      </c>
      <c r="D915">
        <v>19.850000000000001</v>
      </c>
      <c r="E915">
        <v>21.78</v>
      </c>
      <c r="F915">
        <v>31928624</v>
      </c>
      <c r="G915">
        <v>668148928</v>
      </c>
    </row>
    <row r="916" spans="1:7" hidden="1" x14ac:dyDescent="0.2">
      <c r="A916" s="119">
        <v>39063</v>
      </c>
      <c r="B916">
        <v>22.45</v>
      </c>
      <c r="C916">
        <v>23.5</v>
      </c>
      <c r="D916">
        <v>22.3</v>
      </c>
      <c r="E916">
        <v>22.41</v>
      </c>
      <c r="F916">
        <v>39830357</v>
      </c>
      <c r="G916">
        <v>910814272</v>
      </c>
    </row>
    <row r="917" spans="1:7" hidden="1" x14ac:dyDescent="0.2">
      <c r="A917" s="119">
        <v>39064</v>
      </c>
      <c r="B917">
        <v>22.56</v>
      </c>
      <c r="C917">
        <v>23.04</v>
      </c>
      <c r="D917">
        <v>22.01</v>
      </c>
      <c r="E917">
        <v>22.59</v>
      </c>
      <c r="F917">
        <v>23014545</v>
      </c>
      <c r="G917">
        <v>520712992</v>
      </c>
    </row>
    <row r="918" spans="1:7" hidden="1" x14ac:dyDescent="0.2">
      <c r="A918" s="119">
        <v>39065</v>
      </c>
      <c r="B918">
        <v>22.63</v>
      </c>
      <c r="C918">
        <v>24.15</v>
      </c>
      <c r="D918">
        <v>22.61</v>
      </c>
      <c r="E918">
        <v>23.98</v>
      </c>
      <c r="F918">
        <v>22935043</v>
      </c>
      <c r="G918">
        <v>536266464</v>
      </c>
    </row>
    <row r="919" spans="1:7" hidden="1" x14ac:dyDescent="0.2">
      <c r="A919" s="119">
        <v>39066</v>
      </c>
      <c r="B919">
        <v>24.17</v>
      </c>
      <c r="C919">
        <v>25.46</v>
      </c>
      <c r="D919">
        <v>23.98</v>
      </c>
      <c r="E919">
        <v>25.31</v>
      </c>
      <c r="F919">
        <v>30277618</v>
      </c>
      <c r="G919">
        <v>752403328</v>
      </c>
    </row>
    <row r="920" spans="1:7" hidden="1" x14ac:dyDescent="0.2">
      <c r="A920" s="119">
        <v>39069</v>
      </c>
      <c r="B920">
        <v>25.55</v>
      </c>
      <c r="C920">
        <v>26.12</v>
      </c>
      <c r="D920">
        <v>24.7</v>
      </c>
      <c r="E920">
        <v>25.56</v>
      </c>
      <c r="F920">
        <v>29256910</v>
      </c>
      <c r="G920">
        <v>744273920</v>
      </c>
    </row>
    <row r="921" spans="1:7" hidden="1" x14ac:dyDescent="0.2">
      <c r="A921" s="119">
        <v>39070</v>
      </c>
      <c r="B921">
        <v>25.99</v>
      </c>
      <c r="C921">
        <v>26.2</v>
      </c>
      <c r="D921">
        <v>24.62</v>
      </c>
      <c r="E921">
        <v>24.96</v>
      </c>
      <c r="F921">
        <v>32368050</v>
      </c>
      <c r="G921">
        <v>818558848</v>
      </c>
    </row>
    <row r="922" spans="1:7" hidden="1" x14ac:dyDescent="0.2">
      <c r="A922" s="119">
        <v>39071</v>
      </c>
      <c r="B922">
        <v>24.5</v>
      </c>
      <c r="C922">
        <v>25.5</v>
      </c>
      <c r="D922">
        <v>24.3</v>
      </c>
      <c r="E922">
        <v>25.3</v>
      </c>
      <c r="F922">
        <v>20454207</v>
      </c>
      <c r="G922">
        <v>512741632</v>
      </c>
    </row>
    <row r="923" spans="1:7" hidden="1" x14ac:dyDescent="0.2">
      <c r="A923" s="119">
        <v>39072</v>
      </c>
      <c r="B923">
        <v>25.2</v>
      </c>
      <c r="C923">
        <v>25.56</v>
      </c>
      <c r="D923">
        <v>24.48</v>
      </c>
      <c r="E923">
        <v>24.54</v>
      </c>
      <c r="F923">
        <v>21482325</v>
      </c>
      <c r="G923">
        <v>540299136</v>
      </c>
    </row>
    <row r="924" spans="1:7" hidden="1" x14ac:dyDescent="0.2">
      <c r="A924" s="119">
        <v>39073</v>
      </c>
      <c r="B924">
        <v>24.4</v>
      </c>
      <c r="C924">
        <v>24.69</v>
      </c>
      <c r="D924">
        <v>23.48</v>
      </c>
      <c r="E924">
        <v>23.96</v>
      </c>
      <c r="F924">
        <v>26699594</v>
      </c>
      <c r="G924">
        <v>640464896</v>
      </c>
    </row>
    <row r="925" spans="1:7" hidden="1" x14ac:dyDescent="0.2">
      <c r="A925" s="119">
        <v>39076</v>
      </c>
      <c r="B925">
        <v>24.5</v>
      </c>
      <c r="C925">
        <v>26.01</v>
      </c>
      <c r="D925">
        <v>24.2</v>
      </c>
      <c r="E925">
        <v>25.02</v>
      </c>
      <c r="F925">
        <v>51429242</v>
      </c>
      <c r="G925">
        <v>1293877376</v>
      </c>
    </row>
    <row r="926" spans="1:7" hidden="1" x14ac:dyDescent="0.2">
      <c r="A926" s="119">
        <v>39077</v>
      </c>
      <c r="B926">
        <v>25.1</v>
      </c>
      <c r="C926">
        <v>25.4</v>
      </c>
      <c r="D926">
        <v>24.7</v>
      </c>
      <c r="E926">
        <v>24.93</v>
      </c>
      <c r="F926">
        <v>31425156</v>
      </c>
      <c r="G926">
        <v>788686848</v>
      </c>
    </row>
    <row r="927" spans="1:7" hidden="1" x14ac:dyDescent="0.2">
      <c r="A927" s="119">
        <v>39078</v>
      </c>
      <c r="B927">
        <v>24.75</v>
      </c>
      <c r="C927">
        <v>26.15</v>
      </c>
      <c r="D927">
        <v>24.6</v>
      </c>
      <c r="E927">
        <v>25.4</v>
      </c>
      <c r="F927">
        <v>25139347</v>
      </c>
      <c r="G927">
        <v>638389440</v>
      </c>
    </row>
    <row r="928" spans="1:7" hidden="1" x14ac:dyDescent="0.2">
      <c r="A928" s="119">
        <v>39079</v>
      </c>
      <c r="B928">
        <v>25.54</v>
      </c>
      <c r="C928">
        <v>26.5</v>
      </c>
      <c r="D928">
        <v>25.05</v>
      </c>
      <c r="E928">
        <v>26.05</v>
      </c>
      <c r="F928">
        <v>23947732</v>
      </c>
      <c r="G928">
        <v>618045824</v>
      </c>
    </row>
    <row r="929" spans="1:7" hidden="1" x14ac:dyDescent="0.2">
      <c r="A929" s="119">
        <v>39080</v>
      </c>
      <c r="B929">
        <v>26.7</v>
      </c>
      <c r="C929">
        <v>27.93</v>
      </c>
      <c r="D929">
        <v>26.4</v>
      </c>
      <c r="E929">
        <v>27.38</v>
      </c>
      <c r="F929">
        <v>32064840</v>
      </c>
      <c r="G929">
        <v>874456832</v>
      </c>
    </row>
    <row r="930" spans="1:7" hidden="1" x14ac:dyDescent="0.2">
      <c r="A930" s="119">
        <v>39086</v>
      </c>
      <c r="B930">
        <v>28.31</v>
      </c>
      <c r="C930">
        <v>29.8</v>
      </c>
      <c r="D930">
        <v>27.2</v>
      </c>
      <c r="E930">
        <v>27.7</v>
      </c>
      <c r="F930">
        <v>45424200</v>
      </c>
      <c r="G930">
        <v>1310767232</v>
      </c>
    </row>
    <row r="931" spans="1:7" hidden="1" x14ac:dyDescent="0.2">
      <c r="A931" s="119">
        <v>39087</v>
      </c>
      <c r="B931">
        <v>27.28</v>
      </c>
      <c r="C931">
        <v>28.45</v>
      </c>
      <c r="D931">
        <v>26.8</v>
      </c>
      <c r="E931">
        <v>27.45</v>
      </c>
      <c r="F931">
        <v>28946321</v>
      </c>
      <c r="G931">
        <v>797556096</v>
      </c>
    </row>
    <row r="932" spans="1:7" hidden="1" x14ac:dyDescent="0.2">
      <c r="A932" s="119">
        <v>39090</v>
      </c>
      <c r="B932">
        <v>27.46</v>
      </c>
      <c r="C932">
        <v>28.2</v>
      </c>
      <c r="D932">
        <v>26.17</v>
      </c>
      <c r="E932">
        <v>27.8</v>
      </c>
      <c r="F932">
        <v>31728621</v>
      </c>
      <c r="G932">
        <v>860602944</v>
      </c>
    </row>
    <row r="933" spans="1:7" hidden="1" x14ac:dyDescent="0.2">
      <c r="A933" s="119">
        <v>39091</v>
      </c>
      <c r="B933">
        <v>30.58</v>
      </c>
      <c r="C933">
        <v>30.58</v>
      </c>
      <c r="D933">
        <v>28.8</v>
      </c>
      <c r="E933">
        <v>29.48</v>
      </c>
      <c r="F933">
        <v>42742346</v>
      </c>
      <c r="G933">
        <v>1259794432</v>
      </c>
    </row>
    <row r="934" spans="1:7" hidden="1" x14ac:dyDescent="0.2">
      <c r="A934" s="119">
        <v>39092</v>
      </c>
      <c r="B934">
        <v>30</v>
      </c>
      <c r="C934">
        <v>32.43</v>
      </c>
      <c r="D934">
        <v>29.5</v>
      </c>
      <c r="E934">
        <v>32.43</v>
      </c>
      <c r="F934">
        <v>53923621</v>
      </c>
      <c r="G934">
        <v>1710654080</v>
      </c>
    </row>
    <row r="935" spans="1:7" hidden="1" x14ac:dyDescent="0.2">
      <c r="A935" s="119">
        <v>39093</v>
      </c>
      <c r="B935">
        <v>33.1</v>
      </c>
      <c r="C935">
        <v>33.44</v>
      </c>
      <c r="D935">
        <v>32</v>
      </c>
      <c r="E935">
        <v>32.590000000000003</v>
      </c>
      <c r="F935">
        <v>32200734</v>
      </c>
      <c r="G935">
        <v>1054373440</v>
      </c>
    </row>
    <row r="936" spans="1:7" hidden="1" x14ac:dyDescent="0.2">
      <c r="A936" s="119">
        <v>39094</v>
      </c>
      <c r="B936">
        <v>32.5</v>
      </c>
      <c r="C936">
        <v>35.299999999999997</v>
      </c>
      <c r="D936">
        <v>32.5</v>
      </c>
      <c r="E936">
        <v>33.69</v>
      </c>
      <c r="F936">
        <v>36540101</v>
      </c>
      <c r="G936">
        <v>1254687488</v>
      </c>
    </row>
    <row r="937" spans="1:7" hidden="1" x14ac:dyDescent="0.2">
      <c r="A937" s="119">
        <v>39097</v>
      </c>
      <c r="B937">
        <v>33.61</v>
      </c>
      <c r="C937">
        <v>36.409999999999997</v>
      </c>
      <c r="D937">
        <v>33.61</v>
      </c>
      <c r="E937">
        <v>36.22</v>
      </c>
      <c r="F937">
        <v>30523567</v>
      </c>
      <c r="G937">
        <v>1067475200</v>
      </c>
    </row>
    <row r="938" spans="1:7" hidden="1" x14ac:dyDescent="0.2">
      <c r="A938" s="119">
        <v>39098</v>
      </c>
      <c r="B938">
        <v>36.6</v>
      </c>
      <c r="C938">
        <v>37.25</v>
      </c>
      <c r="D938">
        <v>35.68</v>
      </c>
      <c r="E938">
        <v>36.57</v>
      </c>
      <c r="F938">
        <v>34837820</v>
      </c>
      <c r="G938">
        <v>1277022336</v>
      </c>
    </row>
    <row r="939" spans="1:7" hidden="1" x14ac:dyDescent="0.2">
      <c r="A939" s="119">
        <v>39099</v>
      </c>
      <c r="B939">
        <v>35.950000000000003</v>
      </c>
      <c r="C939">
        <v>37.25</v>
      </c>
      <c r="D939">
        <v>32.909999999999997</v>
      </c>
      <c r="E939">
        <v>32.909999999999997</v>
      </c>
      <c r="F939">
        <v>62720802</v>
      </c>
      <c r="G939">
        <v>2155810816</v>
      </c>
    </row>
    <row r="940" spans="1:7" hidden="1" x14ac:dyDescent="0.2">
      <c r="A940" s="119">
        <v>39100</v>
      </c>
      <c r="B940">
        <v>32.72</v>
      </c>
      <c r="C940">
        <v>34.25</v>
      </c>
      <c r="D940">
        <v>31</v>
      </c>
      <c r="E940">
        <v>33.72</v>
      </c>
      <c r="F940">
        <v>53414393</v>
      </c>
      <c r="G940">
        <v>1765997312</v>
      </c>
    </row>
    <row r="941" spans="1:7" hidden="1" x14ac:dyDescent="0.2">
      <c r="A941" s="119">
        <v>39101</v>
      </c>
      <c r="B941">
        <v>33.72</v>
      </c>
      <c r="C941">
        <v>34.43</v>
      </c>
      <c r="D941">
        <v>32.75</v>
      </c>
      <c r="E941">
        <v>33.770000000000003</v>
      </c>
      <c r="F941">
        <v>38176339</v>
      </c>
      <c r="G941">
        <v>1287079296</v>
      </c>
    </row>
    <row r="942" spans="1:7" hidden="1" x14ac:dyDescent="0.2">
      <c r="A942" s="119">
        <v>39104</v>
      </c>
      <c r="B942">
        <v>34</v>
      </c>
      <c r="C942">
        <v>35.5</v>
      </c>
      <c r="D942">
        <v>33.9</v>
      </c>
      <c r="E942">
        <v>34.67</v>
      </c>
      <c r="F942">
        <v>31378764</v>
      </c>
      <c r="G942">
        <v>1091545984</v>
      </c>
    </row>
    <row r="943" spans="1:7" hidden="1" x14ac:dyDescent="0.2">
      <c r="A943" s="119">
        <v>39105</v>
      </c>
      <c r="B943">
        <v>34.700000000000003</v>
      </c>
      <c r="C943">
        <v>35.270000000000003</v>
      </c>
      <c r="D943">
        <v>32.6</v>
      </c>
      <c r="E943">
        <v>34.6</v>
      </c>
      <c r="F943">
        <v>37821493</v>
      </c>
      <c r="G943">
        <v>1290811648</v>
      </c>
    </row>
    <row r="944" spans="1:7" hidden="1" x14ac:dyDescent="0.2">
      <c r="A944" s="119">
        <v>39106</v>
      </c>
      <c r="B944">
        <v>35.1</v>
      </c>
      <c r="C944">
        <v>38.130000000000003</v>
      </c>
      <c r="D944">
        <v>35.1</v>
      </c>
      <c r="E944">
        <v>37.76</v>
      </c>
      <c r="F944">
        <v>69178492</v>
      </c>
      <c r="G944">
        <v>2588215552</v>
      </c>
    </row>
    <row r="945" spans="1:7" hidden="1" x14ac:dyDescent="0.2">
      <c r="A945" s="119">
        <v>39107</v>
      </c>
      <c r="B945">
        <v>37</v>
      </c>
      <c r="C945">
        <v>40.1</v>
      </c>
      <c r="D945">
        <v>36.200000000000003</v>
      </c>
      <c r="E945">
        <v>38.39</v>
      </c>
      <c r="F945">
        <v>53722944</v>
      </c>
      <c r="G945">
        <v>2093173888</v>
      </c>
    </row>
    <row r="946" spans="1:7" hidden="1" x14ac:dyDescent="0.2">
      <c r="A946" s="119">
        <v>39108</v>
      </c>
      <c r="B946">
        <v>37.909999999999997</v>
      </c>
      <c r="C946">
        <v>40.130000000000003</v>
      </c>
      <c r="D946">
        <v>36.770000000000003</v>
      </c>
      <c r="E946">
        <v>39.36</v>
      </c>
      <c r="F946">
        <v>33924302</v>
      </c>
      <c r="G946">
        <v>1300639232</v>
      </c>
    </row>
    <row r="947" spans="1:7" hidden="1" x14ac:dyDescent="0.2">
      <c r="A947" s="119">
        <v>39111</v>
      </c>
      <c r="B947">
        <v>40.01</v>
      </c>
      <c r="C947">
        <v>40.200000000000003</v>
      </c>
      <c r="D947">
        <v>38.15</v>
      </c>
      <c r="E947">
        <v>38.97</v>
      </c>
      <c r="F947">
        <v>31577404</v>
      </c>
      <c r="G947">
        <v>1231712512</v>
      </c>
    </row>
    <row r="948" spans="1:7" hidden="1" x14ac:dyDescent="0.2">
      <c r="A948" s="119">
        <v>39112</v>
      </c>
      <c r="B948">
        <v>38.03</v>
      </c>
      <c r="C948">
        <v>39.49</v>
      </c>
      <c r="D948">
        <v>37.299999999999997</v>
      </c>
      <c r="E948">
        <v>37.67</v>
      </c>
      <c r="F948">
        <v>19905616</v>
      </c>
      <c r="G948">
        <v>759555968</v>
      </c>
    </row>
    <row r="949" spans="1:7" hidden="1" x14ac:dyDescent="0.2">
      <c r="A949" s="119">
        <v>39113</v>
      </c>
      <c r="B949">
        <v>36.75</v>
      </c>
      <c r="C949">
        <v>38.49</v>
      </c>
      <c r="D949">
        <v>33.9</v>
      </c>
      <c r="E949">
        <v>34.96</v>
      </c>
      <c r="F949">
        <v>35566374</v>
      </c>
      <c r="G949">
        <v>1275578112</v>
      </c>
    </row>
    <row r="950" spans="1:7" hidden="1" x14ac:dyDescent="0.2">
      <c r="A950" s="119">
        <v>39114</v>
      </c>
      <c r="B950">
        <v>34.81</v>
      </c>
      <c r="C950">
        <v>35.86</v>
      </c>
      <c r="D950">
        <v>34.35</v>
      </c>
      <c r="E950">
        <v>35.770000000000003</v>
      </c>
      <c r="F950">
        <v>29085080</v>
      </c>
      <c r="G950">
        <v>1018387136</v>
      </c>
    </row>
    <row r="951" spans="1:7" hidden="1" x14ac:dyDescent="0.2">
      <c r="A951" s="119">
        <v>39115</v>
      </c>
      <c r="B951">
        <v>35.69</v>
      </c>
      <c r="C951">
        <v>35.69</v>
      </c>
      <c r="D951">
        <v>32.299999999999997</v>
      </c>
      <c r="E951">
        <v>33.25</v>
      </c>
      <c r="F951">
        <v>31355817</v>
      </c>
      <c r="G951">
        <v>1056139712</v>
      </c>
    </row>
    <row r="952" spans="1:7" hidden="1" x14ac:dyDescent="0.2">
      <c r="A952" s="119">
        <v>39118</v>
      </c>
      <c r="B952">
        <v>33</v>
      </c>
      <c r="C952">
        <v>34.380000000000003</v>
      </c>
      <c r="D952">
        <v>32.11</v>
      </c>
      <c r="E952">
        <v>33.1</v>
      </c>
      <c r="F952">
        <v>24376011</v>
      </c>
      <c r="G952">
        <v>809755968</v>
      </c>
    </row>
    <row r="953" spans="1:7" hidden="1" x14ac:dyDescent="0.2">
      <c r="A953" s="119">
        <v>39119</v>
      </c>
      <c r="B953">
        <v>32.82</v>
      </c>
      <c r="C953">
        <v>33.47</v>
      </c>
      <c r="D953">
        <v>30.1</v>
      </c>
      <c r="E953">
        <v>33.369999999999997</v>
      </c>
      <c r="F953">
        <v>48647516</v>
      </c>
      <c r="G953">
        <v>1544183168</v>
      </c>
    </row>
    <row r="954" spans="1:7" hidden="1" x14ac:dyDescent="0.2">
      <c r="A954" s="119">
        <v>39120</v>
      </c>
      <c r="B954">
        <v>34.119999999999997</v>
      </c>
      <c r="C954">
        <v>35.979999999999997</v>
      </c>
      <c r="D954">
        <v>33.82</v>
      </c>
      <c r="E954">
        <v>34.79</v>
      </c>
      <c r="F954">
        <v>42013261</v>
      </c>
      <c r="G954">
        <v>1470579072</v>
      </c>
    </row>
    <row r="955" spans="1:7" hidden="1" x14ac:dyDescent="0.2">
      <c r="A955" s="119">
        <v>39121</v>
      </c>
      <c r="B955">
        <v>35</v>
      </c>
      <c r="C955">
        <v>35.15</v>
      </c>
      <c r="D955">
        <v>34.450000000000003</v>
      </c>
      <c r="E955">
        <v>34.700000000000003</v>
      </c>
      <c r="F955">
        <v>19308920</v>
      </c>
      <c r="G955">
        <v>670125056</v>
      </c>
    </row>
    <row r="956" spans="1:7" hidden="1" x14ac:dyDescent="0.2">
      <c r="A956" s="119">
        <v>39122</v>
      </c>
      <c r="B956">
        <v>34.700000000000003</v>
      </c>
      <c r="C956">
        <v>35.799999999999997</v>
      </c>
      <c r="D956">
        <v>34</v>
      </c>
      <c r="E956">
        <v>34.590000000000003</v>
      </c>
      <c r="F956">
        <v>17539957</v>
      </c>
      <c r="G956">
        <v>613530496</v>
      </c>
    </row>
    <row r="957" spans="1:7" hidden="1" x14ac:dyDescent="0.2">
      <c r="A957" s="119">
        <v>39125</v>
      </c>
      <c r="B957">
        <v>34.5</v>
      </c>
      <c r="C957">
        <v>38.049999999999997</v>
      </c>
      <c r="D957">
        <v>34.1</v>
      </c>
      <c r="E957">
        <v>38</v>
      </c>
      <c r="F957">
        <v>47052687</v>
      </c>
      <c r="G957">
        <v>1733873536</v>
      </c>
    </row>
    <row r="958" spans="1:7" hidden="1" x14ac:dyDescent="0.2">
      <c r="A958" s="119">
        <v>39126</v>
      </c>
      <c r="B958">
        <v>38.1</v>
      </c>
      <c r="C958">
        <v>38.700000000000003</v>
      </c>
      <c r="D958">
        <v>37.39</v>
      </c>
      <c r="E958">
        <v>37.96</v>
      </c>
      <c r="F958">
        <v>22633223</v>
      </c>
      <c r="G958">
        <v>860798720</v>
      </c>
    </row>
    <row r="959" spans="1:7" hidden="1" x14ac:dyDescent="0.2">
      <c r="A959" s="119">
        <v>39127</v>
      </c>
      <c r="B959">
        <v>38.159999999999997</v>
      </c>
      <c r="C959">
        <v>40.86</v>
      </c>
      <c r="D959">
        <v>38</v>
      </c>
      <c r="E959">
        <v>40.43</v>
      </c>
      <c r="F959">
        <v>34253106</v>
      </c>
      <c r="G959">
        <v>1360483712</v>
      </c>
    </row>
    <row r="960" spans="1:7" hidden="1" x14ac:dyDescent="0.2">
      <c r="A960" s="119">
        <v>39128</v>
      </c>
      <c r="B960">
        <v>41</v>
      </c>
      <c r="C960">
        <v>42.4</v>
      </c>
      <c r="D960">
        <v>41</v>
      </c>
      <c r="E960">
        <v>41.77</v>
      </c>
      <c r="F960">
        <v>27551370</v>
      </c>
      <c r="G960">
        <v>1150296320</v>
      </c>
    </row>
    <row r="961" spans="1:7" hidden="1" x14ac:dyDescent="0.2">
      <c r="A961" s="119">
        <v>39129</v>
      </c>
      <c r="B961">
        <v>42.5</v>
      </c>
      <c r="C961">
        <v>42.7</v>
      </c>
      <c r="D961">
        <v>40</v>
      </c>
      <c r="E961">
        <v>40.89</v>
      </c>
      <c r="F961">
        <v>22100635</v>
      </c>
      <c r="G961">
        <v>917476992</v>
      </c>
    </row>
    <row r="962" spans="1:7" hidden="1" x14ac:dyDescent="0.2">
      <c r="A962" s="119">
        <v>39139</v>
      </c>
      <c r="B962">
        <v>40.450000000000003</v>
      </c>
      <c r="C962">
        <v>41.17</v>
      </c>
      <c r="D962">
        <v>39.9</v>
      </c>
      <c r="E962">
        <v>40.1</v>
      </c>
      <c r="F962">
        <v>16640061</v>
      </c>
      <c r="G962">
        <v>671880576</v>
      </c>
    </row>
    <row r="963" spans="1:7" hidden="1" x14ac:dyDescent="0.2">
      <c r="A963" s="119">
        <v>39140</v>
      </c>
      <c r="B963">
        <v>40.01</v>
      </c>
      <c r="C963">
        <v>40.299999999999997</v>
      </c>
      <c r="D963">
        <v>36.090000000000003</v>
      </c>
      <c r="E963">
        <v>36.21</v>
      </c>
      <c r="F963">
        <v>29484322</v>
      </c>
      <c r="G963">
        <v>1106539648</v>
      </c>
    </row>
    <row r="964" spans="1:7" hidden="1" x14ac:dyDescent="0.2">
      <c r="A964" s="119">
        <v>39141</v>
      </c>
      <c r="B964">
        <v>36.03</v>
      </c>
      <c r="C964">
        <v>37.4</v>
      </c>
      <c r="D964">
        <v>34.81</v>
      </c>
      <c r="E964">
        <v>37.11</v>
      </c>
      <c r="F964">
        <v>38003616</v>
      </c>
      <c r="G964">
        <v>1366412544</v>
      </c>
    </row>
    <row r="965" spans="1:7" hidden="1" x14ac:dyDescent="0.2">
      <c r="A965" s="119">
        <v>39142</v>
      </c>
      <c r="B965">
        <v>36.75</v>
      </c>
      <c r="C965">
        <v>36.75</v>
      </c>
      <c r="D965">
        <v>34.299999999999997</v>
      </c>
      <c r="E965">
        <v>35.020000000000003</v>
      </c>
      <c r="F965">
        <v>22346659</v>
      </c>
      <c r="G965">
        <v>792917248</v>
      </c>
    </row>
    <row r="966" spans="1:7" hidden="1" x14ac:dyDescent="0.2">
      <c r="A966" s="119">
        <v>39143</v>
      </c>
      <c r="B966">
        <v>34.880000000000003</v>
      </c>
      <c r="C966">
        <v>37.200000000000003</v>
      </c>
      <c r="D966">
        <v>34.75</v>
      </c>
      <c r="E966">
        <v>36.950000000000003</v>
      </c>
      <c r="F966">
        <v>29592460</v>
      </c>
      <c r="G966">
        <v>1049716800</v>
      </c>
    </row>
    <row r="967" spans="1:7" hidden="1" x14ac:dyDescent="0.2">
      <c r="A967" s="119">
        <v>39146</v>
      </c>
      <c r="B967">
        <v>36</v>
      </c>
      <c r="C967">
        <v>37.11</v>
      </c>
      <c r="D967">
        <v>34.42</v>
      </c>
      <c r="E967">
        <v>35.25</v>
      </c>
      <c r="F967">
        <v>24714242</v>
      </c>
      <c r="G967">
        <v>877949696</v>
      </c>
    </row>
    <row r="968" spans="1:7" hidden="1" x14ac:dyDescent="0.2">
      <c r="A968" s="119">
        <v>39147</v>
      </c>
      <c r="B968">
        <v>35.299999999999997</v>
      </c>
      <c r="C968">
        <v>37.86</v>
      </c>
      <c r="D968">
        <v>35.299999999999997</v>
      </c>
      <c r="E968">
        <v>36.89</v>
      </c>
      <c r="F968">
        <v>35550110</v>
      </c>
      <c r="G968">
        <v>1310968192</v>
      </c>
    </row>
    <row r="969" spans="1:7" hidden="1" x14ac:dyDescent="0.2">
      <c r="A969" s="119">
        <v>39148</v>
      </c>
      <c r="B969">
        <v>37.1</v>
      </c>
      <c r="C969">
        <v>40.49</v>
      </c>
      <c r="D969">
        <v>37.1</v>
      </c>
      <c r="E969">
        <v>39.94</v>
      </c>
      <c r="F969">
        <v>31537806</v>
      </c>
      <c r="G969">
        <v>1243179520</v>
      </c>
    </row>
    <row r="970" spans="1:7" hidden="1" x14ac:dyDescent="0.2">
      <c r="A970" s="119">
        <v>39149</v>
      </c>
      <c r="B970">
        <v>40.39</v>
      </c>
      <c r="C970">
        <v>42.48</v>
      </c>
      <c r="D970">
        <v>39.450000000000003</v>
      </c>
      <c r="E970">
        <v>42.36</v>
      </c>
      <c r="F970">
        <v>27742697</v>
      </c>
      <c r="G970">
        <v>1141534080</v>
      </c>
    </row>
    <row r="971" spans="1:7" hidden="1" x14ac:dyDescent="0.2">
      <c r="A971" s="119">
        <v>39150</v>
      </c>
      <c r="B971">
        <v>42.35</v>
      </c>
      <c r="C971">
        <v>43.88</v>
      </c>
      <c r="D971">
        <v>42</v>
      </c>
      <c r="E971">
        <v>42.11</v>
      </c>
      <c r="F971">
        <v>36241492</v>
      </c>
      <c r="G971">
        <v>1564064896</v>
      </c>
    </row>
    <row r="972" spans="1:7" hidden="1" x14ac:dyDescent="0.2">
      <c r="A972" s="119">
        <v>39153</v>
      </c>
      <c r="B972">
        <v>41.88</v>
      </c>
      <c r="C972">
        <v>43.5</v>
      </c>
      <c r="D972">
        <v>40.520000000000003</v>
      </c>
      <c r="E972">
        <v>42.44</v>
      </c>
      <c r="F972">
        <v>29316472</v>
      </c>
      <c r="G972">
        <v>1224546560</v>
      </c>
    </row>
    <row r="973" spans="1:7" hidden="1" x14ac:dyDescent="0.2">
      <c r="A973" s="119">
        <v>39154</v>
      </c>
      <c r="B973">
        <v>42.8</v>
      </c>
      <c r="C973">
        <v>44.65</v>
      </c>
      <c r="D973">
        <v>42.5</v>
      </c>
      <c r="E973">
        <v>43.36</v>
      </c>
      <c r="F973">
        <v>24971621</v>
      </c>
      <c r="G973">
        <v>1089662080</v>
      </c>
    </row>
    <row r="974" spans="1:7" hidden="1" x14ac:dyDescent="0.2">
      <c r="A974" s="119">
        <v>39155</v>
      </c>
      <c r="B974">
        <v>42</v>
      </c>
      <c r="C974">
        <v>43.19</v>
      </c>
      <c r="D974">
        <v>40.880000000000003</v>
      </c>
      <c r="E974">
        <v>41.39</v>
      </c>
      <c r="F974">
        <v>26221798</v>
      </c>
      <c r="G974">
        <v>1098655488</v>
      </c>
    </row>
    <row r="975" spans="1:7" hidden="1" x14ac:dyDescent="0.2">
      <c r="A975" s="119">
        <v>39156</v>
      </c>
      <c r="B975">
        <v>41.4</v>
      </c>
      <c r="C975">
        <v>42.39</v>
      </c>
      <c r="D975">
        <v>41.08</v>
      </c>
      <c r="E975">
        <v>41.54</v>
      </c>
      <c r="F975">
        <v>16969403</v>
      </c>
      <c r="G975">
        <v>706387648</v>
      </c>
    </row>
    <row r="976" spans="1:7" hidden="1" x14ac:dyDescent="0.2">
      <c r="A976" s="119">
        <v>39157</v>
      </c>
      <c r="B976">
        <v>41</v>
      </c>
      <c r="C976">
        <v>41.5</v>
      </c>
      <c r="D976">
        <v>38.5</v>
      </c>
      <c r="E976">
        <v>39.29</v>
      </c>
      <c r="F976">
        <v>34338893</v>
      </c>
      <c r="G976">
        <v>1371326208</v>
      </c>
    </row>
    <row r="977" spans="1:7" hidden="1" x14ac:dyDescent="0.2">
      <c r="A977" s="119">
        <v>39160</v>
      </c>
      <c r="B977">
        <v>38.28</v>
      </c>
      <c r="C977">
        <v>41.8</v>
      </c>
      <c r="D977">
        <v>38.090000000000003</v>
      </c>
      <c r="E977">
        <v>41.18</v>
      </c>
      <c r="F977">
        <v>30082608</v>
      </c>
      <c r="G977">
        <v>1225095552</v>
      </c>
    </row>
    <row r="978" spans="1:7" hidden="1" x14ac:dyDescent="0.2">
      <c r="A978" s="119">
        <v>39161</v>
      </c>
      <c r="B978">
        <v>41.45</v>
      </c>
      <c r="C978">
        <v>41.59</v>
      </c>
      <c r="D978">
        <v>40.049999999999997</v>
      </c>
      <c r="E978">
        <v>40.39</v>
      </c>
      <c r="F978">
        <v>15020763</v>
      </c>
      <c r="G978">
        <v>611448128</v>
      </c>
    </row>
    <row r="979" spans="1:7" hidden="1" x14ac:dyDescent="0.2">
      <c r="A979" s="119">
        <v>39162</v>
      </c>
      <c r="B979">
        <v>40.85</v>
      </c>
      <c r="C979">
        <v>41.8</v>
      </c>
      <c r="D979">
        <v>40.11</v>
      </c>
      <c r="E979">
        <v>40.630000000000003</v>
      </c>
      <c r="F979">
        <v>20723521</v>
      </c>
      <c r="G979">
        <v>850796032</v>
      </c>
    </row>
    <row r="980" spans="1:7" hidden="1" x14ac:dyDescent="0.2">
      <c r="A980" s="119">
        <v>39163</v>
      </c>
      <c r="B980">
        <v>40.950000000000003</v>
      </c>
      <c r="C980">
        <v>42.21</v>
      </c>
      <c r="D980">
        <v>40.950000000000003</v>
      </c>
      <c r="E980">
        <v>41.55</v>
      </c>
      <c r="F980">
        <v>25772210</v>
      </c>
      <c r="G980">
        <v>1075428480</v>
      </c>
    </row>
    <row r="981" spans="1:7" hidden="1" x14ac:dyDescent="0.2">
      <c r="A981" s="119">
        <v>39164</v>
      </c>
      <c r="B981">
        <v>41.1</v>
      </c>
      <c r="C981">
        <v>41.64</v>
      </c>
      <c r="D981">
        <v>39.630000000000003</v>
      </c>
      <c r="E981">
        <v>40.409999999999997</v>
      </c>
      <c r="F981">
        <v>25986774</v>
      </c>
      <c r="G981">
        <v>1051748544</v>
      </c>
    </row>
    <row r="982" spans="1:7" hidden="1" x14ac:dyDescent="0.2">
      <c r="A982" s="119">
        <v>39167</v>
      </c>
      <c r="B982">
        <v>40.51</v>
      </c>
      <c r="C982">
        <v>40.99</v>
      </c>
      <c r="D982">
        <v>39.76</v>
      </c>
      <c r="E982">
        <v>40.51</v>
      </c>
      <c r="F982">
        <v>19144949</v>
      </c>
      <c r="G982">
        <v>768954240</v>
      </c>
    </row>
    <row r="983" spans="1:7" hidden="1" x14ac:dyDescent="0.2">
      <c r="A983" s="119">
        <v>39168</v>
      </c>
      <c r="B983">
        <v>40.61</v>
      </c>
      <c r="C983">
        <v>42.07</v>
      </c>
      <c r="D983">
        <v>40.200000000000003</v>
      </c>
      <c r="E983">
        <v>41.25</v>
      </c>
      <c r="F983">
        <v>22081640</v>
      </c>
      <c r="G983">
        <v>911920768</v>
      </c>
    </row>
    <row r="984" spans="1:7" hidden="1" x14ac:dyDescent="0.2">
      <c r="A984" s="119">
        <v>39169</v>
      </c>
      <c r="B984">
        <v>41.5</v>
      </c>
      <c r="C984">
        <v>41.6</v>
      </c>
      <c r="D984">
        <v>39</v>
      </c>
      <c r="E984">
        <v>41.23</v>
      </c>
      <c r="F984">
        <v>28909407</v>
      </c>
      <c r="G984">
        <v>1178840192</v>
      </c>
    </row>
    <row r="985" spans="1:7" hidden="1" x14ac:dyDescent="0.2">
      <c r="A985" s="119">
        <v>39170</v>
      </c>
      <c r="B985">
        <v>41.7</v>
      </c>
      <c r="C985">
        <v>43.6</v>
      </c>
      <c r="D985">
        <v>41.68</v>
      </c>
      <c r="E985">
        <v>43.08</v>
      </c>
      <c r="F985">
        <v>47736944</v>
      </c>
      <c r="G985">
        <v>2046473984</v>
      </c>
    </row>
    <row r="986" spans="1:7" hidden="1" x14ac:dyDescent="0.2">
      <c r="A986" s="119">
        <v>39171</v>
      </c>
      <c r="B986">
        <v>42.4</v>
      </c>
      <c r="C986">
        <v>44.4</v>
      </c>
      <c r="D986">
        <v>42.3</v>
      </c>
      <c r="E986">
        <v>43.03</v>
      </c>
      <c r="F986">
        <v>26094650</v>
      </c>
      <c r="G986">
        <v>1133953408</v>
      </c>
    </row>
    <row r="987" spans="1:7" hidden="1" x14ac:dyDescent="0.2">
      <c r="A987" s="119">
        <v>39174</v>
      </c>
      <c r="B987">
        <v>43.5</v>
      </c>
      <c r="C987">
        <v>47.16</v>
      </c>
      <c r="D987">
        <v>43.5</v>
      </c>
      <c r="E987">
        <v>46.2</v>
      </c>
      <c r="F987">
        <v>41388888</v>
      </c>
      <c r="G987">
        <v>1891545216</v>
      </c>
    </row>
    <row r="988" spans="1:7" hidden="1" x14ac:dyDescent="0.2">
      <c r="A988" s="119">
        <v>39175</v>
      </c>
      <c r="B988">
        <v>46.7</v>
      </c>
      <c r="C988">
        <v>46.85</v>
      </c>
      <c r="D988">
        <v>45.5</v>
      </c>
      <c r="E988">
        <v>45.91</v>
      </c>
      <c r="F988">
        <v>23767661</v>
      </c>
      <c r="G988">
        <v>1098884736</v>
      </c>
    </row>
    <row r="989" spans="1:7" hidden="1" x14ac:dyDescent="0.2">
      <c r="A989" s="119">
        <v>39176</v>
      </c>
      <c r="B989">
        <v>46.4</v>
      </c>
      <c r="C989">
        <v>47.24</v>
      </c>
      <c r="D989">
        <v>45.84</v>
      </c>
      <c r="E989">
        <v>46.85</v>
      </c>
      <c r="F989">
        <v>22395560</v>
      </c>
      <c r="G989">
        <v>1047773952</v>
      </c>
    </row>
    <row r="990" spans="1:7" hidden="1" x14ac:dyDescent="0.2">
      <c r="A990" s="119">
        <v>39177</v>
      </c>
      <c r="B990">
        <v>46.5</v>
      </c>
      <c r="C990">
        <v>50.1</v>
      </c>
      <c r="D990">
        <v>46.4</v>
      </c>
      <c r="E990">
        <v>50.02</v>
      </c>
      <c r="F990">
        <v>31260966</v>
      </c>
      <c r="G990">
        <v>1520272640</v>
      </c>
    </row>
    <row r="991" spans="1:7" hidden="1" x14ac:dyDescent="0.2">
      <c r="A991" s="119">
        <v>39178</v>
      </c>
      <c r="B991">
        <v>49.6</v>
      </c>
      <c r="C991">
        <v>52.5</v>
      </c>
      <c r="D991">
        <v>49.51</v>
      </c>
      <c r="E991">
        <v>49.99</v>
      </c>
      <c r="F991">
        <v>29113850</v>
      </c>
      <c r="G991">
        <v>1483794944</v>
      </c>
    </row>
    <row r="992" spans="1:7" hidden="1" x14ac:dyDescent="0.2">
      <c r="A992" s="119">
        <v>39182</v>
      </c>
      <c r="B992">
        <v>52.99</v>
      </c>
      <c r="C992">
        <v>53.74</v>
      </c>
      <c r="D992">
        <v>50</v>
      </c>
      <c r="E992">
        <v>51.13</v>
      </c>
      <c r="F992">
        <v>49247983</v>
      </c>
      <c r="G992">
        <v>2552088320</v>
      </c>
    </row>
    <row r="993" spans="1:7" hidden="1" x14ac:dyDescent="0.2">
      <c r="A993" s="119">
        <v>39183</v>
      </c>
      <c r="B993">
        <v>51.39</v>
      </c>
      <c r="C993">
        <v>51.39</v>
      </c>
      <c r="D993">
        <v>49</v>
      </c>
      <c r="E993">
        <v>49.97</v>
      </c>
      <c r="F993">
        <v>36186332</v>
      </c>
      <c r="G993">
        <v>1804956416</v>
      </c>
    </row>
    <row r="994" spans="1:7" hidden="1" x14ac:dyDescent="0.2">
      <c r="A994" s="119">
        <v>39184</v>
      </c>
      <c r="B994">
        <v>50.05</v>
      </c>
      <c r="C994">
        <v>50.5</v>
      </c>
      <c r="D994">
        <v>49.25</v>
      </c>
      <c r="E994">
        <v>50.38</v>
      </c>
      <c r="F994">
        <v>34920807</v>
      </c>
      <c r="G994">
        <v>1737979904</v>
      </c>
    </row>
    <row r="995" spans="1:7" hidden="1" x14ac:dyDescent="0.2">
      <c r="A995" s="119">
        <v>39185</v>
      </c>
      <c r="B995">
        <v>50.25</v>
      </c>
      <c r="C995">
        <v>50.25</v>
      </c>
      <c r="D995">
        <v>48.61</v>
      </c>
      <c r="E995">
        <v>48.92</v>
      </c>
      <c r="F995">
        <v>38432924</v>
      </c>
      <c r="G995">
        <v>1890280192</v>
      </c>
    </row>
    <row r="996" spans="1:7" hidden="1" x14ac:dyDescent="0.2">
      <c r="A996" s="119">
        <v>39188</v>
      </c>
      <c r="B996">
        <v>48.6</v>
      </c>
      <c r="C996">
        <v>51.6</v>
      </c>
      <c r="D996">
        <v>48.48</v>
      </c>
      <c r="E996">
        <v>50.78</v>
      </c>
      <c r="F996">
        <v>36007091</v>
      </c>
      <c r="G996">
        <v>1805767168</v>
      </c>
    </row>
    <row r="997" spans="1:7" hidden="1" x14ac:dyDescent="0.2">
      <c r="A997" s="119">
        <v>39189</v>
      </c>
      <c r="B997">
        <v>50.78</v>
      </c>
      <c r="C997">
        <v>50.88</v>
      </c>
      <c r="D997">
        <v>48.35</v>
      </c>
      <c r="E997">
        <v>49.79</v>
      </c>
      <c r="F997">
        <v>33591342</v>
      </c>
      <c r="G997">
        <v>1661379328</v>
      </c>
    </row>
    <row r="998" spans="1:7" hidden="1" x14ac:dyDescent="0.2">
      <c r="A998" s="119">
        <v>39190</v>
      </c>
      <c r="B998">
        <v>49.5</v>
      </c>
      <c r="C998">
        <v>50.56</v>
      </c>
      <c r="D998">
        <v>48.31</v>
      </c>
      <c r="E998">
        <v>49.47</v>
      </c>
      <c r="F998">
        <v>34550601</v>
      </c>
      <c r="G998">
        <v>1708012800</v>
      </c>
    </row>
    <row r="999" spans="1:7" hidden="1" x14ac:dyDescent="0.2">
      <c r="A999" s="119">
        <v>39191</v>
      </c>
      <c r="B999">
        <v>49.3</v>
      </c>
      <c r="C999">
        <v>49.3</v>
      </c>
      <c r="D999">
        <v>45.51</v>
      </c>
      <c r="E999">
        <v>47.48</v>
      </c>
      <c r="F999">
        <v>44563883</v>
      </c>
      <c r="G999">
        <v>2121167360</v>
      </c>
    </row>
    <row r="1000" spans="1:7" hidden="1" x14ac:dyDescent="0.2">
      <c r="A1000" s="119">
        <v>39192</v>
      </c>
      <c r="B1000">
        <v>48.23</v>
      </c>
      <c r="C1000">
        <v>50.79</v>
      </c>
      <c r="D1000">
        <v>48</v>
      </c>
      <c r="E1000">
        <v>50.27</v>
      </c>
      <c r="F1000">
        <v>46197360</v>
      </c>
      <c r="G1000">
        <v>2288126720</v>
      </c>
    </row>
    <row r="1001" spans="1:7" hidden="1" x14ac:dyDescent="0.2">
      <c r="A1001" s="119">
        <v>39195</v>
      </c>
      <c r="B1001">
        <v>50.89</v>
      </c>
      <c r="C1001">
        <v>53.6</v>
      </c>
      <c r="D1001">
        <v>50.88</v>
      </c>
      <c r="E1001">
        <v>52.88</v>
      </c>
      <c r="F1001">
        <v>35848678</v>
      </c>
      <c r="G1001">
        <v>1879374592</v>
      </c>
    </row>
    <row r="1002" spans="1:7" hidden="1" x14ac:dyDescent="0.2">
      <c r="A1002" s="119">
        <v>39196</v>
      </c>
      <c r="B1002">
        <v>53.28</v>
      </c>
      <c r="C1002">
        <v>53.52</v>
      </c>
      <c r="D1002">
        <v>51.6</v>
      </c>
      <c r="E1002">
        <v>51.88</v>
      </c>
      <c r="F1002">
        <v>29492044</v>
      </c>
      <c r="G1002">
        <v>1540348160</v>
      </c>
    </row>
    <row r="1003" spans="1:7" hidden="1" x14ac:dyDescent="0.2">
      <c r="A1003" s="119">
        <v>39197</v>
      </c>
      <c r="B1003">
        <v>51.68</v>
      </c>
      <c r="C1003">
        <v>52.28</v>
      </c>
      <c r="D1003">
        <v>50</v>
      </c>
      <c r="E1003">
        <v>50.36</v>
      </c>
      <c r="F1003">
        <v>31721045</v>
      </c>
      <c r="G1003">
        <v>1615621888</v>
      </c>
    </row>
    <row r="1004" spans="1:7" hidden="1" x14ac:dyDescent="0.2">
      <c r="A1004" s="119">
        <v>39198</v>
      </c>
      <c r="B1004">
        <v>51</v>
      </c>
      <c r="C1004">
        <v>54.18</v>
      </c>
      <c r="D1004">
        <v>50.45</v>
      </c>
      <c r="E1004">
        <v>53.42</v>
      </c>
      <c r="F1004">
        <v>45681428</v>
      </c>
      <c r="G1004">
        <v>2392622848</v>
      </c>
    </row>
    <row r="1005" spans="1:7" hidden="1" x14ac:dyDescent="0.2">
      <c r="A1005" s="119">
        <v>39199</v>
      </c>
      <c r="B1005">
        <v>53.1</v>
      </c>
      <c r="C1005">
        <v>55.51</v>
      </c>
      <c r="D1005">
        <v>51.92</v>
      </c>
      <c r="E1005">
        <v>53.7</v>
      </c>
      <c r="F1005">
        <v>55415171</v>
      </c>
      <c r="G1005">
        <v>3000565504</v>
      </c>
    </row>
    <row r="1006" spans="1:7" hidden="1" x14ac:dyDescent="0.2">
      <c r="A1006" s="119">
        <v>39202</v>
      </c>
      <c r="B1006">
        <v>53.01</v>
      </c>
      <c r="C1006">
        <v>59.07</v>
      </c>
      <c r="D1006">
        <v>53</v>
      </c>
      <c r="E1006">
        <v>59.06</v>
      </c>
      <c r="F1006">
        <v>71171621</v>
      </c>
      <c r="G1006">
        <v>4085503744</v>
      </c>
    </row>
    <row r="1007" spans="1:7" hidden="1" x14ac:dyDescent="0.2">
      <c r="A1007" s="119">
        <v>39210</v>
      </c>
      <c r="B1007">
        <v>62.2</v>
      </c>
      <c r="C1007">
        <v>62.77</v>
      </c>
      <c r="D1007">
        <v>59.5</v>
      </c>
      <c r="E1007">
        <v>59.83</v>
      </c>
      <c r="F1007">
        <v>58310659</v>
      </c>
      <c r="G1007">
        <v>3549321216</v>
      </c>
    </row>
    <row r="1008" spans="1:7" hidden="1" x14ac:dyDescent="0.2">
      <c r="A1008" s="119">
        <v>39211</v>
      </c>
      <c r="B1008">
        <v>58.9</v>
      </c>
      <c r="C1008">
        <v>58.9</v>
      </c>
      <c r="D1008">
        <v>54.55</v>
      </c>
      <c r="E1008">
        <v>56.91</v>
      </c>
      <c r="F1008">
        <v>59141458</v>
      </c>
      <c r="G1008">
        <v>3371716864</v>
      </c>
    </row>
    <row r="1009" spans="1:7" hidden="1" x14ac:dyDescent="0.2">
      <c r="A1009" s="119">
        <v>39212</v>
      </c>
      <c r="B1009">
        <v>56.8</v>
      </c>
      <c r="C1009">
        <v>57.87</v>
      </c>
      <c r="D1009">
        <v>55.23</v>
      </c>
      <c r="E1009">
        <v>56.78</v>
      </c>
      <c r="F1009">
        <v>38832632</v>
      </c>
      <c r="G1009">
        <v>2187252480</v>
      </c>
    </row>
    <row r="1010" spans="1:7" hidden="1" x14ac:dyDescent="0.2">
      <c r="A1010" s="119">
        <v>39213</v>
      </c>
      <c r="B1010">
        <v>55.8</v>
      </c>
      <c r="C1010">
        <v>56.87</v>
      </c>
      <c r="D1010">
        <v>54.91</v>
      </c>
      <c r="E1010">
        <v>55.98</v>
      </c>
      <c r="F1010">
        <v>38587914</v>
      </c>
      <c r="G1010">
        <v>2152849664</v>
      </c>
    </row>
    <row r="1011" spans="1:7" hidden="1" x14ac:dyDescent="0.2">
      <c r="A1011" s="119">
        <v>39216</v>
      </c>
      <c r="B1011">
        <v>54.59</v>
      </c>
      <c r="C1011">
        <v>57.5</v>
      </c>
      <c r="D1011">
        <v>54</v>
      </c>
      <c r="E1011">
        <v>56.14</v>
      </c>
      <c r="F1011">
        <v>38939344</v>
      </c>
      <c r="G1011">
        <v>2168084224</v>
      </c>
    </row>
    <row r="1012" spans="1:7" hidden="1" x14ac:dyDescent="0.2">
      <c r="A1012" s="119">
        <v>39217</v>
      </c>
      <c r="B1012">
        <v>56</v>
      </c>
      <c r="C1012">
        <v>57.8</v>
      </c>
      <c r="D1012">
        <v>54.99</v>
      </c>
      <c r="E1012">
        <v>55.66</v>
      </c>
      <c r="F1012">
        <v>39672219</v>
      </c>
      <c r="G1012">
        <v>2239313152</v>
      </c>
    </row>
    <row r="1013" spans="1:7" hidden="1" x14ac:dyDescent="0.2">
      <c r="A1013" s="119">
        <v>39218</v>
      </c>
      <c r="B1013">
        <v>55.15</v>
      </c>
      <c r="C1013">
        <v>57.06</v>
      </c>
      <c r="D1013">
        <v>54.4</v>
      </c>
      <c r="E1013">
        <v>56.85</v>
      </c>
      <c r="F1013">
        <v>32329381</v>
      </c>
      <c r="G1013">
        <v>1807486464</v>
      </c>
    </row>
    <row r="1014" spans="1:7" hidden="1" x14ac:dyDescent="0.2">
      <c r="A1014" s="119">
        <v>39219</v>
      </c>
      <c r="B1014">
        <v>56.85</v>
      </c>
      <c r="C1014">
        <v>61.2</v>
      </c>
      <c r="D1014">
        <v>56.85</v>
      </c>
      <c r="E1014">
        <v>58.89</v>
      </c>
      <c r="F1014">
        <v>40375185</v>
      </c>
      <c r="G1014">
        <v>2403667200</v>
      </c>
    </row>
    <row r="1015" spans="1:7" hidden="1" x14ac:dyDescent="0.2">
      <c r="A1015" s="119">
        <v>39220</v>
      </c>
      <c r="B1015">
        <v>58.3</v>
      </c>
      <c r="C1015">
        <v>59.8</v>
      </c>
      <c r="D1015">
        <v>57.8</v>
      </c>
      <c r="E1015">
        <v>58.66</v>
      </c>
      <c r="F1015">
        <v>29668286</v>
      </c>
      <c r="G1015">
        <v>1741185536</v>
      </c>
    </row>
    <row r="1016" spans="1:7" hidden="1" x14ac:dyDescent="0.2">
      <c r="A1016" s="119">
        <v>39223</v>
      </c>
      <c r="B1016">
        <v>56.4</v>
      </c>
      <c r="C1016">
        <v>58.47</v>
      </c>
      <c r="D1016">
        <v>56.21</v>
      </c>
      <c r="E1016">
        <v>58</v>
      </c>
      <c r="F1016">
        <v>27490649</v>
      </c>
      <c r="G1016">
        <v>1592147968</v>
      </c>
    </row>
    <row r="1017" spans="1:7" hidden="1" x14ac:dyDescent="0.2">
      <c r="A1017" s="119">
        <v>39224</v>
      </c>
      <c r="B1017">
        <v>58.3</v>
      </c>
      <c r="C1017">
        <v>60.68</v>
      </c>
      <c r="D1017">
        <v>58.09</v>
      </c>
      <c r="E1017">
        <v>58.23</v>
      </c>
      <c r="F1017">
        <v>27827924</v>
      </c>
      <c r="G1017">
        <v>1650700928</v>
      </c>
    </row>
    <row r="1018" spans="1:7" hidden="1" x14ac:dyDescent="0.2">
      <c r="A1018" s="119">
        <v>39225</v>
      </c>
      <c r="B1018">
        <v>58.3</v>
      </c>
      <c r="C1018">
        <v>59.05</v>
      </c>
      <c r="D1018">
        <v>57.5</v>
      </c>
      <c r="E1018">
        <v>58.96</v>
      </c>
      <c r="F1018">
        <v>20961214</v>
      </c>
      <c r="G1018">
        <v>1221554560</v>
      </c>
    </row>
    <row r="1019" spans="1:7" hidden="1" x14ac:dyDescent="0.2">
      <c r="A1019" s="119">
        <v>39226</v>
      </c>
      <c r="B1019">
        <v>58.97</v>
      </c>
      <c r="C1019">
        <v>61.55</v>
      </c>
      <c r="D1019">
        <v>58</v>
      </c>
      <c r="E1019">
        <v>60.29</v>
      </c>
      <c r="F1019">
        <v>44946167</v>
      </c>
      <c r="G1019">
        <v>2697789184</v>
      </c>
    </row>
    <row r="1020" spans="1:7" hidden="1" x14ac:dyDescent="0.2">
      <c r="A1020" s="119">
        <v>39227</v>
      </c>
      <c r="B1020">
        <v>60.1</v>
      </c>
      <c r="C1020">
        <v>65.5</v>
      </c>
      <c r="D1020">
        <v>59.6</v>
      </c>
      <c r="E1020">
        <v>64.319999999999993</v>
      </c>
      <c r="F1020">
        <v>48572474</v>
      </c>
      <c r="G1020">
        <v>3068393472</v>
      </c>
    </row>
    <row r="1021" spans="1:7" hidden="1" x14ac:dyDescent="0.2">
      <c r="A1021" s="119">
        <v>39230</v>
      </c>
      <c r="B1021">
        <v>66</v>
      </c>
      <c r="C1021">
        <v>66</v>
      </c>
      <c r="D1021">
        <v>63.41</v>
      </c>
      <c r="E1021">
        <v>64.17</v>
      </c>
      <c r="F1021">
        <v>39190396</v>
      </c>
      <c r="G1021">
        <v>2534395392</v>
      </c>
    </row>
    <row r="1022" spans="1:7" hidden="1" x14ac:dyDescent="0.2">
      <c r="A1022" s="119">
        <v>39231</v>
      </c>
      <c r="B1022">
        <v>64.41</v>
      </c>
      <c r="C1022">
        <v>65.2</v>
      </c>
      <c r="D1022">
        <v>63.5</v>
      </c>
      <c r="E1022">
        <v>64</v>
      </c>
      <c r="F1022">
        <v>31766797</v>
      </c>
      <c r="G1022">
        <v>2039657088</v>
      </c>
    </row>
    <row r="1023" spans="1:7" hidden="1" x14ac:dyDescent="0.2">
      <c r="A1023" s="119">
        <v>39232</v>
      </c>
      <c r="B1023">
        <v>57.6</v>
      </c>
      <c r="C1023">
        <v>60.41</v>
      </c>
      <c r="D1023">
        <v>57.6</v>
      </c>
      <c r="E1023">
        <v>57.6</v>
      </c>
      <c r="F1023">
        <v>86092976</v>
      </c>
      <c r="G1023">
        <v>5032633344</v>
      </c>
    </row>
    <row r="1024" spans="1:7" hidden="1" x14ac:dyDescent="0.2">
      <c r="A1024" s="119">
        <v>39233</v>
      </c>
      <c r="B1024">
        <v>54.5</v>
      </c>
      <c r="C1024">
        <v>56.5</v>
      </c>
      <c r="D1024">
        <v>51.84</v>
      </c>
      <c r="E1024">
        <v>54.08</v>
      </c>
      <c r="F1024">
        <v>80951791</v>
      </c>
      <c r="G1024">
        <v>4363265024</v>
      </c>
    </row>
    <row r="1025" spans="1:7" hidden="1" x14ac:dyDescent="0.2">
      <c r="A1025" s="119">
        <v>39234</v>
      </c>
      <c r="B1025">
        <v>55.55</v>
      </c>
      <c r="C1025">
        <v>58.4</v>
      </c>
      <c r="D1025">
        <v>55.5</v>
      </c>
      <c r="E1025">
        <v>55.79</v>
      </c>
      <c r="F1025">
        <v>67197706</v>
      </c>
      <c r="G1025">
        <v>3822916096</v>
      </c>
    </row>
    <row r="1026" spans="1:7" hidden="1" x14ac:dyDescent="0.2">
      <c r="A1026" s="119">
        <v>39237</v>
      </c>
      <c r="B1026">
        <v>57.38</v>
      </c>
      <c r="C1026">
        <v>58.28</v>
      </c>
      <c r="D1026">
        <v>53.52</v>
      </c>
      <c r="E1026">
        <v>54.07</v>
      </c>
      <c r="F1026">
        <v>44802266</v>
      </c>
      <c r="G1026">
        <v>2497542912</v>
      </c>
    </row>
    <row r="1027" spans="1:7" hidden="1" x14ac:dyDescent="0.2">
      <c r="A1027" s="119">
        <v>39238</v>
      </c>
      <c r="B1027">
        <v>56</v>
      </c>
      <c r="C1027">
        <v>58.53</v>
      </c>
      <c r="D1027">
        <v>50.6</v>
      </c>
      <c r="E1027">
        <v>58.48</v>
      </c>
      <c r="F1027">
        <v>49554722</v>
      </c>
      <c r="G1027">
        <v>2719725568</v>
      </c>
    </row>
    <row r="1028" spans="1:7" hidden="1" x14ac:dyDescent="0.2">
      <c r="A1028" s="119">
        <v>39239</v>
      </c>
      <c r="B1028">
        <v>58.98</v>
      </c>
      <c r="C1028">
        <v>60</v>
      </c>
      <c r="D1028">
        <v>57.01</v>
      </c>
      <c r="E1028">
        <v>57.9</v>
      </c>
      <c r="F1028">
        <v>33857468</v>
      </c>
      <c r="G1028">
        <v>1984276864</v>
      </c>
    </row>
    <row r="1029" spans="1:7" hidden="1" x14ac:dyDescent="0.2">
      <c r="A1029" s="119">
        <v>39240</v>
      </c>
      <c r="B1029">
        <v>58.11</v>
      </c>
      <c r="C1029">
        <v>60.65</v>
      </c>
      <c r="D1029">
        <v>58</v>
      </c>
      <c r="E1029">
        <v>60.55</v>
      </c>
      <c r="F1029">
        <v>42517374</v>
      </c>
      <c r="G1029">
        <v>2508112128</v>
      </c>
    </row>
    <row r="1030" spans="1:7" hidden="1" x14ac:dyDescent="0.2">
      <c r="A1030" s="119">
        <v>39241</v>
      </c>
      <c r="B1030">
        <v>60</v>
      </c>
      <c r="C1030">
        <v>62.03</v>
      </c>
      <c r="D1030">
        <v>58.6</v>
      </c>
      <c r="E1030">
        <v>60.68</v>
      </c>
      <c r="F1030">
        <v>38122708</v>
      </c>
      <c r="G1030">
        <v>2323517184</v>
      </c>
    </row>
    <row r="1031" spans="1:7" hidden="1" x14ac:dyDescent="0.2">
      <c r="A1031" s="119">
        <v>39244</v>
      </c>
      <c r="B1031">
        <v>61.5</v>
      </c>
      <c r="C1031">
        <v>62.67</v>
      </c>
      <c r="D1031">
        <v>60</v>
      </c>
      <c r="E1031">
        <v>60.6</v>
      </c>
      <c r="F1031">
        <v>26030276</v>
      </c>
      <c r="G1031">
        <v>1587215104</v>
      </c>
    </row>
    <row r="1032" spans="1:7" hidden="1" x14ac:dyDescent="0.2">
      <c r="A1032" s="119">
        <v>39245</v>
      </c>
      <c r="B1032">
        <v>61.5</v>
      </c>
      <c r="C1032">
        <v>61.54</v>
      </c>
      <c r="D1032">
        <v>58.9</v>
      </c>
      <c r="E1032">
        <v>60.99</v>
      </c>
      <c r="F1032">
        <v>34055757</v>
      </c>
      <c r="G1032">
        <v>2047122304</v>
      </c>
    </row>
    <row r="1033" spans="1:7" hidden="1" x14ac:dyDescent="0.2">
      <c r="A1033" s="119">
        <v>39246</v>
      </c>
      <c r="B1033">
        <v>61</v>
      </c>
      <c r="C1033">
        <v>62.6</v>
      </c>
      <c r="D1033">
        <v>60.6</v>
      </c>
      <c r="E1033">
        <v>61.23</v>
      </c>
      <c r="F1033">
        <v>33360395</v>
      </c>
      <c r="G1033">
        <v>2057444736</v>
      </c>
    </row>
    <row r="1034" spans="1:7" hidden="1" x14ac:dyDescent="0.2">
      <c r="A1034" s="119">
        <v>39247</v>
      </c>
      <c r="B1034">
        <v>61.4</v>
      </c>
      <c r="C1034">
        <v>61.4</v>
      </c>
      <c r="D1034">
        <v>59.6</v>
      </c>
      <c r="E1034">
        <v>59.99</v>
      </c>
      <c r="F1034">
        <v>27646971</v>
      </c>
      <c r="G1034">
        <v>1666241024</v>
      </c>
    </row>
    <row r="1035" spans="1:7" hidden="1" x14ac:dyDescent="0.2">
      <c r="A1035" s="119">
        <v>39248</v>
      </c>
      <c r="B1035">
        <v>59.4</v>
      </c>
      <c r="C1035">
        <v>60.6</v>
      </c>
      <c r="D1035">
        <v>58.76</v>
      </c>
      <c r="E1035">
        <v>59.77</v>
      </c>
      <c r="F1035">
        <v>25692935</v>
      </c>
      <c r="G1035">
        <v>1530630016</v>
      </c>
    </row>
    <row r="1036" spans="1:7" hidden="1" x14ac:dyDescent="0.2">
      <c r="A1036" s="119">
        <v>39251</v>
      </c>
      <c r="B1036">
        <v>61.25</v>
      </c>
      <c r="C1036">
        <v>63.67</v>
      </c>
      <c r="D1036">
        <v>60.36</v>
      </c>
      <c r="E1036">
        <v>63.47</v>
      </c>
      <c r="F1036">
        <v>40293120</v>
      </c>
      <c r="G1036">
        <v>2518353664</v>
      </c>
    </row>
    <row r="1037" spans="1:7" hidden="1" x14ac:dyDescent="0.2">
      <c r="A1037" s="119">
        <v>39252</v>
      </c>
      <c r="B1037">
        <v>63.54</v>
      </c>
      <c r="C1037">
        <v>63.54</v>
      </c>
      <c r="D1037">
        <v>61.86</v>
      </c>
      <c r="E1037">
        <v>62.13</v>
      </c>
      <c r="F1037">
        <v>29231547</v>
      </c>
      <c r="G1037">
        <v>1819857408</v>
      </c>
    </row>
    <row r="1038" spans="1:7" hidden="1" x14ac:dyDescent="0.2">
      <c r="A1038" s="119">
        <v>39254</v>
      </c>
      <c r="B1038">
        <v>60.9</v>
      </c>
      <c r="C1038">
        <v>62.1</v>
      </c>
      <c r="D1038">
        <v>59.9</v>
      </c>
      <c r="E1038">
        <v>61.55</v>
      </c>
      <c r="F1038">
        <v>33307633</v>
      </c>
      <c r="G1038">
        <v>2035045632</v>
      </c>
    </row>
    <row r="1039" spans="1:7" hidden="1" x14ac:dyDescent="0.2">
      <c r="A1039" s="119">
        <v>39255</v>
      </c>
      <c r="B1039">
        <v>61.5</v>
      </c>
      <c r="C1039">
        <v>61.55</v>
      </c>
      <c r="D1039">
        <v>57.11</v>
      </c>
      <c r="E1039">
        <v>58.25</v>
      </c>
      <c r="F1039">
        <v>35736657</v>
      </c>
      <c r="G1039">
        <v>2112910464</v>
      </c>
    </row>
    <row r="1040" spans="1:7" hidden="1" x14ac:dyDescent="0.2">
      <c r="A1040" s="119">
        <v>39258</v>
      </c>
      <c r="B1040">
        <v>58.51</v>
      </c>
      <c r="C1040">
        <v>59.38</v>
      </c>
      <c r="D1040">
        <v>54.8</v>
      </c>
      <c r="E1040">
        <v>55.29</v>
      </c>
      <c r="F1040">
        <v>30654846</v>
      </c>
      <c r="G1040">
        <v>1741565952</v>
      </c>
    </row>
    <row r="1041" spans="1:7" hidden="1" x14ac:dyDescent="0.2">
      <c r="A1041" s="119">
        <v>39259</v>
      </c>
      <c r="B1041">
        <v>54.5</v>
      </c>
      <c r="C1041">
        <v>56.16</v>
      </c>
      <c r="D1041">
        <v>53.2</v>
      </c>
      <c r="E1041">
        <v>56.1</v>
      </c>
      <c r="F1041">
        <v>28946184</v>
      </c>
      <c r="G1041">
        <v>1580165632</v>
      </c>
    </row>
    <row r="1042" spans="1:7" hidden="1" x14ac:dyDescent="0.2">
      <c r="A1042" s="119">
        <v>39260</v>
      </c>
      <c r="B1042">
        <v>55.9</v>
      </c>
      <c r="C1042">
        <v>58.2</v>
      </c>
      <c r="D1042">
        <v>55.28</v>
      </c>
      <c r="E1042">
        <v>57.04</v>
      </c>
      <c r="F1042">
        <v>28979439</v>
      </c>
      <c r="G1042">
        <v>1635487872</v>
      </c>
    </row>
    <row r="1043" spans="1:7" hidden="1" x14ac:dyDescent="0.2">
      <c r="A1043" s="119">
        <v>39261</v>
      </c>
      <c r="B1043">
        <v>57.19</v>
      </c>
      <c r="C1043">
        <v>58.28</v>
      </c>
      <c r="D1043">
        <v>54.31</v>
      </c>
      <c r="E1043">
        <v>54.68</v>
      </c>
      <c r="F1043">
        <v>24673365</v>
      </c>
      <c r="G1043">
        <v>1391976320</v>
      </c>
    </row>
    <row r="1044" spans="1:7" hidden="1" x14ac:dyDescent="0.2">
      <c r="A1044" s="119">
        <v>39262</v>
      </c>
      <c r="B1044">
        <v>53.99</v>
      </c>
      <c r="C1044">
        <v>54.68</v>
      </c>
      <c r="D1044">
        <v>52.5</v>
      </c>
      <c r="E1044">
        <v>52.97</v>
      </c>
      <c r="F1044">
        <v>24289940</v>
      </c>
      <c r="G1044">
        <v>1299760896</v>
      </c>
    </row>
    <row r="1045" spans="1:7" hidden="1" x14ac:dyDescent="0.2">
      <c r="A1045" s="119">
        <v>39265</v>
      </c>
      <c r="B1045">
        <v>53.09</v>
      </c>
      <c r="C1045">
        <v>54.29</v>
      </c>
      <c r="D1045">
        <v>49.77</v>
      </c>
      <c r="E1045">
        <v>50.96</v>
      </c>
      <c r="F1045">
        <v>37019650</v>
      </c>
      <c r="G1045">
        <v>1894361984</v>
      </c>
    </row>
    <row r="1046" spans="1:7" hidden="1" x14ac:dyDescent="0.2">
      <c r="A1046" s="119">
        <v>39266</v>
      </c>
      <c r="B1046">
        <v>50.02</v>
      </c>
      <c r="C1046">
        <v>52.28</v>
      </c>
      <c r="D1046">
        <v>50.02</v>
      </c>
      <c r="E1046">
        <v>52.25</v>
      </c>
      <c r="F1046">
        <v>23787166</v>
      </c>
      <c r="G1046">
        <v>1219536384</v>
      </c>
    </row>
    <row r="1047" spans="1:7" hidden="1" x14ac:dyDescent="0.2">
      <c r="A1047" s="119">
        <v>39267</v>
      </c>
      <c r="B1047">
        <v>52.2</v>
      </c>
      <c r="C1047">
        <v>52.65</v>
      </c>
      <c r="D1047">
        <v>50.8</v>
      </c>
      <c r="E1047">
        <v>50.86</v>
      </c>
      <c r="F1047">
        <v>13792031</v>
      </c>
      <c r="G1047">
        <v>717637760</v>
      </c>
    </row>
    <row r="1048" spans="1:7" hidden="1" x14ac:dyDescent="0.2">
      <c r="A1048" s="119">
        <v>39268</v>
      </c>
      <c r="B1048">
        <v>50.1</v>
      </c>
      <c r="C1048">
        <v>51.19</v>
      </c>
      <c r="D1048">
        <v>49</v>
      </c>
      <c r="E1048">
        <v>49.51</v>
      </c>
      <c r="F1048">
        <v>22887227</v>
      </c>
      <c r="G1048">
        <v>1147284608</v>
      </c>
    </row>
    <row r="1049" spans="1:7" hidden="1" x14ac:dyDescent="0.2">
      <c r="A1049" s="119">
        <v>39269</v>
      </c>
      <c r="B1049">
        <v>49.61</v>
      </c>
      <c r="C1049">
        <v>52.97</v>
      </c>
      <c r="D1049">
        <v>49.61</v>
      </c>
      <c r="E1049">
        <v>52.89</v>
      </c>
      <c r="F1049">
        <v>25337720</v>
      </c>
      <c r="G1049">
        <v>1299493120</v>
      </c>
    </row>
    <row r="1050" spans="1:7" hidden="1" x14ac:dyDescent="0.2">
      <c r="A1050" s="119">
        <v>39272</v>
      </c>
      <c r="B1050">
        <v>53.21</v>
      </c>
      <c r="C1050">
        <v>55.54</v>
      </c>
      <c r="D1050">
        <v>53.01</v>
      </c>
      <c r="E1050">
        <v>54.06</v>
      </c>
      <c r="F1050">
        <v>28611644</v>
      </c>
      <c r="G1050">
        <v>1557063040</v>
      </c>
    </row>
    <row r="1051" spans="1:7" hidden="1" x14ac:dyDescent="0.2">
      <c r="A1051" s="119">
        <v>39273</v>
      </c>
      <c r="B1051">
        <v>55</v>
      </c>
      <c r="C1051">
        <v>59.02</v>
      </c>
      <c r="D1051">
        <v>54.6</v>
      </c>
      <c r="E1051">
        <v>56.48</v>
      </c>
      <c r="F1051">
        <v>41594788</v>
      </c>
      <c r="G1051">
        <v>2359697664</v>
      </c>
    </row>
    <row r="1052" spans="1:7" hidden="1" x14ac:dyDescent="0.2">
      <c r="A1052" s="119">
        <v>39274</v>
      </c>
      <c r="B1052">
        <v>56</v>
      </c>
      <c r="C1052">
        <v>56.78</v>
      </c>
      <c r="D1052">
        <v>54.3</v>
      </c>
      <c r="E1052">
        <v>55.8</v>
      </c>
      <c r="F1052">
        <v>14798097</v>
      </c>
      <c r="G1052">
        <v>820278208</v>
      </c>
    </row>
    <row r="1053" spans="1:7" hidden="1" x14ac:dyDescent="0.2">
      <c r="A1053" s="119">
        <v>39275</v>
      </c>
      <c r="B1053">
        <v>55.77</v>
      </c>
      <c r="C1053">
        <v>56.4</v>
      </c>
      <c r="D1053">
        <v>54.51</v>
      </c>
      <c r="E1053">
        <v>55.34</v>
      </c>
      <c r="F1053">
        <v>8803924</v>
      </c>
      <c r="G1053">
        <v>488503488</v>
      </c>
    </row>
    <row r="1054" spans="1:7" hidden="1" x14ac:dyDescent="0.2">
      <c r="A1054" s="119">
        <v>39276</v>
      </c>
      <c r="B1054">
        <v>55.5</v>
      </c>
      <c r="C1054">
        <v>56.2</v>
      </c>
      <c r="D1054">
        <v>54.4</v>
      </c>
      <c r="E1054">
        <v>55.75</v>
      </c>
      <c r="F1054">
        <v>9473718</v>
      </c>
      <c r="G1054">
        <v>526370144</v>
      </c>
    </row>
    <row r="1055" spans="1:7" hidden="1" x14ac:dyDescent="0.2">
      <c r="A1055" s="119">
        <v>39279</v>
      </c>
      <c r="B1055">
        <v>56.1</v>
      </c>
      <c r="C1055">
        <v>56.3</v>
      </c>
      <c r="D1055">
        <v>52.78</v>
      </c>
      <c r="E1055">
        <v>52.98</v>
      </c>
      <c r="F1055">
        <v>12028196</v>
      </c>
      <c r="G1055">
        <v>650866496</v>
      </c>
    </row>
    <row r="1056" spans="1:7" hidden="1" x14ac:dyDescent="0.2">
      <c r="A1056" s="119">
        <v>39280</v>
      </c>
      <c r="B1056">
        <v>52.79</v>
      </c>
      <c r="C1056">
        <v>54.98</v>
      </c>
      <c r="D1056">
        <v>51.71</v>
      </c>
      <c r="E1056">
        <v>54.66</v>
      </c>
      <c r="F1056">
        <v>19140506</v>
      </c>
      <c r="G1056">
        <v>1021792064</v>
      </c>
    </row>
    <row r="1057" spans="1:7" hidden="1" x14ac:dyDescent="0.2">
      <c r="A1057" s="119">
        <v>39281</v>
      </c>
      <c r="B1057">
        <v>53.98</v>
      </c>
      <c r="C1057">
        <v>56.29</v>
      </c>
      <c r="D1057">
        <v>53.29</v>
      </c>
      <c r="E1057">
        <v>54.8</v>
      </c>
      <c r="F1057">
        <v>16728129</v>
      </c>
      <c r="G1057">
        <v>916399872</v>
      </c>
    </row>
    <row r="1058" spans="1:7" hidden="1" x14ac:dyDescent="0.2">
      <c r="A1058" s="119">
        <v>39282</v>
      </c>
      <c r="B1058">
        <v>54.65</v>
      </c>
      <c r="C1058">
        <v>56.29</v>
      </c>
      <c r="D1058">
        <v>54.5</v>
      </c>
      <c r="E1058">
        <v>55.41</v>
      </c>
      <c r="F1058">
        <v>12538052</v>
      </c>
      <c r="G1058">
        <v>694713152</v>
      </c>
    </row>
    <row r="1059" spans="1:7" hidden="1" x14ac:dyDescent="0.2">
      <c r="A1059" s="119">
        <v>39283</v>
      </c>
      <c r="B1059">
        <v>55.01</v>
      </c>
      <c r="C1059">
        <v>58.44</v>
      </c>
      <c r="D1059">
        <v>55.01</v>
      </c>
      <c r="E1059">
        <v>57.99</v>
      </c>
      <c r="F1059">
        <v>31828468</v>
      </c>
      <c r="G1059">
        <v>1823358592</v>
      </c>
    </row>
    <row r="1060" spans="1:7" hidden="1" x14ac:dyDescent="0.2">
      <c r="A1060" s="119">
        <v>39286</v>
      </c>
      <c r="B1060">
        <v>59.02</v>
      </c>
      <c r="C1060">
        <v>62.11</v>
      </c>
      <c r="D1060">
        <v>59</v>
      </c>
      <c r="E1060">
        <v>62.07</v>
      </c>
      <c r="F1060">
        <v>43115202</v>
      </c>
      <c r="G1060">
        <v>2612236544</v>
      </c>
    </row>
    <row r="1061" spans="1:7" hidden="1" x14ac:dyDescent="0.2">
      <c r="A1061" s="119">
        <v>39288</v>
      </c>
      <c r="B1061">
        <v>68.069999999999993</v>
      </c>
      <c r="C1061">
        <v>68.099999999999994</v>
      </c>
      <c r="D1061">
        <v>62.07</v>
      </c>
      <c r="E1061">
        <v>63.64</v>
      </c>
      <c r="F1061">
        <v>41184526</v>
      </c>
      <c r="G1061">
        <v>2622307840</v>
      </c>
    </row>
    <row r="1062" spans="1:7" hidden="1" x14ac:dyDescent="0.2">
      <c r="A1062" s="119">
        <v>39289</v>
      </c>
      <c r="B1062">
        <v>64</v>
      </c>
      <c r="C1062">
        <v>68</v>
      </c>
      <c r="D1062">
        <v>64</v>
      </c>
      <c r="E1062">
        <v>66.900000000000006</v>
      </c>
      <c r="F1062">
        <v>38280478</v>
      </c>
      <c r="G1062">
        <v>2547385856</v>
      </c>
    </row>
    <row r="1063" spans="1:7" hidden="1" x14ac:dyDescent="0.2">
      <c r="A1063" s="119">
        <v>39290</v>
      </c>
      <c r="B1063">
        <v>65.78</v>
      </c>
      <c r="C1063">
        <v>67</v>
      </c>
      <c r="D1063">
        <v>64.650000000000006</v>
      </c>
      <c r="E1063">
        <v>65.22</v>
      </c>
      <c r="F1063">
        <v>27766820</v>
      </c>
      <c r="G1063">
        <v>1818553088</v>
      </c>
    </row>
    <row r="1064" spans="1:7" hidden="1" x14ac:dyDescent="0.2">
      <c r="A1064" s="119">
        <v>39293</v>
      </c>
      <c r="B1064">
        <v>66</v>
      </c>
      <c r="C1064">
        <v>66.39</v>
      </c>
      <c r="D1064">
        <v>64.62</v>
      </c>
      <c r="E1064">
        <v>65.33</v>
      </c>
      <c r="F1064">
        <v>28314811</v>
      </c>
      <c r="G1064">
        <v>1846294016</v>
      </c>
    </row>
    <row r="1065" spans="1:7" hidden="1" x14ac:dyDescent="0.2">
      <c r="A1065" s="119">
        <v>39294</v>
      </c>
      <c r="B1065">
        <v>64.989999999999995</v>
      </c>
      <c r="C1065">
        <v>66.989999999999995</v>
      </c>
      <c r="D1065">
        <v>64.8</v>
      </c>
      <c r="E1065">
        <v>65.63</v>
      </c>
      <c r="F1065">
        <v>25837635</v>
      </c>
      <c r="G1065">
        <v>1695345024</v>
      </c>
    </row>
    <row r="1066" spans="1:7" hidden="1" x14ac:dyDescent="0.2">
      <c r="A1066" s="119">
        <v>39295</v>
      </c>
      <c r="B1066">
        <v>66.2</v>
      </c>
      <c r="C1066">
        <v>67.989999999999995</v>
      </c>
      <c r="D1066">
        <v>61.24</v>
      </c>
      <c r="E1066">
        <v>63.86</v>
      </c>
      <c r="F1066">
        <v>33720216</v>
      </c>
      <c r="G1066">
        <v>2213859584</v>
      </c>
    </row>
    <row r="1067" spans="1:7" hidden="1" x14ac:dyDescent="0.2">
      <c r="A1067" s="119">
        <v>39296</v>
      </c>
      <c r="B1067">
        <v>64.3</v>
      </c>
      <c r="C1067">
        <v>66.180000000000007</v>
      </c>
      <c r="D1067">
        <v>63.5</v>
      </c>
      <c r="E1067">
        <v>65.430000000000007</v>
      </c>
      <c r="F1067">
        <v>38016840</v>
      </c>
      <c r="G1067">
        <v>2465463552</v>
      </c>
    </row>
    <row r="1068" spans="1:7" hidden="1" x14ac:dyDescent="0.2">
      <c r="A1068" s="119">
        <v>39297</v>
      </c>
      <c r="B1068">
        <v>66.459999999999994</v>
      </c>
      <c r="C1068">
        <v>71.97</v>
      </c>
      <c r="D1068">
        <v>66.45</v>
      </c>
      <c r="E1068">
        <v>71.95</v>
      </c>
      <c r="F1068">
        <v>60893850</v>
      </c>
      <c r="G1068">
        <v>4215417600</v>
      </c>
    </row>
    <row r="1069" spans="1:7" hidden="1" x14ac:dyDescent="0.2">
      <c r="A1069" s="119">
        <v>39300</v>
      </c>
      <c r="B1069">
        <v>72.2</v>
      </c>
      <c r="C1069">
        <v>74.95</v>
      </c>
      <c r="D1069">
        <v>71.760000000000005</v>
      </c>
      <c r="E1069">
        <v>72.989999999999995</v>
      </c>
      <c r="F1069">
        <v>39080352</v>
      </c>
      <c r="G1069">
        <v>2857168896</v>
      </c>
    </row>
    <row r="1070" spans="1:7" hidden="1" x14ac:dyDescent="0.2">
      <c r="A1070" s="119">
        <v>39301</v>
      </c>
      <c r="B1070">
        <v>73</v>
      </c>
      <c r="C1070">
        <v>76.099999999999994</v>
      </c>
      <c r="D1070">
        <v>73</v>
      </c>
      <c r="E1070">
        <v>74.27</v>
      </c>
      <c r="F1070">
        <v>40104320</v>
      </c>
      <c r="G1070">
        <v>2998549760</v>
      </c>
    </row>
    <row r="1071" spans="1:7" hidden="1" x14ac:dyDescent="0.2">
      <c r="A1071" s="119">
        <v>39302</v>
      </c>
      <c r="B1071">
        <v>73.349999999999994</v>
      </c>
      <c r="C1071">
        <v>75.58</v>
      </c>
      <c r="D1071">
        <v>71.599999999999994</v>
      </c>
      <c r="E1071">
        <v>73.06</v>
      </c>
      <c r="F1071">
        <v>30298108</v>
      </c>
      <c r="G1071">
        <v>2234978816</v>
      </c>
    </row>
    <row r="1072" spans="1:7" hidden="1" x14ac:dyDescent="0.2">
      <c r="A1072" s="119">
        <v>39303</v>
      </c>
      <c r="B1072">
        <v>72.87</v>
      </c>
      <c r="C1072">
        <v>80</v>
      </c>
      <c r="D1072">
        <v>72.8</v>
      </c>
      <c r="E1072">
        <v>78.069999999999993</v>
      </c>
      <c r="F1072">
        <v>25364914</v>
      </c>
      <c r="G1072">
        <v>1942298368</v>
      </c>
    </row>
    <row r="1073" spans="1:7" hidden="1" x14ac:dyDescent="0.2">
      <c r="A1073" s="119">
        <v>39304</v>
      </c>
      <c r="B1073">
        <v>77.680000000000007</v>
      </c>
      <c r="C1073">
        <v>78.069999999999993</v>
      </c>
      <c r="D1073">
        <v>75</v>
      </c>
      <c r="E1073">
        <v>77</v>
      </c>
      <c r="F1073">
        <v>18804003</v>
      </c>
      <c r="G1073">
        <v>1437793280</v>
      </c>
    </row>
    <row r="1074" spans="1:7" hidden="1" x14ac:dyDescent="0.2">
      <c r="A1074" s="119">
        <v>39307</v>
      </c>
      <c r="B1074">
        <v>77.25</v>
      </c>
      <c r="C1074">
        <v>80.36</v>
      </c>
      <c r="D1074">
        <v>75.16</v>
      </c>
      <c r="E1074">
        <v>76.010000000000005</v>
      </c>
      <c r="F1074">
        <v>28761899</v>
      </c>
      <c r="G1074">
        <v>2226347008</v>
      </c>
    </row>
    <row r="1075" spans="1:7" hidden="1" x14ac:dyDescent="0.2">
      <c r="A1075" s="119">
        <v>39308</v>
      </c>
      <c r="B1075">
        <v>76.05</v>
      </c>
      <c r="C1075">
        <v>83.55</v>
      </c>
      <c r="D1075">
        <v>76.05</v>
      </c>
      <c r="E1075">
        <v>82.48</v>
      </c>
      <c r="F1075">
        <v>39046379</v>
      </c>
      <c r="G1075">
        <v>3144753920</v>
      </c>
    </row>
    <row r="1076" spans="1:7" hidden="1" x14ac:dyDescent="0.2">
      <c r="A1076" s="119">
        <v>39309</v>
      </c>
      <c r="B1076">
        <v>80.88</v>
      </c>
      <c r="C1076">
        <v>83.8</v>
      </c>
      <c r="D1076">
        <v>79.02</v>
      </c>
      <c r="E1076">
        <v>81.06</v>
      </c>
      <c r="F1076">
        <v>29691796</v>
      </c>
      <c r="G1076">
        <v>2420464896</v>
      </c>
    </row>
    <row r="1077" spans="1:7" hidden="1" x14ac:dyDescent="0.2">
      <c r="A1077" s="119">
        <v>39310</v>
      </c>
      <c r="B1077">
        <v>81.25</v>
      </c>
      <c r="C1077">
        <v>81.25</v>
      </c>
      <c r="D1077">
        <v>77.13</v>
      </c>
      <c r="E1077">
        <v>78.48</v>
      </c>
      <c r="F1077">
        <v>26070440</v>
      </c>
      <c r="G1077">
        <v>2064904832</v>
      </c>
    </row>
    <row r="1078" spans="1:7" hidden="1" x14ac:dyDescent="0.2">
      <c r="A1078" s="119">
        <v>39311</v>
      </c>
      <c r="B1078">
        <v>78.31</v>
      </c>
      <c r="C1078">
        <v>82.5</v>
      </c>
      <c r="D1078">
        <v>77.650000000000006</v>
      </c>
      <c r="E1078">
        <v>77.760000000000005</v>
      </c>
      <c r="F1078">
        <v>29235910</v>
      </c>
      <c r="G1078">
        <v>2321386496</v>
      </c>
    </row>
    <row r="1079" spans="1:7" hidden="1" x14ac:dyDescent="0.2">
      <c r="A1079" s="119">
        <v>39314</v>
      </c>
      <c r="B1079">
        <v>81.41</v>
      </c>
      <c r="C1079">
        <v>85.4</v>
      </c>
      <c r="D1079">
        <v>79.88</v>
      </c>
      <c r="E1079">
        <v>84.81</v>
      </c>
      <c r="F1079">
        <v>30009540</v>
      </c>
      <c r="G1079">
        <v>2497387264</v>
      </c>
    </row>
    <row r="1080" spans="1:7" hidden="1" x14ac:dyDescent="0.2">
      <c r="A1080" s="119">
        <v>39315</v>
      </c>
      <c r="B1080">
        <v>85.21</v>
      </c>
      <c r="C1080">
        <v>89.05</v>
      </c>
      <c r="D1080">
        <v>85.21</v>
      </c>
      <c r="E1080">
        <v>88.3</v>
      </c>
      <c r="F1080">
        <v>18827856</v>
      </c>
      <c r="G1080">
        <v>1634738560</v>
      </c>
    </row>
    <row r="1081" spans="1:7" hidden="1" x14ac:dyDescent="0.2">
      <c r="A1081" s="119">
        <v>39316</v>
      </c>
      <c r="B1081">
        <v>86.29</v>
      </c>
      <c r="C1081">
        <v>90.4</v>
      </c>
      <c r="D1081">
        <v>86.01</v>
      </c>
      <c r="E1081">
        <v>89.65</v>
      </c>
      <c r="F1081">
        <v>16659462</v>
      </c>
      <c r="G1081">
        <v>1488505728</v>
      </c>
    </row>
    <row r="1082" spans="1:7" hidden="1" x14ac:dyDescent="0.2">
      <c r="A1082" s="119">
        <v>39317</v>
      </c>
      <c r="B1082">
        <v>98.18</v>
      </c>
      <c r="C1082">
        <v>98.5</v>
      </c>
      <c r="D1082">
        <v>92</v>
      </c>
      <c r="E1082">
        <v>94.95</v>
      </c>
      <c r="F1082">
        <v>20555934</v>
      </c>
      <c r="G1082">
        <v>1956905344</v>
      </c>
    </row>
    <row r="1083" spans="1:7" hidden="1" x14ac:dyDescent="0.2">
      <c r="A1083" s="119">
        <v>39318</v>
      </c>
      <c r="B1083">
        <v>96.6</v>
      </c>
      <c r="C1083">
        <v>96.8</v>
      </c>
      <c r="D1083">
        <v>93</v>
      </c>
      <c r="E1083">
        <v>94.27</v>
      </c>
      <c r="F1083">
        <v>26479488</v>
      </c>
      <c r="G1083">
        <v>2508784896</v>
      </c>
    </row>
    <row r="1084" spans="1:7" hidden="1" x14ac:dyDescent="0.2">
      <c r="A1084" s="119">
        <v>39325</v>
      </c>
      <c r="B1084">
        <v>95.69</v>
      </c>
      <c r="C1084">
        <v>95.69</v>
      </c>
      <c r="D1084">
        <v>87.5</v>
      </c>
      <c r="E1084">
        <v>88.99</v>
      </c>
      <c r="F1084">
        <v>51770382</v>
      </c>
      <c r="G1084">
        <v>4616086528</v>
      </c>
    </row>
    <row r="1085" spans="1:7" hidden="1" x14ac:dyDescent="0.2">
      <c r="A1085" s="119">
        <v>39328</v>
      </c>
      <c r="B1085">
        <v>89</v>
      </c>
      <c r="C1085">
        <v>93.2</v>
      </c>
      <c r="D1085">
        <v>88</v>
      </c>
      <c r="E1085">
        <v>91</v>
      </c>
      <c r="F1085">
        <v>32675833</v>
      </c>
      <c r="G1085">
        <v>2983374080</v>
      </c>
    </row>
    <row r="1086" spans="1:7" hidden="1" x14ac:dyDescent="0.2">
      <c r="A1086" s="119">
        <v>39329</v>
      </c>
      <c r="B1086">
        <v>87.1</v>
      </c>
      <c r="C1086">
        <v>91.5</v>
      </c>
      <c r="D1086">
        <v>86.4</v>
      </c>
      <c r="E1086">
        <v>87.05</v>
      </c>
      <c r="F1086">
        <v>37091797</v>
      </c>
      <c r="G1086">
        <v>3277043456</v>
      </c>
    </row>
    <row r="1087" spans="1:7" hidden="1" x14ac:dyDescent="0.2">
      <c r="A1087" s="119">
        <v>39330</v>
      </c>
      <c r="B1087">
        <v>87.06</v>
      </c>
      <c r="C1087">
        <v>88.44</v>
      </c>
      <c r="D1087">
        <v>83.02</v>
      </c>
      <c r="E1087">
        <v>84.91</v>
      </c>
      <c r="F1087">
        <v>32602515</v>
      </c>
      <c r="G1087">
        <v>2776185600</v>
      </c>
    </row>
    <row r="1088" spans="1:7" hidden="1" x14ac:dyDescent="0.2">
      <c r="A1088" s="119">
        <v>39331</v>
      </c>
      <c r="B1088">
        <v>85.4</v>
      </c>
      <c r="C1088">
        <v>88.18</v>
      </c>
      <c r="D1088">
        <v>83.99</v>
      </c>
      <c r="E1088">
        <v>85.62</v>
      </c>
      <c r="F1088">
        <v>24629621</v>
      </c>
      <c r="G1088">
        <v>2115585024</v>
      </c>
    </row>
    <row r="1089" spans="1:7" hidden="1" x14ac:dyDescent="0.2">
      <c r="A1089" s="119">
        <v>39332</v>
      </c>
      <c r="B1089">
        <v>85.4</v>
      </c>
      <c r="C1089">
        <v>85.4</v>
      </c>
      <c r="D1089">
        <v>81.8</v>
      </c>
      <c r="E1089">
        <v>82.07</v>
      </c>
      <c r="F1089">
        <v>39731802</v>
      </c>
      <c r="G1089">
        <v>3298416896</v>
      </c>
    </row>
    <row r="1090" spans="1:7" hidden="1" x14ac:dyDescent="0.2">
      <c r="A1090" s="119">
        <v>39335</v>
      </c>
      <c r="B1090">
        <v>80.790000000000006</v>
      </c>
      <c r="C1090">
        <v>84.75</v>
      </c>
      <c r="D1090">
        <v>80.02</v>
      </c>
      <c r="E1090">
        <v>83.8</v>
      </c>
      <c r="F1090">
        <v>22240116</v>
      </c>
      <c r="G1090">
        <v>1851849984</v>
      </c>
    </row>
    <row r="1091" spans="1:7" hidden="1" x14ac:dyDescent="0.2">
      <c r="A1091" s="119">
        <v>39336</v>
      </c>
      <c r="B1091">
        <v>85.2</v>
      </c>
      <c r="C1091">
        <v>85.5</v>
      </c>
      <c r="D1091">
        <v>79.3</v>
      </c>
      <c r="E1091">
        <v>80.02</v>
      </c>
      <c r="F1091">
        <v>28096540</v>
      </c>
      <c r="G1091">
        <v>2319873792</v>
      </c>
    </row>
    <row r="1092" spans="1:7" hidden="1" x14ac:dyDescent="0.2">
      <c r="A1092" s="119">
        <v>39337</v>
      </c>
      <c r="B1092">
        <v>80</v>
      </c>
      <c r="C1092">
        <v>83.12</v>
      </c>
      <c r="D1092">
        <v>80</v>
      </c>
      <c r="E1092">
        <v>81.87</v>
      </c>
      <c r="F1092">
        <v>25926176</v>
      </c>
      <c r="G1092">
        <v>2116271616</v>
      </c>
    </row>
    <row r="1093" spans="1:7" hidden="1" x14ac:dyDescent="0.2">
      <c r="A1093" s="119">
        <v>39338</v>
      </c>
      <c r="B1093">
        <v>82.66</v>
      </c>
      <c r="C1093">
        <v>89.66</v>
      </c>
      <c r="D1093">
        <v>82.58</v>
      </c>
      <c r="E1093">
        <v>88.92</v>
      </c>
      <c r="F1093">
        <v>38280375</v>
      </c>
      <c r="G1093">
        <v>3289316608</v>
      </c>
    </row>
    <row r="1094" spans="1:7" hidden="1" x14ac:dyDescent="0.2">
      <c r="A1094" s="119">
        <v>39339</v>
      </c>
      <c r="B1094">
        <v>89</v>
      </c>
      <c r="C1094">
        <v>90.24</v>
      </c>
      <c r="D1094">
        <v>86.09</v>
      </c>
      <c r="E1094">
        <v>88.08</v>
      </c>
      <c r="F1094">
        <v>27933915</v>
      </c>
      <c r="G1094">
        <v>2466994176</v>
      </c>
    </row>
    <row r="1095" spans="1:7" hidden="1" x14ac:dyDescent="0.2">
      <c r="A1095" s="119">
        <v>39342</v>
      </c>
      <c r="B1095">
        <v>88</v>
      </c>
      <c r="C1095">
        <v>88.8</v>
      </c>
      <c r="D1095">
        <v>85.9</v>
      </c>
      <c r="E1095">
        <v>86.56</v>
      </c>
      <c r="F1095">
        <v>21378935</v>
      </c>
      <c r="G1095">
        <v>1857758848</v>
      </c>
    </row>
    <row r="1096" spans="1:7" hidden="1" x14ac:dyDescent="0.2">
      <c r="A1096" s="119">
        <v>39343</v>
      </c>
      <c r="B1096">
        <v>86.56</v>
      </c>
      <c r="C1096">
        <v>89.4</v>
      </c>
      <c r="D1096">
        <v>83.4</v>
      </c>
      <c r="E1096">
        <v>85.62</v>
      </c>
      <c r="F1096">
        <v>27568593</v>
      </c>
      <c r="G1096">
        <v>2368458240</v>
      </c>
    </row>
    <row r="1097" spans="1:7" hidden="1" x14ac:dyDescent="0.2">
      <c r="A1097" s="119">
        <v>39344</v>
      </c>
      <c r="B1097">
        <v>85.79</v>
      </c>
      <c r="C1097">
        <v>86.68</v>
      </c>
      <c r="D1097">
        <v>83.98</v>
      </c>
      <c r="E1097">
        <v>84.61</v>
      </c>
      <c r="F1097">
        <v>15840844</v>
      </c>
      <c r="G1097">
        <v>1347089280</v>
      </c>
    </row>
    <row r="1098" spans="1:7" hidden="1" x14ac:dyDescent="0.2">
      <c r="A1098" s="119">
        <v>39345</v>
      </c>
      <c r="B1098">
        <v>84</v>
      </c>
      <c r="C1098">
        <v>88.92</v>
      </c>
      <c r="D1098">
        <v>84</v>
      </c>
      <c r="E1098">
        <v>87.76</v>
      </c>
      <c r="F1098">
        <v>30967761</v>
      </c>
      <c r="G1098">
        <v>2710384640</v>
      </c>
    </row>
    <row r="1099" spans="1:7" hidden="1" x14ac:dyDescent="0.2">
      <c r="A1099" s="119">
        <v>39346</v>
      </c>
      <c r="B1099">
        <v>87.4</v>
      </c>
      <c r="C1099">
        <v>90</v>
      </c>
      <c r="D1099">
        <v>86.68</v>
      </c>
      <c r="E1099">
        <v>88.89</v>
      </c>
      <c r="F1099">
        <v>19150326</v>
      </c>
      <c r="G1099">
        <v>1693492480</v>
      </c>
    </row>
    <row r="1100" spans="1:7" hidden="1" x14ac:dyDescent="0.2">
      <c r="A1100" s="119">
        <v>39349</v>
      </c>
      <c r="B1100">
        <v>88.8</v>
      </c>
      <c r="C1100">
        <v>88.8</v>
      </c>
      <c r="D1100">
        <v>86</v>
      </c>
      <c r="E1100">
        <v>86.93</v>
      </c>
      <c r="F1100">
        <v>14885362</v>
      </c>
      <c r="G1100">
        <v>1303360896</v>
      </c>
    </row>
    <row r="1101" spans="1:7" hidden="1" x14ac:dyDescent="0.2">
      <c r="A1101" s="119">
        <v>39350</v>
      </c>
      <c r="B1101">
        <v>86.92</v>
      </c>
      <c r="C1101">
        <v>91</v>
      </c>
      <c r="D1101">
        <v>86.8</v>
      </c>
      <c r="E1101">
        <v>89.36</v>
      </c>
      <c r="F1101">
        <v>21426224</v>
      </c>
      <c r="G1101">
        <v>1920422656</v>
      </c>
    </row>
    <row r="1102" spans="1:7" hidden="1" x14ac:dyDescent="0.2">
      <c r="A1102" s="119">
        <v>39351</v>
      </c>
      <c r="B1102">
        <v>89.15</v>
      </c>
      <c r="C1102">
        <v>94.7</v>
      </c>
      <c r="D1102">
        <v>89.15</v>
      </c>
      <c r="E1102">
        <v>92.19</v>
      </c>
      <c r="F1102">
        <v>27350497</v>
      </c>
      <c r="G1102">
        <v>2552387072</v>
      </c>
    </row>
    <row r="1103" spans="1:7" hidden="1" x14ac:dyDescent="0.2">
      <c r="A1103" s="119">
        <v>39352</v>
      </c>
      <c r="B1103">
        <v>92.67</v>
      </c>
      <c r="C1103">
        <v>95.6</v>
      </c>
      <c r="D1103">
        <v>92</v>
      </c>
      <c r="E1103">
        <v>92.41</v>
      </c>
      <c r="F1103">
        <v>19060101</v>
      </c>
      <c r="G1103">
        <v>1792926080</v>
      </c>
    </row>
    <row r="1104" spans="1:7" hidden="1" x14ac:dyDescent="0.2">
      <c r="A1104" s="119">
        <v>39353</v>
      </c>
      <c r="B1104">
        <v>92.1</v>
      </c>
      <c r="C1104">
        <v>97</v>
      </c>
      <c r="D1104">
        <v>92.1</v>
      </c>
      <c r="E1104">
        <v>96.71</v>
      </c>
      <c r="F1104">
        <v>23661461</v>
      </c>
      <c r="G1104">
        <v>2249223168</v>
      </c>
    </row>
    <row r="1105" spans="1:7" hidden="1" x14ac:dyDescent="0.2">
      <c r="A1105" s="119">
        <v>39363</v>
      </c>
      <c r="B1105">
        <v>99.72</v>
      </c>
      <c r="C1105">
        <v>101.68</v>
      </c>
      <c r="D1105">
        <v>97.5</v>
      </c>
      <c r="E1105">
        <v>100.06</v>
      </c>
      <c r="F1105">
        <v>24832333</v>
      </c>
      <c r="G1105">
        <v>2483126784</v>
      </c>
    </row>
    <row r="1106" spans="1:7" hidden="1" x14ac:dyDescent="0.2">
      <c r="A1106" s="119">
        <v>39364</v>
      </c>
      <c r="B1106">
        <v>99.9</v>
      </c>
      <c r="C1106">
        <v>101.01</v>
      </c>
      <c r="D1106">
        <v>98.5</v>
      </c>
      <c r="E1106">
        <v>99.91</v>
      </c>
      <c r="F1106">
        <v>14548722</v>
      </c>
      <c r="G1106">
        <v>1453000960</v>
      </c>
    </row>
    <row r="1107" spans="1:7" hidden="1" x14ac:dyDescent="0.2">
      <c r="A1107" s="119">
        <v>39365</v>
      </c>
      <c r="B1107">
        <v>100</v>
      </c>
      <c r="C1107">
        <v>102.91</v>
      </c>
      <c r="D1107">
        <v>97.9</v>
      </c>
      <c r="E1107">
        <v>98.32</v>
      </c>
      <c r="F1107">
        <v>15831769</v>
      </c>
      <c r="G1107">
        <v>1585791616</v>
      </c>
    </row>
    <row r="1108" spans="1:7" hidden="1" x14ac:dyDescent="0.2">
      <c r="A1108" s="119">
        <v>39366</v>
      </c>
      <c r="B1108">
        <v>98</v>
      </c>
      <c r="C1108">
        <v>101.08</v>
      </c>
      <c r="D1108">
        <v>96</v>
      </c>
      <c r="E1108">
        <v>99.83</v>
      </c>
      <c r="F1108">
        <v>19765767</v>
      </c>
      <c r="G1108">
        <v>1937515264</v>
      </c>
    </row>
    <row r="1109" spans="1:7" hidden="1" x14ac:dyDescent="0.2">
      <c r="A1109" s="119">
        <v>39367</v>
      </c>
      <c r="B1109">
        <v>101</v>
      </c>
      <c r="C1109">
        <v>107.8</v>
      </c>
      <c r="D1109">
        <v>99.1</v>
      </c>
      <c r="E1109">
        <v>104.35</v>
      </c>
      <c r="F1109">
        <v>32186164</v>
      </c>
      <c r="G1109">
        <v>3352787712</v>
      </c>
    </row>
    <row r="1110" spans="1:7" hidden="1" x14ac:dyDescent="0.2">
      <c r="A1110" s="119">
        <v>39370</v>
      </c>
      <c r="B1110">
        <v>107.15</v>
      </c>
      <c r="C1110">
        <v>110.8</v>
      </c>
      <c r="D1110">
        <v>105.33</v>
      </c>
      <c r="E1110">
        <v>106</v>
      </c>
      <c r="F1110">
        <v>21155966</v>
      </c>
      <c r="G1110">
        <v>2281356288</v>
      </c>
    </row>
    <row r="1111" spans="1:7" hidden="1" x14ac:dyDescent="0.2">
      <c r="A1111" s="119">
        <v>39371</v>
      </c>
      <c r="B1111">
        <v>107.21</v>
      </c>
      <c r="C1111">
        <v>112.95</v>
      </c>
      <c r="D1111">
        <v>107.2</v>
      </c>
      <c r="E1111">
        <v>112.65</v>
      </c>
      <c r="F1111">
        <v>23095538</v>
      </c>
      <c r="G1111">
        <v>2533327872</v>
      </c>
    </row>
    <row r="1112" spans="1:7" hidden="1" x14ac:dyDescent="0.2">
      <c r="A1112" s="119">
        <v>39372</v>
      </c>
      <c r="B1112">
        <v>113.7</v>
      </c>
      <c r="C1112">
        <v>116.38</v>
      </c>
      <c r="D1112">
        <v>107.01</v>
      </c>
      <c r="E1112">
        <v>109.08</v>
      </c>
      <c r="F1112">
        <v>29819702</v>
      </c>
      <c r="G1112">
        <v>3315663872</v>
      </c>
    </row>
    <row r="1113" spans="1:7" hidden="1" x14ac:dyDescent="0.2">
      <c r="A1113" s="119">
        <v>39373</v>
      </c>
      <c r="B1113">
        <v>108.77</v>
      </c>
      <c r="C1113">
        <v>109.06</v>
      </c>
      <c r="D1113">
        <v>103.5</v>
      </c>
      <c r="E1113">
        <v>107.02</v>
      </c>
      <c r="F1113">
        <v>26765000</v>
      </c>
      <c r="G1113">
        <v>2827656704</v>
      </c>
    </row>
    <row r="1114" spans="1:7" hidden="1" x14ac:dyDescent="0.2">
      <c r="A1114" s="119">
        <v>39374</v>
      </c>
      <c r="B1114">
        <v>108</v>
      </c>
      <c r="C1114">
        <v>109.84</v>
      </c>
      <c r="D1114">
        <v>104.51</v>
      </c>
      <c r="E1114">
        <v>105.93</v>
      </c>
      <c r="F1114">
        <v>12859830</v>
      </c>
      <c r="G1114">
        <v>1370185088</v>
      </c>
    </row>
    <row r="1115" spans="1:7" hidden="1" x14ac:dyDescent="0.2">
      <c r="A1115" s="119">
        <v>39388</v>
      </c>
      <c r="B1115">
        <v>116.1</v>
      </c>
      <c r="C1115">
        <v>116.52</v>
      </c>
      <c r="D1115">
        <v>112.33</v>
      </c>
      <c r="E1115">
        <v>116.52</v>
      </c>
      <c r="F1115">
        <v>48006131</v>
      </c>
      <c r="G1115">
        <v>5588633088</v>
      </c>
    </row>
    <row r="1116" spans="1:7" hidden="1" x14ac:dyDescent="0.2">
      <c r="A1116" s="119">
        <v>39391</v>
      </c>
      <c r="B1116">
        <v>115</v>
      </c>
      <c r="C1116">
        <v>117.89</v>
      </c>
      <c r="D1116">
        <v>106.59</v>
      </c>
      <c r="E1116">
        <v>106.79</v>
      </c>
      <c r="F1116">
        <v>32558246</v>
      </c>
      <c r="G1116">
        <v>3613556480</v>
      </c>
    </row>
    <row r="1117" spans="1:7" hidden="1" x14ac:dyDescent="0.2">
      <c r="A1117" s="119">
        <v>39392</v>
      </c>
      <c r="B1117">
        <v>105</v>
      </c>
      <c r="C1117">
        <v>112</v>
      </c>
      <c r="D1117">
        <v>104</v>
      </c>
      <c r="E1117">
        <v>107.01</v>
      </c>
      <c r="F1117">
        <v>19060976</v>
      </c>
      <c r="G1117">
        <v>2059811328</v>
      </c>
    </row>
    <row r="1118" spans="1:7" hidden="1" x14ac:dyDescent="0.2">
      <c r="A1118" s="119">
        <v>39393</v>
      </c>
      <c r="B1118">
        <v>108.2</v>
      </c>
      <c r="C1118">
        <v>108.88</v>
      </c>
      <c r="D1118">
        <v>100</v>
      </c>
      <c r="E1118">
        <v>103.84</v>
      </c>
      <c r="F1118">
        <v>26135793</v>
      </c>
      <c r="G1118">
        <v>2687474176</v>
      </c>
    </row>
    <row r="1119" spans="1:7" hidden="1" x14ac:dyDescent="0.2">
      <c r="A1119" s="119">
        <v>39394</v>
      </c>
      <c r="B1119">
        <v>102.04</v>
      </c>
      <c r="C1119">
        <v>102.3</v>
      </c>
      <c r="D1119">
        <v>96</v>
      </c>
      <c r="E1119">
        <v>96.31</v>
      </c>
      <c r="F1119">
        <v>26995460</v>
      </c>
      <c r="G1119">
        <v>2668453888</v>
      </c>
    </row>
    <row r="1120" spans="1:7" hidden="1" x14ac:dyDescent="0.2">
      <c r="A1120" s="119">
        <v>39395</v>
      </c>
      <c r="B1120">
        <v>95</v>
      </c>
      <c r="C1120">
        <v>97.35</v>
      </c>
      <c r="D1120">
        <v>93.5</v>
      </c>
      <c r="E1120">
        <v>94.41</v>
      </c>
      <c r="F1120">
        <v>22953564</v>
      </c>
      <c r="G1120">
        <v>2185938176</v>
      </c>
    </row>
    <row r="1121" spans="1:7" hidden="1" x14ac:dyDescent="0.2">
      <c r="A1121" s="119">
        <v>39398</v>
      </c>
      <c r="B1121">
        <v>91</v>
      </c>
      <c r="C1121">
        <v>99.96</v>
      </c>
      <c r="D1121">
        <v>90.3</v>
      </c>
      <c r="E1121">
        <v>99.58</v>
      </c>
      <c r="F1121">
        <v>35694600</v>
      </c>
      <c r="G1121">
        <v>3332455936</v>
      </c>
    </row>
    <row r="1122" spans="1:7" hidden="1" x14ac:dyDescent="0.2">
      <c r="A1122" s="119">
        <v>39399</v>
      </c>
      <c r="B1122">
        <v>100</v>
      </c>
      <c r="C1122">
        <v>103.1</v>
      </c>
      <c r="D1122">
        <v>96.5</v>
      </c>
      <c r="E1122">
        <v>99.85</v>
      </c>
      <c r="F1122">
        <v>33720056</v>
      </c>
      <c r="G1122">
        <v>3398711296</v>
      </c>
    </row>
    <row r="1123" spans="1:7" hidden="1" x14ac:dyDescent="0.2">
      <c r="A1123" s="119">
        <v>39400</v>
      </c>
      <c r="B1123">
        <v>101.8</v>
      </c>
      <c r="C1123">
        <v>103.87</v>
      </c>
      <c r="D1123">
        <v>99.6</v>
      </c>
      <c r="E1123">
        <v>103.8</v>
      </c>
      <c r="F1123">
        <v>21663187</v>
      </c>
      <c r="G1123">
        <v>2206206464</v>
      </c>
    </row>
    <row r="1124" spans="1:7" hidden="1" x14ac:dyDescent="0.2">
      <c r="A1124" s="119">
        <v>39401</v>
      </c>
      <c r="B1124">
        <v>103</v>
      </c>
      <c r="C1124">
        <v>104.92</v>
      </c>
      <c r="D1124">
        <v>101.79</v>
      </c>
      <c r="E1124">
        <v>102.71</v>
      </c>
      <c r="F1124">
        <v>14063956</v>
      </c>
      <c r="G1124">
        <v>1457400576</v>
      </c>
    </row>
    <row r="1125" spans="1:7" hidden="1" x14ac:dyDescent="0.2">
      <c r="A1125" s="119">
        <v>39402</v>
      </c>
      <c r="B1125">
        <v>100.11</v>
      </c>
      <c r="C1125">
        <v>101.8</v>
      </c>
      <c r="D1125">
        <v>96.82</v>
      </c>
      <c r="E1125">
        <v>99.61</v>
      </c>
      <c r="F1125">
        <v>13470508</v>
      </c>
      <c r="G1125">
        <v>1338262784</v>
      </c>
    </row>
    <row r="1126" spans="1:7" hidden="1" x14ac:dyDescent="0.2">
      <c r="A1126" s="119">
        <v>39405</v>
      </c>
      <c r="B1126">
        <v>99.2</v>
      </c>
      <c r="C1126">
        <v>100.2</v>
      </c>
      <c r="D1126">
        <v>95.01</v>
      </c>
      <c r="E1126">
        <v>95.66</v>
      </c>
      <c r="F1126">
        <v>14285928</v>
      </c>
      <c r="G1126">
        <v>1382779520</v>
      </c>
    </row>
    <row r="1127" spans="1:7" hidden="1" x14ac:dyDescent="0.2">
      <c r="A1127" s="119">
        <v>39406</v>
      </c>
      <c r="B1127">
        <v>93.98</v>
      </c>
      <c r="C1127">
        <v>97.17</v>
      </c>
      <c r="D1127">
        <v>91.9</v>
      </c>
      <c r="E1127">
        <v>95.92</v>
      </c>
      <c r="F1127">
        <v>27087796</v>
      </c>
      <c r="G1127">
        <v>2541257472</v>
      </c>
    </row>
    <row r="1128" spans="1:7" hidden="1" x14ac:dyDescent="0.2">
      <c r="A1128" s="119">
        <v>39407</v>
      </c>
      <c r="B1128">
        <v>95.97</v>
      </c>
      <c r="C1128">
        <v>97.59</v>
      </c>
      <c r="D1128">
        <v>92.92</v>
      </c>
      <c r="E1128">
        <v>93.2</v>
      </c>
      <c r="F1128">
        <v>12543662</v>
      </c>
      <c r="G1128">
        <v>1189576064</v>
      </c>
    </row>
    <row r="1129" spans="1:7" hidden="1" x14ac:dyDescent="0.2">
      <c r="A1129" s="119">
        <v>39408</v>
      </c>
      <c r="B1129">
        <v>91.02</v>
      </c>
      <c r="C1129">
        <v>91.76</v>
      </c>
      <c r="D1129">
        <v>86.64</v>
      </c>
      <c r="E1129">
        <v>87.24</v>
      </c>
      <c r="F1129">
        <v>27506756</v>
      </c>
      <c r="G1129">
        <v>2463185920</v>
      </c>
    </row>
    <row r="1130" spans="1:7" hidden="1" x14ac:dyDescent="0.2">
      <c r="A1130" s="119">
        <v>39409</v>
      </c>
      <c r="B1130">
        <v>86.88</v>
      </c>
      <c r="C1130">
        <v>88.8</v>
      </c>
      <c r="D1130">
        <v>84.01</v>
      </c>
      <c r="E1130">
        <v>88.5</v>
      </c>
      <c r="F1130">
        <v>25448730</v>
      </c>
      <c r="G1130">
        <v>2189707520</v>
      </c>
    </row>
    <row r="1131" spans="1:7" hidden="1" x14ac:dyDescent="0.2">
      <c r="A1131" s="119">
        <v>39412</v>
      </c>
      <c r="B1131">
        <v>89.88</v>
      </c>
      <c r="C1131">
        <v>90.5</v>
      </c>
      <c r="D1131">
        <v>85</v>
      </c>
      <c r="E1131">
        <v>85.19</v>
      </c>
      <c r="F1131">
        <v>20455090</v>
      </c>
      <c r="G1131">
        <v>1799864320</v>
      </c>
    </row>
    <row r="1132" spans="1:7" hidden="1" x14ac:dyDescent="0.2">
      <c r="A1132" s="119">
        <v>39413</v>
      </c>
      <c r="B1132">
        <v>83.47</v>
      </c>
      <c r="C1132">
        <v>84.3</v>
      </c>
      <c r="D1132">
        <v>81.38</v>
      </c>
      <c r="E1132">
        <v>81.48</v>
      </c>
      <c r="F1132">
        <v>21712609</v>
      </c>
      <c r="G1132">
        <v>1807233408</v>
      </c>
    </row>
    <row r="1133" spans="1:7" hidden="1" x14ac:dyDescent="0.2">
      <c r="A1133" s="119">
        <v>39414</v>
      </c>
      <c r="B1133">
        <v>82.3</v>
      </c>
      <c r="C1133">
        <v>83.19</v>
      </c>
      <c r="D1133">
        <v>80</v>
      </c>
      <c r="E1133">
        <v>82.83</v>
      </c>
      <c r="F1133">
        <v>16927847</v>
      </c>
      <c r="G1133">
        <v>1384369792</v>
      </c>
    </row>
    <row r="1134" spans="1:7" hidden="1" x14ac:dyDescent="0.2">
      <c r="A1134" s="119">
        <v>39415</v>
      </c>
      <c r="B1134">
        <v>84.2</v>
      </c>
      <c r="C1134">
        <v>87.94</v>
      </c>
      <c r="D1134">
        <v>82.31</v>
      </c>
      <c r="E1134">
        <v>87.61</v>
      </c>
      <c r="F1134">
        <v>23171744</v>
      </c>
      <c r="G1134">
        <v>1983771648</v>
      </c>
    </row>
    <row r="1135" spans="1:7" hidden="1" x14ac:dyDescent="0.2">
      <c r="A1135" s="119">
        <v>39416</v>
      </c>
      <c r="B1135">
        <v>87.62</v>
      </c>
      <c r="C1135">
        <v>87.64</v>
      </c>
      <c r="D1135">
        <v>83.6</v>
      </c>
      <c r="E1135">
        <v>83.89</v>
      </c>
      <c r="F1135">
        <v>14690490</v>
      </c>
      <c r="G1135">
        <v>1248741760</v>
      </c>
    </row>
    <row r="1136" spans="1:7" hidden="1" x14ac:dyDescent="0.2">
      <c r="A1136" s="119">
        <v>39419</v>
      </c>
      <c r="B1136">
        <v>82.9</v>
      </c>
      <c r="C1136">
        <v>85.95</v>
      </c>
      <c r="D1136">
        <v>82</v>
      </c>
      <c r="E1136">
        <v>84.57</v>
      </c>
      <c r="F1136">
        <v>12401472</v>
      </c>
      <c r="G1136">
        <v>1054355584</v>
      </c>
    </row>
    <row r="1137" spans="1:7" hidden="1" x14ac:dyDescent="0.2">
      <c r="A1137" s="119">
        <v>39420</v>
      </c>
      <c r="B1137">
        <v>84.62</v>
      </c>
      <c r="C1137">
        <v>87.8</v>
      </c>
      <c r="D1137">
        <v>84.62</v>
      </c>
      <c r="E1137">
        <v>86.49</v>
      </c>
      <c r="F1137">
        <v>14724800</v>
      </c>
      <c r="G1137">
        <v>1277383680</v>
      </c>
    </row>
    <row r="1138" spans="1:7" hidden="1" x14ac:dyDescent="0.2">
      <c r="A1138" s="119">
        <v>39421</v>
      </c>
      <c r="B1138">
        <v>86.54</v>
      </c>
      <c r="C1138">
        <v>90.84</v>
      </c>
      <c r="D1138">
        <v>85.62</v>
      </c>
      <c r="E1138">
        <v>89.98</v>
      </c>
      <c r="F1138">
        <v>18983239</v>
      </c>
      <c r="G1138">
        <v>1681029504</v>
      </c>
    </row>
    <row r="1139" spans="1:7" hidden="1" x14ac:dyDescent="0.2">
      <c r="A1139" s="119">
        <v>39422</v>
      </c>
      <c r="B1139">
        <v>90.38</v>
      </c>
      <c r="C1139">
        <v>90.9</v>
      </c>
      <c r="D1139">
        <v>88.18</v>
      </c>
      <c r="E1139">
        <v>88.38</v>
      </c>
      <c r="F1139">
        <v>10558108</v>
      </c>
      <c r="G1139">
        <v>939039744</v>
      </c>
    </row>
    <row r="1140" spans="1:7" hidden="1" x14ac:dyDescent="0.2">
      <c r="A1140" s="119">
        <v>39423</v>
      </c>
      <c r="B1140">
        <v>88.5</v>
      </c>
      <c r="C1140">
        <v>90.06</v>
      </c>
      <c r="D1140">
        <v>88.5</v>
      </c>
      <c r="E1140">
        <v>89.61</v>
      </c>
      <c r="F1140">
        <v>7243875</v>
      </c>
      <c r="G1140">
        <v>646732096</v>
      </c>
    </row>
    <row r="1141" spans="1:7" hidden="1" x14ac:dyDescent="0.2">
      <c r="A1141" s="119">
        <v>39427</v>
      </c>
      <c r="B1141">
        <v>93.5</v>
      </c>
      <c r="C1141">
        <v>93.84</v>
      </c>
      <c r="D1141">
        <v>88.65</v>
      </c>
      <c r="E1141">
        <v>90.71</v>
      </c>
      <c r="F1141">
        <v>29459178</v>
      </c>
      <c r="G1141">
        <v>2682717184</v>
      </c>
    </row>
    <row r="1142" spans="1:7" hidden="1" x14ac:dyDescent="0.2">
      <c r="A1142" s="119">
        <v>39428</v>
      </c>
      <c r="B1142">
        <v>89.88</v>
      </c>
      <c r="C1142">
        <v>90</v>
      </c>
      <c r="D1142">
        <v>86.85</v>
      </c>
      <c r="E1142">
        <v>87.76</v>
      </c>
      <c r="F1142">
        <v>28903376</v>
      </c>
      <c r="G1142">
        <v>2537431808</v>
      </c>
    </row>
    <row r="1143" spans="1:7" hidden="1" x14ac:dyDescent="0.2">
      <c r="A1143" s="119">
        <v>39429</v>
      </c>
      <c r="B1143">
        <v>87.34</v>
      </c>
      <c r="C1143">
        <v>87.34</v>
      </c>
      <c r="D1143">
        <v>83.08</v>
      </c>
      <c r="E1143">
        <v>83.42</v>
      </c>
      <c r="F1143">
        <v>32025728</v>
      </c>
      <c r="G1143">
        <v>2708738048</v>
      </c>
    </row>
    <row r="1144" spans="1:7" hidden="1" x14ac:dyDescent="0.2">
      <c r="A1144" s="119">
        <v>39430</v>
      </c>
      <c r="B1144">
        <v>82.53</v>
      </c>
      <c r="C1144">
        <v>85.09</v>
      </c>
      <c r="D1144">
        <v>82.18</v>
      </c>
      <c r="E1144">
        <v>84.96</v>
      </c>
      <c r="F1144">
        <v>17538065</v>
      </c>
      <c r="G1144">
        <v>1465312384</v>
      </c>
    </row>
    <row r="1145" spans="1:7" hidden="1" x14ac:dyDescent="0.2">
      <c r="A1145" s="119">
        <v>39433</v>
      </c>
      <c r="B1145">
        <v>84.84</v>
      </c>
      <c r="C1145">
        <v>84.84</v>
      </c>
      <c r="D1145">
        <v>80.5</v>
      </c>
      <c r="E1145">
        <v>80.62</v>
      </c>
      <c r="F1145">
        <v>28188274</v>
      </c>
      <c r="G1145">
        <v>2300830208</v>
      </c>
    </row>
    <row r="1146" spans="1:7" hidden="1" x14ac:dyDescent="0.2">
      <c r="A1146" s="119">
        <v>39434</v>
      </c>
      <c r="B1146">
        <v>79.010000000000005</v>
      </c>
      <c r="C1146">
        <v>81.45</v>
      </c>
      <c r="D1146">
        <v>78.88</v>
      </c>
      <c r="E1146">
        <v>79.13</v>
      </c>
      <c r="F1146">
        <v>23760202</v>
      </c>
      <c r="G1146">
        <v>1891399296</v>
      </c>
    </row>
    <row r="1147" spans="1:7" hidden="1" x14ac:dyDescent="0.2">
      <c r="A1147" s="119">
        <v>39435</v>
      </c>
      <c r="B1147">
        <v>80.69</v>
      </c>
      <c r="C1147">
        <v>82.48</v>
      </c>
      <c r="D1147">
        <v>79.39</v>
      </c>
      <c r="E1147">
        <v>82.28</v>
      </c>
      <c r="F1147">
        <v>18459745</v>
      </c>
      <c r="G1147">
        <v>1496651648</v>
      </c>
    </row>
    <row r="1148" spans="1:7" hidden="1" x14ac:dyDescent="0.2">
      <c r="A1148" s="119">
        <v>39436</v>
      </c>
      <c r="B1148">
        <v>82.39</v>
      </c>
      <c r="C1148">
        <v>84.5</v>
      </c>
      <c r="D1148">
        <v>81.31</v>
      </c>
      <c r="E1148">
        <v>83.66</v>
      </c>
      <c r="F1148">
        <v>12372729</v>
      </c>
      <c r="G1148">
        <v>1029463808</v>
      </c>
    </row>
    <row r="1149" spans="1:7" hidden="1" x14ac:dyDescent="0.2">
      <c r="A1149" s="119">
        <v>39437</v>
      </c>
      <c r="B1149">
        <v>83.24</v>
      </c>
      <c r="C1149">
        <v>84.84</v>
      </c>
      <c r="D1149">
        <v>83</v>
      </c>
      <c r="E1149">
        <v>84.18</v>
      </c>
      <c r="F1149">
        <v>16895381</v>
      </c>
      <c r="G1149">
        <v>1417444480</v>
      </c>
    </row>
    <row r="1150" spans="1:7" hidden="1" x14ac:dyDescent="0.2">
      <c r="A1150" s="119">
        <v>39440</v>
      </c>
      <c r="B1150">
        <v>85.85</v>
      </c>
      <c r="C1150">
        <v>89.68</v>
      </c>
      <c r="D1150">
        <v>85.5</v>
      </c>
      <c r="E1150">
        <v>88.64</v>
      </c>
      <c r="F1150">
        <v>25300503</v>
      </c>
      <c r="G1150">
        <v>2226603776</v>
      </c>
    </row>
    <row r="1151" spans="1:7" hidden="1" x14ac:dyDescent="0.2">
      <c r="A1151" s="119">
        <v>39441</v>
      </c>
      <c r="B1151">
        <v>89.39</v>
      </c>
      <c r="C1151">
        <v>90.5</v>
      </c>
      <c r="D1151">
        <v>87.18</v>
      </c>
      <c r="E1151">
        <v>87.81</v>
      </c>
      <c r="F1151">
        <v>21618051</v>
      </c>
      <c r="G1151">
        <v>1919284992</v>
      </c>
    </row>
    <row r="1152" spans="1:7" hidden="1" x14ac:dyDescent="0.2">
      <c r="A1152" s="119">
        <v>39442</v>
      </c>
      <c r="B1152">
        <v>89.54</v>
      </c>
      <c r="C1152">
        <v>89.54</v>
      </c>
      <c r="D1152">
        <v>87.2</v>
      </c>
      <c r="E1152">
        <v>88.19</v>
      </c>
      <c r="F1152">
        <v>17787654</v>
      </c>
      <c r="G1152">
        <v>1566950400</v>
      </c>
    </row>
    <row r="1153" spans="1:7" hidden="1" x14ac:dyDescent="0.2">
      <c r="A1153" s="119">
        <v>39443</v>
      </c>
      <c r="B1153">
        <v>88.88</v>
      </c>
      <c r="C1153">
        <v>90.28</v>
      </c>
      <c r="D1153">
        <v>87.99</v>
      </c>
      <c r="E1153">
        <v>89.85</v>
      </c>
      <c r="F1153">
        <v>17801757</v>
      </c>
      <c r="G1153">
        <v>1589172608</v>
      </c>
    </row>
    <row r="1154" spans="1:7" hidden="1" x14ac:dyDescent="0.2">
      <c r="A1154" s="119">
        <v>39444</v>
      </c>
      <c r="B1154">
        <v>90.45</v>
      </c>
      <c r="C1154">
        <v>90.69</v>
      </c>
      <c r="D1154">
        <v>89.06</v>
      </c>
      <c r="E1154">
        <v>89.27</v>
      </c>
      <c r="F1154">
        <v>17499073</v>
      </c>
      <c r="G1154">
        <v>1570984064</v>
      </c>
    </row>
    <row r="1155" spans="1:7" hidden="1" x14ac:dyDescent="0.2">
      <c r="A1155" s="119">
        <v>39449</v>
      </c>
      <c r="B1155">
        <v>89</v>
      </c>
      <c r="C1155">
        <v>89.1</v>
      </c>
      <c r="D1155">
        <v>85.91</v>
      </c>
      <c r="E1155">
        <v>86.59</v>
      </c>
      <c r="F1155">
        <v>23966002</v>
      </c>
      <c r="G1155">
        <v>2077683456</v>
      </c>
    </row>
    <row r="1156" spans="1:7" hidden="1" x14ac:dyDescent="0.2">
      <c r="A1156" s="119">
        <v>39450</v>
      </c>
      <c r="B1156">
        <v>86</v>
      </c>
      <c r="C1156">
        <v>86</v>
      </c>
      <c r="D1156">
        <v>82.66</v>
      </c>
      <c r="E1156">
        <v>85.01</v>
      </c>
      <c r="F1156">
        <v>39033257</v>
      </c>
      <c r="G1156">
        <v>3272783616</v>
      </c>
    </row>
    <row r="1157" spans="1:7" hidden="1" x14ac:dyDescent="0.2">
      <c r="A1157" s="119">
        <v>39451</v>
      </c>
      <c r="B1157">
        <v>85.09</v>
      </c>
      <c r="C1157">
        <v>88.97</v>
      </c>
      <c r="D1157">
        <v>85.09</v>
      </c>
      <c r="E1157">
        <v>88.5</v>
      </c>
      <c r="F1157">
        <v>24735773</v>
      </c>
      <c r="G1157">
        <v>2167326976</v>
      </c>
    </row>
    <row r="1158" spans="1:7" hidden="1" x14ac:dyDescent="0.2">
      <c r="A1158" s="119">
        <v>39454</v>
      </c>
      <c r="B1158">
        <v>88.7</v>
      </c>
      <c r="C1158">
        <v>91.54</v>
      </c>
      <c r="D1158">
        <v>88.39</v>
      </c>
      <c r="E1158">
        <v>90.53</v>
      </c>
      <c r="F1158">
        <v>23667088</v>
      </c>
      <c r="G1158">
        <v>2136783232</v>
      </c>
    </row>
    <row r="1159" spans="1:7" hidden="1" x14ac:dyDescent="0.2">
      <c r="A1159" s="119">
        <v>39455</v>
      </c>
      <c r="B1159">
        <v>95</v>
      </c>
      <c r="C1159">
        <v>98.88</v>
      </c>
      <c r="D1159">
        <v>92</v>
      </c>
      <c r="E1159">
        <v>92.88</v>
      </c>
      <c r="F1159">
        <v>47626471</v>
      </c>
      <c r="G1159">
        <v>4501839872</v>
      </c>
    </row>
    <row r="1160" spans="1:7" hidden="1" x14ac:dyDescent="0.2">
      <c r="A1160" s="119">
        <v>39456</v>
      </c>
      <c r="B1160">
        <v>93</v>
      </c>
      <c r="C1160">
        <v>94.5</v>
      </c>
      <c r="D1160">
        <v>92.33</v>
      </c>
      <c r="E1160">
        <v>94.04</v>
      </c>
      <c r="F1160">
        <v>20573861</v>
      </c>
      <c r="G1160">
        <v>1923833600</v>
      </c>
    </row>
    <row r="1161" spans="1:7" hidden="1" x14ac:dyDescent="0.2">
      <c r="A1161" s="119">
        <v>39457</v>
      </c>
      <c r="B1161">
        <v>95</v>
      </c>
      <c r="C1161">
        <v>95.14</v>
      </c>
      <c r="D1161">
        <v>93</v>
      </c>
      <c r="E1161">
        <v>93.2</v>
      </c>
      <c r="F1161">
        <v>23898630</v>
      </c>
      <c r="G1161">
        <v>2239190272</v>
      </c>
    </row>
    <row r="1162" spans="1:7" hidden="1" x14ac:dyDescent="0.2">
      <c r="A1162" s="119">
        <v>39458</v>
      </c>
      <c r="B1162">
        <v>93.45</v>
      </c>
      <c r="C1162">
        <v>95.56</v>
      </c>
      <c r="D1162">
        <v>93.2</v>
      </c>
      <c r="E1162">
        <v>94.73</v>
      </c>
      <c r="F1162">
        <v>24166251</v>
      </c>
      <c r="G1162">
        <v>2280153088</v>
      </c>
    </row>
    <row r="1163" spans="1:7" hidden="1" x14ac:dyDescent="0.2">
      <c r="A1163" s="119">
        <v>39461</v>
      </c>
      <c r="B1163">
        <v>95.6</v>
      </c>
      <c r="C1163">
        <v>98.12</v>
      </c>
      <c r="D1163">
        <v>95.11</v>
      </c>
      <c r="E1163">
        <v>97.61</v>
      </c>
      <c r="F1163">
        <v>21689282</v>
      </c>
      <c r="G1163">
        <v>2107757184</v>
      </c>
    </row>
    <row r="1164" spans="1:7" hidden="1" x14ac:dyDescent="0.2">
      <c r="A1164" s="119">
        <v>39462</v>
      </c>
      <c r="B1164">
        <v>98.35</v>
      </c>
      <c r="C1164">
        <v>98.35</v>
      </c>
      <c r="D1164">
        <v>93.6</v>
      </c>
      <c r="E1164">
        <v>94.04</v>
      </c>
      <c r="F1164">
        <v>26080384</v>
      </c>
      <c r="G1164">
        <v>2481933056</v>
      </c>
    </row>
    <row r="1165" spans="1:7" hidden="1" x14ac:dyDescent="0.2">
      <c r="A1165" s="119">
        <v>39463</v>
      </c>
      <c r="B1165">
        <v>92.5</v>
      </c>
      <c r="C1165">
        <v>92.5</v>
      </c>
      <c r="D1165">
        <v>88.45</v>
      </c>
      <c r="E1165">
        <v>88.84</v>
      </c>
      <c r="F1165">
        <v>47111005</v>
      </c>
      <c r="G1165">
        <v>4238622208</v>
      </c>
    </row>
    <row r="1166" spans="1:7" hidden="1" x14ac:dyDescent="0.2">
      <c r="A1166" s="119">
        <v>39464</v>
      </c>
      <c r="B1166">
        <v>87.8</v>
      </c>
      <c r="C1166">
        <v>89.2</v>
      </c>
      <c r="D1166">
        <v>84.3</v>
      </c>
      <c r="E1166">
        <v>85.91</v>
      </c>
      <c r="F1166">
        <v>56028082</v>
      </c>
      <c r="G1166">
        <v>4829526016</v>
      </c>
    </row>
    <row r="1167" spans="1:7" hidden="1" x14ac:dyDescent="0.2">
      <c r="A1167" s="119">
        <v>39465</v>
      </c>
      <c r="B1167">
        <v>85.3</v>
      </c>
      <c r="C1167">
        <v>86.5</v>
      </c>
      <c r="D1167">
        <v>84.31</v>
      </c>
      <c r="E1167">
        <v>85.75</v>
      </c>
      <c r="F1167">
        <v>38188495</v>
      </c>
      <c r="G1167">
        <v>3253834240</v>
      </c>
    </row>
    <row r="1168" spans="1:7" hidden="1" x14ac:dyDescent="0.2">
      <c r="A1168" s="119">
        <v>39468</v>
      </c>
      <c r="B1168">
        <v>86.1</v>
      </c>
      <c r="C1168">
        <v>86.8</v>
      </c>
      <c r="D1168">
        <v>79.7</v>
      </c>
      <c r="E1168">
        <v>79.98</v>
      </c>
      <c r="F1168">
        <v>37663290</v>
      </c>
      <c r="G1168">
        <v>3102602240</v>
      </c>
    </row>
    <row r="1169" spans="1:7" hidden="1" x14ac:dyDescent="0.2">
      <c r="A1169" s="119">
        <v>39469</v>
      </c>
      <c r="B1169">
        <v>78.5</v>
      </c>
      <c r="C1169">
        <v>78.510000000000005</v>
      </c>
      <c r="D1169">
        <v>71.98</v>
      </c>
      <c r="E1169">
        <v>72.569999999999993</v>
      </c>
      <c r="F1169">
        <v>69869177</v>
      </c>
      <c r="G1169">
        <v>5252624896</v>
      </c>
    </row>
    <row r="1170" spans="1:7" hidden="1" x14ac:dyDescent="0.2">
      <c r="A1170" s="119">
        <v>39470</v>
      </c>
      <c r="B1170">
        <v>74.209999999999994</v>
      </c>
      <c r="C1170">
        <v>75.64</v>
      </c>
      <c r="D1170">
        <v>71.599999999999994</v>
      </c>
      <c r="E1170">
        <v>74.69</v>
      </c>
      <c r="F1170">
        <v>47861950</v>
      </c>
      <c r="G1170">
        <v>3544707840</v>
      </c>
    </row>
    <row r="1171" spans="1:7" hidden="1" x14ac:dyDescent="0.2">
      <c r="A1171" s="119">
        <v>39471</v>
      </c>
      <c r="B1171">
        <v>77.5</v>
      </c>
      <c r="C1171">
        <v>77.5</v>
      </c>
      <c r="D1171">
        <v>72</v>
      </c>
      <c r="E1171">
        <v>73.69</v>
      </c>
      <c r="F1171">
        <v>39849477</v>
      </c>
      <c r="G1171">
        <v>2963155712</v>
      </c>
    </row>
    <row r="1172" spans="1:7" hidden="1" x14ac:dyDescent="0.2">
      <c r="A1172" s="119">
        <v>39472</v>
      </c>
      <c r="B1172">
        <v>73.900000000000006</v>
      </c>
      <c r="C1172">
        <v>76.89</v>
      </c>
      <c r="D1172">
        <v>72.5</v>
      </c>
      <c r="E1172">
        <v>76.02</v>
      </c>
      <c r="F1172">
        <v>38074481</v>
      </c>
      <c r="G1172">
        <v>2848518656</v>
      </c>
    </row>
    <row r="1173" spans="1:7" hidden="1" x14ac:dyDescent="0.2">
      <c r="A1173" s="119">
        <v>39475</v>
      </c>
      <c r="B1173">
        <v>74.760000000000005</v>
      </c>
      <c r="C1173">
        <v>74.760000000000005</v>
      </c>
      <c r="D1173">
        <v>68.42</v>
      </c>
      <c r="E1173">
        <v>68.42</v>
      </c>
      <c r="F1173">
        <v>40262471</v>
      </c>
      <c r="G1173">
        <v>2830877952</v>
      </c>
    </row>
    <row r="1174" spans="1:7" hidden="1" x14ac:dyDescent="0.2">
      <c r="A1174" s="119">
        <v>39476</v>
      </c>
      <c r="B1174">
        <v>69</v>
      </c>
      <c r="C1174">
        <v>70.459999999999994</v>
      </c>
      <c r="D1174">
        <v>66.430000000000007</v>
      </c>
      <c r="E1174">
        <v>67.8</v>
      </c>
      <c r="F1174">
        <v>29907113</v>
      </c>
      <c r="G1174">
        <v>2030509440</v>
      </c>
    </row>
    <row r="1175" spans="1:7" hidden="1" x14ac:dyDescent="0.2">
      <c r="A1175" s="119">
        <v>39477</v>
      </c>
      <c r="B1175">
        <v>69.010000000000005</v>
      </c>
      <c r="C1175">
        <v>69.489999999999995</v>
      </c>
      <c r="D1175">
        <v>63.95</v>
      </c>
      <c r="E1175">
        <v>65.989999999999995</v>
      </c>
      <c r="F1175">
        <v>34009471</v>
      </c>
      <c r="G1175">
        <v>2272068608</v>
      </c>
    </row>
    <row r="1176" spans="1:7" hidden="1" x14ac:dyDescent="0.2">
      <c r="A1176" s="119">
        <v>39478</v>
      </c>
      <c r="B1176">
        <v>65.510000000000005</v>
      </c>
      <c r="C1176">
        <v>70.8</v>
      </c>
      <c r="D1176">
        <v>64.31</v>
      </c>
      <c r="E1176">
        <v>68.12</v>
      </c>
      <c r="F1176">
        <v>43502293</v>
      </c>
      <c r="G1176">
        <v>2941506048</v>
      </c>
    </row>
    <row r="1177" spans="1:7" hidden="1" x14ac:dyDescent="0.2">
      <c r="A1177" s="119">
        <v>39479</v>
      </c>
      <c r="B1177">
        <v>68.45</v>
      </c>
      <c r="C1177">
        <v>69.88</v>
      </c>
      <c r="D1177">
        <v>65.5</v>
      </c>
      <c r="E1177">
        <v>69.31</v>
      </c>
      <c r="F1177">
        <v>31951265</v>
      </c>
      <c r="G1177">
        <v>2187444992</v>
      </c>
    </row>
    <row r="1178" spans="1:7" hidden="1" x14ac:dyDescent="0.2">
      <c r="A1178" s="119">
        <v>39482</v>
      </c>
      <c r="B1178">
        <v>72.09</v>
      </c>
      <c r="C1178">
        <v>75.58</v>
      </c>
      <c r="D1178">
        <v>71.2</v>
      </c>
      <c r="E1178">
        <v>75.03</v>
      </c>
      <c r="F1178">
        <v>49220131</v>
      </c>
      <c r="G1178">
        <v>3617989888</v>
      </c>
    </row>
    <row r="1179" spans="1:7" hidden="1" x14ac:dyDescent="0.2">
      <c r="A1179" s="119">
        <v>39483</v>
      </c>
      <c r="B1179">
        <v>74.3</v>
      </c>
      <c r="C1179">
        <v>74.849999999999994</v>
      </c>
      <c r="D1179">
        <v>72.58</v>
      </c>
      <c r="E1179">
        <v>73.62</v>
      </c>
      <c r="F1179">
        <v>23735166</v>
      </c>
      <c r="G1179">
        <v>1751639040</v>
      </c>
    </row>
    <row r="1180" spans="1:7" hidden="1" x14ac:dyDescent="0.2">
      <c r="A1180" s="119">
        <v>39491</v>
      </c>
      <c r="B1180">
        <v>71.3</v>
      </c>
      <c r="C1180">
        <v>71.5</v>
      </c>
      <c r="D1180">
        <v>69.38</v>
      </c>
      <c r="E1180">
        <v>69.900000000000006</v>
      </c>
      <c r="F1180">
        <v>26458468</v>
      </c>
      <c r="G1180">
        <v>1859642496</v>
      </c>
    </row>
    <row r="1181" spans="1:7" hidden="1" x14ac:dyDescent="0.2">
      <c r="A1181" s="119">
        <v>39492</v>
      </c>
      <c r="B1181">
        <v>70.900000000000006</v>
      </c>
      <c r="C1181">
        <v>71.5</v>
      </c>
      <c r="D1181">
        <v>70</v>
      </c>
      <c r="E1181">
        <v>70.849999999999994</v>
      </c>
      <c r="F1181">
        <v>13604263</v>
      </c>
      <c r="G1181">
        <v>961606336</v>
      </c>
    </row>
    <row r="1182" spans="1:7" hidden="1" x14ac:dyDescent="0.2">
      <c r="A1182" s="119">
        <v>39493</v>
      </c>
      <c r="B1182">
        <v>69.400000000000006</v>
      </c>
      <c r="C1182">
        <v>69.400000000000006</v>
      </c>
      <c r="D1182">
        <v>67</v>
      </c>
      <c r="E1182">
        <v>68.31</v>
      </c>
      <c r="F1182">
        <v>23987798</v>
      </c>
      <c r="G1182">
        <v>1629028224</v>
      </c>
    </row>
    <row r="1183" spans="1:7" hidden="1" x14ac:dyDescent="0.2">
      <c r="A1183" s="119">
        <v>39496</v>
      </c>
      <c r="B1183">
        <v>69.569999999999993</v>
      </c>
      <c r="C1183">
        <v>70.88</v>
      </c>
      <c r="D1183">
        <v>68.8</v>
      </c>
      <c r="E1183">
        <v>69.75</v>
      </c>
      <c r="F1183">
        <v>19538325</v>
      </c>
      <c r="G1183">
        <v>1361050368</v>
      </c>
    </row>
    <row r="1184" spans="1:7" hidden="1" x14ac:dyDescent="0.2">
      <c r="A1184" s="119">
        <v>39497</v>
      </c>
      <c r="B1184">
        <v>69.989999999999995</v>
      </c>
      <c r="C1184">
        <v>70.8</v>
      </c>
      <c r="D1184">
        <v>67.900000000000006</v>
      </c>
      <c r="E1184">
        <v>70.650000000000006</v>
      </c>
      <c r="F1184">
        <v>33532529</v>
      </c>
      <c r="G1184">
        <v>2314664960</v>
      </c>
    </row>
    <row r="1185" spans="1:7" hidden="1" x14ac:dyDescent="0.2">
      <c r="A1185" s="119">
        <v>39498</v>
      </c>
      <c r="B1185">
        <v>70.89</v>
      </c>
      <c r="C1185">
        <v>71.8</v>
      </c>
      <c r="D1185">
        <v>68.03</v>
      </c>
      <c r="E1185">
        <v>68.22</v>
      </c>
      <c r="F1185">
        <v>29130067</v>
      </c>
      <c r="G1185">
        <v>2030482304</v>
      </c>
    </row>
    <row r="1186" spans="1:7" hidden="1" x14ac:dyDescent="0.2">
      <c r="A1186" s="119">
        <v>39499</v>
      </c>
      <c r="B1186">
        <v>68</v>
      </c>
      <c r="C1186">
        <v>68.010000000000005</v>
      </c>
      <c r="D1186">
        <v>66</v>
      </c>
      <c r="E1186">
        <v>67.19</v>
      </c>
      <c r="F1186">
        <v>19614259</v>
      </c>
      <c r="G1186">
        <v>1316019072</v>
      </c>
    </row>
    <row r="1187" spans="1:7" hidden="1" x14ac:dyDescent="0.2">
      <c r="A1187" s="119">
        <v>39500</v>
      </c>
      <c r="B1187">
        <v>66</v>
      </c>
      <c r="C1187">
        <v>66.430000000000007</v>
      </c>
      <c r="D1187">
        <v>62.1</v>
      </c>
      <c r="E1187">
        <v>62.35</v>
      </c>
      <c r="F1187">
        <v>48321042</v>
      </c>
      <c r="G1187">
        <v>3075967232</v>
      </c>
    </row>
    <row r="1188" spans="1:7" hidden="1" x14ac:dyDescent="0.2">
      <c r="A1188" s="119">
        <v>39503</v>
      </c>
      <c r="B1188">
        <v>62.35</v>
      </c>
      <c r="C1188">
        <v>62.8</v>
      </c>
      <c r="D1188">
        <v>58.67</v>
      </c>
      <c r="E1188">
        <v>58.69</v>
      </c>
      <c r="F1188">
        <v>32307368</v>
      </c>
      <c r="G1188">
        <v>1932120064</v>
      </c>
    </row>
    <row r="1189" spans="1:7" hidden="1" x14ac:dyDescent="0.2">
      <c r="A1189" s="119">
        <v>39504</v>
      </c>
      <c r="B1189">
        <v>61</v>
      </c>
      <c r="C1189">
        <v>61.5</v>
      </c>
      <c r="D1189">
        <v>57.9</v>
      </c>
      <c r="E1189">
        <v>59.96</v>
      </c>
      <c r="F1189">
        <v>39041570</v>
      </c>
      <c r="G1189">
        <v>2324353280</v>
      </c>
    </row>
    <row r="1190" spans="1:7" hidden="1" x14ac:dyDescent="0.2">
      <c r="A1190" s="119">
        <v>39505</v>
      </c>
      <c r="B1190">
        <v>60.15</v>
      </c>
      <c r="C1190">
        <v>64.900000000000006</v>
      </c>
      <c r="D1190">
        <v>59.51</v>
      </c>
      <c r="E1190">
        <v>63.43</v>
      </c>
      <c r="F1190">
        <v>49735015</v>
      </c>
      <c r="G1190">
        <v>3123892992</v>
      </c>
    </row>
    <row r="1191" spans="1:7" hidden="1" x14ac:dyDescent="0.2">
      <c r="A1191" s="119">
        <v>39506</v>
      </c>
      <c r="B1191">
        <v>63.49</v>
      </c>
      <c r="C1191">
        <v>64.010000000000005</v>
      </c>
      <c r="D1191">
        <v>62.39</v>
      </c>
      <c r="E1191">
        <v>62.94</v>
      </c>
      <c r="F1191">
        <v>23064856</v>
      </c>
      <c r="G1191">
        <v>1461375872</v>
      </c>
    </row>
    <row r="1192" spans="1:7" hidden="1" x14ac:dyDescent="0.2">
      <c r="A1192" s="119">
        <v>39507</v>
      </c>
      <c r="B1192">
        <v>62.8</v>
      </c>
      <c r="C1192">
        <v>63.99</v>
      </c>
      <c r="D1192">
        <v>61.81</v>
      </c>
      <c r="E1192">
        <v>62.86</v>
      </c>
      <c r="F1192">
        <v>22031068</v>
      </c>
      <c r="G1192">
        <v>1385938176</v>
      </c>
    </row>
    <row r="1193" spans="1:7" hidden="1" x14ac:dyDescent="0.2">
      <c r="A1193" s="119">
        <v>39510</v>
      </c>
      <c r="B1193">
        <v>61.6</v>
      </c>
      <c r="C1193">
        <v>66.5</v>
      </c>
      <c r="D1193">
        <v>60.75</v>
      </c>
      <c r="E1193">
        <v>65.540000000000006</v>
      </c>
      <c r="F1193">
        <v>40666680</v>
      </c>
      <c r="G1193">
        <v>2577084928</v>
      </c>
    </row>
    <row r="1194" spans="1:7" hidden="1" x14ac:dyDescent="0.2">
      <c r="A1194" s="119">
        <v>39511</v>
      </c>
      <c r="B1194">
        <v>65.930000000000007</v>
      </c>
      <c r="C1194">
        <v>66.58</v>
      </c>
      <c r="D1194">
        <v>62.15</v>
      </c>
      <c r="E1194">
        <v>62.45</v>
      </c>
      <c r="F1194">
        <v>32557497</v>
      </c>
      <c r="G1194">
        <v>2091479296</v>
      </c>
    </row>
    <row r="1195" spans="1:7" hidden="1" x14ac:dyDescent="0.2">
      <c r="A1195" s="119">
        <v>39512</v>
      </c>
      <c r="B1195">
        <v>62.18</v>
      </c>
      <c r="C1195">
        <v>63.02</v>
      </c>
      <c r="D1195">
        <v>59.26</v>
      </c>
      <c r="E1195">
        <v>61.29</v>
      </c>
      <c r="F1195">
        <v>34368352</v>
      </c>
      <c r="G1195">
        <v>2087568128</v>
      </c>
    </row>
    <row r="1196" spans="1:7" hidden="1" x14ac:dyDescent="0.2">
      <c r="A1196" s="119">
        <v>39513</v>
      </c>
      <c r="B1196">
        <v>61.4</v>
      </c>
      <c r="C1196">
        <v>65.44</v>
      </c>
      <c r="D1196">
        <v>60.15</v>
      </c>
      <c r="E1196">
        <v>63.14</v>
      </c>
      <c r="F1196">
        <v>38829436</v>
      </c>
      <c r="G1196">
        <v>2445809152</v>
      </c>
    </row>
    <row r="1197" spans="1:7" hidden="1" x14ac:dyDescent="0.2">
      <c r="A1197" s="119">
        <v>39514</v>
      </c>
      <c r="B1197">
        <v>62</v>
      </c>
      <c r="C1197">
        <v>63.15</v>
      </c>
      <c r="D1197">
        <v>60.9</v>
      </c>
      <c r="E1197">
        <v>61.3</v>
      </c>
      <c r="F1197">
        <v>24810319</v>
      </c>
      <c r="G1197">
        <v>1531970304</v>
      </c>
    </row>
    <row r="1198" spans="1:7" hidden="1" x14ac:dyDescent="0.2">
      <c r="A1198" s="119">
        <v>39517</v>
      </c>
      <c r="B1198">
        <v>60.7</v>
      </c>
      <c r="C1198">
        <v>62.35</v>
      </c>
      <c r="D1198">
        <v>59.68</v>
      </c>
      <c r="E1198">
        <v>60.47</v>
      </c>
      <c r="F1198">
        <v>25442330</v>
      </c>
      <c r="G1198">
        <v>1536406144</v>
      </c>
    </row>
    <row r="1199" spans="1:7" hidden="1" x14ac:dyDescent="0.2">
      <c r="A1199" s="119">
        <v>39518</v>
      </c>
      <c r="B1199">
        <v>59.7</v>
      </c>
      <c r="C1199">
        <v>61.98</v>
      </c>
      <c r="D1199">
        <v>58.95</v>
      </c>
      <c r="E1199">
        <v>61.28</v>
      </c>
      <c r="F1199">
        <v>21202972</v>
      </c>
      <c r="G1199">
        <v>1279638656</v>
      </c>
    </row>
    <row r="1200" spans="1:7" hidden="1" x14ac:dyDescent="0.2">
      <c r="A1200" s="119">
        <v>39519</v>
      </c>
      <c r="B1200">
        <v>63.2</v>
      </c>
      <c r="C1200">
        <v>63.5</v>
      </c>
      <c r="D1200">
        <v>58.91</v>
      </c>
      <c r="E1200">
        <v>58.98</v>
      </c>
      <c r="F1200">
        <v>27904098</v>
      </c>
      <c r="G1200">
        <v>1700503808</v>
      </c>
    </row>
    <row r="1201" spans="1:7" hidden="1" x14ac:dyDescent="0.2">
      <c r="A1201" s="119">
        <v>39520</v>
      </c>
      <c r="B1201">
        <v>57.99</v>
      </c>
      <c r="C1201">
        <v>58.3</v>
      </c>
      <c r="D1201">
        <v>54.6</v>
      </c>
      <c r="E1201">
        <v>55.98</v>
      </c>
      <c r="F1201">
        <v>43902392</v>
      </c>
      <c r="G1201">
        <v>2492936448</v>
      </c>
    </row>
    <row r="1202" spans="1:7" hidden="1" x14ac:dyDescent="0.2">
      <c r="A1202" s="119">
        <v>39521</v>
      </c>
      <c r="B1202">
        <v>56.01</v>
      </c>
      <c r="C1202">
        <v>58.18</v>
      </c>
      <c r="D1202">
        <v>54.8</v>
      </c>
      <c r="E1202">
        <v>57.99</v>
      </c>
      <c r="F1202">
        <v>37372232</v>
      </c>
      <c r="G1202">
        <v>2123224192</v>
      </c>
    </row>
    <row r="1203" spans="1:7" hidden="1" x14ac:dyDescent="0.2">
      <c r="A1203" s="119">
        <v>39524</v>
      </c>
      <c r="B1203">
        <v>58.92</v>
      </c>
      <c r="C1203">
        <v>61</v>
      </c>
      <c r="D1203">
        <v>55.8</v>
      </c>
      <c r="E1203">
        <v>58.5</v>
      </c>
      <c r="F1203">
        <v>68838738</v>
      </c>
      <c r="G1203">
        <v>4031153408</v>
      </c>
    </row>
    <row r="1204" spans="1:7" hidden="1" x14ac:dyDescent="0.2">
      <c r="A1204" s="119">
        <v>39525</v>
      </c>
      <c r="B1204">
        <v>58.52</v>
      </c>
      <c r="C1204">
        <v>59.78</v>
      </c>
      <c r="D1204">
        <v>54.6</v>
      </c>
      <c r="E1204">
        <v>56.14</v>
      </c>
      <c r="F1204">
        <v>43293476</v>
      </c>
      <c r="G1204">
        <v>2468250624</v>
      </c>
    </row>
    <row r="1205" spans="1:7" hidden="1" x14ac:dyDescent="0.2">
      <c r="A1205" s="119">
        <v>39526</v>
      </c>
      <c r="B1205">
        <v>58.49</v>
      </c>
      <c r="C1205">
        <v>59.12</v>
      </c>
      <c r="D1205">
        <v>56.5</v>
      </c>
      <c r="E1205">
        <v>57.99</v>
      </c>
      <c r="F1205">
        <v>46620050</v>
      </c>
      <c r="G1205">
        <v>2693564416</v>
      </c>
    </row>
    <row r="1206" spans="1:7" hidden="1" x14ac:dyDescent="0.2">
      <c r="A1206" s="119">
        <v>39527</v>
      </c>
      <c r="B1206">
        <v>56.14</v>
      </c>
      <c r="C1206">
        <v>59.98</v>
      </c>
      <c r="D1206">
        <v>53.92</v>
      </c>
      <c r="E1206">
        <v>58.9</v>
      </c>
      <c r="F1206">
        <v>57067008</v>
      </c>
      <c r="G1206">
        <v>3270702592</v>
      </c>
    </row>
    <row r="1207" spans="1:7" hidden="1" x14ac:dyDescent="0.2">
      <c r="A1207" s="119">
        <v>39528</v>
      </c>
      <c r="B1207">
        <v>58.94</v>
      </c>
      <c r="C1207">
        <v>60.6</v>
      </c>
      <c r="D1207">
        <v>58.12</v>
      </c>
      <c r="E1207">
        <v>59.12</v>
      </c>
      <c r="F1207">
        <v>38898319</v>
      </c>
      <c r="G1207">
        <v>2308797696</v>
      </c>
    </row>
    <row r="1208" spans="1:7" hidden="1" x14ac:dyDescent="0.2">
      <c r="A1208" s="119">
        <v>39531</v>
      </c>
      <c r="B1208">
        <v>59.99</v>
      </c>
      <c r="C1208">
        <v>59.99</v>
      </c>
      <c r="D1208">
        <v>55.6</v>
      </c>
      <c r="E1208">
        <v>55.73</v>
      </c>
      <c r="F1208">
        <v>35949562</v>
      </c>
      <c r="G1208">
        <v>2067840896</v>
      </c>
    </row>
    <row r="1209" spans="1:7" hidden="1" x14ac:dyDescent="0.2">
      <c r="A1209" s="119">
        <v>39532</v>
      </c>
      <c r="B1209">
        <v>54.64</v>
      </c>
      <c r="C1209">
        <v>55.49</v>
      </c>
      <c r="D1209">
        <v>51.97</v>
      </c>
      <c r="E1209">
        <v>53.93</v>
      </c>
      <c r="F1209">
        <v>44286061</v>
      </c>
      <c r="G1209">
        <v>2392351488</v>
      </c>
    </row>
    <row r="1210" spans="1:7" hidden="1" x14ac:dyDescent="0.2">
      <c r="A1210" s="119">
        <v>39533</v>
      </c>
      <c r="B1210">
        <v>54.13</v>
      </c>
      <c r="C1210">
        <v>55.82</v>
      </c>
      <c r="D1210">
        <v>53.48</v>
      </c>
      <c r="E1210">
        <v>54.22</v>
      </c>
      <c r="F1210">
        <v>25328166</v>
      </c>
      <c r="G1210">
        <v>1385280128</v>
      </c>
    </row>
    <row r="1211" spans="1:7" hidden="1" x14ac:dyDescent="0.2">
      <c r="A1211" s="119">
        <v>39534</v>
      </c>
      <c r="B1211">
        <v>52</v>
      </c>
      <c r="C1211">
        <v>53.3</v>
      </c>
      <c r="D1211">
        <v>51</v>
      </c>
      <c r="E1211">
        <v>51.1</v>
      </c>
      <c r="F1211">
        <v>30757449</v>
      </c>
      <c r="G1211">
        <v>1602404224</v>
      </c>
    </row>
    <row r="1212" spans="1:7" hidden="1" x14ac:dyDescent="0.2">
      <c r="A1212" s="119">
        <v>39535</v>
      </c>
      <c r="B1212">
        <v>50.8</v>
      </c>
      <c r="C1212">
        <v>55.22</v>
      </c>
      <c r="D1212">
        <v>49.71</v>
      </c>
      <c r="E1212">
        <v>55.04</v>
      </c>
      <c r="F1212">
        <v>51948699</v>
      </c>
      <c r="G1212">
        <v>2745038592</v>
      </c>
    </row>
    <row r="1213" spans="1:7" hidden="1" x14ac:dyDescent="0.2">
      <c r="A1213" s="119">
        <v>39538</v>
      </c>
      <c r="B1213">
        <v>52.52</v>
      </c>
      <c r="C1213">
        <v>53.99</v>
      </c>
      <c r="D1213">
        <v>52</v>
      </c>
      <c r="E1213">
        <v>52.5</v>
      </c>
      <c r="F1213">
        <v>26167103</v>
      </c>
      <c r="G1213">
        <v>1384265344</v>
      </c>
    </row>
    <row r="1214" spans="1:7" hidden="1" x14ac:dyDescent="0.2">
      <c r="A1214" s="119">
        <v>39539</v>
      </c>
      <c r="B1214">
        <v>51.51</v>
      </c>
      <c r="C1214">
        <v>52.4</v>
      </c>
      <c r="D1214">
        <v>48.9</v>
      </c>
      <c r="E1214">
        <v>49.31</v>
      </c>
      <c r="F1214">
        <v>35441645</v>
      </c>
      <c r="G1214">
        <v>1774310528</v>
      </c>
    </row>
    <row r="1215" spans="1:7" hidden="1" x14ac:dyDescent="0.2">
      <c r="A1215" s="119">
        <v>39540</v>
      </c>
      <c r="B1215">
        <v>50.58</v>
      </c>
      <c r="C1215">
        <v>52.03</v>
      </c>
      <c r="D1215">
        <v>48.67</v>
      </c>
      <c r="E1215">
        <v>50.31</v>
      </c>
      <c r="F1215">
        <v>42913457</v>
      </c>
      <c r="G1215">
        <v>2171347200</v>
      </c>
    </row>
    <row r="1216" spans="1:7" hidden="1" x14ac:dyDescent="0.2">
      <c r="A1216" s="119">
        <v>39541</v>
      </c>
      <c r="B1216">
        <v>49.4</v>
      </c>
      <c r="C1216">
        <v>52.3</v>
      </c>
      <c r="D1216">
        <v>48.88</v>
      </c>
      <c r="E1216">
        <v>51.91</v>
      </c>
      <c r="F1216">
        <v>30871217</v>
      </c>
      <c r="G1216">
        <v>1572852608</v>
      </c>
    </row>
    <row r="1217" spans="1:7" hidden="1" x14ac:dyDescent="0.2">
      <c r="A1217" s="119">
        <v>39545</v>
      </c>
      <c r="B1217">
        <v>51.3</v>
      </c>
      <c r="C1217">
        <v>57.1</v>
      </c>
      <c r="D1217">
        <v>50.88</v>
      </c>
      <c r="E1217">
        <v>56.85</v>
      </c>
      <c r="F1217">
        <v>67129367</v>
      </c>
      <c r="G1217">
        <v>3705122048</v>
      </c>
    </row>
    <row r="1218" spans="1:7" hidden="1" x14ac:dyDescent="0.2">
      <c r="A1218" s="119">
        <v>39546</v>
      </c>
      <c r="B1218">
        <v>57</v>
      </c>
      <c r="C1218">
        <v>60.68</v>
      </c>
      <c r="D1218">
        <v>56.4</v>
      </c>
      <c r="E1218">
        <v>57.68</v>
      </c>
      <c r="F1218">
        <v>91431233</v>
      </c>
      <c r="G1218">
        <v>5332777472</v>
      </c>
    </row>
    <row r="1219" spans="1:7" hidden="1" x14ac:dyDescent="0.2">
      <c r="A1219" s="119">
        <v>39547</v>
      </c>
      <c r="B1219">
        <v>56.54</v>
      </c>
      <c r="C1219">
        <v>58.16</v>
      </c>
      <c r="D1219">
        <v>54.39</v>
      </c>
      <c r="E1219">
        <v>54.58</v>
      </c>
      <c r="F1219">
        <v>48766639</v>
      </c>
      <c r="G1219">
        <v>2753193984</v>
      </c>
    </row>
    <row r="1220" spans="1:7" hidden="1" x14ac:dyDescent="0.2">
      <c r="A1220" s="119">
        <v>39549</v>
      </c>
      <c r="B1220">
        <v>57.9</v>
      </c>
      <c r="C1220">
        <v>58.48</v>
      </c>
      <c r="D1220">
        <v>56.2</v>
      </c>
      <c r="E1220">
        <v>56.79</v>
      </c>
      <c r="F1220">
        <v>39138547</v>
      </c>
      <c r="G1220">
        <v>2241957376</v>
      </c>
    </row>
    <row r="1221" spans="1:7" hidden="1" x14ac:dyDescent="0.2">
      <c r="A1221" s="119">
        <v>39552</v>
      </c>
      <c r="B1221">
        <v>55</v>
      </c>
      <c r="C1221">
        <v>55.51</v>
      </c>
      <c r="D1221">
        <v>52.3</v>
      </c>
      <c r="E1221">
        <v>52.42</v>
      </c>
      <c r="F1221">
        <v>36444783</v>
      </c>
      <c r="G1221">
        <v>1961280128</v>
      </c>
    </row>
    <row r="1222" spans="1:7" hidden="1" x14ac:dyDescent="0.2">
      <c r="A1222" s="119">
        <v>39553</v>
      </c>
      <c r="B1222">
        <v>51.88</v>
      </c>
      <c r="C1222">
        <v>54.68</v>
      </c>
      <c r="D1222">
        <v>50.01</v>
      </c>
      <c r="E1222">
        <v>54.19</v>
      </c>
      <c r="F1222">
        <v>34139457</v>
      </c>
      <c r="G1222">
        <v>1778217216</v>
      </c>
    </row>
    <row r="1223" spans="1:7" hidden="1" x14ac:dyDescent="0.2">
      <c r="A1223" s="119">
        <v>39554</v>
      </c>
      <c r="B1223">
        <v>53.79</v>
      </c>
      <c r="C1223">
        <v>54.2</v>
      </c>
      <c r="D1223">
        <v>51.87</v>
      </c>
      <c r="E1223">
        <v>52.18</v>
      </c>
      <c r="F1223">
        <v>21019519</v>
      </c>
      <c r="G1223">
        <v>1115608320</v>
      </c>
    </row>
    <row r="1224" spans="1:7" hidden="1" x14ac:dyDescent="0.2">
      <c r="A1224" s="119">
        <v>39555</v>
      </c>
      <c r="B1224">
        <v>52.5</v>
      </c>
      <c r="C1224">
        <v>54.45</v>
      </c>
      <c r="D1224">
        <v>51.69</v>
      </c>
      <c r="E1224">
        <v>52.15</v>
      </c>
      <c r="F1224">
        <v>25270448</v>
      </c>
      <c r="G1224">
        <v>1341188352</v>
      </c>
    </row>
    <row r="1225" spans="1:7" hidden="1" x14ac:dyDescent="0.2">
      <c r="A1225" s="119">
        <v>39556</v>
      </c>
      <c r="B1225">
        <v>52.28</v>
      </c>
      <c r="C1225">
        <v>54.28</v>
      </c>
      <c r="D1225">
        <v>51.78</v>
      </c>
      <c r="E1225">
        <v>52.9</v>
      </c>
      <c r="F1225">
        <v>32095194</v>
      </c>
      <c r="G1225">
        <v>1699872768</v>
      </c>
    </row>
    <row r="1226" spans="1:7" hidden="1" x14ac:dyDescent="0.2">
      <c r="A1226" s="119">
        <v>39559</v>
      </c>
      <c r="B1226">
        <v>58</v>
      </c>
      <c r="C1226">
        <v>58</v>
      </c>
      <c r="D1226">
        <v>53.89</v>
      </c>
      <c r="E1226">
        <v>55.01</v>
      </c>
      <c r="F1226">
        <v>65306393</v>
      </c>
      <c r="G1226">
        <v>3656653056</v>
      </c>
    </row>
    <row r="1227" spans="1:7" hidden="1" x14ac:dyDescent="0.2">
      <c r="A1227" s="119">
        <v>39560</v>
      </c>
      <c r="B1227">
        <v>53.75</v>
      </c>
      <c r="C1227">
        <v>56.38</v>
      </c>
      <c r="D1227">
        <v>51.5</v>
      </c>
      <c r="E1227">
        <v>56.19</v>
      </c>
      <c r="F1227">
        <v>37297213</v>
      </c>
      <c r="G1227">
        <v>1997201664</v>
      </c>
    </row>
    <row r="1228" spans="1:7" hidden="1" x14ac:dyDescent="0.2">
      <c r="A1228" s="119">
        <v>39561</v>
      </c>
      <c r="B1228">
        <v>55.68</v>
      </c>
      <c r="C1228">
        <v>59.8</v>
      </c>
      <c r="D1228">
        <v>55</v>
      </c>
      <c r="E1228">
        <v>58.92</v>
      </c>
      <c r="F1228">
        <v>72846832</v>
      </c>
      <c r="G1228">
        <v>4245770752</v>
      </c>
    </row>
    <row r="1229" spans="1:7" hidden="1" x14ac:dyDescent="0.2">
      <c r="A1229" s="119">
        <v>39562</v>
      </c>
      <c r="B1229">
        <v>32.130000000000003</v>
      </c>
      <c r="C1229">
        <v>32.130000000000003</v>
      </c>
      <c r="D1229">
        <v>32.130000000000003</v>
      </c>
      <c r="E1229">
        <v>32.130000000000003</v>
      </c>
      <c r="F1229">
        <v>14405777</v>
      </c>
      <c r="G1229">
        <v>462857600</v>
      </c>
    </row>
    <row r="1230" spans="1:7" hidden="1" x14ac:dyDescent="0.2">
      <c r="A1230" s="119">
        <v>39563</v>
      </c>
      <c r="B1230">
        <v>35.340000000000003</v>
      </c>
      <c r="C1230">
        <v>35.340000000000003</v>
      </c>
      <c r="D1230">
        <v>34.5</v>
      </c>
      <c r="E1230">
        <v>35.340000000000003</v>
      </c>
      <c r="F1230">
        <v>376245084</v>
      </c>
      <c r="G1230">
        <v>13275009024</v>
      </c>
    </row>
    <row r="1231" spans="1:7" hidden="1" x14ac:dyDescent="0.2">
      <c r="A1231" s="119">
        <v>39566</v>
      </c>
      <c r="B1231">
        <v>35</v>
      </c>
      <c r="C1231">
        <v>36.25</v>
      </c>
      <c r="D1231">
        <v>34.61</v>
      </c>
      <c r="E1231">
        <v>35.119999999999997</v>
      </c>
      <c r="F1231">
        <v>292059822</v>
      </c>
      <c r="G1231">
        <v>10433274880</v>
      </c>
    </row>
    <row r="1232" spans="1:7" hidden="1" x14ac:dyDescent="0.2">
      <c r="A1232" s="119">
        <v>39567</v>
      </c>
      <c r="B1232">
        <v>34.5</v>
      </c>
      <c r="C1232">
        <v>36.880000000000003</v>
      </c>
      <c r="D1232">
        <v>34.299999999999997</v>
      </c>
      <c r="E1232">
        <v>36.840000000000003</v>
      </c>
      <c r="F1232">
        <v>207199978</v>
      </c>
      <c r="G1232">
        <v>7417316864</v>
      </c>
    </row>
    <row r="1233" spans="1:7" hidden="1" x14ac:dyDescent="0.2">
      <c r="A1233" s="119">
        <v>39568</v>
      </c>
      <c r="B1233">
        <v>36.9</v>
      </c>
      <c r="C1233">
        <v>40.08</v>
      </c>
      <c r="D1233">
        <v>36.54</v>
      </c>
      <c r="E1233">
        <v>39.64</v>
      </c>
      <c r="F1233">
        <v>259678633</v>
      </c>
      <c r="G1233">
        <v>10081298432</v>
      </c>
    </row>
    <row r="1234" spans="1:7" hidden="1" x14ac:dyDescent="0.2">
      <c r="A1234" s="119">
        <v>39573</v>
      </c>
      <c r="B1234">
        <v>40.5</v>
      </c>
      <c r="C1234">
        <v>40.64</v>
      </c>
      <c r="D1234">
        <v>39.1</v>
      </c>
      <c r="E1234">
        <v>40.130000000000003</v>
      </c>
      <c r="F1234">
        <v>213151509</v>
      </c>
      <c r="G1234">
        <v>8523442176</v>
      </c>
    </row>
    <row r="1235" spans="1:7" hidden="1" x14ac:dyDescent="0.2">
      <c r="A1235" s="119">
        <v>39574</v>
      </c>
      <c r="B1235">
        <v>39.21</v>
      </c>
      <c r="C1235">
        <v>43</v>
      </c>
      <c r="D1235">
        <v>38.43</v>
      </c>
      <c r="E1235">
        <v>40.82</v>
      </c>
      <c r="F1235">
        <v>284421017</v>
      </c>
      <c r="G1235">
        <v>11491868672</v>
      </c>
    </row>
    <row r="1236" spans="1:7" hidden="1" x14ac:dyDescent="0.2">
      <c r="A1236" s="119">
        <v>39575</v>
      </c>
      <c r="B1236">
        <v>39.700000000000003</v>
      </c>
      <c r="C1236">
        <v>40.909999999999997</v>
      </c>
      <c r="D1236">
        <v>37.659999999999997</v>
      </c>
      <c r="E1236">
        <v>37.78</v>
      </c>
      <c r="F1236">
        <v>193540730</v>
      </c>
      <c r="G1236">
        <v>7631244800</v>
      </c>
    </row>
    <row r="1237" spans="1:7" hidden="1" x14ac:dyDescent="0.2">
      <c r="A1237" s="119">
        <v>39576</v>
      </c>
      <c r="B1237">
        <v>36.659999999999997</v>
      </c>
      <c r="C1237">
        <v>38.86</v>
      </c>
      <c r="D1237">
        <v>36.31</v>
      </c>
      <c r="E1237">
        <v>38.340000000000003</v>
      </c>
      <c r="F1237">
        <v>167996213</v>
      </c>
      <c r="G1237">
        <v>6324253184</v>
      </c>
    </row>
    <row r="1238" spans="1:7" hidden="1" x14ac:dyDescent="0.2">
      <c r="A1238" s="119">
        <v>39577</v>
      </c>
      <c r="B1238">
        <v>38.799999999999997</v>
      </c>
      <c r="C1238">
        <v>38.82</v>
      </c>
      <c r="D1238">
        <v>35.799999999999997</v>
      </c>
      <c r="E1238">
        <v>36.93</v>
      </c>
      <c r="F1238">
        <v>147816463</v>
      </c>
      <c r="G1238">
        <v>5502328832</v>
      </c>
    </row>
    <row r="1239" spans="1:7" hidden="1" x14ac:dyDescent="0.2">
      <c r="A1239" s="119">
        <v>39580</v>
      </c>
      <c r="B1239">
        <v>35.35</v>
      </c>
      <c r="C1239">
        <v>38.32</v>
      </c>
      <c r="D1239">
        <v>34.5</v>
      </c>
      <c r="E1239">
        <v>37.18</v>
      </c>
      <c r="F1239">
        <v>158679384</v>
      </c>
      <c r="G1239">
        <v>5781511168</v>
      </c>
    </row>
    <row r="1240" spans="1:7" hidden="1" x14ac:dyDescent="0.2">
      <c r="A1240" s="119">
        <v>39581</v>
      </c>
      <c r="B1240">
        <v>35.799999999999997</v>
      </c>
      <c r="C1240">
        <v>36.880000000000003</v>
      </c>
      <c r="D1240">
        <v>35.4</v>
      </c>
      <c r="E1240">
        <v>35.520000000000003</v>
      </c>
      <c r="F1240">
        <v>138746956</v>
      </c>
      <c r="G1240">
        <v>5001332224</v>
      </c>
    </row>
    <row r="1241" spans="1:7" hidden="1" x14ac:dyDescent="0.2">
      <c r="A1241" s="119">
        <v>39582</v>
      </c>
      <c r="B1241">
        <v>35.25</v>
      </c>
      <c r="C1241">
        <v>37.090000000000003</v>
      </c>
      <c r="D1241">
        <v>35.200000000000003</v>
      </c>
      <c r="E1241">
        <v>36.57</v>
      </c>
      <c r="F1241">
        <v>94716520</v>
      </c>
      <c r="G1241">
        <v>3453256448</v>
      </c>
    </row>
    <row r="1242" spans="1:7" hidden="1" x14ac:dyDescent="0.2">
      <c r="A1242" s="119">
        <v>39583</v>
      </c>
      <c r="B1242">
        <v>36.799999999999997</v>
      </c>
      <c r="C1242">
        <v>37.659999999999997</v>
      </c>
      <c r="D1242">
        <v>36.6</v>
      </c>
      <c r="E1242">
        <v>36.630000000000003</v>
      </c>
      <c r="F1242">
        <v>87975534</v>
      </c>
      <c r="G1242">
        <v>3268854272</v>
      </c>
    </row>
    <row r="1243" spans="1:7" hidden="1" x14ac:dyDescent="0.2">
      <c r="A1243" s="119">
        <v>39584</v>
      </c>
      <c r="B1243">
        <v>36.99</v>
      </c>
      <c r="C1243">
        <v>37.99</v>
      </c>
      <c r="D1243">
        <v>36.08</v>
      </c>
      <c r="E1243">
        <v>37.590000000000003</v>
      </c>
      <c r="F1243">
        <v>118050546</v>
      </c>
      <c r="G1243">
        <v>4398730240</v>
      </c>
    </row>
    <row r="1244" spans="1:7" hidden="1" x14ac:dyDescent="0.2">
      <c r="A1244" s="119">
        <v>39587</v>
      </c>
      <c r="B1244">
        <v>37.299999999999997</v>
      </c>
      <c r="C1244">
        <v>37.299999999999997</v>
      </c>
      <c r="D1244">
        <v>36.299999999999997</v>
      </c>
      <c r="E1244">
        <v>36.5</v>
      </c>
      <c r="F1244">
        <v>55558801</v>
      </c>
      <c r="G1244">
        <v>2034789376</v>
      </c>
    </row>
    <row r="1245" spans="1:7" hidden="1" x14ac:dyDescent="0.2">
      <c r="A1245" s="119">
        <v>39588</v>
      </c>
      <c r="B1245">
        <v>36.47</v>
      </c>
      <c r="C1245">
        <v>36.869999999999997</v>
      </c>
      <c r="D1245">
        <v>34</v>
      </c>
      <c r="E1245">
        <v>34.299999999999997</v>
      </c>
      <c r="F1245">
        <v>85525590</v>
      </c>
      <c r="G1245">
        <v>3035644160</v>
      </c>
    </row>
    <row r="1246" spans="1:7" hidden="1" x14ac:dyDescent="0.2">
      <c r="A1246" s="119">
        <v>39589</v>
      </c>
      <c r="B1246">
        <v>33.89</v>
      </c>
      <c r="C1246">
        <v>36</v>
      </c>
      <c r="D1246">
        <v>32.51</v>
      </c>
      <c r="E1246">
        <v>35.090000000000003</v>
      </c>
      <c r="F1246">
        <v>108545376</v>
      </c>
      <c r="G1246">
        <v>3661579008</v>
      </c>
    </row>
    <row r="1247" spans="1:7" hidden="1" x14ac:dyDescent="0.2">
      <c r="A1247" s="119">
        <v>39590</v>
      </c>
      <c r="B1247">
        <v>34.17</v>
      </c>
      <c r="C1247">
        <v>35.200000000000003</v>
      </c>
      <c r="D1247">
        <v>34</v>
      </c>
      <c r="E1247">
        <v>34.1</v>
      </c>
      <c r="F1247">
        <v>55847957</v>
      </c>
      <c r="G1247">
        <v>1929115136</v>
      </c>
    </row>
    <row r="1248" spans="1:7" hidden="1" x14ac:dyDescent="0.2">
      <c r="A1248" s="119">
        <v>39591</v>
      </c>
      <c r="B1248">
        <v>33.97</v>
      </c>
      <c r="C1248">
        <v>34.5</v>
      </c>
      <c r="D1248">
        <v>32.950000000000003</v>
      </c>
      <c r="E1248">
        <v>33.39</v>
      </c>
      <c r="F1248">
        <v>49964597</v>
      </c>
      <c r="G1248">
        <v>1682994176</v>
      </c>
    </row>
    <row r="1249" spans="1:7" hidden="1" x14ac:dyDescent="0.2">
      <c r="A1249" s="119">
        <v>39594</v>
      </c>
      <c r="B1249">
        <v>32.79</v>
      </c>
      <c r="C1249">
        <v>32.9</v>
      </c>
      <c r="D1249">
        <v>31.5</v>
      </c>
      <c r="E1249">
        <v>31.55</v>
      </c>
      <c r="F1249">
        <v>82119211</v>
      </c>
      <c r="G1249">
        <v>2622175232</v>
      </c>
    </row>
    <row r="1250" spans="1:7" hidden="1" x14ac:dyDescent="0.2">
      <c r="A1250" s="119">
        <v>39595</v>
      </c>
      <c r="B1250">
        <v>31.4</v>
      </c>
      <c r="C1250">
        <v>32.93</v>
      </c>
      <c r="D1250">
        <v>31.4</v>
      </c>
      <c r="E1250">
        <v>32.32</v>
      </c>
      <c r="F1250">
        <v>74985246</v>
      </c>
      <c r="G1250">
        <v>2428004608</v>
      </c>
    </row>
    <row r="1251" spans="1:7" hidden="1" x14ac:dyDescent="0.2">
      <c r="A1251" s="119">
        <v>39596</v>
      </c>
      <c r="B1251">
        <v>32.36</v>
      </c>
      <c r="C1251">
        <v>34.75</v>
      </c>
      <c r="D1251">
        <v>31.7</v>
      </c>
      <c r="E1251">
        <v>34.31</v>
      </c>
      <c r="F1251">
        <v>118210771</v>
      </c>
      <c r="G1251">
        <v>3981412096</v>
      </c>
    </row>
    <row r="1252" spans="1:7" hidden="1" x14ac:dyDescent="0.2">
      <c r="A1252" s="119">
        <v>39597</v>
      </c>
      <c r="B1252">
        <v>34.020000000000003</v>
      </c>
      <c r="C1252">
        <v>34.68</v>
      </c>
      <c r="D1252">
        <v>32.67</v>
      </c>
      <c r="E1252">
        <v>32.700000000000003</v>
      </c>
      <c r="F1252">
        <v>89746070</v>
      </c>
      <c r="G1252">
        <v>3032348672</v>
      </c>
    </row>
    <row r="1253" spans="1:7" hidden="1" x14ac:dyDescent="0.2">
      <c r="A1253" s="119">
        <v>39598</v>
      </c>
      <c r="B1253">
        <v>33</v>
      </c>
      <c r="C1253">
        <v>34.67</v>
      </c>
      <c r="D1253">
        <v>32.49</v>
      </c>
      <c r="E1253">
        <v>34.24</v>
      </c>
      <c r="F1253">
        <v>107006425</v>
      </c>
      <c r="G1253">
        <v>3622839296</v>
      </c>
    </row>
    <row r="1254" spans="1:7" hidden="1" x14ac:dyDescent="0.2">
      <c r="A1254" s="119">
        <v>39601</v>
      </c>
      <c r="B1254">
        <v>33.979999999999997</v>
      </c>
      <c r="C1254">
        <v>34.65</v>
      </c>
      <c r="D1254">
        <v>33.5</v>
      </c>
      <c r="E1254">
        <v>33.99</v>
      </c>
      <c r="F1254">
        <v>69498805</v>
      </c>
      <c r="G1254">
        <v>2370588160</v>
      </c>
    </row>
    <row r="1255" spans="1:7" hidden="1" x14ac:dyDescent="0.2">
      <c r="A1255" s="119">
        <v>39602</v>
      </c>
      <c r="B1255">
        <v>33.99</v>
      </c>
      <c r="C1255">
        <v>34.5</v>
      </c>
      <c r="D1255">
        <v>33.5</v>
      </c>
      <c r="E1255">
        <v>33.700000000000003</v>
      </c>
      <c r="F1255">
        <v>41472874</v>
      </c>
      <c r="G1255">
        <v>1405998592</v>
      </c>
    </row>
    <row r="1256" spans="1:7" hidden="1" x14ac:dyDescent="0.2">
      <c r="A1256" s="119">
        <v>39603</v>
      </c>
      <c r="B1256">
        <v>33.5</v>
      </c>
      <c r="C1256">
        <v>33.979999999999997</v>
      </c>
      <c r="D1256">
        <v>32.799999999999997</v>
      </c>
      <c r="E1256">
        <v>33.130000000000003</v>
      </c>
      <c r="F1256">
        <v>44953577</v>
      </c>
      <c r="G1256">
        <v>1497804416</v>
      </c>
    </row>
    <row r="1257" spans="1:7" hidden="1" x14ac:dyDescent="0.2">
      <c r="A1257" s="119">
        <v>39604</v>
      </c>
      <c r="B1257">
        <v>32.72</v>
      </c>
      <c r="C1257">
        <v>34.5</v>
      </c>
      <c r="D1257">
        <v>32.6</v>
      </c>
      <c r="E1257">
        <v>34.15</v>
      </c>
      <c r="F1257">
        <v>71359282</v>
      </c>
      <c r="G1257">
        <v>2405643264</v>
      </c>
    </row>
    <row r="1258" spans="1:7" hidden="1" x14ac:dyDescent="0.2">
      <c r="A1258" s="119">
        <v>39605</v>
      </c>
      <c r="B1258">
        <v>34.19</v>
      </c>
      <c r="C1258">
        <v>34.5</v>
      </c>
      <c r="D1258">
        <v>33.450000000000003</v>
      </c>
      <c r="E1258">
        <v>33.96</v>
      </c>
      <c r="F1258">
        <v>43844159</v>
      </c>
      <c r="G1258">
        <v>1487128192</v>
      </c>
    </row>
    <row r="1259" spans="1:7" hidden="1" x14ac:dyDescent="0.2">
      <c r="A1259" s="119">
        <v>39609</v>
      </c>
      <c r="B1259">
        <v>31.78</v>
      </c>
      <c r="C1259">
        <v>32.590000000000003</v>
      </c>
      <c r="D1259">
        <v>30.7</v>
      </c>
      <c r="E1259">
        <v>31.29</v>
      </c>
      <c r="F1259">
        <v>93320268</v>
      </c>
      <c r="G1259">
        <v>2977235968</v>
      </c>
    </row>
    <row r="1260" spans="1:7" hidden="1" x14ac:dyDescent="0.2">
      <c r="A1260" s="119">
        <v>39610</v>
      </c>
      <c r="B1260">
        <v>30.6</v>
      </c>
      <c r="C1260">
        <v>32.49</v>
      </c>
      <c r="D1260">
        <v>30.6</v>
      </c>
      <c r="E1260">
        <v>32.18</v>
      </c>
      <c r="F1260">
        <v>95197260</v>
      </c>
      <c r="G1260">
        <v>3030747904</v>
      </c>
    </row>
    <row r="1261" spans="1:7" hidden="1" x14ac:dyDescent="0.2">
      <c r="A1261" s="119">
        <v>39611</v>
      </c>
      <c r="B1261">
        <v>31.69</v>
      </c>
      <c r="C1261">
        <v>32.04</v>
      </c>
      <c r="D1261">
        <v>29.17</v>
      </c>
      <c r="E1261">
        <v>29.84</v>
      </c>
      <c r="F1261">
        <v>125439206</v>
      </c>
      <c r="G1261">
        <v>3820603904</v>
      </c>
    </row>
    <row r="1262" spans="1:7" hidden="1" x14ac:dyDescent="0.2">
      <c r="A1262" s="119">
        <v>39612</v>
      </c>
      <c r="B1262">
        <v>30</v>
      </c>
      <c r="C1262">
        <v>30.2</v>
      </c>
      <c r="D1262">
        <v>27.49</v>
      </c>
      <c r="E1262">
        <v>27.52</v>
      </c>
      <c r="F1262">
        <v>86883013</v>
      </c>
      <c r="G1262">
        <v>2465072640</v>
      </c>
    </row>
    <row r="1263" spans="1:7" hidden="1" x14ac:dyDescent="0.2">
      <c r="A1263" s="119">
        <v>39615</v>
      </c>
      <c r="B1263">
        <v>27.52</v>
      </c>
      <c r="C1263">
        <v>27.97</v>
      </c>
      <c r="D1263">
        <v>26.11</v>
      </c>
      <c r="E1263">
        <v>26.62</v>
      </c>
      <c r="F1263">
        <v>72851117</v>
      </c>
      <c r="G1263">
        <v>1973052800</v>
      </c>
    </row>
    <row r="1264" spans="1:7" hidden="1" x14ac:dyDescent="0.2">
      <c r="A1264" s="119">
        <v>39616</v>
      </c>
      <c r="B1264">
        <v>26.4</v>
      </c>
      <c r="C1264">
        <v>26.99</v>
      </c>
      <c r="D1264">
        <v>24.53</v>
      </c>
      <c r="E1264">
        <v>24.76</v>
      </c>
      <c r="F1264">
        <v>80525996</v>
      </c>
      <c r="G1264">
        <v>2055473664</v>
      </c>
    </row>
    <row r="1265" spans="1:7" hidden="1" x14ac:dyDescent="0.2">
      <c r="A1265" s="119">
        <v>39617</v>
      </c>
      <c r="B1265">
        <v>24.3</v>
      </c>
      <c r="C1265">
        <v>26.69</v>
      </c>
      <c r="D1265">
        <v>22.71</v>
      </c>
      <c r="E1265">
        <v>26.27</v>
      </c>
      <c r="F1265">
        <v>128905131</v>
      </c>
      <c r="G1265">
        <v>3234434816</v>
      </c>
    </row>
    <row r="1266" spans="1:7" hidden="1" x14ac:dyDescent="0.2">
      <c r="A1266" s="119">
        <v>39618</v>
      </c>
      <c r="B1266">
        <v>25.35</v>
      </c>
      <c r="C1266">
        <v>26.26</v>
      </c>
      <c r="D1266">
        <v>23.64</v>
      </c>
      <c r="E1266">
        <v>23.64</v>
      </c>
      <c r="F1266">
        <v>96407642</v>
      </c>
      <c r="G1266">
        <v>2397382144</v>
      </c>
    </row>
    <row r="1267" spans="1:7" hidden="1" x14ac:dyDescent="0.2">
      <c r="A1267" s="119">
        <v>39619</v>
      </c>
      <c r="B1267">
        <v>24.16</v>
      </c>
      <c r="C1267">
        <v>26</v>
      </c>
      <c r="D1267">
        <v>23</v>
      </c>
      <c r="E1267">
        <v>25.95</v>
      </c>
      <c r="F1267">
        <v>210550379</v>
      </c>
      <c r="G1267">
        <v>5376035840</v>
      </c>
    </row>
    <row r="1268" spans="1:7" hidden="1" x14ac:dyDescent="0.2">
      <c r="A1268" s="119">
        <v>39622</v>
      </c>
      <c r="B1268">
        <v>25</v>
      </c>
      <c r="C1268">
        <v>25.97</v>
      </c>
      <c r="D1268">
        <v>24.7</v>
      </c>
      <c r="E1268">
        <v>25.16</v>
      </c>
      <c r="F1268">
        <v>93452921</v>
      </c>
      <c r="G1268">
        <v>2347281920</v>
      </c>
    </row>
    <row r="1269" spans="1:7" hidden="1" x14ac:dyDescent="0.2">
      <c r="A1269" s="119">
        <v>39623</v>
      </c>
      <c r="B1269">
        <v>24.81</v>
      </c>
      <c r="C1269">
        <v>26.36</v>
      </c>
      <c r="D1269">
        <v>24.79</v>
      </c>
      <c r="E1269">
        <v>25.88</v>
      </c>
      <c r="F1269">
        <v>104179592</v>
      </c>
      <c r="G1269">
        <v>2684822272</v>
      </c>
    </row>
    <row r="1270" spans="1:7" hidden="1" x14ac:dyDescent="0.2">
      <c r="A1270" s="119">
        <v>39624</v>
      </c>
      <c r="B1270">
        <v>25.7</v>
      </c>
      <c r="C1270">
        <v>27.08</v>
      </c>
      <c r="D1270">
        <v>25.3</v>
      </c>
      <c r="E1270">
        <v>26.86</v>
      </c>
      <c r="F1270">
        <v>149774864</v>
      </c>
      <c r="G1270">
        <v>3942889216</v>
      </c>
    </row>
    <row r="1271" spans="1:7" hidden="1" x14ac:dyDescent="0.2">
      <c r="A1271" s="119">
        <v>39625</v>
      </c>
      <c r="B1271">
        <v>26.52</v>
      </c>
      <c r="C1271">
        <v>27.24</v>
      </c>
      <c r="D1271">
        <v>26.2</v>
      </c>
      <c r="E1271">
        <v>26.78</v>
      </c>
      <c r="F1271">
        <v>93553080</v>
      </c>
      <c r="G1271">
        <v>2503607296</v>
      </c>
    </row>
    <row r="1272" spans="1:7" hidden="1" x14ac:dyDescent="0.2">
      <c r="A1272" s="119">
        <v>39626</v>
      </c>
      <c r="B1272">
        <v>25.6</v>
      </c>
      <c r="C1272">
        <v>25.95</v>
      </c>
      <c r="D1272">
        <v>24.11</v>
      </c>
      <c r="E1272">
        <v>24.55</v>
      </c>
      <c r="F1272">
        <v>97636739</v>
      </c>
      <c r="G1272">
        <v>2449010432</v>
      </c>
    </row>
    <row r="1273" spans="1:7" hidden="1" x14ac:dyDescent="0.2">
      <c r="A1273" s="119">
        <v>39629</v>
      </c>
      <c r="B1273">
        <v>24</v>
      </c>
      <c r="C1273">
        <v>25</v>
      </c>
      <c r="D1273">
        <v>23.52</v>
      </c>
      <c r="E1273">
        <v>23.92</v>
      </c>
      <c r="F1273">
        <v>62758174</v>
      </c>
      <c r="G1273">
        <v>1514635776</v>
      </c>
    </row>
    <row r="1274" spans="1:7" hidden="1" x14ac:dyDescent="0.2">
      <c r="A1274" s="119">
        <v>39630</v>
      </c>
      <c r="B1274">
        <v>23.92</v>
      </c>
      <c r="C1274">
        <v>24.09</v>
      </c>
      <c r="D1274">
        <v>22</v>
      </c>
      <c r="E1274">
        <v>22.17</v>
      </c>
      <c r="F1274">
        <v>95627407</v>
      </c>
      <c r="G1274">
        <v>2174008320</v>
      </c>
    </row>
    <row r="1275" spans="1:7" hidden="1" x14ac:dyDescent="0.2">
      <c r="A1275" s="119">
        <v>39631</v>
      </c>
      <c r="B1275">
        <v>22</v>
      </c>
      <c r="C1275">
        <v>22.48</v>
      </c>
      <c r="D1275">
        <v>21.1</v>
      </c>
      <c r="E1275">
        <v>21.55</v>
      </c>
      <c r="F1275">
        <v>89020484</v>
      </c>
      <c r="G1275">
        <v>1937569152</v>
      </c>
    </row>
    <row r="1276" spans="1:7" hidden="1" x14ac:dyDescent="0.2">
      <c r="A1276" s="119">
        <v>39632</v>
      </c>
      <c r="B1276">
        <v>20.99</v>
      </c>
      <c r="C1276">
        <v>22.9</v>
      </c>
      <c r="D1276">
        <v>20.27</v>
      </c>
      <c r="E1276">
        <v>22.28</v>
      </c>
      <c r="F1276">
        <v>116493943</v>
      </c>
      <c r="G1276">
        <v>2515730944</v>
      </c>
    </row>
    <row r="1277" spans="1:7" hidden="1" x14ac:dyDescent="0.2">
      <c r="A1277" s="119">
        <v>39633</v>
      </c>
      <c r="B1277">
        <v>22.15</v>
      </c>
      <c r="C1277">
        <v>23.25</v>
      </c>
      <c r="D1277">
        <v>21.7</v>
      </c>
      <c r="E1277">
        <v>22.77</v>
      </c>
      <c r="F1277">
        <v>97078696</v>
      </c>
      <c r="G1277">
        <v>2198154240</v>
      </c>
    </row>
    <row r="1278" spans="1:7" hidden="1" x14ac:dyDescent="0.2">
      <c r="A1278" s="119">
        <v>39636</v>
      </c>
      <c r="B1278">
        <v>22.68</v>
      </c>
      <c r="C1278">
        <v>25.05</v>
      </c>
      <c r="D1278">
        <v>22.54</v>
      </c>
      <c r="E1278">
        <v>24.8</v>
      </c>
      <c r="F1278">
        <v>131701169</v>
      </c>
      <c r="G1278">
        <v>3200684800</v>
      </c>
    </row>
    <row r="1279" spans="1:7" hidden="1" x14ac:dyDescent="0.2">
      <c r="A1279" s="119">
        <v>39637</v>
      </c>
      <c r="B1279">
        <v>25</v>
      </c>
      <c r="C1279">
        <v>25.24</v>
      </c>
      <c r="D1279">
        <v>24.09</v>
      </c>
      <c r="E1279">
        <v>24.81</v>
      </c>
      <c r="F1279">
        <v>106673931</v>
      </c>
      <c r="G1279">
        <v>2642205696</v>
      </c>
    </row>
    <row r="1280" spans="1:7" hidden="1" x14ac:dyDescent="0.2">
      <c r="A1280" s="119">
        <v>39638</v>
      </c>
      <c r="B1280">
        <v>25.3</v>
      </c>
      <c r="C1280">
        <v>26.14</v>
      </c>
      <c r="D1280">
        <v>25</v>
      </c>
      <c r="E1280">
        <v>25.99</v>
      </c>
      <c r="F1280">
        <v>128883294</v>
      </c>
      <c r="G1280">
        <v>3315310336</v>
      </c>
    </row>
    <row r="1281" spans="1:7" hidden="1" x14ac:dyDescent="0.2">
      <c r="A1281" s="119">
        <v>39639</v>
      </c>
      <c r="B1281">
        <v>25.45</v>
      </c>
      <c r="C1281">
        <v>26.06</v>
      </c>
      <c r="D1281">
        <v>24.84</v>
      </c>
      <c r="E1281">
        <v>24.88</v>
      </c>
      <c r="F1281">
        <v>91768669</v>
      </c>
      <c r="G1281">
        <v>2342823424</v>
      </c>
    </row>
    <row r="1282" spans="1:7" hidden="1" x14ac:dyDescent="0.2">
      <c r="A1282" s="119">
        <v>39640</v>
      </c>
      <c r="B1282">
        <v>24.79</v>
      </c>
      <c r="C1282">
        <v>24.86</v>
      </c>
      <c r="D1282">
        <v>23.88</v>
      </c>
      <c r="E1282">
        <v>24.41</v>
      </c>
      <c r="F1282">
        <v>82716986</v>
      </c>
      <c r="G1282">
        <v>2003061504</v>
      </c>
    </row>
    <row r="1283" spans="1:7" hidden="1" x14ac:dyDescent="0.2">
      <c r="A1283" s="119">
        <v>39643</v>
      </c>
      <c r="B1283">
        <v>23.8</v>
      </c>
      <c r="C1283">
        <v>25.09</v>
      </c>
      <c r="D1283">
        <v>23.6</v>
      </c>
      <c r="E1283">
        <v>24.48</v>
      </c>
      <c r="F1283">
        <v>68913189</v>
      </c>
      <c r="G1283">
        <v>1678173312</v>
      </c>
    </row>
    <row r="1284" spans="1:7" hidden="1" x14ac:dyDescent="0.2">
      <c r="A1284" s="119">
        <v>39644</v>
      </c>
      <c r="B1284">
        <v>24.75</v>
      </c>
      <c r="C1284">
        <v>24.86</v>
      </c>
      <c r="D1284">
        <v>23</v>
      </c>
      <c r="E1284">
        <v>23.03</v>
      </c>
      <c r="F1284">
        <v>92244297</v>
      </c>
      <c r="G1284">
        <v>2176551680</v>
      </c>
    </row>
    <row r="1285" spans="1:7" hidden="1" x14ac:dyDescent="0.2">
      <c r="A1285" s="119">
        <v>39645</v>
      </c>
      <c r="B1285">
        <v>22.6</v>
      </c>
      <c r="C1285">
        <v>22.86</v>
      </c>
      <c r="D1285">
        <v>21.64</v>
      </c>
      <c r="E1285">
        <v>22.17</v>
      </c>
      <c r="F1285">
        <v>71790081</v>
      </c>
      <c r="G1285">
        <v>1593935872</v>
      </c>
    </row>
    <row r="1286" spans="1:7" hidden="1" x14ac:dyDescent="0.2">
      <c r="A1286" s="119">
        <v>39646</v>
      </c>
      <c r="B1286">
        <v>22.7</v>
      </c>
      <c r="C1286">
        <v>22.79</v>
      </c>
      <c r="D1286">
        <v>21.63</v>
      </c>
      <c r="E1286">
        <v>21.66</v>
      </c>
      <c r="F1286">
        <v>55216548</v>
      </c>
      <c r="G1286">
        <v>1226398208</v>
      </c>
    </row>
    <row r="1287" spans="1:7" hidden="1" x14ac:dyDescent="0.2">
      <c r="A1287" s="119">
        <v>39647</v>
      </c>
      <c r="B1287">
        <v>21.89</v>
      </c>
      <c r="C1287">
        <v>23.2</v>
      </c>
      <c r="D1287">
        <v>21.66</v>
      </c>
      <c r="E1287">
        <v>23.12</v>
      </c>
      <c r="F1287">
        <v>73485583</v>
      </c>
      <c r="G1287">
        <v>1650557952</v>
      </c>
    </row>
    <row r="1288" spans="1:7" hidden="1" x14ac:dyDescent="0.2">
      <c r="A1288" s="119">
        <v>39650</v>
      </c>
      <c r="B1288">
        <v>22.89</v>
      </c>
      <c r="C1288">
        <v>24.38</v>
      </c>
      <c r="D1288">
        <v>22.77</v>
      </c>
      <c r="E1288">
        <v>24.32</v>
      </c>
      <c r="F1288">
        <v>111323904</v>
      </c>
      <c r="G1288">
        <v>2649132288</v>
      </c>
    </row>
    <row r="1289" spans="1:7" hidden="1" x14ac:dyDescent="0.2">
      <c r="A1289" s="119">
        <v>39651</v>
      </c>
      <c r="B1289">
        <v>24.39</v>
      </c>
      <c r="C1289">
        <v>24.89</v>
      </c>
      <c r="D1289">
        <v>24</v>
      </c>
      <c r="E1289">
        <v>24.03</v>
      </c>
      <c r="F1289">
        <v>89797265</v>
      </c>
      <c r="G1289">
        <v>2190935552</v>
      </c>
    </row>
    <row r="1290" spans="1:7" hidden="1" x14ac:dyDescent="0.2">
      <c r="A1290" s="119">
        <v>39652</v>
      </c>
      <c r="B1290">
        <v>24.49</v>
      </c>
      <c r="C1290">
        <v>24.77</v>
      </c>
      <c r="D1290">
        <v>24.03</v>
      </c>
      <c r="E1290">
        <v>24.18</v>
      </c>
      <c r="F1290">
        <v>71406156</v>
      </c>
      <c r="G1290">
        <v>1739479680</v>
      </c>
    </row>
    <row r="1291" spans="1:7" hidden="1" x14ac:dyDescent="0.2">
      <c r="A1291" s="119">
        <v>39653</v>
      </c>
      <c r="B1291">
        <v>24.45</v>
      </c>
      <c r="C1291">
        <v>25.85</v>
      </c>
      <c r="D1291">
        <v>24.08</v>
      </c>
      <c r="E1291">
        <v>25.48</v>
      </c>
      <c r="F1291">
        <v>133694526</v>
      </c>
      <c r="G1291">
        <v>3344809728</v>
      </c>
    </row>
    <row r="1292" spans="1:7" hidden="1" x14ac:dyDescent="0.2">
      <c r="A1292" s="119">
        <v>39654</v>
      </c>
      <c r="B1292">
        <v>24.9</v>
      </c>
      <c r="C1292">
        <v>25.15</v>
      </c>
      <c r="D1292">
        <v>24.6</v>
      </c>
      <c r="E1292">
        <v>24.73</v>
      </c>
      <c r="F1292">
        <v>77271645</v>
      </c>
      <c r="G1292">
        <v>1921304192</v>
      </c>
    </row>
    <row r="1293" spans="1:7" hidden="1" x14ac:dyDescent="0.2">
      <c r="A1293" s="119">
        <v>39657</v>
      </c>
      <c r="B1293">
        <v>24.95</v>
      </c>
      <c r="C1293">
        <v>25.3</v>
      </c>
      <c r="D1293">
        <v>24.38</v>
      </c>
      <c r="E1293">
        <v>24.51</v>
      </c>
      <c r="F1293">
        <v>81897151</v>
      </c>
      <c r="G1293">
        <v>2035957248</v>
      </c>
    </row>
    <row r="1294" spans="1:7" hidden="1" x14ac:dyDescent="0.2">
      <c r="A1294" s="119">
        <v>39658</v>
      </c>
      <c r="B1294">
        <v>23.97</v>
      </c>
      <c r="C1294">
        <v>23.97</v>
      </c>
      <c r="D1294">
        <v>23.31</v>
      </c>
      <c r="E1294">
        <v>23.73</v>
      </c>
      <c r="F1294">
        <v>67329124</v>
      </c>
      <c r="G1294">
        <v>1591443328</v>
      </c>
    </row>
    <row r="1295" spans="1:7" hidden="1" x14ac:dyDescent="0.2">
      <c r="A1295" s="119">
        <v>39659</v>
      </c>
      <c r="B1295">
        <v>24.08</v>
      </c>
      <c r="C1295">
        <v>24.2</v>
      </c>
      <c r="D1295">
        <v>23.31</v>
      </c>
      <c r="E1295">
        <v>23.61</v>
      </c>
      <c r="F1295">
        <v>41487360</v>
      </c>
      <c r="G1295">
        <v>985982336</v>
      </c>
    </row>
    <row r="1296" spans="1:7" hidden="1" x14ac:dyDescent="0.2">
      <c r="A1296" s="119">
        <v>39660</v>
      </c>
      <c r="B1296">
        <v>23.75</v>
      </c>
      <c r="C1296">
        <v>23.77</v>
      </c>
      <c r="D1296">
        <v>22.48</v>
      </c>
      <c r="E1296">
        <v>22.6</v>
      </c>
      <c r="F1296">
        <v>52461472</v>
      </c>
      <c r="G1296">
        <v>1204419712</v>
      </c>
    </row>
    <row r="1297" spans="1:7" hidden="1" x14ac:dyDescent="0.2">
      <c r="A1297" s="119">
        <v>39661</v>
      </c>
      <c r="B1297">
        <v>22.3</v>
      </c>
      <c r="C1297">
        <v>23.88</v>
      </c>
      <c r="D1297">
        <v>21.87</v>
      </c>
      <c r="E1297">
        <v>23.52</v>
      </c>
      <c r="F1297">
        <v>82432987</v>
      </c>
      <c r="G1297">
        <v>1876126976</v>
      </c>
    </row>
    <row r="1298" spans="1:7" hidden="1" x14ac:dyDescent="0.2">
      <c r="A1298" s="119">
        <v>39664</v>
      </c>
      <c r="B1298">
        <v>22.97</v>
      </c>
      <c r="C1298">
        <v>23.1</v>
      </c>
      <c r="D1298">
        <v>22.36</v>
      </c>
      <c r="E1298">
        <v>22.41</v>
      </c>
      <c r="F1298">
        <v>51243129</v>
      </c>
      <c r="G1298">
        <v>1164720640</v>
      </c>
    </row>
    <row r="1299" spans="1:7" hidden="1" x14ac:dyDescent="0.2">
      <c r="A1299" s="119">
        <v>39665</v>
      </c>
      <c r="B1299">
        <v>22.59</v>
      </c>
      <c r="C1299">
        <v>22.63</v>
      </c>
      <c r="D1299">
        <v>22.03</v>
      </c>
      <c r="E1299">
        <v>22.26</v>
      </c>
      <c r="F1299">
        <v>40403816</v>
      </c>
      <c r="G1299">
        <v>899857984</v>
      </c>
    </row>
    <row r="1300" spans="1:7" hidden="1" x14ac:dyDescent="0.2">
      <c r="A1300" s="119">
        <v>39666</v>
      </c>
      <c r="B1300">
        <v>22.5</v>
      </c>
      <c r="C1300">
        <v>23.2</v>
      </c>
      <c r="D1300">
        <v>22.2</v>
      </c>
      <c r="E1300">
        <v>22.85</v>
      </c>
      <c r="F1300">
        <v>60309623</v>
      </c>
      <c r="G1300">
        <v>1374354816</v>
      </c>
    </row>
    <row r="1301" spans="1:7" hidden="1" x14ac:dyDescent="0.2">
      <c r="A1301" s="119">
        <v>39667</v>
      </c>
      <c r="B1301">
        <v>22.55</v>
      </c>
      <c r="C1301">
        <v>22.92</v>
      </c>
      <c r="D1301">
        <v>21.9</v>
      </c>
      <c r="E1301">
        <v>22.41</v>
      </c>
      <c r="F1301">
        <v>54226042</v>
      </c>
      <c r="G1301">
        <v>1213546368</v>
      </c>
    </row>
    <row r="1302" spans="1:7" hidden="1" x14ac:dyDescent="0.2">
      <c r="A1302" s="119">
        <v>39668</v>
      </c>
      <c r="B1302">
        <v>22.3</v>
      </c>
      <c r="C1302">
        <v>22.5</v>
      </c>
      <c r="D1302">
        <v>20.78</v>
      </c>
      <c r="E1302">
        <v>21.39</v>
      </c>
      <c r="F1302">
        <v>67635962</v>
      </c>
      <c r="G1302">
        <v>1463089792</v>
      </c>
    </row>
    <row r="1303" spans="1:7" hidden="1" x14ac:dyDescent="0.2">
      <c r="A1303" s="119">
        <v>39671</v>
      </c>
      <c r="B1303">
        <v>21.21</v>
      </c>
      <c r="C1303">
        <v>21.28</v>
      </c>
      <c r="D1303">
        <v>19.38</v>
      </c>
      <c r="E1303">
        <v>19.559999999999999</v>
      </c>
      <c r="F1303">
        <v>66425375</v>
      </c>
      <c r="G1303">
        <v>1340962304</v>
      </c>
    </row>
    <row r="1304" spans="1:7" hidden="1" x14ac:dyDescent="0.2">
      <c r="A1304" s="119">
        <v>39672</v>
      </c>
      <c r="B1304">
        <v>19.350000000000001</v>
      </c>
      <c r="C1304">
        <v>19.5</v>
      </c>
      <c r="D1304">
        <v>17.96</v>
      </c>
      <c r="E1304">
        <v>17.989999999999998</v>
      </c>
      <c r="F1304">
        <v>79210311</v>
      </c>
      <c r="G1304">
        <v>1478052736</v>
      </c>
    </row>
    <row r="1305" spans="1:7" hidden="1" x14ac:dyDescent="0.2">
      <c r="A1305" s="119">
        <v>39673</v>
      </c>
      <c r="B1305">
        <v>18</v>
      </c>
      <c r="C1305">
        <v>18.489999999999998</v>
      </c>
      <c r="D1305">
        <v>17.3</v>
      </c>
      <c r="E1305">
        <v>18.100000000000001</v>
      </c>
      <c r="F1305">
        <v>91695676</v>
      </c>
      <c r="G1305">
        <v>1640460416</v>
      </c>
    </row>
    <row r="1306" spans="1:7" hidden="1" x14ac:dyDescent="0.2">
      <c r="A1306" s="119">
        <v>39674</v>
      </c>
      <c r="B1306">
        <v>17.7</v>
      </c>
      <c r="C1306">
        <v>18.440000000000001</v>
      </c>
      <c r="D1306">
        <v>17.510000000000002</v>
      </c>
      <c r="E1306">
        <v>18.11</v>
      </c>
      <c r="F1306">
        <v>68955767</v>
      </c>
      <c r="G1306">
        <v>1245326848</v>
      </c>
    </row>
    <row r="1307" spans="1:7" hidden="1" x14ac:dyDescent="0.2">
      <c r="A1307" s="119">
        <v>39675</v>
      </c>
      <c r="B1307">
        <v>18.02</v>
      </c>
      <c r="C1307">
        <v>18.95</v>
      </c>
      <c r="D1307">
        <v>17.61</v>
      </c>
      <c r="E1307">
        <v>18.190000000000001</v>
      </c>
      <c r="F1307">
        <v>66538024</v>
      </c>
      <c r="G1307">
        <v>1221835392</v>
      </c>
    </row>
    <row r="1308" spans="1:7" hidden="1" x14ac:dyDescent="0.2">
      <c r="A1308" s="119">
        <v>39678</v>
      </c>
      <c r="B1308">
        <v>18</v>
      </c>
      <c r="C1308">
        <v>18.079999999999998</v>
      </c>
      <c r="D1308">
        <v>16.489999999999998</v>
      </c>
      <c r="E1308">
        <v>16.61</v>
      </c>
      <c r="F1308">
        <v>62124770</v>
      </c>
      <c r="G1308">
        <v>1076150528</v>
      </c>
    </row>
    <row r="1309" spans="1:7" hidden="1" x14ac:dyDescent="0.2">
      <c r="A1309" s="119">
        <v>39679</v>
      </c>
      <c r="B1309">
        <v>16.2</v>
      </c>
      <c r="C1309">
        <v>17.11</v>
      </c>
      <c r="D1309">
        <v>16.12</v>
      </c>
      <c r="E1309">
        <v>17</v>
      </c>
      <c r="F1309">
        <v>42227229</v>
      </c>
      <c r="G1309">
        <v>708300608</v>
      </c>
    </row>
    <row r="1310" spans="1:7" hidden="1" x14ac:dyDescent="0.2">
      <c r="A1310" s="119">
        <v>39680</v>
      </c>
      <c r="B1310">
        <v>16.7</v>
      </c>
      <c r="C1310">
        <v>18.7</v>
      </c>
      <c r="D1310">
        <v>16.61</v>
      </c>
      <c r="E1310">
        <v>18.7</v>
      </c>
      <c r="F1310">
        <v>66301367</v>
      </c>
      <c r="G1310">
        <v>1198791680</v>
      </c>
    </row>
    <row r="1311" spans="1:7" hidden="1" x14ac:dyDescent="0.2">
      <c r="A1311" s="119">
        <v>39681</v>
      </c>
      <c r="B1311">
        <v>19.3</v>
      </c>
      <c r="C1311">
        <v>20.329999999999998</v>
      </c>
      <c r="D1311">
        <v>19.03</v>
      </c>
      <c r="E1311">
        <v>19.399999999999999</v>
      </c>
      <c r="F1311">
        <v>194647055</v>
      </c>
      <c r="G1311">
        <v>3837811456</v>
      </c>
    </row>
    <row r="1312" spans="1:7" hidden="1" x14ac:dyDescent="0.2">
      <c r="A1312" s="119">
        <v>39682</v>
      </c>
      <c r="B1312">
        <v>18.809999999999999</v>
      </c>
      <c r="C1312">
        <v>19.38</v>
      </c>
      <c r="D1312">
        <v>18.09</v>
      </c>
      <c r="E1312">
        <v>18.8</v>
      </c>
      <c r="F1312">
        <v>113240792</v>
      </c>
      <c r="G1312">
        <v>2121493376</v>
      </c>
    </row>
    <row r="1313" spans="1:7" hidden="1" x14ac:dyDescent="0.2">
      <c r="A1313" s="119">
        <v>39685</v>
      </c>
      <c r="B1313">
        <v>18.8</v>
      </c>
      <c r="C1313">
        <v>19.5</v>
      </c>
      <c r="D1313">
        <v>18.149999999999999</v>
      </c>
      <c r="E1313">
        <v>18.739999999999998</v>
      </c>
      <c r="F1313">
        <v>66165292</v>
      </c>
      <c r="G1313">
        <v>1247867136</v>
      </c>
    </row>
    <row r="1314" spans="1:7" hidden="1" x14ac:dyDescent="0.2">
      <c r="A1314" s="119">
        <v>39686</v>
      </c>
      <c r="B1314">
        <v>18.25</v>
      </c>
      <c r="C1314">
        <v>18.7</v>
      </c>
      <c r="D1314">
        <v>17.61</v>
      </c>
      <c r="E1314">
        <v>17.93</v>
      </c>
      <c r="F1314">
        <v>62790045</v>
      </c>
      <c r="G1314">
        <v>1135383040</v>
      </c>
    </row>
    <row r="1315" spans="1:7" hidden="1" x14ac:dyDescent="0.2">
      <c r="A1315" s="119">
        <v>39687</v>
      </c>
      <c r="B1315">
        <v>17.8</v>
      </c>
      <c r="C1315">
        <v>19.27</v>
      </c>
      <c r="D1315">
        <v>17.79</v>
      </c>
      <c r="E1315">
        <v>18.88</v>
      </c>
      <c r="F1315">
        <v>104593917</v>
      </c>
      <c r="G1315">
        <v>1968326656</v>
      </c>
    </row>
    <row r="1316" spans="1:7" hidden="1" x14ac:dyDescent="0.2">
      <c r="A1316" s="119">
        <v>39688</v>
      </c>
      <c r="B1316">
        <v>18.649999999999999</v>
      </c>
      <c r="C1316">
        <v>20.18</v>
      </c>
      <c r="D1316">
        <v>18.649999999999999</v>
      </c>
      <c r="E1316">
        <v>19.59</v>
      </c>
      <c r="F1316">
        <v>113711026</v>
      </c>
      <c r="G1316">
        <v>2242062080</v>
      </c>
    </row>
    <row r="1317" spans="1:7" hidden="1" x14ac:dyDescent="0.2">
      <c r="A1317" s="119">
        <v>39689</v>
      </c>
      <c r="B1317">
        <v>19.75</v>
      </c>
      <c r="C1317">
        <v>20.56</v>
      </c>
      <c r="D1317">
        <v>19.27</v>
      </c>
      <c r="E1317">
        <v>20.11</v>
      </c>
      <c r="F1317">
        <v>104570637</v>
      </c>
      <c r="G1317">
        <v>2090463488</v>
      </c>
    </row>
    <row r="1318" spans="1:7" hidden="1" x14ac:dyDescent="0.2">
      <c r="A1318" s="119">
        <v>39692</v>
      </c>
      <c r="B1318">
        <v>19.8</v>
      </c>
      <c r="C1318">
        <v>19.899999999999999</v>
      </c>
      <c r="D1318">
        <v>18.920000000000002</v>
      </c>
      <c r="E1318">
        <v>19.100000000000001</v>
      </c>
      <c r="F1318">
        <v>66068953</v>
      </c>
      <c r="G1318">
        <v>1280447232</v>
      </c>
    </row>
    <row r="1319" spans="1:7" hidden="1" x14ac:dyDescent="0.2">
      <c r="A1319" s="119">
        <v>39693</v>
      </c>
      <c r="B1319">
        <v>18.91</v>
      </c>
      <c r="C1319">
        <v>19.61</v>
      </c>
      <c r="D1319">
        <v>18.82</v>
      </c>
      <c r="E1319">
        <v>19.16</v>
      </c>
      <c r="F1319">
        <v>64027877</v>
      </c>
      <c r="G1319">
        <v>1236065024</v>
      </c>
    </row>
    <row r="1320" spans="1:7" hidden="1" x14ac:dyDescent="0.2">
      <c r="A1320" s="119">
        <v>39694</v>
      </c>
      <c r="B1320">
        <v>19.04</v>
      </c>
      <c r="C1320">
        <v>19.7</v>
      </c>
      <c r="D1320">
        <v>18.77</v>
      </c>
      <c r="E1320">
        <v>19.43</v>
      </c>
      <c r="F1320">
        <v>85792065</v>
      </c>
      <c r="G1320">
        <v>1652811648</v>
      </c>
    </row>
    <row r="1321" spans="1:7" hidden="1" x14ac:dyDescent="0.2">
      <c r="A1321" s="119">
        <v>39695</v>
      </c>
      <c r="B1321">
        <v>18.989999999999998</v>
      </c>
      <c r="C1321">
        <v>19.43</v>
      </c>
      <c r="D1321">
        <v>18.600000000000001</v>
      </c>
      <c r="E1321">
        <v>19.170000000000002</v>
      </c>
      <c r="F1321">
        <v>67643147</v>
      </c>
      <c r="G1321">
        <v>1283142144</v>
      </c>
    </row>
    <row r="1322" spans="1:7" hidden="1" x14ac:dyDescent="0.2">
      <c r="A1322" s="119">
        <v>39696</v>
      </c>
      <c r="B1322">
        <v>18.329999999999998</v>
      </c>
      <c r="C1322">
        <v>19.2</v>
      </c>
      <c r="D1322">
        <v>18.2</v>
      </c>
      <c r="E1322">
        <v>18.559999999999999</v>
      </c>
      <c r="F1322">
        <v>56033429</v>
      </c>
      <c r="G1322">
        <v>1048631232</v>
      </c>
    </row>
    <row r="1323" spans="1:7" hidden="1" x14ac:dyDescent="0.2">
      <c r="A1323" s="119">
        <v>39699</v>
      </c>
      <c r="B1323">
        <v>18.89</v>
      </c>
      <c r="C1323">
        <v>19.23</v>
      </c>
      <c r="D1323">
        <v>17.8</v>
      </c>
      <c r="E1323">
        <v>17.98</v>
      </c>
      <c r="F1323">
        <v>68271584</v>
      </c>
      <c r="G1323">
        <v>1268962688</v>
      </c>
    </row>
    <row r="1324" spans="1:7" hidden="1" x14ac:dyDescent="0.2">
      <c r="A1324" s="119">
        <v>39700</v>
      </c>
      <c r="B1324">
        <v>18.100000000000001</v>
      </c>
      <c r="C1324">
        <v>18.45</v>
      </c>
      <c r="D1324">
        <v>17.82</v>
      </c>
      <c r="E1324">
        <v>18.37</v>
      </c>
      <c r="F1324">
        <v>46910707</v>
      </c>
      <c r="G1324">
        <v>853347392</v>
      </c>
    </row>
    <row r="1325" spans="1:7" hidden="1" x14ac:dyDescent="0.2">
      <c r="A1325" s="119">
        <v>39701</v>
      </c>
      <c r="B1325">
        <v>18.52</v>
      </c>
      <c r="C1325">
        <v>19.88</v>
      </c>
      <c r="D1325">
        <v>18.3</v>
      </c>
      <c r="E1325">
        <v>19.149999999999999</v>
      </c>
      <c r="F1325">
        <v>88429749</v>
      </c>
      <c r="G1325">
        <v>1690605696</v>
      </c>
    </row>
    <row r="1326" spans="1:7" hidden="1" x14ac:dyDescent="0.2">
      <c r="A1326" s="119">
        <v>39702</v>
      </c>
      <c r="B1326">
        <v>18.899999999999999</v>
      </c>
      <c r="C1326">
        <v>19.68</v>
      </c>
      <c r="D1326">
        <v>18.71</v>
      </c>
      <c r="E1326">
        <v>19.39</v>
      </c>
      <c r="F1326">
        <v>88668340</v>
      </c>
      <c r="G1326">
        <v>1700403968</v>
      </c>
    </row>
    <row r="1327" spans="1:7" hidden="1" x14ac:dyDescent="0.2">
      <c r="A1327" s="119">
        <v>39703</v>
      </c>
      <c r="B1327">
        <v>19.239999999999998</v>
      </c>
      <c r="C1327">
        <v>19.47</v>
      </c>
      <c r="D1327">
        <v>18.8</v>
      </c>
      <c r="E1327">
        <v>18.97</v>
      </c>
      <c r="F1327">
        <v>79425554</v>
      </c>
      <c r="G1327">
        <v>1518588928</v>
      </c>
    </row>
    <row r="1328" spans="1:7" hidden="1" x14ac:dyDescent="0.2">
      <c r="A1328" s="119">
        <v>39707</v>
      </c>
      <c r="B1328">
        <v>18.8</v>
      </c>
      <c r="C1328">
        <v>18.8</v>
      </c>
      <c r="D1328">
        <v>17.100000000000001</v>
      </c>
      <c r="E1328">
        <v>17.8</v>
      </c>
      <c r="F1328">
        <v>95630784</v>
      </c>
      <c r="G1328">
        <v>1714100864</v>
      </c>
    </row>
    <row r="1329" spans="1:7" hidden="1" x14ac:dyDescent="0.2">
      <c r="A1329" s="119">
        <v>39708</v>
      </c>
      <c r="B1329">
        <v>17.7</v>
      </c>
      <c r="C1329">
        <v>18.149999999999999</v>
      </c>
      <c r="D1329">
        <v>16.920000000000002</v>
      </c>
      <c r="E1329">
        <v>17.13</v>
      </c>
      <c r="F1329">
        <v>78997632</v>
      </c>
      <c r="G1329">
        <v>1379948928</v>
      </c>
    </row>
    <row r="1330" spans="1:7" hidden="1" x14ac:dyDescent="0.2">
      <c r="A1330" s="119">
        <v>39709</v>
      </c>
      <c r="B1330">
        <v>16.399999999999999</v>
      </c>
      <c r="C1330">
        <v>16.88</v>
      </c>
      <c r="D1330">
        <v>15.42</v>
      </c>
      <c r="E1330">
        <v>16.25</v>
      </c>
      <c r="F1330">
        <v>133879091</v>
      </c>
      <c r="G1330">
        <v>2129621632</v>
      </c>
    </row>
    <row r="1331" spans="1:7" hidden="1" x14ac:dyDescent="0.2">
      <c r="A1331" s="119">
        <v>39710</v>
      </c>
      <c r="B1331">
        <v>17.88</v>
      </c>
      <c r="C1331">
        <v>17.88</v>
      </c>
      <c r="D1331">
        <v>17.88</v>
      </c>
      <c r="E1331">
        <v>17.88</v>
      </c>
      <c r="F1331">
        <v>11589522</v>
      </c>
      <c r="G1331">
        <v>207220656</v>
      </c>
    </row>
    <row r="1332" spans="1:7" hidden="1" x14ac:dyDescent="0.2">
      <c r="A1332" s="119">
        <v>39713</v>
      </c>
      <c r="B1332">
        <v>19.670000000000002</v>
      </c>
      <c r="C1332">
        <v>19.670000000000002</v>
      </c>
      <c r="D1332">
        <v>19.03</v>
      </c>
      <c r="E1332">
        <v>19.670000000000002</v>
      </c>
      <c r="F1332">
        <v>295724880</v>
      </c>
      <c r="G1332">
        <v>5797539328</v>
      </c>
    </row>
    <row r="1333" spans="1:7" hidden="1" x14ac:dyDescent="0.2">
      <c r="A1333" s="119">
        <v>39714</v>
      </c>
      <c r="B1333">
        <v>19.11</v>
      </c>
      <c r="C1333">
        <v>20.77</v>
      </c>
      <c r="D1333">
        <v>19.11</v>
      </c>
      <c r="E1333">
        <v>20.149999999999999</v>
      </c>
      <c r="F1333">
        <v>330392554</v>
      </c>
      <c r="G1333">
        <v>6610327040</v>
      </c>
    </row>
    <row r="1334" spans="1:7" hidden="1" x14ac:dyDescent="0.2">
      <c r="A1334" s="119">
        <v>39715</v>
      </c>
      <c r="B1334">
        <v>19.649999999999999</v>
      </c>
      <c r="C1334">
        <v>21.01</v>
      </c>
      <c r="D1334">
        <v>19.41</v>
      </c>
      <c r="E1334">
        <v>20.98</v>
      </c>
      <c r="F1334">
        <v>170392140</v>
      </c>
      <c r="G1334">
        <v>3449133568</v>
      </c>
    </row>
    <row r="1335" spans="1:7" hidden="1" x14ac:dyDescent="0.2">
      <c r="A1335" s="119">
        <v>39716</v>
      </c>
      <c r="B1335">
        <v>21.65</v>
      </c>
      <c r="C1335">
        <v>23.08</v>
      </c>
      <c r="D1335">
        <v>21.5</v>
      </c>
      <c r="E1335">
        <v>23.08</v>
      </c>
      <c r="F1335">
        <v>285485306</v>
      </c>
      <c r="G1335">
        <v>6460627968</v>
      </c>
    </row>
    <row r="1336" spans="1:7" hidden="1" x14ac:dyDescent="0.2">
      <c r="A1336" s="119">
        <v>39717</v>
      </c>
      <c r="B1336">
        <v>23.4</v>
      </c>
      <c r="C1336">
        <v>24.92</v>
      </c>
      <c r="D1336">
        <v>23</v>
      </c>
      <c r="E1336">
        <v>24.76</v>
      </c>
      <c r="F1336">
        <v>271566882</v>
      </c>
      <c r="G1336">
        <v>6440152064</v>
      </c>
    </row>
    <row r="1337" spans="1:7" hidden="1" x14ac:dyDescent="0.2">
      <c r="A1337" s="119">
        <v>39728</v>
      </c>
      <c r="B1337">
        <v>23</v>
      </c>
      <c r="C1337">
        <v>23.88</v>
      </c>
      <c r="D1337">
        <v>22.28</v>
      </c>
      <c r="E1337">
        <v>22.28</v>
      </c>
      <c r="F1337">
        <v>336661631</v>
      </c>
      <c r="G1337">
        <v>7685793280</v>
      </c>
    </row>
    <row r="1338" spans="1:7" hidden="1" x14ac:dyDescent="0.2">
      <c r="A1338" s="119">
        <v>39729</v>
      </c>
      <c r="B1338">
        <v>21.1</v>
      </c>
      <c r="C1338">
        <v>21.75</v>
      </c>
      <c r="D1338">
        <v>20.2</v>
      </c>
      <c r="E1338">
        <v>20.8</v>
      </c>
      <c r="F1338">
        <v>209784744</v>
      </c>
      <c r="G1338">
        <v>4385168384</v>
      </c>
    </row>
    <row r="1339" spans="1:7" hidden="1" x14ac:dyDescent="0.2">
      <c r="A1339" s="119">
        <v>39730</v>
      </c>
      <c r="B1339">
        <v>20.98</v>
      </c>
      <c r="C1339">
        <v>22.15</v>
      </c>
      <c r="D1339">
        <v>20.85</v>
      </c>
      <c r="E1339">
        <v>21.12</v>
      </c>
      <c r="F1339">
        <v>192706746</v>
      </c>
      <c r="G1339">
        <v>4116081664</v>
      </c>
    </row>
    <row r="1340" spans="1:7" hidden="1" x14ac:dyDescent="0.2">
      <c r="A1340" s="119">
        <v>39731</v>
      </c>
      <c r="B1340">
        <v>19.600000000000001</v>
      </c>
      <c r="C1340">
        <v>21.35</v>
      </c>
      <c r="D1340">
        <v>19.600000000000001</v>
      </c>
      <c r="E1340">
        <v>20.64</v>
      </c>
      <c r="F1340">
        <v>161576755</v>
      </c>
      <c r="G1340">
        <v>3281877760</v>
      </c>
    </row>
    <row r="1341" spans="1:7" hidden="1" x14ac:dyDescent="0.2">
      <c r="A1341" s="119">
        <v>39734</v>
      </c>
      <c r="B1341">
        <v>20.8</v>
      </c>
      <c r="C1341">
        <v>22.7</v>
      </c>
      <c r="D1341">
        <v>19.68</v>
      </c>
      <c r="E1341">
        <v>22.68</v>
      </c>
      <c r="F1341">
        <v>188659250</v>
      </c>
      <c r="G1341">
        <v>3989216512</v>
      </c>
    </row>
    <row r="1342" spans="1:7" hidden="1" x14ac:dyDescent="0.2">
      <c r="A1342" s="119">
        <v>39735</v>
      </c>
      <c r="B1342">
        <v>23.88</v>
      </c>
      <c r="C1342">
        <v>23.88</v>
      </c>
      <c r="D1342">
        <v>20.41</v>
      </c>
      <c r="E1342">
        <v>20.41</v>
      </c>
      <c r="F1342">
        <v>264100371</v>
      </c>
      <c r="G1342">
        <v>5911737344</v>
      </c>
    </row>
    <row r="1343" spans="1:7" hidden="1" x14ac:dyDescent="0.2">
      <c r="A1343" s="119">
        <v>39736</v>
      </c>
      <c r="B1343">
        <v>19.73</v>
      </c>
      <c r="C1343">
        <v>20.36</v>
      </c>
      <c r="D1343">
        <v>19.45</v>
      </c>
      <c r="E1343">
        <v>19.809999999999999</v>
      </c>
      <c r="F1343">
        <v>128636047</v>
      </c>
      <c r="G1343">
        <v>2560793600</v>
      </c>
    </row>
    <row r="1344" spans="1:7" hidden="1" x14ac:dyDescent="0.2">
      <c r="A1344" s="119">
        <v>39737</v>
      </c>
      <c r="B1344">
        <v>18.510000000000002</v>
      </c>
      <c r="C1344">
        <v>19.399999999999999</v>
      </c>
      <c r="D1344">
        <v>18</v>
      </c>
      <c r="E1344">
        <v>18.29</v>
      </c>
      <c r="F1344">
        <v>163384592</v>
      </c>
      <c r="G1344">
        <v>3038270464</v>
      </c>
    </row>
    <row r="1345" spans="1:7" hidden="1" x14ac:dyDescent="0.2">
      <c r="A1345" s="119">
        <v>39738</v>
      </c>
      <c r="B1345">
        <v>18.7</v>
      </c>
      <c r="C1345">
        <v>19.03</v>
      </c>
      <c r="D1345">
        <v>18.489999999999998</v>
      </c>
      <c r="E1345">
        <v>18.72</v>
      </c>
      <c r="F1345">
        <v>98070591</v>
      </c>
      <c r="G1345">
        <v>1843010944</v>
      </c>
    </row>
    <row r="1346" spans="1:7" hidden="1" x14ac:dyDescent="0.2">
      <c r="A1346" s="119">
        <v>39741</v>
      </c>
      <c r="B1346">
        <v>18.5</v>
      </c>
      <c r="C1346">
        <v>20.59</v>
      </c>
      <c r="D1346">
        <v>17.899999999999999</v>
      </c>
      <c r="E1346">
        <v>20.54</v>
      </c>
      <c r="F1346">
        <v>164503354</v>
      </c>
      <c r="G1346">
        <v>3240646400</v>
      </c>
    </row>
    <row r="1347" spans="1:7" hidden="1" x14ac:dyDescent="0.2">
      <c r="A1347" s="119">
        <v>39742</v>
      </c>
      <c r="B1347">
        <v>20.28</v>
      </c>
      <c r="C1347">
        <v>20.97</v>
      </c>
      <c r="D1347">
        <v>19.68</v>
      </c>
      <c r="E1347">
        <v>19.84</v>
      </c>
      <c r="F1347">
        <v>175602360</v>
      </c>
      <c r="G1347">
        <v>3566289920</v>
      </c>
    </row>
    <row r="1348" spans="1:7" hidden="1" x14ac:dyDescent="0.2">
      <c r="A1348" s="119">
        <v>39743</v>
      </c>
      <c r="B1348">
        <v>19.350000000000001</v>
      </c>
      <c r="C1348">
        <v>20.2</v>
      </c>
      <c r="D1348">
        <v>19.149999999999999</v>
      </c>
      <c r="E1348">
        <v>19.29</v>
      </c>
      <c r="F1348">
        <v>107116423</v>
      </c>
      <c r="G1348">
        <v>2099145216</v>
      </c>
    </row>
    <row r="1349" spans="1:7" hidden="1" x14ac:dyDescent="0.2">
      <c r="A1349" s="119">
        <v>39744</v>
      </c>
      <c r="B1349">
        <v>18.579999999999998</v>
      </c>
      <c r="C1349">
        <v>20.399999999999999</v>
      </c>
      <c r="D1349">
        <v>18.510000000000002</v>
      </c>
      <c r="E1349">
        <v>19.989999999999998</v>
      </c>
      <c r="F1349">
        <v>136881034</v>
      </c>
      <c r="G1349">
        <v>2675783680</v>
      </c>
    </row>
    <row r="1350" spans="1:7" hidden="1" x14ac:dyDescent="0.2">
      <c r="A1350" s="119">
        <v>39745</v>
      </c>
      <c r="B1350">
        <v>19.829999999999998</v>
      </c>
      <c r="C1350">
        <v>20.149999999999999</v>
      </c>
      <c r="D1350">
        <v>19</v>
      </c>
      <c r="E1350">
        <v>19.34</v>
      </c>
      <c r="F1350">
        <v>109118802</v>
      </c>
      <c r="G1350">
        <v>2142339584</v>
      </c>
    </row>
    <row r="1351" spans="1:7" hidden="1" x14ac:dyDescent="0.2">
      <c r="A1351" s="119">
        <v>39748</v>
      </c>
      <c r="B1351">
        <v>19</v>
      </c>
      <c r="C1351">
        <v>19.2</v>
      </c>
      <c r="D1351">
        <v>17.600000000000001</v>
      </c>
      <c r="E1351">
        <v>17.63</v>
      </c>
      <c r="F1351">
        <v>134666566</v>
      </c>
      <c r="G1351">
        <v>2479562752</v>
      </c>
    </row>
    <row r="1352" spans="1:7" hidden="1" x14ac:dyDescent="0.2">
      <c r="A1352" s="119">
        <v>39749</v>
      </c>
      <c r="B1352">
        <v>17.18</v>
      </c>
      <c r="C1352">
        <v>19.3</v>
      </c>
      <c r="D1352">
        <v>17.079999999999998</v>
      </c>
      <c r="E1352">
        <v>19.100000000000001</v>
      </c>
      <c r="F1352">
        <v>194598321</v>
      </c>
      <c r="G1352">
        <v>3563924224</v>
      </c>
    </row>
    <row r="1353" spans="1:7" hidden="1" x14ac:dyDescent="0.2">
      <c r="A1353" s="119">
        <v>39750</v>
      </c>
      <c r="B1353">
        <v>19.149999999999999</v>
      </c>
      <c r="C1353">
        <v>19.190000000000001</v>
      </c>
      <c r="D1353">
        <v>17.61</v>
      </c>
      <c r="E1353">
        <v>17.68</v>
      </c>
      <c r="F1353">
        <v>165619864</v>
      </c>
      <c r="G1353">
        <v>3049110016</v>
      </c>
    </row>
    <row r="1354" spans="1:7" hidden="1" x14ac:dyDescent="0.2">
      <c r="A1354" s="119">
        <v>39751</v>
      </c>
      <c r="B1354">
        <v>17.989999999999998</v>
      </c>
      <c r="C1354">
        <v>19.05</v>
      </c>
      <c r="D1354">
        <v>17.88</v>
      </c>
      <c r="E1354">
        <v>18.29</v>
      </c>
      <c r="F1354">
        <v>133506440</v>
      </c>
      <c r="G1354">
        <v>2464267520</v>
      </c>
    </row>
    <row r="1355" spans="1:7" hidden="1" x14ac:dyDescent="0.2">
      <c r="A1355" s="119">
        <v>39752</v>
      </c>
      <c r="B1355">
        <v>18</v>
      </c>
      <c r="C1355">
        <v>18.2</v>
      </c>
      <c r="D1355">
        <v>17.59</v>
      </c>
      <c r="E1355">
        <v>17.84</v>
      </c>
      <c r="F1355">
        <v>97474500</v>
      </c>
      <c r="G1355">
        <v>1736701184</v>
      </c>
    </row>
    <row r="1356" spans="1:7" hidden="1" x14ac:dyDescent="0.2">
      <c r="A1356" s="119">
        <v>39755</v>
      </c>
      <c r="B1356">
        <v>17.25</v>
      </c>
      <c r="C1356">
        <v>17.62</v>
      </c>
      <c r="D1356">
        <v>16.510000000000002</v>
      </c>
      <c r="E1356">
        <v>16.71</v>
      </c>
      <c r="F1356">
        <v>132765760</v>
      </c>
      <c r="G1356">
        <v>2260241920</v>
      </c>
    </row>
    <row r="1357" spans="1:7" hidden="1" x14ac:dyDescent="0.2">
      <c r="A1357" s="119">
        <v>39756</v>
      </c>
      <c r="B1357">
        <v>16.8</v>
      </c>
      <c r="C1357">
        <v>16.84</v>
      </c>
      <c r="D1357">
        <v>15.95</v>
      </c>
      <c r="E1357">
        <v>16.059999999999999</v>
      </c>
      <c r="F1357">
        <v>106940886</v>
      </c>
      <c r="G1357">
        <v>1734681856</v>
      </c>
    </row>
    <row r="1358" spans="1:7" hidden="1" x14ac:dyDescent="0.2">
      <c r="A1358" s="119">
        <v>39757</v>
      </c>
      <c r="B1358">
        <v>16.3</v>
      </c>
      <c r="C1358">
        <v>17.399999999999999</v>
      </c>
      <c r="D1358">
        <v>16.2</v>
      </c>
      <c r="E1358">
        <v>16.760000000000002</v>
      </c>
      <c r="F1358">
        <v>138822310</v>
      </c>
      <c r="G1358">
        <v>2333104128</v>
      </c>
    </row>
    <row r="1359" spans="1:7" hidden="1" x14ac:dyDescent="0.2">
      <c r="A1359" s="119">
        <v>39758</v>
      </c>
      <c r="B1359">
        <v>16.28</v>
      </c>
      <c r="C1359">
        <v>17.21</v>
      </c>
      <c r="D1359">
        <v>16.18</v>
      </c>
      <c r="E1359">
        <v>17.03</v>
      </c>
      <c r="F1359">
        <v>104154251</v>
      </c>
      <c r="G1359">
        <v>1743873792</v>
      </c>
    </row>
    <row r="1360" spans="1:7" hidden="1" x14ac:dyDescent="0.2">
      <c r="A1360" s="119">
        <v>39759</v>
      </c>
      <c r="B1360">
        <v>16.690000000000001</v>
      </c>
      <c r="C1360">
        <v>17.98</v>
      </c>
      <c r="D1360">
        <v>16.600000000000001</v>
      </c>
      <c r="E1360">
        <v>17.68</v>
      </c>
      <c r="F1360">
        <v>142582407</v>
      </c>
      <c r="G1360">
        <v>2494626048</v>
      </c>
    </row>
    <row r="1361" spans="1:7" hidden="1" x14ac:dyDescent="0.2">
      <c r="A1361" s="119">
        <v>39762</v>
      </c>
      <c r="B1361">
        <v>18.2</v>
      </c>
      <c r="C1361">
        <v>19.45</v>
      </c>
      <c r="D1361">
        <v>18</v>
      </c>
      <c r="E1361">
        <v>19.440000000000001</v>
      </c>
      <c r="F1361">
        <v>190169088</v>
      </c>
      <c r="G1361">
        <v>3605388032</v>
      </c>
    </row>
    <row r="1362" spans="1:7" hidden="1" x14ac:dyDescent="0.2">
      <c r="A1362" s="119">
        <v>39763</v>
      </c>
      <c r="B1362">
        <v>19.3</v>
      </c>
      <c r="C1362">
        <v>19.66</v>
      </c>
      <c r="D1362">
        <v>18.559999999999999</v>
      </c>
      <c r="E1362">
        <v>18.690000000000001</v>
      </c>
      <c r="F1362">
        <v>171610788</v>
      </c>
      <c r="G1362">
        <v>3279778304</v>
      </c>
    </row>
    <row r="1363" spans="1:7" hidden="1" x14ac:dyDescent="0.2">
      <c r="A1363" s="119">
        <v>39764</v>
      </c>
      <c r="B1363">
        <v>18.579999999999998</v>
      </c>
      <c r="C1363">
        <v>19.649999999999999</v>
      </c>
      <c r="D1363">
        <v>18.55</v>
      </c>
      <c r="E1363">
        <v>19.489999999999998</v>
      </c>
      <c r="F1363">
        <v>146479964</v>
      </c>
      <c r="G1363">
        <v>2824013824</v>
      </c>
    </row>
    <row r="1364" spans="1:7" hidden="1" x14ac:dyDescent="0.2">
      <c r="A1364" s="119">
        <v>39765</v>
      </c>
      <c r="B1364">
        <v>19.149999999999999</v>
      </c>
      <c r="C1364">
        <v>20.5</v>
      </c>
      <c r="D1364">
        <v>18.670000000000002</v>
      </c>
      <c r="E1364">
        <v>20.07</v>
      </c>
      <c r="F1364">
        <v>212526519</v>
      </c>
      <c r="G1364">
        <v>4199841280</v>
      </c>
    </row>
    <row r="1365" spans="1:7" hidden="1" x14ac:dyDescent="0.2">
      <c r="A1365" s="119">
        <v>39766</v>
      </c>
      <c r="B1365">
        <v>20.399999999999999</v>
      </c>
      <c r="C1365">
        <v>21.19</v>
      </c>
      <c r="D1365">
        <v>19.989999999999998</v>
      </c>
      <c r="E1365">
        <v>21.05</v>
      </c>
      <c r="F1365">
        <v>217087111</v>
      </c>
      <c r="G1365">
        <v>4439526400</v>
      </c>
    </row>
    <row r="1366" spans="1:7" hidden="1" x14ac:dyDescent="0.2">
      <c r="A1366" s="119">
        <v>39769</v>
      </c>
      <c r="B1366">
        <v>20.6</v>
      </c>
      <c r="C1366">
        <v>20.89</v>
      </c>
      <c r="D1366">
        <v>20.28</v>
      </c>
      <c r="E1366">
        <v>20.58</v>
      </c>
      <c r="F1366">
        <v>212650967</v>
      </c>
      <c r="G1366">
        <v>4375867392</v>
      </c>
    </row>
    <row r="1367" spans="1:7" hidden="1" x14ac:dyDescent="0.2">
      <c r="A1367" s="119">
        <v>39770</v>
      </c>
      <c r="B1367">
        <v>20.5</v>
      </c>
      <c r="C1367">
        <v>21.15</v>
      </c>
      <c r="D1367">
        <v>18.829999999999998</v>
      </c>
      <c r="E1367">
        <v>18.95</v>
      </c>
      <c r="F1367">
        <v>251695936</v>
      </c>
      <c r="G1367">
        <v>5040683520</v>
      </c>
    </row>
    <row r="1368" spans="1:7" hidden="1" x14ac:dyDescent="0.2">
      <c r="A1368" s="119">
        <v>39771</v>
      </c>
      <c r="B1368">
        <v>18.91</v>
      </c>
      <c r="C1368">
        <v>20.420000000000002</v>
      </c>
      <c r="D1368">
        <v>18.55</v>
      </c>
      <c r="E1368">
        <v>20.170000000000002</v>
      </c>
      <c r="F1368">
        <v>203667803</v>
      </c>
      <c r="G1368">
        <v>3961740032</v>
      </c>
    </row>
    <row r="1369" spans="1:7" hidden="1" x14ac:dyDescent="0.2">
      <c r="A1369" s="119">
        <v>39772</v>
      </c>
      <c r="B1369">
        <v>19.760000000000002</v>
      </c>
      <c r="C1369">
        <v>20.3</v>
      </c>
      <c r="D1369">
        <v>19.5</v>
      </c>
      <c r="E1369">
        <v>19.760000000000002</v>
      </c>
      <c r="F1369">
        <v>154077389</v>
      </c>
      <c r="G1369">
        <v>3053777152</v>
      </c>
    </row>
    <row r="1370" spans="1:7" hidden="1" x14ac:dyDescent="0.2">
      <c r="A1370" s="119">
        <v>39773</v>
      </c>
      <c r="B1370">
        <v>19</v>
      </c>
      <c r="C1370">
        <v>20.48</v>
      </c>
      <c r="D1370">
        <v>18.399999999999999</v>
      </c>
      <c r="E1370">
        <v>19.87</v>
      </c>
      <c r="F1370">
        <v>207402963</v>
      </c>
      <c r="G1370">
        <v>4063003904</v>
      </c>
    </row>
    <row r="1371" spans="1:7" hidden="1" x14ac:dyDescent="0.2">
      <c r="A1371" s="119">
        <v>39776</v>
      </c>
      <c r="B1371">
        <v>19.5</v>
      </c>
      <c r="C1371">
        <v>19.920000000000002</v>
      </c>
      <c r="D1371">
        <v>18.91</v>
      </c>
      <c r="E1371">
        <v>18.93</v>
      </c>
      <c r="F1371">
        <v>107788417</v>
      </c>
      <c r="G1371">
        <v>2087284224</v>
      </c>
    </row>
    <row r="1372" spans="1:7" hidden="1" x14ac:dyDescent="0.2">
      <c r="A1372" s="119">
        <v>39777</v>
      </c>
      <c r="B1372">
        <v>19.3</v>
      </c>
      <c r="C1372">
        <v>20.010000000000002</v>
      </c>
      <c r="D1372">
        <v>18.940000000000001</v>
      </c>
      <c r="E1372">
        <v>19.559999999999999</v>
      </c>
      <c r="F1372">
        <v>138069918</v>
      </c>
      <c r="G1372">
        <v>2681940736</v>
      </c>
    </row>
    <row r="1373" spans="1:7" hidden="1" x14ac:dyDescent="0.2">
      <c r="A1373" s="119">
        <v>39778</v>
      </c>
      <c r="B1373">
        <v>19.559999999999999</v>
      </c>
      <c r="C1373">
        <v>19.8</v>
      </c>
      <c r="D1373">
        <v>19.11</v>
      </c>
      <c r="E1373">
        <v>19.440000000000001</v>
      </c>
      <c r="F1373">
        <v>85367034</v>
      </c>
      <c r="G1373">
        <v>1663904256</v>
      </c>
    </row>
    <row r="1374" spans="1:7" hidden="1" x14ac:dyDescent="0.2">
      <c r="A1374" s="119">
        <v>39779</v>
      </c>
      <c r="B1374">
        <v>21</v>
      </c>
      <c r="C1374">
        <v>21.14</v>
      </c>
      <c r="D1374">
        <v>20.2</v>
      </c>
      <c r="E1374">
        <v>20.23</v>
      </c>
      <c r="F1374">
        <v>260058652</v>
      </c>
      <c r="G1374">
        <v>5371452416</v>
      </c>
    </row>
    <row r="1375" spans="1:7" hidden="1" x14ac:dyDescent="0.2">
      <c r="A1375" s="119">
        <v>39780</v>
      </c>
      <c r="B1375">
        <v>19.91</v>
      </c>
      <c r="C1375">
        <v>20.260000000000002</v>
      </c>
      <c r="D1375">
        <v>19.100000000000001</v>
      </c>
      <c r="E1375">
        <v>19.559999999999999</v>
      </c>
      <c r="F1375">
        <v>120409401</v>
      </c>
      <c r="G1375">
        <v>2369579776</v>
      </c>
    </row>
    <row r="1376" spans="1:7" hidden="1" x14ac:dyDescent="0.2">
      <c r="A1376" s="119">
        <v>39783</v>
      </c>
      <c r="B1376">
        <v>19.649999999999999</v>
      </c>
      <c r="C1376">
        <v>19.98</v>
      </c>
      <c r="D1376">
        <v>19.149999999999999</v>
      </c>
      <c r="E1376">
        <v>19.940000000000001</v>
      </c>
      <c r="F1376">
        <v>87466797</v>
      </c>
      <c r="G1376">
        <v>1718866304</v>
      </c>
    </row>
    <row r="1377" spans="1:7" hidden="1" x14ac:dyDescent="0.2">
      <c r="A1377" s="119">
        <v>39784</v>
      </c>
      <c r="B1377">
        <v>19.399999999999999</v>
      </c>
      <c r="C1377">
        <v>20.85</v>
      </c>
      <c r="D1377">
        <v>19.309999999999999</v>
      </c>
      <c r="E1377">
        <v>20.2</v>
      </c>
      <c r="F1377">
        <v>147963993</v>
      </c>
      <c r="G1377">
        <v>2986306048</v>
      </c>
    </row>
    <row r="1378" spans="1:7" hidden="1" x14ac:dyDescent="0.2">
      <c r="A1378" s="119">
        <v>39785</v>
      </c>
      <c r="B1378">
        <v>20.399999999999999</v>
      </c>
      <c r="C1378">
        <v>20.98</v>
      </c>
      <c r="D1378">
        <v>20.329999999999998</v>
      </c>
      <c r="E1378">
        <v>20.9</v>
      </c>
      <c r="F1378">
        <v>153430643</v>
      </c>
      <c r="G1378">
        <v>3178777600</v>
      </c>
    </row>
    <row r="1379" spans="1:7" hidden="1" x14ac:dyDescent="0.2">
      <c r="A1379" s="119">
        <v>39786</v>
      </c>
      <c r="B1379">
        <v>21.37</v>
      </c>
      <c r="C1379">
        <v>22.5</v>
      </c>
      <c r="D1379">
        <v>21.37</v>
      </c>
      <c r="E1379">
        <v>21.51</v>
      </c>
      <c r="F1379">
        <v>255319589</v>
      </c>
      <c r="G1379">
        <v>5617107968</v>
      </c>
    </row>
    <row r="1380" spans="1:7" hidden="1" x14ac:dyDescent="0.2">
      <c r="A1380" s="119">
        <v>39787</v>
      </c>
      <c r="B1380">
        <v>21.43</v>
      </c>
      <c r="C1380">
        <v>22.11</v>
      </c>
      <c r="D1380">
        <v>21.3</v>
      </c>
      <c r="E1380">
        <v>22.08</v>
      </c>
      <c r="F1380">
        <v>134204295</v>
      </c>
      <c r="G1380">
        <v>2903333376</v>
      </c>
    </row>
    <row r="1381" spans="1:7" hidden="1" x14ac:dyDescent="0.2">
      <c r="A1381" s="119">
        <v>39790</v>
      </c>
      <c r="B1381">
        <v>22.5</v>
      </c>
      <c r="C1381">
        <v>22.95</v>
      </c>
      <c r="D1381">
        <v>22.14</v>
      </c>
      <c r="E1381">
        <v>22.61</v>
      </c>
      <c r="F1381">
        <v>161175192</v>
      </c>
      <c r="G1381">
        <v>3632417536</v>
      </c>
    </row>
    <row r="1382" spans="1:7" hidden="1" x14ac:dyDescent="0.2">
      <c r="A1382" s="119">
        <v>39791</v>
      </c>
      <c r="B1382">
        <v>22.55</v>
      </c>
      <c r="C1382">
        <v>22.6</v>
      </c>
      <c r="D1382">
        <v>21.41</v>
      </c>
      <c r="E1382">
        <v>21.46</v>
      </c>
      <c r="F1382">
        <v>142863181</v>
      </c>
      <c r="G1382">
        <v>3141471744</v>
      </c>
    </row>
    <row r="1383" spans="1:7" hidden="1" x14ac:dyDescent="0.2">
      <c r="A1383" s="119">
        <v>39792</v>
      </c>
      <c r="B1383">
        <v>21.4</v>
      </c>
      <c r="C1383">
        <v>22.79</v>
      </c>
      <c r="D1383">
        <v>21.4</v>
      </c>
      <c r="E1383">
        <v>22.73</v>
      </c>
      <c r="F1383">
        <v>163812711</v>
      </c>
      <c r="G1383">
        <v>3624962304</v>
      </c>
    </row>
    <row r="1384" spans="1:7" hidden="1" x14ac:dyDescent="0.2">
      <c r="A1384" s="119">
        <v>39793</v>
      </c>
      <c r="B1384">
        <v>22.48</v>
      </c>
      <c r="C1384">
        <v>22.54</v>
      </c>
      <c r="D1384">
        <v>21.68</v>
      </c>
      <c r="E1384">
        <v>21.76</v>
      </c>
      <c r="F1384">
        <v>132742481</v>
      </c>
      <c r="G1384">
        <v>2931260672</v>
      </c>
    </row>
    <row r="1385" spans="1:7" hidden="1" x14ac:dyDescent="0.2">
      <c r="A1385" s="119">
        <v>39794</v>
      </c>
      <c r="B1385">
        <v>21.42</v>
      </c>
      <c r="C1385">
        <v>21.58</v>
      </c>
      <c r="D1385">
        <v>20.65</v>
      </c>
      <c r="E1385">
        <v>20.9</v>
      </c>
      <c r="F1385">
        <v>126640866</v>
      </c>
      <c r="G1385">
        <v>2663091200</v>
      </c>
    </row>
    <row r="1386" spans="1:7" hidden="1" x14ac:dyDescent="0.2">
      <c r="A1386" s="119">
        <v>39797</v>
      </c>
      <c r="B1386">
        <v>21.35</v>
      </c>
      <c r="C1386">
        <v>21.54</v>
      </c>
      <c r="D1386">
        <v>20.67</v>
      </c>
      <c r="E1386">
        <v>20.96</v>
      </c>
      <c r="F1386">
        <v>87108071</v>
      </c>
      <c r="G1386">
        <v>1842867840</v>
      </c>
    </row>
    <row r="1387" spans="1:7" hidden="1" x14ac:dyDescent="0.2">
      <c r="A1387" s="119">
        <v>39798</v>
      </c>
      <c r="B1387">
        <v>20.71</v>
      </c>
      <c r="C1387">
        <v>21.68</v>
      </c>
      <c r="D1387">
        <v>20.41</v>
      </c>
      <c r="E1387">
        <v>21.47</v>
      </c>
      <c r="F1387">
        <v>92411663</v>
      </c>
      <c r="G1387">
        <v>1946543616</v>
      </c>
    </row>
    <row r="1388" spans="1:7" hidden="1" x14ac:dyDescent="0.2">
      <c r="A1388" s="119">
        <v>39799</v>
      </c>
      <c r="B1388">
        <v>21.35</v>
      </c>
      <c r="C1388">
        <v>21.98</v>
      </c>
      <c r="D1388">
        <v>21.03</v>
      </c>
      <c r="E1388">
        <v>21.33</v>
      </c>
      <c r="F1388">
        <v>113774519</v>
      </c>
      <c r="G1388">
        <v>2447102464</v>
      </c>
    </row>
    <row r="1389" spans="1:7" hidden="1" x14ac:dyDescent="0.2">
      <c r="A1389" s="119">
        <v>39800</v>
      </c>
      <c r="B1389">
        <v>21.2</v>
      </c>
      <c r="C1389">
        <v>21.6</v>
      </c>
      <c r="D1389">
        <v>20.86</v>
      </c>
      <c r="E1389">
        <v>21.41</v>
      </c>
      <c r="F1389">
        <v>92347042</v>
      </c>
      <c r="G1389">
        <v>1957127680</v>
      </c>
    </row>
    <row r="1390" spans="1:7" hidden="1" x14ac:dyDescent="0.2">
      <c r="A1390" s="119">
        <v>39801</v>
      </c>
      <c r="B1390">
        <v>21.3</v>
      </c>
      <c r="C1390">
        <v>22.15</v>
      </c>
      <c r="D1390">
        <v>21.23</v>
      </c>
      <c r="E1390">
        <v>21.67</v>
      </c>
      <c r="F1390">
        <v>127311236</v>
      </c>
      <c r="G1390">
        <v>2764092672</v>
      </c>
    </row>
    <row r="1391" spans="1:7" hidden="1" x14ac:dyDescent="0.2">
      <c r="A1391" s="119">
        <v>39804</v>
      </c>
      <c r="B1391">
        <v>21.65</v>
      </c>
      <c r="C1391">
        <v>21.73</v>
      </c>
      <c r="D1391">
        <v>20.82</v>
      </c>
      <c r="E1391">
        <v>21.02</v>
      </c>
      <c r="F1391">
        <v>97299578</v>
      </c>
      <c r="G1391">
        <v>2060731392</v>
      </c>
    </row>
    <row r="1392" spans="1:7" hidden="1" x14ac:dyDescent="0.2">
      <c r="A1392" s="119">
        <v>39805</v>
      </c>
      <c r="B1392">
        <v>21</v>
      </c>
      <c r="C1392">
        <v>21</v>
      </c>
      <c r="D1392">
        <v>19.420000000000002</v>
      </c>
      <c r="E1392">
        <v>19.46</v>
      </c>
      <c r="F1392">
        <v>134537232</v>
      </c>
      <c r="G1392">
        <v>2694294016</v>
      </c>
    </row>
    <row r="1393" spans="1:7" hidden="1" x14ac:dyDescent="0.2">
      <c r="A1393" s="119">
        <v>39806</v>
      </c>
      <c r="B1393">
        <v>19.14</v>
      </c>
      <c r="C1393">
        <v>19.420000000000002</v>
      </c>
      <c r="D1393">
        <v>18.600000000000001</v>
      </c>
      <c r="E1393">
        <v>18.829999999999998</v>
      </c>
      <c r="F1393">
        <v>89210045</v>
      </c>
      <c r="G1393">
        <v>1692313984</v>
      </c>
    </row>
    <row r="1394" spans="1:7" hidden="1" x14ac:dyDescent="0.2">
      <c r="A1394" s="119">
        <v>39807</v>
      </c>
      <c r="B1394">
        <v>18.899999999999999</v>
      </c>
      <c r="C1394">
        <v>19.02</v>
      </c>
      <c r="D1394">
        <v>18.29</v>
      </c>
      <c r="E1394">
        <v>18.88</v>
      </c>
      <c r="F1394">
        <v>80859218</v>
      </c>
      <c r="G1394">
        <v>1513349376</v>
      </c>
    </row>
    <row r="1395" spans="1:7" hidden="1" x14ac:dyDescent="0.2">
      <c r="A1395" s="119">
        <v>39808</v>
      </c>
      <c r="B1395">
        <v>18.8</v>
      </c>
      <c r="C1395">
        <v>19.3</v>
      </c>
      <c r="D1395">
        <v>18.5</v>
      </c>
      <c r="E1395">
        <v>18.899999999999999</v>
      </c>
      <c r="F1395">
        <v>69144602</v>
      </c>
      <c r="G1395">
        <v>1311458048</v>
      </c>
    </row>
    <row r="1396" spans="1:7" hidden="1" x14ac:dyDescent="0.2">
      <c r="A1396" s="119">
        <v>39811</v>
      </c>
      <c r="B1396">
        <v>19.010000000000002</v>
      </c>
      <c r="C1396">
        <v>19.25</v>
      </c>
      <c r="D1396">
        <v>18.5</v>
      </c>
      <c r="E1396">
        <v>18.63</v>
      </c>
      <c r="F1396">
        <v>67761826</v>
      </c>
      <c r="G1396">
        <v>1273893632</v>
      </c>
    </row>
    <row r="1397" spans="1:7" hidden="1" x14ac:dyDescent="0.2">
      <c r="A1397" s="119">
        <v>39812</v>
      </c>
      <c r="B1397">
        <v>18.489999999999998</v>
      </c>
      <c r="C1397">
        <v>18.66</v>
      </c>
      <c r="D1397">
        <v>18.100000000000001</v>
      </c>
      <c r="E1397">
        <v>18.11</v>
      </c>
      <c r="F1397">
        <v>73760115</v>
      </c>
      <c r="G1397">
        <v>1353576576</v>
      </c>
    </row>
    <row r="1398" spans="1:7" hidden="1" x14ac:dyDescent="0.2">
      <c r="A1398" s="119">
        <v>39813</v>
      </c>
      <c r="B1398">
        <v>18.18</v>
      </c>
      <c r="C1398">
        <v>18.3</v>
      </c>
      <c r="D1398">
        <v>17.940000000000001</v>
      </c>
      <c r="E1398">
        <v>17.97</v>
      </c>
      <c r="F1398">
        <v>56086764</v>
      </c>
      <c r="G1398">
        <v>1014863168</v>
      </c>
    </row>
    <row r="1399" spans="1:7" hidden="1" x14ac:dyDescent="0.2">
      <c r="A1399" s="119">
        <v>39818</v>
      </c>
      <c r="B1399">
        <v>18.3</v>
      </c>
      <c r="C1399">
        <v>18.899999999999999</v>
      </c>
      <c r="D1399">
        <v>18.100000000000001</v>
      </c>
      <c r="E1399">
        <v>18.86</v>
      </c>
      <c r="F1399">
        <v>81897841</v>
      </c>
      <c r="G1399">
        <v>1520774912</v>
      </c>
    </row>
    <row r="1400" spans="1:7" hidden="1" x14ac:dyDescent="0.2">
      <c r="A1400" s="119">
        <v>39819</v>
      </c>
      <c r="B1400">
        <v>18.7</v>
      </c>
      <c r="C1400">
        <v>19.55</v>
      </c>
      <c r="D1400">
        <v>18.649999999999999</v>
      </c>
      <c r="E1400">
        <v>19.37</v>
      </c>
      <c r="F1400">
        <v>96840478</v>
      </c>
      <c r="G1400">
        <v>1861194752</v>
      </c>
    </row>
    <row r="1401" spans="1:7" hidden="1" x14ac:dyDescent="0.2">
      <c r="A1401" s="119">
        <v>39820</v>
      </c>
      <c r="B1401">
        <v>19.32</v>
      </c>
      <c r="C1401">
        <v>19.61</v>
      </c>
      <c r="D1401">
        <v>19.12</v>
      </c>
      <c r="E1401">
        <v>19.170000000000002</v>
      </c>
      <c r="F1401">
        <v>66894383</v>
      </c>
      <c r="G1401">
        <v>1297648256</v>
      </c>
    </row>
    <row r="1402" spans="1:7" hidden="1" x14ac:dyDescent="0.2">
      <c r="A1402" s="119">
        <v>39821</v>
      </c>
      <c r="B1402">
        <v>18.8</v>
      </c>
      <c r="C1402">
        <v>19.010000000000002</v>
      </c>
      <c r="D1402">
        <v>18.59</v>
      </c>
      <c r="E1402">
        <v>18.98</v>
      </c>
      <c r="F1402">
        <v>60060389</v>
      </c>
      <c r="G1402">
        <v>1131089024</v>
      </c>
    </row>
    <row r="1403" spans="1:7" hidden="1" x14ac:dyDescent="0.2">
      <c r="A1403" s="119">
        <v>39822</v>
      </c>
      <c r="B1403">
        <v>18.88</v>
      </c>
      <c r="C1403">
        <v>19.260000000000002</v>
      </c>
      <c r="D1403">
        <v>18.88</v>
      </c>
      <c r="E1403">
        <v>19.059999999999999</v>
      </c>
      <c r="F1403">
        <v>49698723</v>
      </c>
      <c r="G1403">
        <v>948557504</v>
      </c>
    </row>
    <row r="1404" spans="1:7" hidden="1" x14ac:dyDescent="0.2">
      <c r="A1404" s="119">
        <v>39825</v>
      </c>
      <c r="B1404">
        <v>18.91</v>
      </c>
      <c r="C1404">
        <v>19.2</v>
      </c>
      <c r="D1404">
        <v>18.61</v>
      </c>
      <c r="E1404">
        <v>18.84</v>
      </c>
      <c r="F1404">
        <v>53213645</v>
      </c>
      <c r="G1404">
        <v>1005494080</v>
      </c>
    </row>
    <row r="1405" spans="1:7" hidden="1" x14ac:dyDescent="0.2">
      <c r="A1405" s="119">
        <v>39826</v>
      </c>
      <c r="B1405">
        <v>18.52</v>
      </c>
      <c r="C1405">
        <v>18.77</v>
      </c>
      <c r="D1405">
        <v>18.36</v>
      </c>
      <c r="E1405">
        <v>18.440000000000001</v>
      </c>
      <c r="F1405">
        <v>42712123</v>
      </c>
      <c r="G1405">
        <v>792995520</v>
      </c>
    </row>
    <row r="1406" spans="1:7" hidden="1" x14ac:dyDescent="0.2">
      <c r="A1406" s="119">
        <v>39827</v>
      </c>
      <c r="B1406">
        <v>18.420000000000002</v>
      </c>
      <c r="C1406">
        <v>20.25</v>
      </c>
      <c r="D1406">
        <v>18.420000000000002</v>
      </c>
      <c r="E1406">
        <v>20.14</v>
      </c>
      <c r="F1406">
        <v>129379814</v>
      </c>
      <c r="G1406">
        <v>2520484864</v>
      </c>
    </row>
    <row r="1407" spans="1:7" hidden="1" x14ac:dyDescent="0.2">
      <c r="A1407" s="119">
        <v>39828</v>
      </c>
      <c r="B1407">
        <v>19.78</v>
      </c>
      <c r="C1407">
        <v>20.21</v>
      </c>
      <c r="D1407">
        <v>19.54</v>
      </c>
      <c r="E1407">
        <v>19.77</v>
      </c>
      <c r="F1407">
        <v>105012627</v>
      </c>
      <c r="G1407">
        <v>2088433408</v>
      </c>
    </row>
    <row r="1408" spans="1:7" hidden="1" x14ac:dyDescent="0.2">
      <c r="A1408" s="119">
        <v>39829</v>
      </c>
      <c r="B1408">
        <v>19.95</v>
      </c>
      <c r="C1408">
        <v>21.5</v>
      </c>
      <c r="D1408">
        <v>19.95</v>
      </c>
      <c r="E1408">
        <v>20.57</v>
      </c>
      <c r="F1408">
        <v>205939434</v>
      </c>
      <c r="G1408">
        <v>4326344192</v>
      </c>
    </row>
    <row r="1409" spans="1:7" hidden="1" x14ac:dyDescent="0.2">
      <c r="A1409" s="119">
        <v>39832</v>
      </c>
      <c r="B1409">
        <v>20.95</v>
      </c>
      <c r="C1409">
        <v>21.6</v>
      </c>
      <c r="D1409">
        <v>20.41</v>
      </c>
      <c r="E1409">
        <v>20.75</v>
      </c>
      <c r="F1409">
        <v>115259557</v>
      </c>
      <c r="G1409">
        <v>2425365504</v>
      </c>
    </row>
    <row r="1410" spans="1:7" hidden="1" x14ac:dyDescent="0.2">
      <c r="A1410" s="119">
        <v>39833</v>
      </c>
      <c r="B1410">
        <v>20.75</v>
      </c>
      <c r="C1410">
        <v>21.38</v>
      </c>
      <c r="D1410">
        <v>20.43</v>
      </c>
      <c r="E1410">
        <v>21.26</v>
      </c>
      <c r="F1410">
        <v>86993359</v>
      </c>
      <c r="G1410">
        <v>1822240256</v>
      </c>
    </row>
    <row r="1411" spans="1:7" hidden="1" x14ac:dyDescent="0.2">
      <c r="A1411" s="119">
        <v>39834</v>
      </c>
      <c r="B1411">
        <v>20.9</v>
      </c>
      <c r="C1411">
        <v>22.15</v>
      </c>
      <c r="D1411">
        <v>20.82</v>
      </c>
      <c r="E1411">
        <v>21.68</v>
      </c>
      <c r="F1411">
        <v>161402077</v>
      </c>
      <c r="G1411">
        <v>3496352768</v>
      </c>
    </row>
    <row r="1412" spans="1:7" hidden="1" x14ac:dyDescent="0.2">
      <c r="A1412" s="119">
        <v>39835</v>
      </c>
      <c r="B1412">
        <v>21.92</v>
      </c>
      <c r="C1412">
        <v>22.19</v>
      </c>
      <c r="D1412">
        <v>21.39</v>
      </c>
      <c r="E1412">
        <v>21.79</v>
      </c>
      <c r="F1412">
        <v>92372705</v>
      </c>
      <c r="G1412">
        <v>2017728512</v>
      </c>
    </row>
    <row r="1413" spans="1:7" hidden="1" x14ac:dyDescent="0.2">
      <c r="A1413" s="119">
        <v>39836</v>
      </c>
      <c r="B1413">
        <v>21.79</v>
      </c>
      <c r="C1413">
        <v>22.15</v>
      </c>
      <c r="D1413">
        <v>21.66</v>
      </c>
      <c r="E1413">
        <v>21.77</v>
      </c>
      <c r="F1413">
        <v>83009861</v>
      </c>
      <c r="G1413">
        <v>1817212032</v>
      </c>
    </row>
    <row r="1414" spans="1:7" hidden="1" x14ac:dyDescent="0.2">
      <c r="A1414" s="119">
        <v>39846</v>
      </c>
      <c r="B1414">
        <v>21.92</v>
      </c>
      <c r="C1414">
        <v>22.1</v>
      </c>
      <c r="D1414">
        <v>21.37</v>
      </c>
      <c r="E1414">
        <v>21.68</v>
      </c>
      <c r="F1414">
        <v>55936624</v>
      </c>
      <c r="G1414">
        <v>1212055424</v>
      </c>
    </row>
    <row r="1415" spans="1:7" hidden="1" x14ac:dyDescent="0.2">
      <c r="A1415" s="119">
        <v>39847</v>
      </c>
      <c r="B1415">
        <v>21.9</v>
      </c>
      <c r="C1415">
        <v>22.49</v>
      </c>
      <c r="D1415">
        <v>21.75</v>
      </c>
      <c r="E1415">
        <v>22.21</v>
      </c>
      <c r="F1415">
        <v>102842877</v>
      </c>
      <c r="G1415">
        <v>2275360512</v>
      </c>
    </row>
    <row r="1416" spans="1:7" hidden="1" x14ac:dyDescent="0.2">
      <c r="A1416" s="119">
        <v>39848</v>
      </c>
      <c r="B1416">
        <v>22.38</v>
      </c>
      <c r="C1416">
        <v>23.16</v>
      </c>
      <c r="D1416">
        <v>22.26</v>
      </c>
      <c r="E1416">
        <v>23.11</v>
      </c>
      <c r="F1416">
        <v>122088958</v>
      </c>
      <c r="G1416">
        <v>2775254784</v>
      </c>
    </row>
    <row r="1417" spans="1:7" hidden="1" x14ac:dyDescent="0.2">
      <c r="A1417" s="119">
        <v>39849</v>
      </c>
      <c r="B1417">
        <v>22.9</v>
      </c>
      <c r="C1417">
        <v>24</v>
      </c>
      <c r="D1417">
        <v>22.66</v>
      </c>
      <c r="E1417">
        <v>22.91</v>
      </c>
      <c r="F1417">
        <v>148245266</v>
      </c>
      <c r="G1417">
        <v>3455954432</v>
      </c>
    </row>
    <row r="1418" spans="1:7" hidden="1" x14ac:dyDescent="0.2">
      <c r="A1418" s="119">
        <v>39850</v>
      </c>
      <c r="B1418">
        <v>22.9</v>
      </c>
      <c r="C1418">
        <v>24</v>
      </c>
      <c r="D1418">
        <v>22.9</v>
      </c>
      <c r="E1418">
        <v>23.97</v>
      </c>
      <c r="F1418">
        <v>108464053</v>
      </c>
      <c r="G1418">
        <v>2561565696</v>
      </c>
    </row>
    <row r="1419" spans="1:7" hidden="1" x14ac:dyDescent="0.2">
      <c r="A1419" s="119">
        <v>39853</v>
      </c>
      <c r="B1419">
        <v>24.22</v>
      </c>
      <c r="C1419">
        <v>24.83</v>
      </c>
      <c r="D1419">
        <v>23.96</v>
      </c>
      <c r="E1419">
        <v>24.19</v>
      </c>
      <c r="F1419">
        <v>147597252</v>
      </c>
      <c r="G1419">
        <v>3602001920</v>
      </c>
    </row>
    <row r="1420" spans="1:7" hidden="1" x14ac:dyDescent="0.2">
      <c r="A1420" s="119">
        <v>39854</v>
      </c>
      <c r="B1420">
        <v>24.19</v>
      </c>
      <c r="C1420">
        <v>24.49</v>
      </c>
      <c r="D1420">
        <v>23.38</v>
      </c>
      <c r="E1420">
        <v>24.13</v>
      </c>
      <c r="F1420">
        <v>106178552</v>
      </c>
      <c r="G1420">
        <v>2546076928</v>
      </c>
    </row>
    <row r="1421" spans="1:7" hidden="1" x14ac:dyDescent="0.2">
      <c r="A1421" s="119">
        <v>39855</v>
      </c>
      <c r="B1421">
        <v>23.6</v>
      </c>
      <c r="C1421">
        <v>26.3</v>
      </c>
      <c r="D1421">
        <v>23.2</v>
      </c>
      <c r="E1421">
        <v>24.93</v>
      </c>
      <c r="F1421">
        <v>241391491</v>
      </c>
      <c r="G1421">
        <v>5905579008</v>
      </c>
    </row>
    <row r="1422" spans="1:7" hidden="1" x14ac:dyDescent="0.2">
      <c r="A1422" s="119">
        <v>39856</v>
      </c>
      <c r="B1422">
        <v>24.97</v>
      </c>
      <c r="C1422">
        <v>24.97</v>
      </c>
      <c r="D1422">
        <v>23.7</v>
      </c>
      <c r="E1422">
        <v>24.21</v>
      </c>
      <c r="F1422">
        <v>131932521</v>
      </c>
      <c r="G1422">
        <v>3200078592</v>
      </c>
    </row>
    <row r="1423" spans="1:7" hidden="1" x14ac:dyDescent="0.2">
      <c r="A1423" s="119">
        <v>39857</v>
      </c>
      <c r="B1423">
        <v>24.18</v>
      </c>
      <c r="C1423">
        <v>25.58</v>
      </c>
      <c r="D1423">
        <v>23.92</v>
      </c>
      <c r="E1423">
        <v>25.42</v>
      </c>
      <c r="F1423">
        <v>136623562</v>
      </c>
      <c r="G1423">
        <v>3397744640</v>
      </c>
    </row>
    <row r="1424" spans="1:7" hidden="1" x14ac:dyDescent="0.2">
      <c r="A1424" s="119">
        <v>39860</v>
      </c>
      <c r="B1424">
        <v>26</v>
      </c>
      <c r="C1424">
        <v>27.18</v>
      </c>
      <c r="D1424">
        <v>25.98</v>
      </c>
      <c r="E1424">
        <v>26.47</v>
      </c>
      <c r="F1424">
        <v>179152811</v>
      </c>
      <c r="G1424">
        <v>4751945216</v>
      </c>
    </row>
    <row r="1425" spans="1:7" hidden="1" x14ac:dyDescent="0.2">
      <c r="A1425" s="119">
        <v>39861</v>
      </c>
      <c r="B1425">
        <v>26.42</v>
      </c>
      <c r="C1425">
        <v>26.44</v>
      </c>
      <c r="D1425">
        <v>25.3</v>
      </c>
      <c r="E1425">
        <v>25.37</v>
      </c>
      <c r="F1425">
        <v>129360115</v>
      </c>
      <c r="G1425">
        <v>3343169280</v>
      </c>
    </row>
    <row r="1426" spans="1:7" hidden="1" x14ac:dyDescent="0.2">
      <c r="A1426" s="119">
        <v>39862</v>
      </c>
      <c r="B1426">
        <v>24.78</v>
      </c>
      <c r="C1426">
        <v>25.02</v>
      </c>
      <c r="D1426">
        <v>23.83</v>
      </c>
      <c r="E1426">
        <v>24.08</v>
      </c>
      <c r="F1426">
        <v>149753612</v>
      </c>
      <c r="G1426">
        <v>3654723072</v>
      </c>
    </row>
    <row r="1427" spans="1:7" hidden="1" x14ac:dyDescent="0.2">
      <c r="A1427" s="119">
        <v>39863</v>
      </c>
      <c r="B1427">
        <v>24.3</v>
      </c>
      <c r="C1427">
        <v>24.4</v>
      </c>
      <c r="D1427">
        <v>23.38</v>
      </c>
      <c r="E1427">
        <v>23.92</v>
      </c>
      <c r="F1427">
        <v>124916299</v>
      </c>
      <c r="G1427">
        <v>2989477120</v>
      </c>
    </row>
    <row r="1428" spans="1:7" hidden="1" x14ac:dyDescent="0.2">
      <c r="A1428" s="119">
        <v>39864</v>
      </c>
      <c r="B1428">
        <v>23.79</v>
      </c>
      <c r="C1428">
        <v>24.28</v>
      </c>
      <c r="D1428">
        <v>23.35</v>
      </c>
      <c r="E1428">
        <v>24.14</v>
      </c>
      <c r="F1428">
        <v>97504178</v>
      </c>
      <c r="G1428">
        <v>2323650816</v>
      </c>
    </row>
    <row r="1429" spans="1:7" hidden="1" x14ac:dyDescent="0.2">
      <c r="A1429" s="119">
        <v>39867</v>
      </c>
      <c r="B1429">
        <v>23.81</v>
      </c>
      <c r="C1429">
        <v>25.05</v>
      </c>
      <c r="D1429">
        <v>23.4</v>
      </c>
      <c r="E1429">
        <v>24.82</v>
      </c>
      <c r="F1429">
        <v>122007089</v>
      </c>
      <c r="G1429">
        <v>2961115904</v>
      </c>
    </row>
    <row r="1430" spans="1:7" hidden="1" x14ac:dyDescent="0.2">
      <c r="A1430" s="119">
        <v>39868</v>
      </c>
      <c r="B1430">
        <v>24.25</v>
      </c>
      <c r="C1430">
        <v>24.47</v>
      </c>
      <c r="D1430">
        <v>22.35</v>
      </c>
      <c r="E1430">
        <v>22.38</v>
      </c>
      <c r="F1430">
        <v>241819406</v>
      </c>
      <c r="G1430">
        <v>5623071744</v>
      </c>
    </row>
    <row r="1431" spans="1:7" hidden="1" x14ac:dyDescent="0.2">
      <c r="A1431" s="119">
        <v>39869</v>
      </c>
      <c r="B1431">
        <v>22.78</v>
      </c>
      <c r="C1431">
        <v>22.89</v>
      </c>
      <c r="D1431">
        <v>21.51</v>
      </c>
      <c r="E1431">
        <v>22.57</v>
      </c>
      <c r="F1431">
        <v>162125107</v>
      </c>
      <c r="G1431">
        <v>3608133888</v>
      </c>
    </row>
    <row r="1432" spans="1:7" hidden="1" x14ac:dyDescent="0.2">
      <c r="A1432" s="119">
        <v>39870</v>
      </c>
      <c r="B1432">
        <v>22.3</v>
      </c>
      <c r="C1432">
        <v>22.63</v>
      </c>
      <c r="D1432">
        <v>20.97</v>
      </c>
      <c r="E1432">
        <v>21.26</v>
      </c>
      <c r="F1432">
        <v>139875135</v>
      </c>
      <c r="G1432">
        <v>3065128448</v>
      </c>
    </row>
    <row r="1433" spans="1:7" hidden="1" x14ac:dyDescent="0.2">
      <c r="A1433" s="119">
        <v>39871</v>
      </c>
      <c r="B1433">
        <v>21.2</v>
      </c>
      <c r="C1433">
        <v>21.68</v>
      </c>
      <c r="D1433">
        <v>21</v>
      </c>
      <c r="E1433">
        <v>21.37</v>
      </c>
      <c r="F1433">
        <v>126831529</v>
      </c>
      <c r="G1433">
        <v>2709506816</v>
      </c>
    </row>
    <row r="1434" spans="1:7" hidden="1" x14ac:dyDescent="0.2">
      <c r="A1434" s="119">
        <v>39874</v>
      </c>
      <c r="B1434">
        <v>21.15</v>
      </c>
      <c r="C1434">
        <v>21.59</v>
      </c>
      <c r="D1434">
        <v>20.85</v>
      </c>
      <c r="E1434">
        <v>21.4</v>
      </c>
      <c r="F1434">
        <v>79190642</v>
      </c>
      <c r="G1434">
        <v>1683960960</v>
      </c>
    </row>
    <row r="1435" spans="1:7" hidden="1" x14ac:dyDescent="0.2">
      <c r="A1435" s="119">
        <v>39875</v>
      </c>
      <c r="B1435">
        <v>20.71</v>
      </c>
      <c r="C1435">
        <v>21.35</v>
      </c>
      <c r="D1435">
        <v>20.51</v>
      </c>
      <c r="E1435">
        <v>21.08</v>
      </c>
      <c r="F1435">
        <v>71899423</v>
      </c>
      <c r="G1435">
        <v>1506247680</v>
      </c>
    </row>
    <row r="1436" spans="1:7" hidden="1" x14ac:dyDescent="0.2">
      <c r="A1436" s="119">
        <v>39876</v>
      </c>
      <c r="B1436">
        <v>21.42</v>
      </c>
      <c r="C1436">
        <v>23.15</v>
      </c>
      <c r="D1436">
        <v>21.42</v>
      </c>
      <c r="E1436">
        <v>22.97</v>
      </c>
      <c r="F1436">
        <v>167573163</v>
      </c>
      <c r="G1436">
        <v>3731544320</v>
      </c>
    </row>
    <row r="1437" spans="1:7" hidden="1" x14ac:dyDescent="0.2">
      <c r="A1437" s="119">
        <v>39877</v>
      </c>
      <c r="B1437">
        <v>23.43</v>
      </c>
      <c r="C1437">
        <v>23.6</v>
      </c>
      <c r="D1437">
        <v>22.42</v>
      </c>
      <c r="E1437">
        <v>22.96</v>
      </c>
      <c r="F1437">
        <v>196924827</v>
      </c>
      <c r="G1437">
        <v>4558768640</v>
      </c>
    </row>
    <row r="1438" spans="1:7" hidden="1" x14ac:dyDescent="0.2">
      <c r="A1438" s="119">
        <v>39878</v>
      </c>
      <c r="B1438">
        <v>22.3</v>
      </c>
      <c r="C1438">
        <v>23.45</v>
      </c>
      <c r="D1438">
        <v>22.18</v>
      </c>
      <c r="E1438">
        <v>22.94</v>
      </c>
      <c r="F1438">
        <v>161649371</v>
      </c>
      <c r="G1438">
        <v>3688573952</v>
      </c>
    </row>
    <row r="1439" spans="1:7" hidden="1" x14ac:dyDescent="0.2">
      <c r="A1439" s="119">
        <v>39881</v>
      </c>
      <c r="B1439">
        <v>23.06</v>
      </c>
      <c r="C1439">
        <v>23.33</v>
      </c>
      <c r="D1439">
        <v>21.2</v>
      </c>
      <c r="E1439">
        <v>21.25</v>
      </c>
      <c r="F1439">
        <v>152097473</v>
      </c>
      <c r="G1439">
        <v>3373212928</v>
      </c>
    </row>
    <row r="1440" spans="1:7" hidden="1" x14ac:dyDescent="0.2">
      <c r="A1440" s="119">
        <v>39882</v>
      </c>
      <c r="B1440">
        <v>21</v>
      </c>
      <c r="C1440">
        <v>21.91</v>
      </c>
      <c r="D1440">
        <v>20.9</v>
      </c>
      <c r="E1440">
        <v>21.84</v>
      </c>
      <c r="F1440">
        <v>82415011</v>
      </c>
      <c r="G1440">
        <v>1758906368</v>
      </c>
    </row>
    <row r="1441" spans="1:7" hidden="1" x14ac:dyDescent="0.2">
      <c r="A1441" s="119">
        <v>39883</v>
      </c>
      <c r="B1441">
        <v>22.55</v>
      </c>
      <c r="C1441">
        <v>22.86</v>
      </c>
      <c r="D1441">
        <v>21.76</v>
      </c>
      <c r="E1441">
        <v>21.83</v>
      </c>
      <c r="F1441">
        <v>117120322</v>
      </c>
      <c r="G1441">
        <v>2622190336</v>
      </c>
    </row>
    <row r="1442" spans="1:7" hidden="1" x14ac:dyDescent="0.2">
      <c r="A1442" s="119">
        <v>39884</v>
      </c>
      <c r="B1442">
        <v>21.65</v>
      </c>
      <c r="C1442">
        <v>21.82</v>
      </c>
      <c r="D1442">
        <v>21.05</v>
      </c>
      <c r="E1442">
        <v>21.67</v>
      </c>
      <c r="F1442">
        <v>76671194</v>
      </c>
      <c r="G1442">
        <v>1640829952</v>
      </c>
    </row>
    <row r="1443" spans="1:7" hidden="1" x14ac:dyDescent="0.2">
      <c r="A1443" s="119">
        <v>39885</v>
      </c>
      <c r="B1443">
        <v>21.71</v>
      </c>
      <c r="C1443">
        <v>21.87</v>
      </c>
      <c r="D1443">
        <v>21.08</v>
      </c>
      <c r="E1443">
        <v>21.3</v>
      </c>
      <c r="F1443">
        <v>88409240</v>
      </c>
      <c r="G1443">
        <v>1894567040</v>
      </c>
    </row>
    <row r="1444" spans="1:7" hidden="1" x14ac:dyDescent="0.2">
      <c r="A1444" s="119">
        <v>39888</v>
      </c>
      <c r="B1444">
        <v>21.25</v>
      </c>
      <c r="C1444">
        <v>21.97</v>
      </c>
      <c r="D1444">
        <v>21.01</v>
      </c>
      <c r="E1444">
        <v>21.85</v>
      </c>
      <c r="F1444">
        <v>69279783</v>
      </c>
      <c r="G1444">
        <v>1490951936</v>
      </c>
    </row>
    <row r="1445" spans="1:7" hidden="1" x14ac:dyDescent="0.2">
      <c r="A1445" s="119">
        <v>39889</v>
      </c>
      <c r="B1445">
        <v>21.89</v>
      </c>
      <c r="C1445">
        <v>22.8</v>
      </c>
      <c r="D1445">
        <v>21.51</v>
      </c>
      <c r="E1445">
        <v>22.61</v>
      </c>
      <c r="F1445">
        <v>119187556</v>
      </c>
      <c r="G1445">
        <v>2665566720</v>
      </c>
    </row>
    <row r="1446" spans="1:7" hidden="1" x14ac:dyDescent="0.2">
      <c r="A1446" s="119">
        <v>39890</v>
      </c>
      <c r="B1446">
        <v>22.67</v>
      </c>
      <c r="C1446">
        <v>23.27</v>
      </c>
      <c r="D1446">
        <v>22.61</v>
      </c>
      <c r="E1446">
        <v>22.72</v>
      </c>
      <c r="F1446">
        <v>130815656</v>
      </c>
      <c r="G1446">
        <v>3003719424</v>
      </c>
    </row>
    <row r="1447" spans="1:7" hidden="1" x14ac:dyDescent="0.2">
      <c r="A1447" s="119">
        <v>39891</v>
      </c>
      <c r="B1447">
        <v>22.76</v>
      </c>
      <c r="C1447">
        <v>23.5</v>
      </c>
      <c r="D1447">
        <v>22.66</v>
      </c>
      <c r="E1447">
        <v>23.37</v>
      </c>
      <c r="F1447">
        <v>116227508</v>
      </c>
      <c r="G1447">
        <v>2689852416</v>
      </c>
    </row>
    <row r="1448" spans="1:7" hidden="1" x14ac:dyDescent="0.2">
      <c r="A1448" s="119">
        <v>39892</v>
      </c>
      <c r="B1448">
        <v>23.4</v>
      </c>
      <c r="C1448">
        <v>23.51</v>
      </c>
      <c r="D1448">
        <v>22.77</v>
      </c>
      <c r="E1448">
        <v>23.14</v>
      </c>
      <c r="F1448">
        <v>82189969</v>
      </c>
      <c r="G1448">
        <v>1901238656</v>
      </c>
    </row>
    <row r="1449" spans="1:7" hidden="1" x14ac:dyDescent="0.2">
      <c r="A1449" s="119">
        <v>39895</v>
      </c>
      <c r="B1449">
        <v>23.2</v>
      </c>
      <c r="C1449">
        <v>24.1</v>
      </c>
      <c r="D1449">
        <v>23.05</v>
      </c>
      <c r="E1449">
        <v>23.91</v>
      </c>
      <c r="F1449">
        <v>125046122</v>
      </c>
      <c r="G1449">
        <v>2979592448</v>
      </c>
    </row>
    <row r="1450" spans="1:7" hidden="1" x14ac:dyDescent="0.2">
      <c r="A1450" s="119">
        <v>39896</v>
      </c>
      <c r="B1450">
        <v>24.59</v>
      </c>
      <c r="C1450">
        <v>24.88</v>
      </c>
      <c r="D1450">
        <v>24.01</v>
      </c>
      <c r="E1450">
        <v>24.13</v>
      </c>
      <c r="F1450">
        <v>129524076</v>
      </c>
      <c r="G1450">
        <v>3167799552</v>
      </c>
    </row>
    <row r="1451" spans="1:7" hidden="1" x14ac:dyDescent="0.2">
      <c r="A1451" s="119">
        <v>39897</v>
      </c>
      <c r="B1451">
        <v>23.95</v>
      </c>
      <c r="C1451">
        <v>24.3</v>
      </c>
      <c r="D1451">
        <v>23.2</v>
      </c>
      <c r="E1451">
        <v>23.28</v>
      </c>
      <c r="F1451">
        <v>110877738</v>
      </c>
      <c r="G1451">
        <v>2648941312</v>
      </c>
    </row>
    <row r="1452" spans="1:7" hidden="1" x14ac:dyDescent="0.2">
      <c r="A1452" s="119">
        <v>39898</v>
      </c>
      <c r="B1452">
        <v>23.5</v>
      </c>
      <c r="C1452">
        <v>24.1</v>
      </c>
      <c r="D1452">
        <v>22.89</v>
      </c>
      <c r="E1452">
        <v>24.04</v>
      </c>
      <c r="F1452">
        <v>115305300</v>
      </c>
      <c r="G1452">
        <v>2706046976</v>
      </c>
    </row>
    <row r="1453" spans="1:7" hidden="1" x14ac:dyDescent="0.2">
      <c r="A1453" s="119">
        <v>39899</v>
      </c>
      <c r="B1453">
        <v>24.27</v>
      </c>
      <c r="C1453">
        <v>24.78</v>
      </c>
      <c r="D1453">
        <v>23.9</v>
      </c>
      <c r="E1453">
        <v>24.19</v>
      </c>
      <c r="F1453">
        <v>110902231</v>
      </c>
      <c r="G1453">
        <v>2700360704</v>
      </c>
    </row>
    <row r="1454" spans="1:7" hidden="1" x14ac:dyDescent="0.2">
      <c r="A1454" s="119">
        <v>39902</v>
      </c>
      <c r="B1454">
        <v>24.2</v>
      </c>
      <c r="C1454">
        <v>25.2</v>
      </c>
      <c r="D1454">
        <v>24</v>
      </c>
      <c r="E1454">
        <v>24.91</v>
      </c>
      <c r="F1454">
        <v>149725724</v>
      </c>
      <c r="G1454">
        <v>3697923072</v>
      </c>
    </row>
    <row r="1455" spans="1:7" hidden="1" x14ac:dyDescent="0.2">
      <c r="A1455" s="119">
        <v>39903</v>
      </c>
      <c r="B1455">
        <v>24.78</v>
      </c>
      <c r="C1455">
        <v>25.82</v>
      </c>
      <c r="D1455">
        <v>24.28</v>
      </c>
      <c r="E1455">
        <v>25.47</v>
      </c>
      <c r="F1455">
        <v>163178505</v>
      </c>
      <c r="G1455">
        <v>4082852864</v>
      </c>
    </row>
    <row r="1456" spans="1:7" hidden="1" x14ac:dyDescent="0.2">
      <c r="A1456" s="119">
        <v>39904</v>
      </c>
      <c r="B1456">
        <v>25.66</v>
      </c>
      <c r="C1456">
        <v>26</v>
      </c>
      <c r="D1456">
        <v>25.15</v>
      </c>
      <c r="E1456">
        <v>25.61</v>
      </c>
      <c r="F1456">
        <v>134601091</v>
      </c>
      <c r="G1456">
        <v>3442927616</v>
      </c>
    </row>
    <row r="1457" spans="1:7" hidden="1" x14ac:dyDescent="0.2">
      <c r="A1457" s="119">
        <v>39905</v>
      </c>
      <c r="B1457">
        <v>25.75</v>
      </c>
      <c r="C1457">
        <v>26.5</v>
      </c>
      <c r="D1457">
        <v>25.75</v>
      </c>
      <c r="E1457">
        <v>25.96</v>
      </c>
      <c r="F1457">
        <v>138824525</v>
      </c>
      <c r="G1457">
        <v>3637830144</v>
      </c>
    </row>
    <row r="1458" spans="1:7" hidden="1" x14ac:dyDescent="0.2">
      <c r="A1458" s="119">
        <v>39906</v>
      </c>
      <c r="B1458">
        <v>26.3</v>
      </c>
      <c r="C1458">
        <v>26.55</v>
      </c>
      <c r="D1458">
        <v>25.67</v>
      </c>
      <c r="E1458">
        <v>25.71</v>
      </c>
      <c r="F1458">
        <v>118884126</v>
      </c>
      <c r="G1458">
        <v>3101640192</v>
      </c>
    </row>
    <row r="1459" spans="1:7" hidden="1" x14ac:dyDescent="0.2">
      <c r="A1459" s="119">
        <v>39910</v>
      </c>
      <c r="B1459">
        <v>25.7</v>
      </c>
      <c r="C1459">
        <v>26.17</v>
      </c>
      <c r="D1459">
        <v>24.89</v>
      </c>
      <c r="E1459">
        <v>25.35</v>
      </c>
      <c r="F1459">
        <v>100677704</v>
      </c>
      <c r="G1459">
        <v>2562167552</v>
      </c>
    </row>
    <row r="1460" spans="1:7" hidden="1" x14ac:dyDescent="0.2">
      <c r="A1460" s="119">
        <v>39911</v>
      </c>
      <c r="B1460">
        <v>25.18</v>
      </c>
      <c r="C1460">
        <v>25.28</v>
      </c>
      <c r="D1460">
        <v>24</v>
      </c>
      <c r="E1460">
        <v>24.11</v>
      </c>
      <c r="F1460">
        <v>125504685</v>
      </c>
      <c r="G1460">
        <v>3075055616</v>
      </c>
    </row>
    <row r="1461" spans="1:7" hidden="1" x14ac:dyDescent="0.2">
      <c r="A1461" s="119">
        <v>39912</v>
      </c>
      <c r="B1461">
        <v>24.11</v>
      </c>
      <c r="C1461">
        <v>24.48</v>
      </c>
      <c r="D1461">
        <v>23.88</v>
      </c>
      <c r="E1461">
        <v>24.45</v>
      </c>
      <c r="F1461">
        <v>85636154</v>
      </c>
      <c r="G1461">
        <v>2074182400</v>
      </c>
    </row>
    <row r="1462" spans="1:7" hidden="1" x14ac:dyDescent="0.2">
      <c r="A1462" s="119">
        <v>39913</v>
      </c>
      <c r="B1462">
        <v>24.7</v>
      </c>
      <c r="C1462">
        <v>25.58</v>
      </c>
      <c r="D1462">
        <v>24.4</v>
      </c>
      <c r="E1462">
        <v>25.54</v>
      </c>
      <c r="F1462">
        <v>123830355</v>
      </c>
      <c r="G1462">
        <v>3093630464</v>
      </c>
    </row>
    <row r="1463" spans="1:7" hidden="1" x14ac:dyDescent="0.2">
      <c r="A1463" s="119">
        <v>39916</v>
      </c>
      <c r="B1463">
        <v>25.95</v>
      </c>
      <c r="C1463">
        <v>26.5</v>
      </c>
      <c r="D1463">
        <v>25.85</v>
      </c>
      <c r="E1463">
        <v>26</v>
      </c>
      <c r="F1463">
        <v>157862050</v>
      </c>
      <c r="G1463">
        <v>4128094464</v>
      </c>
    </row>
    <row r="1464" spans="1:7" hidden="1" x14ac:dyDescent="0.2">
      <c r="A1464" s="119">
        <v>39917</v>
      </c>
      <c r="B1464">
        <v>25.99</v>
      </c>
      <c r="C1464">
        <v>27.14</v>
      </c>
      <c r="D1464">
        <v>25.86</v>
      </c>
      <c r="E1464">
        <v>26.79</v>
      </c>
      <c r="F1464">
        <v>158079495</v>
      </c>
      <c r="G1464">
        <v>4221110528</v>
      </c>
    </row>
    <row r="1465" spans="1:7" hidden="1" x14ac:dyDescent="0.2">
      <c r="A1465" s="119">
        <v>39918</v>
      </c>
      <c r="B1465">
        <v>26.71</v>
      </c>
      <c r="C1465">
        <v>27.05</v>
      </c>
      <c r="D1465">
        <v>25.89</v>
      </c>
      <c r="E1465">
        <v>26.85</v>
      </c>
      <c r="F1465">
        <v>117378695</v>
      </c>
      <c r="G1465">
        <v>3108193280</v>
      </c>
    </row>
    <row r="1466" spans="1:7" hidden="1" x14ac:dyDescent="0.2">
      <c r="A1466" s="119">
        <v>39919</v>
      </c>
      <c r="B1466">
        <v>27.05</v>
      </c>
      <c r="C1466">
        <v>27.4</v>
      </c>
      <c r="D1466">
        <v>26</v>
      </c>
      <c r="E1466">
        <v>26.41</v>
      </c>
      <c r="F1466">
        <v>102432592</v>
      </c>
      <c r="G1466">
        <v>2737474048</v>
      </c>
    </row>
    <row r="1467" spans="1:7" hidden="1" x14ac:dyDescent="0.2">
      <c r="A1467" s="119">
        <v>39920</v>
      </c>
      <c r="B1467">
        <v>26.2</v>
      </c>
      <c r="C1467">
        <v>27.69</v>
      </c>
      <c r="D1467">
        <v>26.03</v>
      </c>
      <c r="E1467">
        <v>27.06</v>
      </c>
      <c r="F1467">
        <v>177056406</v>
      </c>
      <c r="G1467">
        <v>4776697344</v>
      </c>
    </row>
    <row r="1468" spans="1:7" hidden="1" x14ac:dyDescent="0.2">
      <c r="A1468" s="119">
        <v>39923</v>
      </c>
      <c r="B1468">
        <v>26.87</v>
      </c>
      <c r="C1468">
        <v>27.27</v>
      </c>
      <c r="D1468">
        <v>26.53</v>
      </c>
      <c r="E1468">
        <v>27.14</v>
      </c>
      <c r="F1468">
        <v>96045405</v>
      </c>
      <c r="G1468">
        <v>2592168192</v>
      </c>
    </row>
    <row r="1469" spans="1:7" hidden="1" x14ac:dyDescent="0.2">
      <c r="A1469" s="119">
        <v>39924</v>
      </c>
      <c r="B1469">
        <v>26.45</v>
      </c>
      <c r="C1469">
        <v>26.81</v>
      </c>
      <c r="D1469">
        <v>25.83</v>
      </c>
      <c r="E1469">
        <v>26.35</v>
      </c>
      <c r="F1469">
        <v>126835911</v>
      </c>
      <c r="G1469">
        <v>3335545344</v>
      </c>
    </row>
    <row r="1470" spans="1:7" hidden="1" x14ac:dyDescent="0.2">
      <c r="A1470" s="119">
        <v>39925</v>
      </c>
      <c r="B1470">
        <v>26.5</v>
      </c>
      <c r="C1470">
        <v>26.65</v>
      </c>
      <c r="D1470">
        <v>25.01</v>
      </c>
      <c r="E1470">
        <v>25.07</v>
      </c>
      <c r="F1470">
        <v>149571455</v>
      </c>
      <c r="G1470">
        <v>3855453440</v>
      </c>
    </row>
    <row r="1471" spans="1:7" hidden="1" x14ac:dyDescent="0.2">
      <c r="A1471" s="119">
        <v>39926</v>
      </c>
      <c r="B1471">
        <v>25.01</v>
      </c>
      <c r="C1471">
        <v>25.32</v>
      </c>
      <c r="D1471">
        <v>24.8</v>
      </c>
      <c r="E1471">
        <v>25.23</v>
      </c>
      <c r="F1471">
        <v>81133451</v>
      </c>
      <c r="G1471">
        <v>2034213120</v>
      </c>
    </row>
    <row r="1472" spans="1:7" hidden="1" x14ac:dyDescent="0.2">
      <c r="A1472" s="119">
        <v>39927</v>
      </c>
      <c r="B1472">
        <v>25.4</v>
      </c>
      <c r="C1472">
        <v>25.4</v>
      </c>
      <c r="D1472">
        <v>24.46</v>
      </c>
      <c r="E1472">
        <v>24.62</v>
      </c>
      <c r="F1472">
        <v>93257407</v>
      </c>
      <c r="G1472">
        <v>2308254208</v>
      </c>
    </row>
    <row r="1473" spans="1:7" hidden="1" x14ac:dyDescent="0.2">
      <c r="A1473" s="119">
        <v>39930</v>
      </c>
      <c r="B1473">
        <v>24.46</v>
      </c>
      <c r="C1473">
        <v>24.68</v>
      </c>
      <c r="D1473">
        <v>23.73</v>
      </c>
      <c r="E1473">
        <v>23.94</v>
      </c>
      <c r="F1473">
        <v>77960281</v>
      </c>
      <c r="G1473">
        <v>1874264832</v>
      </c>
    </row>
    <row r="1474" spans="1:7" hidden="1" x14ac:dyDescent="0.2">
      <c r="A1474" s="119">
        <v>39931</v>
      </c>
      <c r="B1474">
        <v>23.62</v>
      </c>
      <c r="C1474">
        <v>24.66</v>
      </c>
      <c r="D1474">
        <v>23.62</v>
      </c>
      <c r="E1474">
        <v>24.57</v>
      </c>
      <c r="F1474">
        <v>87594887</v>
      </c>
      <c r="G1474">
        <v>2123890816</v>
      </c>
    </row>
    <row r="1475" spans="1:7" hidden="1" x14ac:dyDescent="0.2">
      <c r="A1475" s="119">
        <v>39932</v>
      </c>
      <c r="B1475">
        <v>24.54</v>
      </c>
      <c r="C1475">
        <v>25.44</v>
      </c>
      <c r="D1475">
        <v>24.32</v>
      </c>
      <c r="E1475">
        <v>25.23</v>
      </c>
      <c r="F1475">
        <v>96699172</v>
      </c>
      <c r="G1475">
        <v>2406597632</v>
      </c>
    </row>
    <row r="1476" spans="1:7" hidden="1" x14ac:dyDescent="0.2">
      <c r="A1476" s="119">
        <v>39933</v>
      </c>
      <c r="B1476">
        <v>24.8</v>
      </c>
      <c r="C1476">
        <v>24.8</v>
      </c>
      <c r="D1476">
        <v>23.81</v>
      </c>
      <c r="E1476">
        <v>24.25</v>
      </c>
      <c r="F1476">
        <v>199996600</v>
      </c>
      <c r="G1476">
        <v>4846392320</v>
      </c>
    </row>
    <row r="1477" spans="1:7" hidden="1" x14ac:dyDescent="0.2">
      <c r="A1477" s="119">
        <v>39937</v>
      </c>
      <c r="B1477">
        <v>24.28</v>
      </c>
      <c r="C1477">
        <v>25.45</v>
      </c>
      <c r="D1477">
        <v>24.16</v>
      </c>
      <c r="E1477">
        <v>25.36</v>
      </c>
      <c r="F1477">
        <v>148106075</v>
      </c>
      <c r="G1477">
        <v>3692410368</v>
      </c>
    </row>
    <row r="1478" spans="1:7" hidden="1" x14ac:dyDescent="0.2">
      <c r="A1478" s="119">
        <v>39938</v>
      </c>
      <c r="B1478">
        <v>25.56</v>
      </c>
      <c r="C1478">
        <v>25.79</v>
      </c>
      <c r="D1478">
        <v>24.94</v>
      </c>
      <c r="E1478">
        <v>25.15</v>
      </c>
      <c r="F1478">
        <v>120706982</v>
      </c>
      <c r="G1478">
        <v>3049108992</v>
      </c>
    </row>
    <row r="1479" spans="1:7" hidden="1" x14ac:dyDescent="0.2">
      <c r="A1479" s="119">
        <v>39939</v>
      </c>
      <c r="B1479">
        <v>25.1</v>
      </c>
      <c r="C1479">
        <v>25.22</v>
      </c>
      <c r="D1479">
        <v>24.67</v>
      </c>
      <c r="E1479">
        <v>24.98</v>
      </c>
      <c r="F1479">
        <v>125872597</v>
      </c>
      <c r="G1479">
        <v>3138670592</v>
      </c>
    </row>
    <row r="1480" spans="1:7" hidden="1" x14ac:dyDescent="0.2">
      <c r="A1480" s="119">
        <v>39940</v>
      </c>
      <c r="B1480">
        <v>25.16</v>
      </c>
      <c r="C1480">
        <v>25.4</v>
      </c>
      <c r="D1480">
        <v>24.56</v>
      </c>
      <c r="E1480">
        <v>24.74</v>
      </c>
      <c r="F1480">
        <v>135376347</v>
      </c>
      <c r="G1480">
        <v>3371863040</v>
      </c>
    </row>
    <row r="1481" spans="1:7" hidden="1" x14ac:dyDescent="0.2">
      <c r="A1481" s="119">
        <v>39941</v>
      </c>
      <c r="B1481">
        <v>24.63</v>
      </c>
      <c r="C1481">
        <v>25.7</v>
      </c>
      <c r="D1481">
        <v>24.31</v>
      </c>
      <c r="E1481">
        <v>25.57</v>
      </c>
      <c r="F1481">
        <v>170685343</v>
      </c>
      <c r="G1481">
        <v>4274786560</v>
      </c>
    </row>
    <row r="1482" spans="1:7" hidden="1" x14ac:dyDescent="0.2">
      <c r="A1482" s="119">
        <v>39944</v>
      </c>
      <c r="B1482">
        <v>25.78</v>
      </c>
      <c r="C1482">
        <v>26.72</v>
      </c>
      <c r="D1482">
        <v>25.1</v>
      </c>
      <c r="E1482">
        <v>25.13</v>
      </c>
      <c r="F1482">
        <v>244609202</v>
      </c>
      <c r="G1482">
        <v>6376215040</v>
      </c>
    </row>
    <row r="1483" spans="1:7" hidden="1" x14ac:dyDescent="0.2">
      <c r="A1483" s="119">
        <v>39945</v>
      </c>
      <c r="B1483">
        <v>24.79</v>
      </c>
      <c r="C1483">
        <v>25.42</v>
      </c>
      <c r="D1483">
        <v>24.73</v>
      </c>
      <c r="E1483">
        <v>25.39</v>
      </c>
      <c r="F1483">
        <v>94921619</v>
      </c>
      <c r="G1483">
        <v>2378767872</v>
      </c>
    </row>
    <row r="1484" spans="1:7" hidden="1" x14ac:dyDescent="0.2">
      <c r="A1484" s="119">
        <v>39946</v>
      </c>
      <c r="B1484">
        <v>25.47</v>
      </c>
      <c r="C1484">
        <v>26.48</v>
      </c>
      <c r="D1484">
        <v>25.02</v>
      </c>
      <c r="E1484">
        <v>26.23</v>
      </c>
      <c r="F1484">
        <v>194958139</v>
      </c>
      <c r="G1484">
        <v>5060902400</v>
      </c>
    </row>
    <row r="1485" spans="1:7" hidden="1" x14ac:dyDescent="0.2">
      <c r="A1485" s="119">
        <v>39947</v>
      </c>
      <c r="B1485">
        <v>25.85</v>
      </c>
      <c r="C1485">
        <v>26.38</v>
      </c>
      <c r="D1485">
        <v>25.71</v>
      </c>
      <c r="E1485">
        <v>26.12</v>
      </c>
      <c r="F1485">
        <v>129126942</v>
      </c>
      <c r="G1485">
        <v>3368403200</v>
      </c>
    </row>
    <row r="1486" spans="1:7" hidden="1" x14ac:dyDescent="0.2">
      <c r="A1486" s="119">
        <v>39948</v>
      </c>
      <c r="B1486">
        <v>26.38</v>
      </c>
      <c r="C1486">
        <v>26.67</v>
      </c>
      <c r="D1486">
        <v>25.92</v>
      </c>
      <c r="E1486">
        <v>26.1</v>
      </c>
      <c r="F1486">
        <v>98418939</v>
      </c>
      <c r="G1486">
        <v>2581550080</v>
      </c>
    </row>
    <row r="1487" spans="1:7" hidden="1" x14ac:dyDescent="0.2">
      <c r="A1487" s="119">
        <v>39951</v>
      </c>
      <c r="B1487">
        <v>25.95</v>
      </c>
      <c r="C1487">
        <v>25.95</v>
      </c>
      <c r="D1487">
        <v>25.18</v>
      </c>
      <c r="E1487">
        <v>25.76</v>
      </c>
      <c r="F1487">
        <v>80833502</v>
      </c>
      <c r="G1487">
        <v>2061151616</v>
      </c>
    </row>
    <row r="1488" spans="1:7" hidden="1" x14ac:dyDescent="0.2">
      <c r="A1488" s="119">
        <v>39952</v>
      </c>
      <c r="B1488">
        <v>26.06</v>
      </c>
      <c r="C1488">
        <v>26.21</v>
      </c>
      <c r="D1488">
        <v>25.41</v>
      </c>
      <c r="E1488">
        <v>25.78</v>
      </c>
      <c r="F1488">
        <v>102155803</v>
      </c>
      <c r="G1488">
        <v>2638226688</v>
      </c>
    </row>
    <row r="1489" spans="1:7" hidden="1" x14ac:dyDescent="0.2">
      <c r="A1489" s="119">
        <v>39953</v>
      </c>
      <c r="B1489">
        <v>25.7</v>
      </c>
      <c r="C1489">
        <v>26.02</v>
      </c>
      <c r="D1489">
        <v>25.39</v>
      </c>
      <c r="E1489">
        <v>25.42</v>
      </c>
      <c r="F1489">
        <v>92592958</v>
      </c>
      <c r="G1489">
        <v>2376168960</v>
      </c>
    </row>
    <row r="1490" spans="1:7" hidden="1" x14ac:dyDescent="0.2">
      <c r="A1490" s="119">
        <v>39954</v>
      </c>
      <c r="B1490">
        <v>25.18</v>
      </c>
      <c r="C1490">
        <v>25.4</v>
      </c>
      <c r="D1490">
        <v>24.55</v>
      </c>
      <c r="E1490">
        <v>24.74</v>
      </c>
      <c r="F1490">
        <v>99889158</v>
      </c>
      <c r="G1490">
        <v>2486104576</v>
      </c>
    </row>
    <row r="1491" spans="1:7" hidden="1" x14ac:dyDescent="0.2">
      <c r="A1491" s="119">
        <v>39955</v>
      </c>
      <c r="B1491">
        <v>24.52</v>
      </c>
      <c r="C1491">
        <v>25.07</v>
      </c>
      <c r="D1491">
        <v>24.5</v>
      </c>
      <c r="E1491">
        <v>24.8</v>
      </c>
      <c r="F1491">
        <v>49872117</v>
      </c>
      <c r="G1491">
        <v>1234440704</v>
      </c>
    </row>
    <row r="1492" spans="1:7" hidden="1" x14ac:dyDescent="0.2">
      <c r="A1492" s="119">
        <v>39959</v>
      </c>
      <c r="B1492">
        <v>25.88</v>
      </c>
      <c r="C1492">
        <v>25.98</v>
      </c>
      <c r="D1492">
        <v>25.11</v>
      </c>
      <c r="E1492">
        <v>25.13</v>
      </c>
      <c r="F1492">
        <v>130227386</v>
      </c>
      <c r="G1492">
        <v>3327683840</v>
      </c>
    </row>
    <row r="1493" spans="1:7" hidden="1" x14ac:dyDescent="0.2">
      <c r="A1493" s="119">
        <v>39960</v>
      </c>
      <c r="B1493">
        <v>25.26</v>
      </c>
      <c r="C1493">
        <v>25.69</v>
      </c>
      <c r="D1493">
        <v>25</v>
      </c>
      <c r="E1493">
        <v>25.43</v>
      </c>
      <c r="F1493">
        <v>73120921</v>
      </c>
      <c r="G1493">
        <v>1852579200</v>
      </c>
    </row>
    <row r="1494" spans="1:7" hidden="1" x14ac:dyDescent="0.2">
      <c r="A1494" s="119">
        <v>39965</v>
      </c>
      <c r="B1494">
        <v>25.69</v>
      </c>
      <c r="C1494">
        <v>26.55</v>
      </c>
      <c r="D1494">
        <v>25.61</v>
      </c>
      <c r="E1494">
        <v>26.33</v>
      </c>
      <c r="F1494">
        <v>186285975</v>
      </c>
      <c r="G1494">
        <v>4874263040</v>
      </c>
    </row>
    <row r="1495" spans="1:7" hidden="1" x14ac:dyDescent="0.2">
      <c r="A1495" s="119">
        <v>39966</v>
      </c>
      <c r="B1495">
        <v>26.5</v>
      </c>
      <c r="C1495">
        <v>26.54</v>
      </c>
      <c r="D1495">
        <v>26</v>
      </c>
      <c r="E1495">
        <v>26.08</v>
      </c>
      <c r="F1495">
        <v>118551721</v>
      </c>
      <c r="G1495">
        <v>3108840192</v>
      </c>
    </row>
    <row r="1496" spans="1:7" hidden="1" x14ac:dyDescent="0.2">
      <c r="A1496" s="119">
        <v>39967</v>
      </c>
      <c r="B1496">
        <v>26.01</v>
      </c>
      <c r="C1496">
        <v>27.06</v>
      </c>
      <c r="D1496">
        <v>25.95</v>
      </c>
      <c r="E1496">
        <v>26.9</v>
      </c>
      <c r="F1496">
        <v>177110840</v>
      </c>
      <c r="G1496">
        <v>4707888640</v>
      </c>
    </row>
    <row r="1497" spans="1:7" hidden="1" x14ac:dyDescent="0.2">
      <c r="A1497" s="119">
        <v>39968</v>
      </c>
      <c r="B1497">
        <v>26.74</v>
      </c>
      <c r="C1497">
        <v>27.88</v>
      </c>
      <c r="D1497">
        <v>26.61</v>
      </c>
      <c r="E1497">
        <v>27.23</v>
      </c>
      <c r="F1497">
        <v>201381942</v>
      </c>
      <c r="G1497">
        <v>5490367488</v>
      </c>
    </row>
    <row r="1498" spans="1:7" hidden="1" x14ac:dyDescent="0.2">
      <c r="A1498" s="119">
        <v>39969</v>
      </c>
      <c r="B1498">
        <v>27.58</v>
      </c>
      <c r="C1498">
        <v>27.77</v>
      </c>
      <c r="D1498">
        <v>26.83</v>
      </c>
      <c r="E1498">
        <v>26.9</v>
      </c>
      <c r="F1498">
        <v>109615464</v>
      </c>
      <c r="G1498">
        <v>2977576704</v>
      </c>
    </row>
    <row r="1499" spans="1:7" hidden="1" x14ac:dyDescent="0.2">
      <c r="A1499" s="119">
        <v>39972</v>
      </c>
      <c r="B1499">
        <v>27.1</v>
      </c>
      <c r="C1499">
        <v>27.59</v>
      </c>
      <c r="D1499">
        <v>26.7</v>
      </c>
      <c r="E1499">
        <v>27.09</v>
      </c>
      <c r="F1499">
        <v>117247258</v>
      </c>
      <c r="G1499">
        <v>3184409344</v>
      </c>
    </row>
    <row r="1500" spans="1:7" hidden="1" x14ac:dyDescent="0.2">
      <c r="A1500" s="119">
        <v>39973</v>
      </c>
      <c r="B1500">
        <v>27.11</v>
      </c>
      <c r="C1500">
        <v>28.26</v>
      </c>
      <c r="D1500">
        <v>26.5</v>
      </c>
      <c r="E1500">
        <v>28.24</v>
      </c>
      <c r="F1500">
        <v>158037430</v>
      </c>
      <c r="G1500">
        <v>4318792704</v>
      </c>
    </row>
    <row r="1501" spans="1:7" hidden="1" x14ac:dyDescent="0.2">
      <c r="A1501" s="119">
        <v>39974</v>
      </c>
      <c r="B1501">
        <v>28.29</v>
      </c>
      <c r="C1501">
        <v>28.6</v>
      </c>
      <c r="D1501">
        <v>27.94</v>
      </c>
      <c r="E1501">
        <v>28.2</v>
      </c>
      <c r="F1501">
        <v>139144997</v>
      </c>
      <c r="G1501">
        <v>3930454272</v>
      </c>
    </row>
    <row r="1502" spans="1:7" hidden="1" x14ac:dyDescent="0.2">
      <c r="A1502" s="119">
        <v>39975</v>
      </c>
      <c r="B1502">
        <v>27.8</v>
      </c>
      <c r="C1502">
        <v>28.1</v>
      </c>
      <c r="D1502">
        <v>27.1</v>
      </c>
      <c r="E1502">
        <v>27.15</v>
      </c>
      <c r="F1502">
        <v>124908436</v>
      </c>
      <c r="G1502">
        <v>3451025152</v>
      </c>
    </row>
    <row r="1503" spans="1:7" hidden="1" x14ac:dyDescent="0.2">
      <c r="A1503" s="119">
        <v>39976</v>
      </c>
      <c r="B1503">
        <v>27.22</v>
      </c>
      <c r="C1503">
        <v>27.96</v>
      </c>
      <c r="D1503">
        <v>26.78</v>
      </c>
      <c r="E1503">
        <v>27.24</v>
      </c>
      <c r="F1503">
        <v>114524979</v>
      </c>
      <c r="G1503">
        <v>3126476032</v>
      </c>
    </row>
    <row r="1504" spans="1:7" hidden="1" x14ac:dyDescent="0.2">
      <c r="A1504" s="119">
        <v>39979</v>
      </c>
      <c r="B1504">
        <v>27.35</v>
      </c>
      <c r="C1504">
        <v>27.65</v>
      </c>
      <c r="D1504">
        <v>27</v>
      </c>
      <c r="E1504">
        <v>27.6</v>
      </c>
      <c r="F1504">
        <v>93487266</v>
      </c>
      <c r="G1504">
        <v>2556067328</v>
      </c>
    </row>
    <row r="1505" spans="1:7" hidden="1" x14ac:dyDescent="0.2">
      <c r="A1505" s="119">
        <v>39980</v>
      </c>
      <c r="B1505">
        <v>27.38</v>
      </c>
      <c r="C1505">
        <v>28.89</v>
      </c>
      <c r="D1505">
        <v>27.2</v>
      </c>
      <c r="E1505">
        <v>28.57</v>
      </c>
      <c r="F1505">
        <v>191469169</v>
      </c>
      <c r="G1505">
        <v>5411080704</v>
      </c>
    </row>
    <row r="1506" spans="1:7" hidden="1" x14ac:dyDescent="0.2">
      <c r="A1506" s="119">
        <v>39981</v>
      </c>
      <c r="B1506">
        <v>28.5</v>
      </c>
      <c r="C1506">
        <v>28.81</v>
      </c>
      <c r="D1506">
        <v>27.82</v>
      </c>
      <c r="E1506">
        <v>28.57</v>
      </c>
      <c r="F1506">
        <v>115499950</v>
      </c>
      <c r="G1506">
        <v>3266031360</v>
      </c>
    </row>
    <row r="1507" spans="1:7" hidden="1" x14ac:dyDescent="0.2">
      <c r="A1507" s="119">
        <v>39982</v>
      </c>
      <c r="B1507">
        <v>28.64</v>
      </c>
      <c r="C1507">
        <v>29.29</v>
      </c>
      <c r="D1507">
        <v>28.52</v>
      </c>
      <c r="E1507">
        <v>28.75</v>
      </c>
      <c r="F1507">
        <v>143337071</v>
      </c>
      <c r="G1507">
        <v>4146822144</v>
      </c>
    </row>
    <row r="1508" spans="1:7" hidden="1" x14ac:dyDescent="0.2">
      <c r="A1508" s="119">
        <v>39983</v>
      </c>
      <c r="B1508">
        <v>28.88</v>
      </c>
      <c r="C1508">
        <v>30.06</v>
      </c>
      <c r="D1508">
        <v>28.7</v>
      </c>
      <c r="E1508">
        <v>29.54</v>
      </c>
      <c r="F1508">
        <v>162729309</v>
      </c>
      <c r="G1508">
        <v>4819043840</v>
      </c>
    </row>
    <row r="1509" spans="1:7" hidden="1" x14ac:dyDescent="0.2">
      <c r="A1509" s="119">
        <v>39986</v>
      </c>
      <c r="B1509">
        <v>30.13</v>
      </c>
      <c r="C1509">
        <v>30.14</v>
      </c>
      <c r="D1509">
        <v>29.02</v>
      </c>
      <c r="E1509">
        <v>29.16</v>
      </c>
      <c r="F1509">
        <v>120604907</v>
      </c>
      <c r="G1509">
        <v>3559081216</v>
      </c>
    </row>
    <row r="1510" spans="1:7" hidden="1" x14ac:dyDescent="0.2">
      <c r="A1510" s="119">
        <v>39987</v>
      </c>
      <c r="B1510">
        <v>28.5</v>
      </c>
      <c r="C1510">
        <v>28.97</v>
      </c>
      <c r="D1510">
        <v>27.75</v>
      </c>
      <c r="E1510">
        <v>28.32</v>
      </c>
      <c r="F1510">
        <v>165256381</v>
      </c>
      <c r="G1510">
        <v>4681746432</v>
      </c>
    </row>
    <row r="1511" spans="1:7" hidden="1" x14ac:dyDescent="0.2">
      <c r="A1511" s="119">
        <v>39988</v>
      </c>
      <c r="B1511">
        <v>28.15</v>
      </c>
      <c r="C1511">
        <v>28.79</v>
      </c>
      <c r="D1511">
        <v>27.66</v>
      </c>
      <c r="E1511">
        <v>28.7</v>
      </c>
      <c r="F1511">
        <v>151735156</v>
      </c>
      <c r="G1511">
        <v>4265497088</v>
      </c>
    </row>
    <row r="1512" spans="1:7" hidden="1" x14ac:dyDescent="0.2">
      <c r="A1512" s="119">
        <v>39989</v>
      </c>
      <c r="B1512">
        <v>28.5</v>
      </c>
      <c r="C1512">
        <v>28.92</v>
      </c>
      <c r="D1512">
        <v>28.1</v>
      </c>
      <c r="E1512">
        <v>28.22</v>
      </c>
      <c r="F1512">
        <v>109680589</v>
      </c>
      <c r="G1512">
        <v>3117796864</v>
      </c>
    </row>
    <row r="1513" spans="1:7" hidden="1" x14ac:dyDescent="0.2">
      <c r="A1513" s="119">
        <v>39990</v>
      </c>
      <c r="B1513">
        <v>28.3</v>
      </c>
      <c r="C1513">
        <v>28.41</v>
      </c>
      <c r="D1513">
        <v>27.8</v>
      </c>
      <c r="E1513">
        <v>27.94</v>
      </c>
      <c r="F1513">
        <v>98441663</v>
      </c>
      <c r="G1513">
        <v>2754797312</v>
      </c>
    </row>
    <row r="1514" spans="1:7" hidden="1" x14ac:dyDescent="0.2">
      <c r="A1514" s="119">
        <v>39994</v>
      </c>
      <c r="B1514">
        <v>28.35</v>
      </c>
      <c r="C1514">
        <v>28.78</v>
      </c>
      <c r="D1514">
        <v>27.51</v>
      </c>
      <c r="E1514">
        <v>28.26</v>
      </c>
      <c r="F1514">
        <v>228153435</v>
      </c>
      <c r="G1514">
        <v>6405543424</v>
      </c>
    </row>
    <row r="1515" spans="1:7" hidden="1" x14ac:dyDescent="0.2">
      <c r="A1515" s="119">
        <v>39995</v>
      </c>
      <c r="B1515">
        <v>28</v>
      </c>
      <c r="C1515">
        <v>29.19</v>
      </c>
      <c r="D1515">
        <v>27.92</v>
      </c>
      <c r="E1515">
        <v>29.01</v>
      </c>
      <c r="F1515">
        <v>190892032</v>
      </c>
      <c r="G1515">
        <v>5470532608</v>
      </c>
    </row>
    <row r="1516" spans="1:7" hidden="1" x14ac:dyDescent="0.2">
      <c r="A1516" s="119">
        <v>39996</v>
      </c>
      <c r="B1516">
        <v>29.1</v>
      </c>
      <c r="C1516">
        <v>29.61</v>
      </c>
      <c r="D1516">
        <v>28.9</v>
      </c>
      <c r="E1516">
        <v>29.14</v>
      </c>
      <c r="F1516">
        <v>157955828</v>
      </c>
      <c r="G1516">
        <v>4611695104</v>
      </c>
    </row>
    <row r="1517" spans="1:7" hidden="1" x14ac:dyDescent="0.2">
      <c r="A1517" s="119">
        <v>39997</v>
      </c>
      <c r="B1517">
        <v>28.89</v>
      </c>
      <c r="C1517">
        <v>29.85</v>
      </c>
      <c r="D1517">
        <v>28.48</v>
      </c>
      <c r="E1517">
        <v>29.59</v>
      </c>
      <c r="F1517">
        <v>173328663</v>
      </c>
      <c r="G1517">
        <v>5064958976</v>
      </c>
    </row>
    <row r="1518" spans="1:7" hidden="1" x14ac:dyDescent="0.2">
      <c r="A1518" s="119">
        <v>40000</v>
      </c>
      <c r="B1518">
        <v>29.98</v>
      </c>
      <c r="C1518">
        <v>32.54</v>
      </c>
      <c r="D1518">
        <v>29.98</v>
      </c>
      <c r="E1518">
        <v>31.61</v>
      </c>
      <c r="F1518">
        <v>283266599</v>
      </c>
      <c r="G1518">
        <v>8886063104</v>
      </c>
    </row>
    <row r="1519" spans="1:7" hidden="1" x14ac:dyDescent="0.2">
      <c r="A1519" s="119">
        <v>40001</v>
      </c>
      <c r="B1519">
        <v>31.73</v>
      </c>
      <c r="C1519">
        <v>32.24</v>
      </c>
      <c r="D1519">
        <v>31.45</v>
      </c>
      <c r="E1519">
        <v>31.76</v>
      </c>
      <c r="F1519">
        <v>180941316</v>
      </c>
      <c r="G1519">
        <v>5767361024</v>
      </c>
    </row>
    <row r="1520" spans="1:7" hidden="1" x14ac:dyDescent="0.2">
      <c r="A1520" s="119">
        <v>40002</v>
      </c>
      <c r="B1520">
        <v>31.31</v>
      </c>
      <c r="C1520">
        <v>33.159999999999997</v>
      </c>
      <c r="D1520">
        <v>30.72</v>
      </c>
      <c r="E1520">
        <v>32.659999999999997</v>
      </c>
      <c r="F1520">
        <v>247278519</v>
      </c>
      <c r="G1520">
        <v>7832551424</v>
      </c>
    </row>
    <row r="1521" spans="1:7" hidden="1" x14ac:dyDescent="0.2">
      <c r="A1521" s="119">
        <v>40003</v>
      </c>
      <c r="B1521">
        <v>32.659999999999997</v>
      </c>
      <c r="C1521">
        <v>33.18</v>
      </c>
      <c r="D1521">
        <v>32.450000000000003</v>
      </c>
      <c r="E1521">
        <v>32.909999999999997</v>
      </c>
      <c r="F1521">
        <v>163787159</v>
      </c>
      <c r="G1521">
        <v>5383023616</v>
      </c>
    </row>
    <row r="1522" spans="1:7" hidden="1" x14ac:dyDescent="0.2">
      <c r="A1522" s="119">
        <v>40004</v>
      </c>
      <c r="B1522">
        <v>32.950000000000003</v>
      </c>
      <c r="C1522">
        <v>33.340000000000003</v>
      </c>
      <c r="D1522">
        <v>32.299999999999997</v>
      </c>
      <c r="E1522">
        <v>32.67</v>
      </c>
      <c r="F1522">
        <v>153019497</v>
      </c>
      <c r="G1522">
        <v>5020182528</v>
      </c>
    </row>
    <row r="1523" spans="1:7" hidden="1" x14ac:dyDescent="0.2">
      <c r="A1523" s="119">
        <v>40007</v>
      </c>
      <c r="B1523">
        <v>32.299999999999997</v>
      </c>
      <c r="C1523">
        <v>32.49</v>
      </c>
      <c r="D1523">
        <v>31.4</v>
      </c>
      <c r="E1523">
        <v>31.48</v>
      </c>
      <c r="F1523">
        <v>168920592</v>
      </c>
      <c r="G1523">
        <v>5384424960</v>
      </c>
    </row>
    <row r="1524" spans="1:7" hidden="1" x14ac:dyDescent="0.2">
      <c r="A1524" s="119">
        <v>40008</v>
      </c>
      <c r="B1524">
        <v>31.7</v>
      </c>
      <c r="C1524">
        <v>32.869999999999997</v>
      </c>
      <c r="D1524">
        <v>31.7</v>
      </c>
      <c r="E1524">
        <v>32.79</v>
      </c>
      <c r="F1524">
        <v>188555329</v>
      </c>
      <c r="G1524">
        <v>6077721600</v>
      </c>
    </row>
    <row r="1525" spans="1:7" hidden="1" x14ac:dyDescent="0.2">
      <c r="A1525" s="119">
        <v>40009</v>
      </c>
      <c r="B1525">
        <v>32.950000000000003</v>
      </c>
      <c r="C1525">
        <v>33.5</v>
      </c>
      <c r="D1525">
        <v>32.630000000000003</v>
      </c>
      <c r="E1525">
        <v>32.78</v>
      </c>
      <c r="F1525">
        <v>141993870</v>
      </c>
      <c r="G1525">
        <v>4686385664</v>
      </c>
    </row>
    <row r="1526" spans="1:7" hidden="1" x14ac:dyDescent="0.2">
      <c r="A1526" s="119">
        <v>40010</v>
      </c>
      <c r="B1526">
        <v>33.14</v>
      </c>
      <c r="C1526">
        <v>33.6</v>
      </c>
      <c r="D1526">
        <v>32.630000000000003</v>
      </c>
      <c r="E1526">
        <v>32.770000000000003</v>
      </c>
      <c r="F1526">
        <v>126850748</v>
      </c>
      <c r="G1526">
        <v>4207727872</v>
      </c>
    </row>
    <row r="1527" spans="1:7" hidden="1" x14ac:dyDescent="0.2">
      <c r="A1527" s="119">
        <v>40011</v>
      </c>
      <c r="B1527">
        <v>32.83</v>
      </c>
      <c r="C1527">
        <v>32.99</v>
      </c>
      <c r="D1527">
        <v>31.9</v>
      </c>
      <c r="E1527">
        <v>32.31</v>
      </c>
      <c r="F1527">
        <v>126892436</v>
      </c>
      <c r="G1527">
        <v>4110194432</v>
      </c>
    </row>
    <row r="1528" spans="1:7" hidden="1" x14ac:dyDescent="0.2">
      <c r="A1528" s="119">
        <v>40014</v>
      </c>
      <c r="B1528">
        <v>32.380000000000003</v>
      </c>
      <c r="C1528">
        <v>32.950000000000003</v>
      </c>
      <c r="D1528">
        <v>32</v>
      </c>
      <c r="E1528">
        <v>32.82</v>
      </c>
      <c r="F1528">
        <v>128655769</v>
      </c>
      <c r="G1528">
        <v>4189722112</v>
      </c>
    </row>
    <row r="1529" spans="1:7" hidden="1" x14ac:dyDescent="0.2">
      <c r="A1529" s="119">
        <v>40015</v>
      </c>
      <c r="B1529">
        <v>33.31</v>
      </c>
      <c r="C1529">
        <v>34.200000000000003</v>
      </c>
      <c r="D1529">
        <v>33</v>
      </c>
      <c r="E1529">
        <v>33.17</v>
      </c>
      <c r="F1529">
        <v>192590365</v>
      </c>
      <c r="G1529">
        <v>6486898176</v>
      </c>
    </row>
    <row r="1530" spans="1:7" hidden="1" x14ac:dyDescent="0.2">
      <c r="A1530" s="119">
        <v>40016</v>
      </c>
      <c r="B1530">
        <v>32.9</v>
      </c>
      <c r="C1530">
        <v>34.880000000000003</v>
      </c>
      <c r="D1530">
        <v>32.85</v>
      </c>
      <c r="E1530">
        <v>34.770000000000003</v>
      </c>
      <c r="F1530">
        <v>207156917</v>
      </c>
      <c r="G1530">
        <v>7049008128</v>
      </c>
    </row>
    <row r="1531" spans="1:7" hidden="1" x14ac:dyDescent="0.2">
      <c r="A1531" s="119">
        <v>40017</v>
      </c>
      <c r="B1531">
        <v>34.700000000000003</v>
      </c>
      <c r="C1531">
        <v>35</v>
      </c>
      <c r="D1531">
        <v>34.159999999999997</v>
      </c>
      <c r="E1531">
        <v>34.53</v>
      </c>
      <c r="F1531">
        <v>123483085</v>
      </c>
      <c r="G1531">
        <v>4272601600</v>
      </c>
    </row>
    <row r="1532" spans="1:7" hidden="1" x14ac:dyDescent="0.2">
      <c r="A1532" s="119">
        <v>40018</v>
      </c>
      <c r="B1532">
        <v>35</v>
      </c>
      <c r="C1532">
        <v>35.4</v>
      </c>
      <c r="D1532">
        <v>33.89</v>
      </c>
      <c r="E1532">
        <v>34.700000000000003</v>
      </c>
      <c r="F1532">
        <v>130947655</v>
      </c>
      <c r="G1532">
        <v>4544871424</v>
      </c>
    </row>
    <row r="1533" spans="1:7" hidden="1" x14ac:dyDescent="0.2">
      <c r="A1533" s="119">
        <v>40021</v>
      </c>
      <c r="B1533">
        <v>35.5</v>
      </c>
      <c r="C1533">
        <v>36.53</v>
      </c>
      <c r="D1533">
        <v>35.200000000000003</v>
      </c>
      <c r="E1533">
        <v>36.380000000000003</v>
      </c>
      <c r="F1533">
        <v>158824176</v>
      </c>
      <c r="G1533">
        <v>5711415808</v>
      </c>
    </row>
    <row r="1534" spans="1:7" hidden="1" x14ac:dyDescent="0.2">
      <c r="A1534" s="119">
        <v>40022</v>
      </c>
      <c r="B1534">
        <v>36.479999999999997</v>
      </c>
      <c r="C1534">
        <v>37.46</v>
      </c>
      <c r="D1534">
        <v>35.799999999999997</v>
      </c>
      <c r="E1534">
        <v>37.36</v>
      </c>
      <c r="F1534">
        <v>138933792</v>
      </c>
      <c r="G1534">
        <v>5070504960</v>
      </c>
    </row>
    <row r="1535" spans="1:7" hidden="1" x14ac:dyDescent="0.2">
      <c r="A1535" s="119">
        <v>40023</v>
      </c>
      <c r="B1535">
        <v>37.17</v>
      </c>
      <c r="C1535">
        <v>38.549999999999997</v>
      </c>
      <c r="D1535">
        <v>34.11</v>
      </c>
      <c r="E1535">
        <v>35.840000000000003</v>
      </c>
      <c r="F1535">
        <v>233828543</v>
      </c>
      <c r="G1535">
        <v>8611156992</v>
      </c>
    </row>
    <row r="1536" spans="1:7" hidden="1" x14ac:dyDescent="0.2">
      <c r="A1536" s="119">
        <v>40024</v>
      </c>
      <c r="B1536">
        <v>36.65</v>
      </c>
      <c r="C1536">
        <v>37.299999999999997</v>
      </c>
      <c r="D1536">
        <v>35.21</v>
      </c>
      <c r="E1536">
        <v>36.97</v>
      </c>
      <c r="F1536">
        <v>178245826</v>
      </c>
      <c r="G1536">
        <v>6497393664</v>
      </c>
    </row>
    <row r="1537" spans="1:7" hidden="1" x14ac:dyDescent="0.2">
      <c r="A1537" s="119">
        <v>40025</v>
      </c>
      <c r="B1537">
        <v>37.15</v>
      </c>
      <c r="C1537">
        <v>38.200000000000003</v>
      </c>
      <c r="D1537">
        <v>36.450000000000003</v>
      </c>
      <c r="E1537">
        <v>38.03</v>
      </c>
      <c r="F1537">
        <v>153309991</v>
      </c>
      <c r="G1537">
        <v>5727945728</v>
      </c>
    </row>
    <row r="1538" spans="1:7" hidden="1" x14ac:dyDescent="0.2">
      <c r="A1538" s="119">
        <v>40028</v>
      </c>
      <c r="B1538">
        <v>38.6</v>
      </c>
      <c r="C1538">
        <v>38.799999999999997</v>
      </c>
      <c r="D1538">
        <v>37.75</v>
      </c>
      <c r="E1538">
        <v>38.18</v>
      </c>
      <c r="F1538">
        <v>129901594</v>
      </c>
      <c r="G1538">
        <v>4964144128</v>
      </c>
    </row>
    <row r="1539" spans="1:7" hidden="1" x14ac:dyDescent="0.2">
      <c r="A1539" s="119">
        <v>40029</v>
      </c>
      <c r="B1539">
        <v>38.380000000000003</v>
      </c>
      <c r="C1539">
        <v>38.39</v>
      </c>
      <c r="D1539">
        <v>36.99</v>
      </c>
      <c r="E1539">
        <v>37.53</v>
      </c>
      <c r="F1539">
        <v>113272962</v>
      </c>
      <c r="G1539">
        <v>4254474752</v>
      </c>
    </row>
    <row r="1540" spans="1:7" hidden="1" x14ac:dyDescent="0.2">
      <c r="A1540" s="119">
        <v>40030</v>
      </c>
      <c r="B1540">
        <v>37.549999999999997</v>
      </c>
      <c r="C1540">
        <v>37.659999999999997</v>
      </c>
      <c r="D1540">
        <v>35.9</v>
      </c>
      <c r="E1540">
        <v>36.380000000000003</v>
      </c>
      <c r="F1540">
        <v>155870470</v>
      </c>
      <c r="G1540">
        <v>5711908864</v>
      </c>
    </row>
    <row r="1541" spans="1:7" hidden="1" x14ac:dyDescent="0.2">
      <c r="A1541" s="119">
        <v>40031</v>
      </c>
      <c r="B1541">
        <v>35.979999999999997</v>
      </c>
      <c r="C1541">
        <v>35.979999999999997</v>
      </c>
      <c r="D1541">
        <v>34.299999999999997</v>
      </c>
      <c r="E1541">
        <v>35.01</v>
      </c>
      <c r="F1541">
        <v>190911281</v>
      </c>
      <c r="G1541">
        <v>6693037568</v>
      </c>
    </row>
    <row r="1542" spans="1:7" hidden="1" x14ac:dyDescent="0.2">
      <c r="A1542" s="119">
        <v>40032</v>
      </c>
      <c r="B1542">
        <v>35.14</v>
      </c>
      <c r="C1542">
        <v>35.67</v>
      </c>
      <c r="D1542">
        <v>34.68</v>
      </c>
      <c r="E1542">
        <v>34.96</v>
      </c>
      <c r="F1542">
        <v>142667672</v>
      </c>
      <c r="G1542">
        <v>5009649664</v>
      </c>
    </row>
    <row r="1543" spans="1:7" hidden="1" x14ac:dyDescent="0.2">
      <c r="A1543" s="119">
        <v>40035</v>
      </c>
      <c r="B1543">
        <v>35.5</v>
      </c>
      <c r="C1543">
        <v>35.64</v>
      </c>
      <c r="D1543">
        <v>33.75</v>
      </c>
      <c r="E1543">
        <v>34.47</v>
      </c>
      <c r="F1543">
        <v>133176889</v>
      </c>
      <c r="G1543">
        <v>4615499264</v>
      </c>
    </row>
    <row r="1544" spans="1:7" hidden="1" x14ac:dyDescent="0.2">
      <c r="A1544" s="119">
        <v>40036</v>
      </c>
      <c r="B1544">
        <v>34.6</v>
      </c>
      <c r="C1544">
        <v>34.729999999999997</v>
      </c>
      <c r="D1544">
        <v>33.9</v>
      </c>
      <c r="E1544">
        <v>34.54</v>
      </c>
      <c r="F1544">
        <v>86027646</v>
      </c>
      <c r="G1544">
        <v>2955308800</v>
      </c>
    </row>
    <row r="1545" spans="1:7" hidden="1" x14ac:dyDescent="0.2">
      <c r="A1545" s="119">
        <v>40037</v>
      </c>
      <c r="B1545">
        <v>34.35</v>
      </c>
      <c r="C1545">
        <v>34.369999999999997</v>
      </c>
      <c r="D1545">
        <v>32.35</v>
      </c>
      <c r="E1545">
        <v>32.4</v>
      </c>
      <c r="F1545">
        <v>153143231</v>
      </c>
      <c r="G1545">
        <v>5080342528</v>
      </c>
    </row>
    <row r="1546" spans="1:7" hidden="1" x14ac:dyDescent="0.2">
      <c r="A1546" s="119">
        <v>40038</v>
      </c>
      <c r="B1546">
        <v>32.450000000000003</v>
      </c>
      <c r="C1546">
        <v>32.68</v>
      </c>
      <c r="D1546">
        <v>31.67</v>
      </c>
      <c r="E1546">
        <v>32.4</v>
      </c>
      <c r="F1546">
        <v>143114128</v>
      </c>
      <c r="G1546">
        <v>4618987520</v>
      </c>
    </row>
    <row r="1547" spans="1:7" hidden="1" x14ac:dyDescent="0.2">
      <c r="A1547" s="119">
        <v>40039</v>
      </c>
      <c r="B1547">
        <v>32.4</v>
      </c>
      <c r="C1547">
        <v>33.22</v>
      </c>
      <c r="D1547">
        <v>31.39</v>
      </c>
      <c r="E1547">
        <v>32.56</v>
      </c>
      <c r="F1547">
        <v>179579205</v>
      </c>
      <c r="G1547">
        <v>5806359552</v>
      </c>
    </row>
    <row r="1548" spans="1:7" hidden="1" x14ac:dyDescent="0.2">
      <c r="A1548" s="119">
        <v>40042</v>
      </c>
      <c r="B1548">
        <v>31.7</v>
      </c>
      <c r="C1548">
        <v>32.29</v>
      </c>
      <c r="D1548">
        <v>30.99</v>
      </c>
      <c r="E1548">
        <v>31.05</v>
      </c>
      <c r="F1548">
        <v>166873440</v>
      </c>
      <c r="G1548">
        <v>5293082624</v>
      </c>
    </row>
    <row r="1549" spans="1:7" hidden="1" x14ac:dyDescent="0.2">
      <c r="A1549" s="119">
        <v>40043</v>
      </c>
      <c r="B1549">
        <v>30.98</v>
      </c>
      <c r="C1549">
        <v>30.98</v>
      </c>
      <c r="D1549">
        <v>28.8</v>
      </c>
      <c r="E1549">
        <v>29.78</v>
      </c>
      <c r="F1549">
        <v>176693012</v>
      </c>
      <c r="G1549">
        <v>5218459136</v>
      </c>
    </row>
    <row r="1550" spans="1:7" hidden="1" x14ac:dyDescent="0.2">
      <c r="A1550" s="119">
        <v>40044</v>
      </c>
      <c r="B1550">
        <v>29.78</v>
      </c>
      <c r="C1550">
        <v>29.85</v>
      </c>
      <c r="D1550">
        <v>27.3</v>
      </c>
      <c r="E1550">
        <v>27.47</v>
      </c>
      <c r="F1550">
        <v>169727249</v>
      </c>
      <c r="G1550">
        <v>4833287168</v>
      </c>
    </row>
    <row r="1551" spans="1:7" hidden="1" x14ac:dyDescent="0.2">
      <c r="A1551" s="119">
        <v>40045</v>
      </c>
      <c r="B1551">
        <v>27.73</v>
      </c>
      <c r="C1551">
        <v>28.7</v>
      </c>
      <c r="D1551">
        <v>27.47</v>
      </c>
      <c r="E1551">
        <v>28.64</v>
      </c>
      <c r="F1551">
        <v>144372595</v>
      </c>
      <c r="G1551">
        <v>4072070912</v>
      </c>
    </row>
    <row r="1552" spans="1:7" hidden="1" x14ac:dyDescent="0.2">
      <c r="A1552" s="119">
        <v>40046</v>
      </c>
      <c r="B1552">
        <v>28.5</v>
      </c>
      <c r="C1552">
        <v>29.08</v>
      </c>
      <c r="D1552">
        <v>28.1</v>
      </c>
      <c r="E1552">
        <v>28.78</v>
      </c>
      <c r="F1552">
        <v>132640165</v>
      </c>
      <c r="G1552">
        <v>3794420736</v>
      </c>
    </row>
    <row r="1553" spans="1:7" hidden="1" x14ac:dyDescent="0.2">
      <c r="A1553" s="119">
        <v>40049</v>
      </c>
      <c r="B1553">
        <v>28.96</v>
      </c>
      <c r="C1553">
        <v>29.08</v>
      </c>
      <c r="D1553">
        <v>28.45</v>
      </c>
      <c r="E1553">
        <v>28.88</v>
      </c>
      <c r="F1553">
        <v>108535743</v>
      </c>
      <c r="G1553">
        <v>3122558720</v>
      </c>
    </row>
    <row r="1554" spans="1:7" hidden="1" x14ac:dyDescent="0.2">
      <c r="A1554" s="119">
        <v>40050</v>
      </c>
      <c r="B1554">
        <v>28.8</v>
      </c>
      <c r="C1554">
        <v>28.8</v>
      </c>
      <c r="D1554">
        <v>26.39</v>
      </c>
      <c r="E1554">
        <v>27.27</v>
      </c>
      <c r="F1554">
        <v>163504208</v>
      </c>
      <c r="G1554">
        <v>4481572352</v>
      </c>
    </row>
    <row r="1555" spans="1:7" hidden="1" x14ac:dyDescent="0.2">
      <c r="A1555" s="119">
        <v>40051</v>
      </c>
      <c r="B1555">
        <v>26.9</v>
      </c>
      <c r="C1555">
        <v>28.15</v>
      </c>
      <c r="D1555">
        <v>26.72</v>
      </c>
      <c r="E1555">
        <v>27.79</v>
      </c>
      <c r="F1555">
        <v>122755749</v>
      </c>
      <c r="G1555">
        <v>3398181376</v>
      </c>
    </row>
    <row r="1556" spans="1:7" hidden="1" x14ac:dyDescent="0.2">
      <c r="A1556" s="119">
        <v>40052</v>
      </c>
      <c r="B1556">
        <v>27.6</v>
      </c>
      <c r="C1556">
        <v>28.38</v>
      </c>
      <c r="D1556">
        <v>27.45</v>
      </c>
      <c r="E1556">
        <v>27.84</v>
      </c>
      <c r="F1556">
        <v>112592447</v>
      </c>
      <c r="G1556">
        <v>3137717504</v>
      </c>
    </row>
    <row r="1557" spans="1:7" hidden="1" x14ac:dyDescent="0.2">
      <c r="A1557" s="119">
        <v>40053</v>
      </c>
      <c r="B1557">
        <v>27.88</v>
      </c>
      <c r="C1557">
        <v>27.99</v>
      </c>
      <c r="D1557">
        <v>26.24</v>
      </c>
      <c r="E1557">
        <v>26.48</v>
      </c>
      <c r="F1557">
        <v>149302780</v>
      </c>
      <c r="G1557">
        <v>3996562432</v>
      </c>
    </row>
    <row r="1558" spans="1:7" hidden="1" x14ac:dyDescent="0.2">
      <c r="A1558" s="119">
        <v>40056</v>
      </c>
      <c r="B1558">
        <v>26.29</v>
      </c>
      <c r="C1558">
        <v>26.29</v>
      </c>
      <c r="D1558">
        <v>24.45</v>
      </c>
      <c r="E1558">
        <v>24.5</v>
      </c>
      <c r="F1558">
        <v>159421429</v>
      </c>
      <c r="G1558">
        <v>3983578368</v>
      </c>
    </row>
    <row r="1559" spans="1:7" hidden="1" x14ac:dyDescent="0.2">
      <c r="A1559" s="119">
        <v>40057</v>
      </c>
      <c r="B1559">
        <v>24.45</v>
      </c>
      <c r="C1559">
        <v>25.43</v>
      </c>
      <c r="D1559">
        <v>24.24</v>
      </c>
      <c r="E1559">
        <v>24.77</v>
      </c>
      <c r="F1559">
        <v>123210486</v>
      </c>
      <c r="G1559">
        <v>3055898112</v>
      </c>
    </row>
    <row r="1560" spans="1:7" hidden="1" x14ac:dyDescent="0.2">
      <c r="A1560" s="119">
        <v>40058</v>
      </c>
      <c r="B1560">
        <v>24.56</v>
      </c>
      <c r="C1560">
        <v>25.21</v>
      </c>
      <c r="D1560">
        <v>24.4</v>
      </c>
      <c r="E1560">
        <v>24.92</v>
      </c>
      <c r="F1560">
        <v>90954436</v>
      </c>
      <c r="G1560">
        <v>2260814336</v>
      </c>
    </row>
    <row r="1561" spans="1:7" hidden="1" x14ac:dyDescent="0.2">
      <c r="A1561" s="119">
        <v>40059</v>
      </c>
      <c r="B1561">
        <v>24.99</v>
      </c>
      <c r="C1561">
        <v>26.66</v>
      </c>
      <c r="D1561">
        <v>24.89</v>
      </c>
      <c r="E1561">
        <v>26.56</v>
      </c>
      <c r="F1561">
        <v>163832829</v>
      </c>
      <c r="G1561">
        <v>4241286144</v>
      </c>
    </row>
    <row r="1562" spans="1:7" hidden="1" x14ac:dyDescent="0.2">
      <c r="A1562" s="119">
        <v>40060</v>
      </c>
      <c r="B1562">
        <v>26.56</v>
      </c>
      <c r="C1562">
        <v>26.86</v>
      </c>
      <c r="D1562">
        <v>26.2</v>
      </c>
      <c r="E1562">
        <v>26.5</v>
      </c>
      <c r="F1562">
        <v>123044126</v>
      </c>
      <c r="G1562">
        <v>3261718784</v>
      </c>
    </row>
    <row r="1563" spans="1:7" hidden="1" x14ac:dyDescent="0.2">
      <c r="A1563" s="119">
        <v>40063</v>
      </c>
      <c r="B1563">
        <v>26.75</v>
      </c>
      <c r="C1563">
        <v>27.25</v>
      </c>
      <c r="D1563">
        <v>26.35</v>
      </c>
      <c r="E1563">
        <v>26.69</v>
      </c>
      <c r="F1563">
        <v>127484827</v>
      </c>
      <c r="G1563">
        <v>3431657216</v>
      </c>
    </row>
    <row r="1564" spans="1:7" hidden="1" x14ac:dyDescent="0.2">
      <c r="A1564" s="119">
        <v>40064</v>
      </c>
      <c r="B1564">
        <v>26.4</v>
      </c>
      <c r="C1564">
        <v>27.05</v>
      </c>
      <c r="D1564">
        <v>25.9</v>
      </c>
      <c r="E1564">
        <v>27</v>
      </c>
      <c r="F1564">
        <v>124671933</v>
      </c>
      <c r="G1564">
        <v>3313367296</v>
      </c>
    </row>
    <row r="1565" spans="1:7" hidden="1" x14ac:dyDescent="0.2">
      <c r="A1565" s="119">
        <v>40065</v>
      </c>
      <c r="B1565">
        <v>27.4</v>
      </c>
      <c r="C1565">
        <v>27.9</v>
      </c>
      <c r="D1565">
        <v>26.89</v>
      </c>
      <c r="E1565">
        <v>27.42</v>
      </c>
      <c r="F1565">
        <v>161446801</v>
      </c>
      <c r="G1565">
        <v>4429141504</v>
      </c>
    </row>
    <row r="1566" spans="1:7" hidden="1" x14ac:dyDescent="0.2">
      <c r="A1566" s="119">
        <v>40066</v>
      </c>
      <c r="B1566">
        <v>27.11</v>
      </c>
      <c r="C1566">
        <v>27.26</v>
      </c>
      <c r="D1566">
        <v>26.6</v>
      </c>
      <c r="E1566">
        <v>26.7</v>
      </c>
      <c r="F1566">
        <v>89497117</v>
      </c>
      <c r="G1566">
        <v>2407543808</v>
      </c>
    </row>
    <row r="1567" spans="1:7" hidden="1" x14ac:dyDescent="0.2">
      <c r="A1567" s="119">
        <v>40067</v>
      </c>
      <c r="B1567">
        <v>26.81</v>
      </c>
      <c r="C1567">
        <v>27.68</v>
      </c>
      <c r="D1567">
        <v>26.81</v>
      </c>
      <c r="E1567">
        <v>27.45</v>
      </c>
      <c r="F1567">
        <v>117158426</v>
      </c>
      <c r="G1567">
        <v>3202223360</v>
      </c>
    </row>
    <row r="1568" spans="1:7" hidden="1" x14ac:dyDescent="0.2">
      <c r="A1568" s="119">
        <v>40070</v>
      </c>
      <c r="B1568">
        <v>27.45</v>
      </c>
      <c r="C1568">
        <v>28.51</v>
      </c>
      <c r="D1568">
        <v>27.25</v>
      </c>
      <c r="E1568">
        <v>28.38</v>
      </c>
      <c r="F1568">
        <v>147176598</v>
      </c>
      <c r="G1568">
        <v>4105931008</v>
      </c>
    </row>
    <row r="1569" spans="1:7" hidden="1" x14ac:dyDescent="0.2">
      <c r="A1569" s="119">
        <v>40071</v>
      </c>
      <c r="B1569">
        <v>28.4</v>
      </c>
      <c r="C1569">
        <v>28.57</v>
      </c>
      <c r="D1569">
        <v>27.94</v>
      </c>
      <c r="E1569">
        <v>28.2</v>
      </c>
      <c r="F1569">
        <v>116900761</v>
      </c>
      <c r="G1569">
        <v>3300955136</v>
      </c>
    </row>
    <row r="1570" spans="1:7" hidden="1" x14ac:dyDescent="0.2">
      <c r="A1570" s="119">
        <v>40072</v>
      </c>
      <c r="B1570">
        <v>28.07</v>
      </c>
      <c r="C1570">
        <v>28.24</v>
      </c>
      <c r="D1570">
        <v>27.2</v>
      </c>
      <c r="E1570">
        <v>27.54</v>
      </c>
      <c r="F1570">
        <v>113843135</v>
      </c>
      <c r="G1570">
        <v>3148536832</v>
      </c>
    </row>
    <row r="1571" spans="1:7" hidden="1" x14ac:dyDescent="0.2">
      <c r="A1571" s="119">
        <v>40073</v>
      </c>
      <c r="B1571">
        <v>27.72</v>
      </c>
      <c r="C1571">
        <v>28.2</v>
      </c>
      <c r="D1571">
        <v>27.71</v>
      </c>
      <c r="E1571">
        <v>28.08</v>
      </c>
      <c r="F1571">
        <v>92993214</v>
      </c>
      <c r="G1571">
        <v>2606439168</v>
      </c>
    </row>
    <row r="1572" spans="1:7" hidden="1" x14ac:dyDescent="0.2">
      <c r="A1572" s="119">
        <v>40074</v>
      </c>
      <c r="B1572">
        <v>28.2</v>
      </c>
      <c r="C1572">
        <v>28.44</v>
      </c>
      <c r="D1572">
        <v>26.76</v>
      </c>
      <c r="E1572">
        <v>27.02</v>
      </c>
      <c r="F1572">
        <v>137370827</v>
      </c>
      <c r="G1572">
        <v>3815900672</v>
      </c>
    </row>
    <row r="1573" spans="1:7" hidden="1" x14ac:dyDescent="0.2">
      <c r="A1573" s="119">
        <v>40077</v>
      </c>
      <c r="B1573">
        <v>26.73</v>
      </c>
      <c r="C1573">
        <v>26.84</v>
      </c>
      <c r="D1573">
        <v>25.8</v>
      </c>
      <c r="E1573">
        <v>26.71</v>
      </c>
      <c r="F1573">
        <v>101093537</v>
      </c>
      <c r="G1573">
        <v>2657902336</v>
      </c>
    </row>
    <row r="1574" spans="1:7" hidden="1" x14ac:dyDescent="0.2">
      <c r="A1574" s="119">
        <v>40078</v>
      </c>
      <c r="B1574">
        <v>26.58</v>
      </c>
      <c r="C1574">
        <v>27</v>
      </c>
      <c r="D1574">
        <v>25.85</v>
      </c>
      <c r="E1574">
        <v>25.86</v>
      </c>
      <c r="F1574">
        <v>85622009</v>
      </c>
      <c r="G1574">
        <v>2260913152</v>
      </c>
    </row>
    <row r="1575" spans="1:7" hidden="1" x14ac:dyDescent="0.2">
      <c r="A1575" s="119">
        <v>40079</v>
      </c>
      <c r="B1575">
        <v>25.93</v>
      </c>
      <c r="C1575">
        <v>26.16</v>
      </c>
      <c r="D1575">
        <v>25.3</v>
      </c>
      <c r="E1575">
        <v>25.46</v>
      </c>
      <c r="F1575">
        <v>75937310</v>
      </c>
      <c r="G1575">
        <v>1953589504</v>
      </c>
    </row>
    <row r="1576" spans="1:7" hidden="1" x14ac:dyDescent="0.2">
      <c r="A1576" s="119">
        <v>40080</v>
      </c>
      <c r="B1576">
        <v>25.46</v>
      </c>
      <c r="C1576">
        <v>26.18</v>
      </c>
      <c r="D1576">
        <v>24.92</v>
      </c>
      <c r="E1576">
        <v>25.81</v>
      </c>
      <c r="F1576">
        <v>84875177</v>
      </c>
      <c r="G1576">
        <v>2158754304</v>
      </c>
    </row>
    <row r="1577" spans="1:7" hidden="1" x14ac:dyDescent="0.2">
      <c r="A1577" s="119">
        <v>40081</v>
      </c>
      <c r="B1577">
        <v>25.55</v>
      </c>
      <c r="C1577">
        <v>25.8</v>
      </c>
      <c r="D1577">
        <v>25.1</v>
      </c>
      <c r="E1577">
        <v>25.44</v>
      </c>
      <c r="F1577">
        <v>59348493</v>
      </c>
      <c r="G1577">
        <v>1511885568</v>
      </c>
    </row>
    <row r="1578" spans="1:7" hidden="1" x14ac:dyDescent="0.2">
      <c r="A1578" s="119">
        <v>40084</v>
      </c>
      <c r="B1578">
        <v>25.47</v>
      </c>
      <c r="C1578">
        <v>25.69</v>
      </c>
      <c r="D1578">
        <v>24.53</v>
      </c>
      <c r="E1578">
        <v>24.69</v>
      </c>
      <c r="F1578">
        <v>57230187</v>
      </c>
      <c r="G1578">
        <v>1437580160</v>
      </c>
    </row>
    <row r="1579" spans="1:7" hidden="1" x14ac:dyDescent="0.2">
      <c r="A1579" s="119">
        <v>40085</v>
      </c>
      <c r="B1579">
        <v>24.75</v>
      </c>
      <c r="C1579">
        <v>24.86</v>
      </c>
      <c r="D1579">
        <v>24.05</v>
      </c>
      <c r="E1579">
        <v>24.41</v>
      </c>
      <c r="F1579">
        <v>60009937</v>
      </c>
      <c r="G1579">
        <v>1465530368</v>
      </c>
    </row>
    <row r="1580" spans="1:7" hidden="1" x14ac:dyDescent="0.2">
      <c r="A1580" s="119">
        <v>40086</v>
      </c>
      <c r="B1580">
        <v>24.65</v>
      </c>
      <c r="C1580">
        <v>25.09</v>
      </c>
      <c r="D1580">
        <v>24.41</v>
      </c>
      <c r="E1580">
        <v>25.01</v>
      </c>
      <c r="F1580">
        <v>75537104</v>
      </c>
      <c r="G1580">
        <v>1872838400</v>
      </c>
    </row>
    <row r="1581" spans="1:7" hidden="1" x14ac:dyDescent="0.2">
      <c r="A1581" s="119">
        <v>40095</v>
      </c>
      <c r="B1581">
        <v>25.66</v>
      </c>
      <c r="C1581">
        <v>26.2</v>
      </c>
      <c r="D1581">
        <v>25.4</v>
      </c>
      <c r="E1581">
        <v>26.17</v>
      </c>
      <c r="F1581">
        <v>80068700</v>
      </c>
      <c r="G1581">
        <v>2070438656</v>
      </c>
    </row>
    <row r="1582" spans="1:7" hidden="1" x14ac:dyDescent="0.2">
      <c r="A1582" s="119">
        <v>40098</v>
      </c>
      <c r="B1582">
        <v>26.18</v>
      </c>
      <c r="C1582">
        <v>26.31</v>
      </c>
      <c r="D1582">
        <v>25.84</v>
      </c>
      <c r="E1582">
        <v>25.85</v>
      </c>
      <c r="F1582">
        <v>63303106</v>
      </c>
      <c r="G1582">
        <v>1652651264</v>
      </c>
    </row>
    <row r="1583" spans="1:7" hidden="1" x14ac:dyDescent="0.2">
      <c r="A1583" s="119">
        <v>40099</v>
      </c>
      <c r="B1583">
        <v>25.7</v>
      </c>
      <c r="C1583">
        <v>26.26</v>
      </c>
      <c r="D1583">
        <v>25.64</v>
      </c>
      <c r="E1583">
        <v>26.19</v>
      </c>
      <c r="F1583">
        <v>51106634</v>
      </c>
      <c r="G1583">
        <v>1329320704</v>
      </c>
    </row>
    <row r="1584" spans="1:7" hidden="1" x14ac:dyDescent="0.2">
      <c r="A1584" s="119">
        <v>40100</v>
      </c>
      <c r="B1584">
        <v>26.27</v>
      </c>
      <c r="C1584">
        <v>27.15</v>
      </c>
      <c r="D1584">
        <v>26.12</v>
      </c>
      <c r="E1584">
        <v>26.65</v>
      </c>
      <c r="F1584">
        <v>95912053</v>
      </c>
      <c r="G1584">
        <v>2559066112</v>
      </c>
    </row>
    <row r="1585" spans="1:7" hidden="1" x14ac:dyDescent="0.2">
      <c r="A1585" s="119">
        <v>40101</v>
      </c>
      <c r="B1585">
        <v>27.11</v>
      </c>
      <c r="C1585">
        <v>27.91</v>
      </c>
      <c r="D1585">
        <v>27.04</v>
      </c>
      <c r="E1585">
        <v>27.13</v>
      </c>
      <c r="F1585">
        <v>105300795</v>
      </c>
      <c r="G1585">
        <v>2889385984</v>
      </c>
    </row>
    <row r="1586" spans="1:7" hidden="1" x14ac:dyDescent="0.2">
      <c r="A1586" s="119">
        <v>40102</v>
      </c>
      <c r="B1586">
        <v>27.24</v>
      </c>
      <c r="C1586">
        <v>27.34</v>
      </c>
      <c r="D1586">
        <v>26.5</v>
      </c>
      <c r="E1586">
        <v>27.08</v>
      </c>
      <c r="F1586">
        <v>79360588</v>
      </c>
      <c r="G1586">
        <v>2127415424</v>
      </c>
    </row>
    <row r="1587" spans="1:7" hidden="1" x14ac:dyDescent="0.2">
      <c r="A1587" s="119">
        <v>40105</v>
      </c>
      <c r="B1587">
        <v>26.98</v>
      </c>
      <c r="C1587">
        <v>27.85</v>
      </c>
      <c r="D1587">
        <v>26.82</v>
      </c>
      <c r="E1587">
        <v>27.79</v>
      </c>
      <c r="F1587">
        <v>91572308</v>
      </c>
      <c r="G1587">
        <v>2515724544</v>
      </c>
    </row>
    <row r="1588" spans="1:7" hidden="1" x14ac:dyDescent="0.2">
      <c r="A1588" s="119">
        <v>40106</v>
      </c>
      <c r="B1588">
        <v>28.02</v>
      </c>
      <c r="C1588">
        <v>28.18</v>
      </c>
      <c r="D1588">
        <v>27.62</v>
      </c>
      <c r="E1588">
        <v>28.12</v>
      </c>
      <c r="F1588">
        <v>109903201</v>
      </c>
      <c r="G1588">
        <v>3070149120</v>
      </c>
    </row>
    <row r="1589" spans="1:7" hidden="1" x14ac:dyDescent="0.2">
      <c r="A1589" s="119">
        <v>40107</v>
      </c>
      <c r="B1589">
        <v>28.19</v>
      </c>
      <c r="C1589">
        <v>29.29</v>
      </c>
      <c r="D1589">
        <v>27.85</v>
      </c>
      <c r="E1589">
        <v>28.75</v>
      </c>
      <c r="F1589">
        <v>173883624</v>
      </c>
      <c r="G1589">
        <v>4992661504</v>
      </c>
    </row>
    <row r="1590" spans="1:7" hidden="1" x14ac:dyDescent="0.2">
      <c r="A1590" s="119">
        <v>40108</v>
      </c>
      <c r="B1590">
        <v>28.55</v>
      </c>
      <c r="C1590">
        <v>29</v>
      </c>
      <c r="D1590">
        <v>28.4</v>
      </c>
      <c r="E1590">
        <v>28.47</v>
      </c>
      <c r="F1590">
        <v>95957219</v>
      </c>
      <c r="G1590">
        <v>2749580288</v>
      </c>
    </row>
    <row r="1591" spans="1:7" hidden="1" x14ac:dyDescent="0.2">
      <c r="A1591" s="119">
        <v>40109</v>
      </c>
      <c r="B1591">
        <v>28.55</v>
      </c>
      <c r="C1591">
        <v>29.2</v>
      </c>
      <c r="D1591">
        <v>28.5</v>
      </c>
      <c r="E1591">
        <v>28.79</v>
      </c>
      <c r="F1591">
        <v>99472837</v>
      </c>
      <c r="G1591">
        <v>2867462656</v>
      </c>
    </row>
    <row r="1592" spans="1:7" hidden="1" x14ac:dyDescent="0.2">
      <c r="A1592" s="119">
        <v>40112</v>
      </c>
      <c r="B1592">
        <v>28.88</v>
      </c>
      <c r="C1592">
        <v>28.9</v>
      </c>
      <c r="D1592">
        <v>28.14</v>
      </c>
      <c r="E1592">
        <v>28.34</v>
      </c>
      <c r="F1592">
        <v>91166339</v>
      </c>
      <c r="G1592">
        <v>2592354560</v>
      </c>
    </row>
    <row r="1593" spans="1:7" hidden="1" x14ac:dyDescent="0.2">
      <c r="A1593" s="119">
        <v>40113</v>
      </c>
      <c r="B1593">
        <v>27.96</v>
      </c>
      <c r="C1593">
        <v>27.96</v>
      </c>
      <c r="D1593">
        <v>27.06</v>
      </c>
      <c r="E1593">
        <v>27.18</v>
      </c>
      <c r="F1593">
        <v>111789087</v>
      </c>
      <c r="G1593">
        <v>3071229696</v>
      </c>
    </row>
    <row r="1594" spans="1:7" hidden="1" x14ac:dyDescent="0.2">
      <c r="A1594" s="119">
        <v>40114</v>
      </c>
      <c r="B1594">
        <v>27.06</v>
      </c>
      <c r="C1594">
        <v>27.82</v>
      </c>
      <c r="D1594">
        <v>26.76</v>
      </c>
      <c r="E1594">
        <v>27.67</v>
      </c>
      <c r="F1594">
        <v>100522733</v>
      </c>
      <c r="G1594">
        <v>2745982976</v>
      </c>
    </row>
    <row r="1595" spans="1:7" hidden="1" x14ac:dyDescent="0.2">
      <c r="A1595" s="119">
        <v>40115</v>
      </c>
      <c r="B1595">
        <v>27.01</v>
      </c>
      <c r="C1595">
        <v>27.33</v>
      </c>
      <c r="D1595">
        <v>26.85</v>
      </c>
      <c r="E1595">
        <v>26.98</v>
      </c>
      <c r="F1595">
        <v>72477531</v>
      </c>
      <c r="G1595">
        <v>1960825344</v>
      </c>
    </row>
    <row r="1596" spans="1:7" hidden="1" x14ac:dyDescent="0.2">
      <c r="A1596" s="119">
        <v>40116</v>
      </c>
      <c r="B1596">
        <v>27.4</v>
      </c>
      <c r="C1596">
        <v>27.5</v>
      </c>
      <c r="D1596">
        <v>27</v>
      </c>
      <c r="E1596">
        <v>27.03</v>
      </c>
      <c r="F1596">
        <v>68920058</v>
      </c>
      <c r="G1596">
        <v>1878996864</v>
      </c>
    </row>
    <row r="1597" spans="1:7" hidden="1" x14ac:dyDescent="0.2">
      <c r="A1597" s="119">
        <v>40119</v>
      </c>
      <c r="B1597">
        <v>26.19</v>
      </c>
      <c r="C1597">
        <v>27.66</v>
      </c>
      <c r="D1597">
        <v>26.01</v>
      </c>
      <c r="E1597">
        <v>27.57</v>
      </c>
      <c r="F1597">
        <v>105308181</v>
      </c>
      <c r="G1597">
        <v>2831410176</v>
      </c>
    </row>
    <row r="1598" spans="1:7" hidden="1" x14ac:dyDescent="0.2">
      <c r="A1598" s="119">
        <v>40120</v>
      </c>
      <c r="B1598">
        <v>27.75</v>
      </c>
      <c r="C1598">
        <v>28.35</v>
      </c>
      <c r="D1598">
        <v>27.63</v>
      </c>
      <c r="E1598">
        <v>28.03</v>
      </c>
      <c r="F1598">
        <v>102474863</v>
      </c>
      <c r="G1598">
        <v>2875546880</v>
      </c>
    </row>
    <row r="1599" spans="1:7" hidden="1" x14ac:dyDescent="0.2">
      <c r="A1599" s="119">
        <v>40121</v>
      </c>
      <c r="B1599">
        <v>28.04</v>
      </c>
      <c r="C1599">
        <v>28.83</v>
      </c>
      <c r="D1599">
        <v>27.85</v>
      </c>
      <c r="E1599">
        <v>28.5</v>
      </c>
      <c r="F1599">
        <v>114723684</v>
      </c>
      <c r="G1599">
        <v>3254402048</v>
      </c>
    </row>
    <row r="1600" spans="1:7" hidden="1" x14ac:dyDescent="0.2">
      <c r="A1600" s="119">
        <v>40122</v>
      </c>
      <c r="B1600">
        <v>28.58</v>
      </c>
      <c r="C1600">
        <v>28.65</v>
      </c>
      <c r="D1600">
        <v>28.1</v>
      </c>
      <c r="E1600">
        <v>28.42</v>
      </c>
      <c r="F1600">
        <v>72717356</v>
      </c>
      <c r="G1600">
        <v>2063710080</v>
      </c>
    </row>
    <row r="1601" spans="1:7" hidden="1" x14ac:dyDescent="0.2">
      <c r="A1601" s="119">
        <v>40123</v>
      </c>
      <c r="B1601">
        <v>28.85</v>
      </c>
      <c r="C1601">
        <v>28.93</v>
      </c>
      <c r="D1601">
        <v>28.43</v>
      </c>
      <c r="E1601">
        <v>28.5</v>
      </c>
      <c r="F1601">
        <v>86823434</v>
      </c>
      <c r="G1601">
        <v>2487093760</v>
      </c>
    </row>
    <row r="1602" spans="1:7" hidden="1" x14ac:dyDescent="0.2">
      <c r="A1602" s="119">
        <v>40126</v>
      </c>
      <c r="B1602">
        <v>28.71</v>
      </c>
      <c r="C1602">
        <v>28.79</v>
      </c>
      <c r="D1602">
        <v>28.31</v>
      </c>
      <c r="E1602">
        <v>28.73</v>
      </c>
      <c r="F1602">
        <v>77477623</v>
      </c>
      <c r="G1602">
        <v>2214021376</v>
      </c>
    </row>
    <row r="1603" spans="1:7" hidden="1" x14ac:dyDescent="0.2">
      <c r="A1603" s="119">
        <v>40127</v>
      </c>
      <c r="B1603">
        <v>28.95</v>
      </c>
      <c r="C1603">
        <v>29.07</v>
      </c>
      <c r="D1603">
        <v>28.61</v>
      </c>
      <c r="E1603">
        <v>28.64</v>
      </c>
      <c r="F1603">
        <v>82572559</v>
      </c>
      <c r="G1603">
        <v>2383753984</v>
      </c>
    </row>
    <row r="1604" spans="1:7" hidden="1" x14ac:dyDescent="0.2">
      <c r="A1604" s="119">
        <v>40128</v>
      </c>
      <c r="B1604">
        <v>28.8</v>
      </c>
      <c r="C1604">
        <v>29.68</v>
      </c>
      <c r="D1604">
        <v>28.51</v>
      </c>
      <c r="E1604">
        <v>29.47</v>
      </c>
      <c r="F1604">
        <v>149862693</v>
      </c>
      <c r="G1604">
        <v>4364340224</v>
      </c>
    </row>
    <row r="1605" spans="1:7" hidden="1" x14ac:dyDescent="0.2">
      <c r="A1605" s="119">
        <v>40129</v>
      </c>
      <c r="B1605">
        <v>29.5</v>
      </c>
      <c r="C1605">
        <v>29.74</v>
      </c>
      <c r="D1605">
        <v>29.26</v>
      </c>
      <c r="E1605">
        <v>29.37</v>
      </c>
      <c r="F1605">
        <v>106237234</v>
      </c>
      <c r="G1605">
        <v>3133596416</v>
      </c>
    </row>
    <row r="1606" spans="1:7" hidden="1" x14ac:dyDescent="0.2">
      <c r="A1606" s="119">
        <v>40130</v>
      </c>
      <c r="B1606">
        <v>29.3</v>
      </c>
      <c r="C1606">
        <v>29.31</v>
      </c>
      <c r="D1606">
        <v>28.6</v>
      </c>
      <c r="E1606">
        <v>29.12</v>
      </c>
      <c r="F1606">
        <v>90292192</v>
      </c>
      <c r="G1606">
        <v>2618743808</v>
      </c>
    </row>
    <row r="1607" spans="1:7" hidden="1" x14ac:dyDescent="0.2">
      <c r="A1607" s="119">
        <v>40133</v>
      </c>
      <c r="B1607">
        <v>29.27</v>
      </c>
      <c r="C1607">
        <v>30.68</v>
      </c>
      <c r="D1607">
        <v>29.27</v>
      </c>
      <c r="E1607">
        <v>30.65</v>
      </c>
      <c r="F1607">
        <v>160965909</v>
      </c>
      <c r="G1607">
        <v>4851216896</v>
      </c>
    </row>
    <row r="1608" spans="1:7" hidden="1" x14ac:dyDescent="0.2">
      <c r="A1608" s="119">
        <v>40134</v>
      </c>
      <c r="B1608">
        <v>30.7</v>
      </c>
      <c r="C1608">
        <v>30.7</v>
      </c>
      <c r="D1608">
        <v>30.08</v>
      </c>
      <c r="E1608">
        <v>30.23</v>
      </c>
      <c r="F1608">
        <v>109124317</v>
      </c>
      <c r="G1608">
        <v>3307809792</v>
      </c>
    </row>
    <row r="1609" spans="1:7" hidden="1" x14ac:dyDescent="0.2">
      <c r="A1609" s="119">
        <v>40135</v>
      </c>
      <c r="B1609">
        <v>30.1</v>
      </c>
      <c r="C1609">
        <v>30.42</v>
      </c>
      <c r="D1609">
        <v>29.92</v>
      </c>
      <c r="E1609">
        <v>30.11</v>
      </c>
      <c r="F1609">
        <v>77221652</v>
      </c>
      <c r="G1609">
        <v>2329045504</v>
      </c>
    </row>
    <row r="1610" spans="1:7" hidden="1" x14ac:dyDescent="0.2">
      <c r="A1610" s="119">
        <v>40136</v>
      </c>
      <c r="B1610">
        <v>30.3</v>
      </c>
      <c r="C1610">
        <v>30.85</v>
      </c>
      <c r="D1610">
        <v>30.2</v>
      </c>
      <c r="E1610">
        <v>30.4</v>
      </c>
      <c r="F1610">
        <v>88228601</v>
      </c>
      <c r="G1610">
        <v>2686283520</v>
      </c>
    </row>
    <row r="1611" spans="1:7" hidden="1" x14ac:dyDescent="0.2">
      <c r="A1611" s="119">
        <v>40137</v>
      </c>
      <c r="B1611">
        <v>30.29</v>
      </c>
      <c r="C1611">
        <v>31.3</v>
      </c>
      <c r="D1611">
        <v>30</v>
      </c>
      <c r="E1611">
        <v>30.87</v>
      </c>
      <c r="F1611">
        <v>118704367</v>
      </c>
      <c r="G1611">
        <v>3637019392</v>
      </c>
    </row>
    <row r="1612" spans="1:7" hidden="1" x14ac:dyDescent="0.2">
      <c r="A1612" s="119">
        <v>40140</v>
      </c>
      <c r="B1612">
        <v>30.89</v>
      </c>
      <c r="C1612">
        <v>31.17</v>
      </c>
      <c r="D1612">
        <v>30.63</v>
      </c>
      <c r="E1612">
        <v>30.96</v>
      </c>
      <c r="F1612">
        <v>85231804</v>
      </c>
      <c r="G1612">
        <v>2630732288</v>
      </c>
    </row>
    <row r="1613" spans="1:7" hidden="1" x14ac:dyDescent="0.2">
      <c r="A1613" s="119">
        <v>40141</v>
      </c>
      <c r="B1613">
        <v>31.15</v>
      </c>
      <c r="C1613">
        <v>31.48</v>
      </c>
      <c r="D1613">
        <v>29.68</v>
      </c>
      <c r="E1613">
        <v>29.77</v>
      </c>
      <c r="F1613">
        <v>153031984</v>
      </c>
      <c r="G1613">
        <v>4692633088</v>
      </c>
    </row>
    <row r="1614" spans="1:7" hidden="1" x14ac:dyDescent="0.2">
      <c r="A1614" s="119">
        <v>40142</v>
      </c>
      <c r="B1614">
        <v>29.72</v>
      </c>
      <c r="C1614">
        <v>30.1</v>
      </c>
      <c r="D1614">
        <v>29.02</v>
      </c>
      <c r="E1614">
        <v>30.01</v>
      </c>
      <c r="F1614">
        <v>115059407</v>
      </c>
      <c r="G1614">
        <v>3411917056</v>
      </c>
    </row>
    <row r="1615" spans="1:7" hidden="1" x14ac:dyDescent="0.2">
      <c r="A1615" s="119">
        <v>40143</v>
      </c>
      <c r="B1615">
        <v>29.98</v>
      </c>
      <c r="C1615">
        <v>30.12</v>
      </c>
      <c r="D1615">
        <v>28.2</v>
      </c>
      <c r="E1615">
        <v>28.29</v>
      </c>
      <c r="F1615">
        <v>134952539</v>
      </c>
      <c r="G1615">
        <v>3939771904</v>
      </c>
    </row>
    <row r="1616" spans="1:7" hidden="1" x14ac:dyDescent="0.2">
      <c r="A1616" s="119">
        <v>40144</v>
      </c>
      <c r="B1616">
        <v>27.97</v>
      </c>
      <c r="C1616">
        <v>28.2</v>
      </c>
      <c r="D1616">
        <v>27.21</v>
      </c>
      <c r="E1616">
        <v>27.31</v>
      </c>
      <c r="F1616">
        <v>126678977</v>
      </c>
      <c r="G1616">
        <v>3511047424</v>
      </c>
    </row>
    <row r="1617" spans="1:7" hidden="1" x14ac:dyDescent="0.2">
      <c r="A1617" s="119">
        <v>40147</v>
      </c>
      <c r="B1617">
        <v>27.65</v>
      </c>
      <c r="C1617">
        <v>29.76</v>
      </c>
      <c r="D1617">
        <v>27.65</v>
      </c>
      <c r="E1617">
        <v>29.19</v>
      </c>
      <c r="F1617">
        <v>146116235</v>
      </c>
      <c r="G1617">
        <v>4189752576</v>
      </c>
    </row>
    <row r="1618" spans="1:7" hidden="1" x14ac:dyDescent="0.2">
      <c r="A1618" s="119">
        <v>40148</v>
      </c>
      <c r="B1618">
        <v>29.04</v>
      </c>
      <c r="C1618">
        <v>30.12</v>
      </c>
      <c r="D1618">
        <v>28.79</v>
      </c>
      <c r="E1618">
        <v>29.81</v>
      </c>
      <c r="F1618">
        <v>126038775</v>
      </c>
      <c r="G1618">
        <v>3711827968</v>
      </c>
    </row>
    <row r="1619" spans="1:7" hidden="1" x14ac:dyDescent="0.2">
      <c r="A1619" s="119">
        <v>40149</v>
      </c>
      <c r="B1619">
        <v>29.93</v>
      </c>
      <c r="C1619">
        <v>30.15</v>
      </c>
      <c r="D1619">
        <v>29.6</v>
      </c>
      <c r="E1619">
        <v>29.77</v>
      </c>
      <c r="F1619">
        <v>81736057</v>
      </c>
      <c r="G1619">
        <v>2437584640</v>
      </c>
    </row>
    <row r="1620" spans="1:7" hidden="1" x14ac:dyDescent="0.2">
      <c r="A1620" s="119">
        <v>40150</v>
      </c>
      <c r="B1620">
        <v>29.91</v>
      </c>
      <c r="C1620">
        <v>30.74</v>
      </c>
      <c r="D1620">
        <v>29.81</v>
      </c>
      <c r="E1620">
        <v>30.13</v>
      </c>
      <c r="F1620">
        <v>101443632</v>
      </c>
      <c r="G1620">
        <v>3070866432</v>
      </c>
    </row>
    <row r="1621" spans="1:7" hidden="1" x14ac:dyDescent="0.2">
      <c r="A1621" s="119">
        <v>40151</v>
      </c>
      <c r="B1621">
        <v>30.13</v>
      </c>
      <c r="C1621">
        <v>31.92</v>
      </c>
      <c r="D1621">
        <v>29.81</v>
      </c>
      <c r="E1621">
        <v>31.59</v>
      </c>
      <c r="F1621">
        <v>229458931</v>
      </c>
      <c r="G1621">
        <v>7072634880</v>
      </c>
    </row>
    <row r="1622" spans="1:7" hidden="1" x14ac:dyDescent="0.2">
      <c r="A1622" s="119">
        <v>40154</v>
      </c>
      <c r="B1622">
        <v>31.69</v>
      </c>
      <c r="C1622">
        <v>32.35</v>
      </c>
      <c r="D1622">
        <v>31.45</v>
      </c>
      <c r="E1622">
        <v>31.65</v>
      </c>
      <c r="F1622">
        <v>167306926</v>
      </c>
      <c r="G1622">
        <v>5324937216</v>
      </c>
    </row>
    <row r="1623" spans="1:7" hidden="1" x14ac:dyDescent="0.2">
      <c r="A1623" s="119">
        <v>40155</v>
      </c>
      <c r="B1623">
        <v>31.7</v>
      </c>
      <c r="C1623">
        <v>31.78</v>
      </c>
      <c r="D1623">
        <v>30.33</v>
      </c>
      <c r="E1623">
        <v>30.81</v>
      </c>
      <c r="F1623">
        <v>144586454</v>
      </c>
      <c r="G1623">
        <v>4474693632</v>
      </c>
    </row>
    <row r="1624" spans="1:7" hidden="1" x14ac:dyDescent="0.2">
      <c r="A1624" s="119">
        <v>40156</v>
      </c>
      <c r="B1624">
        <v>30.4</v>
      </c>
      <c r="C1624">
        <v>30.68</v>
      </c>
      <c r="D1624">
        <v>29.89</v>
      </c>
      <c r="E1624">
        <v>29.99</v>
      </c>
      <c r="F1624">
        <v>92129887</v>
      </c>
      <c r="G1624">
        <v>2784737792</v>
      </c>
    </row>
    <row r="1625" spans="1:7" hidden="1" x14ac:dyDescent="0.2">
      <c r="A1625" s="119">
        <v>40157</v>
      </c>
      <c r="B1625">
        <v>30.2</v>
      </c>
      <c r="C1625">
        <v>30.55</v>
      </c>
      <c r="D1625">
        <v>29.7</v>
      </c>
      <c r="E1625">
        <v>30.3</v>
      </c>
      <c r="F1625">
        <v>86934482</v>
      </c>
      <c r="G1625">
        <v>2622793472</v>
      </c>
    </row>
    <row r="1626" spans="1:7" hidden="1" x14ac:dyDescent="0.2">
      <c r="A1626" s="119">
        <v>40158</v>
      </c>
      <c r="B1626">
        <v>30.33</v>
      </c>
      <c r="C1626">
        <v>30.54</v>
      </c>
      <c r="D1626">
        <v>29.91</v>
      </c>
      <c r="E1626">
        <v>30</v>
      </c>
      <c r="F1626">
        <v>66776869</v>
      </c>
      <c r="G1626">
        <v>2016897664</v>
      </c>
    </row>
    <row r="1627" spans="1:7" hidden="1" x14ac:dyDescent="0.2">
      <c r="A1627" s="119">
        <v>40161</v>
      </c>
      <c r="B1627">
        <v>29.74</v>
      </c>
      <c r="C1627">
        <v>30.4</v>
      </c>
      <c r="D1627">
        <v>28.8</v>
      </c>
      <c r="E1627">
        <v>30.1</v>
      </c>
      <c r="F1627">
        <v>111649642</v>
      </c>
      <c r="G1627">
        <v>3293197056</v>
      </c>
    </row>
    <row r="1628" spans="1:7" hidden="1" x14ac:dyDescent="0.2">
      <c r="A1628" s="119">
        <v>40162</v>
      </c>
      <c r="B1628">
        <v>29.79</v>
      </c>
      <c r="C1628">
        <v>29.95</v>
      </c>
      <c r="D1628">
        <v>29.29</v>
      </c>
      <c r="E1628">
        <v>29.37</v>
      </c>
      <c r="F1628">
        <v>67718949</v>
      </c>
      <c r="G1628">
        <v>2004867712</v>
      </c>
    </row>
    <row r="1629" spans="1:7" hidden="1" x14ac:dyDescent="0.2">
      <c r="A1629" s="119">
        <v>40163</v>
      </c>
      <c r="B1629">
        <v>28.96</v>
      </c>
      <c r="C1629">
        <v>30</v>
      </c>
      <c r="D1629">
        <v>28.96</v>
      </c>
      <c r="E1629">
        <v>29.38</v>
      </c>
      <c r="F1629">
        <v>63291503</v>
      </c>
      <c r="G1629">
        <v>1868617216</v>
      </c>
    </row>
    <row r="1630" spans="1:7" hidden="1" x14ac:dyDescent="0.2">
      <c r="A1630" s="119">
        <v>40164</v>
      </c>
      <c r="B1630">
        <v>29.42</v>
      </c>
      <c r="C1630">
        <v>29.54</v>
      </c>
      <c r="D1630">
        <v>28.71</v>
      </c>
      <c r="E1630">
        <v>28.81</v>
      </c>
      <c r="F1630">
        <v>70231196</v>
      </c>
      <c r="G1630">
        <v>2039460992</v>
      </c>
    </row>
    <row r="1631" spans="1:7" hidden="1" x14ac:dyDescent="0.2">
      <c r="A1631" s="119">
        <v>40165</v>
      </c>
      <c r="B1631">
        <v>28.59</v>
      </c>
      <c r="C1631">
        <v>29</v>
      </c>
      <c r="D1631">
        <v>28.03</v>
      </c>
      <c r="E1631">
        <v>28.53</v>
      </c>
      <c r="F1631">
        <v>83167930</v>
      </c>
      <c r="G1631">
        <v>2372965888</v>
      </c>
    </row>
    <row r="1632" spans="1:7" hidden="1" x14ac:dyDescent="0.2">
      <c r="A1632" s="119">
        <v>40168</v>
      </c>
      <c r="B1632">
        <v>28.7</v>
      </c>
      <c r="C1632">
        <v>29.24</v>
      </c>
      <c r="D1632">
        <v>28.55</v>
      </c>
      <c r="E1632">
        <v>29.18</v>
      </c>
      <c r="F1632">
        <v>69875188</v>
      </c>
      <c r="G1632">
        <v>2021132160</v>
      </c>
    </row>
    <row r="1633" spans="1:7" hidden="1" x14ac:dyDescent="0.2">
      <c r="A1633" s="119">
        <v>40169</v>
      </c>
      <c r="B1633">
        <v>29.18</v>
      </c>
      <c r="C1633">
        <v>29.18</v>
      </c>
      <c r="D1633">
        <v>28.11</v>
      </c>
      <c r="E1633">
        <v>28.22</v>
      </c>
      <c r="F1633">
        <v>64390602</v>
      </c>
      <c r="G1633">
        <v>1845813504</v>
      </c>
    </row>
    <row r="1634" spans="1:7" hidden="1" x14ac:dyDescent="0.2">
      <c r="A1634" s="119">
        <v>40170</v>
      </c>
      <c r="B1634">
        <v>28.25</v>
      </c>
      <c r="C1634">
        <v>28.57</v>
      </c>
      <c r="D1634">
        <v>28.07</v>
      </c>
      <c r="E1634">
        <v>28.41</v>
      </c>
      <c r="F1634">
        <v>61970838</v>
      </c>
      <c r="G1634">
        <v>1754949504</v>
      </c>
    </row>
    <row r="1635" spans="1:7" hidden="1" x14ac:dyDescent="0.2">
      <c r="A1635" s="119">
        <v>40171</v>
      </c>
      <c r="B1635">
        <v>28.57</v>
      </c>
      <c r="C1635">
        <v>29.26</v>
      </c>
      <c r="D1635">
        <v>28.3</v>
      </c>
      <c r="E1635">
        <v>29.08</v>
      </c>
      <c r="F1635">
        <v>83587796</v>
      </c>
      <c r="G1635">
        <v>2411311104</v>
      </c>
    </row>
    <row r="1636" spans="1:7" hidden="1" x14ac:dyDescent="0.2">
      <c r="A1636" s="119">
        <v>40172</v>
      </c>
      <c r="B1636">
        <v>29.05</v>
      </c>
      <c r="C1636">
        <v>29.17</v>
      </c>
      <c r="D1636">
        <v>28.8</v>
      </c>
      <c r="E1636">
        <v>28.83</v>
      </c>
      <c r="F1636">
        <v>45733025</v>
      </c>
      <c r="G1636">
        <v>1323720448</v>
      </c>
    </row>
    <row r="1637" spans="1:7" hidden="1" x14ac:dyDescent="0.2">
      <c r="A1637" s="119">
        <v>40175</v>
      </c>
      <c r="B1637">
        <v>29.38</v>
      </c>
      <c r="C1637">
        <v>30.17</v>
      </c>
      <c r="D1637">
        <v>29.3</v>
      </c>
      <c r="E1637">
        <v>29.86</v>
      </c>
      <c r="F1637">
        <v>107024222</v>
      </c>
      <c r="G1637">
        <v>3191140352</v>
      </c>
    </row>
    <row r="1638" spans="1:7" hidden="1" x14ac:dyDescent="0.2">
      <c r="A1638" s="119">
        <v>40176</v>
      </c>
      <c r="B1638">
        <v>29.85</v>
      </c>
      <c r="C1638">
        <v>30.82</v>
      </c>
      <c r="D1638">
        <v>29.84</v>
      </c>
      <c r="E1638">
        <v>30.79</v>
      </c>
      <c r="F1638">
        <v>136971716</v>
      </c>
      <c r="G1638">
        <v>4180826368</v>
      </c>
    </row>
    <row r="1639" spans="1:7" hidden="1" x14ac:dyDescent="0.2">
      <c r="A1639" s="119">
        <v>40177</v>
      </c>
      <c r="B1639">
        <v>31.03</v>
      </c>
      <c r="C1639">
        <v>31.7</v>
      </c>
      <c r="D1639">
        <v>31.03</v>
      </c>
      <c r="E1639">
        <v>31.49</v>
      </c>
      <c r="F1639">
        <v>236330095</v>
      </c>
      <c r="G1639">
        <v>7435863040</v>
      </c>
    </row>
    <row r="1640" spans="1:7" hidden="1" x14ac:dyDescent="0.2">
      <c r="A1640" s="119">
        <v>40178</v>
      </c>
      <c r="B1640">
        <v>31.69</v>
      </c>
      <c r="C1640">
        <v>31.99</v>
      </c>
      <c r="D1640">
        <v>31.41</v>
      </c>
      <c r="E1640">
        <v>31.77</v>
      </c>
      <c r="F1640">
        <v>159409679</v>
      </c>
      <c r="G1640">
        <v>5062886400</v>
      </c>
    </row>
    <row r="1641" spans="1:7" hidden="1" x14ac:dyDescent="0.2">
      <c r="A1641" s="119">
        <v>40182</v>
      </c>
      <c r="B1641">
        <v>32</v>
      </c>
      <c r="C1641">
        <v>32.299999999999997</v>
      </c>
      <c r="D1641">
        <v>31.24</v>
      </c>
      <c r="E1641">
        <v>31.29</v>
      </c>
      <c r="F1641">
        <v>110620758</v>
      </c>
      <c r="G1641">
        <v>3510114304</v>
      </c>
    </row>
    <row r="1642" spans="1:7" hidden="1" x14ac:dyDescent="0.2">
      <c r="A1642" s="119">
        <v>40183</v>
      </c>
      <c r="B1642">
        <v>31.55</v>
      </c>
      <c r="C1642">
        <v>33.1</v>
      </c>
      <c r="D1642">
        <v>30.81</v>
      </c>
      <c r="E1642">
        <v>32.82</v>
      </c>
      <c r="F1642">
        <v>209391541</v>
      </c>
      <c r="G1642">
        <v>6750708736</v>
      </c>
    </row>
    <row r="1643" spans="1:7" hidden="1" x14ac:dyDescent="0.2">
      <c r="A1643" s="119">
        <v>40184</v>
      </c>
      <c r="B1643">
        <v>33</v>
      </c>
      <c r="C1643">
        <v>33.15</v>
      </c>
      <c r="D1643">
        <v>32.4</v>
      </c>
      <c r="E1643">
        <v>32.44</v>
      </c>
      <c r="F1643">
        <v>143788930</v>
      </c>
      <c r="G1643">
        <v>4728324096</v>
      </c>
    </row>
    <row r="1644" spans="1:7" hidden="1" x14ac:dyDescent="0.2">
      <c r="A1644" s="119">
        <v>40185</v>
      </c>
      <c r="B1644">
        <v>32.42</v>
      </c>
      <c r="C1644">
        <v>32.880000000000003</v>
      </c>
      <c r="D1644">
        <v>31.4</v>
      </c>
      <c r="E1644">
        <v>31.65</v>
      </c>
      <c r="F1644">
        <v>123559234</v>
      </c>
      <c r="G1644">
        <v>3980014848</v>
      </c>
    </row>
    <row r="1645" spans="1:7" hidden="1" x14ac:dyDescent="0.2">
      <c r="A1645" s="119">
        <v>40186</v>
      </c>
      <c r="B1645">
        <v>31.44</v>
      </c>
      <c r="C1645">
        <v>32.36</v>
      </c>
      <c r="D1645">
        <v>31.3</v>
      </c>
      <c r="E1645">
        <v>32.26</v>
      </c>
      <c r="F1645">
        <v>104092992</v>
      </c>
      <c r="G1645">
        <v>3313809664</v>
      </c>
    </row>
    <row r="1646" spans="1:7" hidden="1" x14ac:dyDescent="0.2">
      <c r="A1646" s="119">
        <v>40189</v>
      </c>
      <c r="B1646">
        <v>35.49</v>
      </c>
      <c r="C1646">
        <v>35.49</v>
      </c>
      <c r="D1646">
        <v>33.15</v>
      </c>
      <c r="E1646">
        <v>33.42</v>
      </c>
      <c r="F1646">
        <v>308930874</v>
      </c>
      <c r="G1646">
        <v>10592362496</v>
      </c>
    </row>
    <row r="1647" spans="1:7" hidden="1" x14ac:dyDescent="0.2">
      <c r="A1647" s="119">
        <v>40190</v>
      </c>
      <c r="B1647">
        <v>33</v>
      </c>
      <c r="C1647">
        <v>33.869999999999997</v>
      </c>
      <c r="D1647">
        <v>32.369999999999997</v>
      </c>
      <c r="E1647">
        <v>33.58</v>
      </c>
      <c r="F1647">
        <v>133460077</v>
      </c>
      <c r="G1647">
        <v>4424817152</v>
      </c>
    </row>
    <row r="1648" spans="1:7" hidden="1" x14ac:dyDescent="0.2">
      <c r="A1648" s="119">
        <v>40191</v>
      </c>
      <c r="B1648">
        <v>32.65</v>
      </c>
      <c r="C1648">
        <v>33.15</v>
      </c>
      <c r="D1648">
        <v>31.66</v>
      </c>
      <c r="E1648">
        <v>31.79</v>
      </c>
      <c r="F1648">
        <v>182804380</v>
      </c>
      <c r="G1648">
        <v>5926775296</v>
      </c>
    </row>
    <row r="1649" spans="1:7" hidden="1" x14ac:dyDescent="0.2">
      <c r="A1649" s="119">
        <v>40192</v>
      </c>
      <c r="B1649">
        <v>31.93</v>
      </c>
      <c r="C1649">
        <v>32.590000000000003</v>
      </c>
      <c r="D1649">
        <v>31.42</v>
      </c>
      <c r="E1649">
        <v>32.26</v>
      </c>
      <c r="F1649">
        <v>110130651</v>
      </c>
      <c r="G1649">
        <v>3524337664</v>
      </c>
    </row>
    <row r="1650" spans="1:7" hidden="1" x14ac:dyDescent="0.2">
      <c r="A1650" s="119">
        <v>40193</v>
      </c>
      <c r="B1650">
        <v>32.299999999999997</v>
      </c>
      <c r="C1650">
        <v>32.49</v>
      </c>
      <c r="D1650">
        <v>31.72</v>
      </c>
      <c r="E1650">
        <v>31.98</v>
      </c>
      <c r="F1650">
        <v>91958176</v>
      </c>
      <c r="G1650">
        <v>2946600192</v>
      </c>
    </row>
    <row r="1651" spans="1:7" hidden="1" x14ac:dyDescent="0.2">
      <c r="A1651" s="119">
        <v>40196</v>
      </c>
      <c r="B1651">
        <v>31.45</v>
      </c>
      <c r="C1651">
        <v>31.45</v>
      </c>
      <c r="D1651">
        <v>30.5</v>
      </c>
      <c r="E1651">
        <v>30.91</v>
      </c>
      <c r="F1651">
        <v>179327387</v>
      </c>
      <c r="G1651">
        <v>5540379136</v>
      </c>
    </row>
    <row r="1652" spans="1:7" hidden="1" x14ac:dyDescent="0.2">
      <c r="A1652" s="119">
        <v>40197</v>
      </c>
      <c r="B1652">
        <v>30.92</v>
      </c>
      <c r="C1652">
        <v>31.44</v>
      </c>
      <c r="D1652">
        <v>30.7</v>
      </c>
      <c r="E1652">
        <v>31</v>
      </c>
      <c r="F1652">
        <v>116218366</v>
      </c>
      <c r="G1652">
        <v>3606246400</v>
      </c>
    </row>
    <row r="1653" spans="1:7" hidden="1" x14ac:dyDescent="0.2">
      <c r="A1653" s="119">
        <v>40198</v>
      </c>
      <c r="B1653">
        <v>30.8</v>
      </c>
      <c r="C1653">
        <v>30.8</v>
      </c>
      <c r="D1653">
        <v>29.4</v>
      </c>
      <c r="E1653">
        <v>29.57</v>
      </c>
      <c r="F1653">
        <v>214646745</v>
      </c>
      <c r="G1653">
        <v>6436833792</v>
      </c>
    </row>
    <row r="1654" spans="1:7" hidden="1" x14ac:dyDescent="0.2">
      <c r="A1654" s="119">
        <v>40199</v>
      </c>
      <c r="B1654">
        <v>29.65</v>
      </c>
      <c r="C1654">
        <v>29.94</v>
      </c>
      <c r="D1654">
        <v>29.12</v>
      </c>
      <c r="E1654">
        <v>29.8</v>
      </c>
      <c r="F1654">
        <v>113881991</v>
      </c>
      <c r="G1654">
        <v>3370781952</v>
      </c>
    </row>
    <row r="1655" spans="1:7" hidden="1" x14ac:dyDescent="0.2">
      <c r="A1655" s="119">
        <v>40200</v>
      </c>
      <c r="B1655">
        <v>29.2</v>
      </c>
      <c r="C1655">
        <v>29.6</v>
      </c>
      <c r="D1655">
        <v>28.51</v>
      </c>
      <c r="E1655">
        <v>29.21</v>
      </c>
      <c r="F1655">
        <v>121714122</v>
      </c>
      <c r="G1655">
        <v>3541346816</v>
      </c>
    </row>
    <row r="1656" spans="1:7" hidden="1" x14ac:dyDescent="0.2">
      <c r="A1656" s="119">
        <v>40203</v>
      </c>
      <c r="B1656">
        <v>29.01</v>
      </c>
      <c r="C1656">
        <v>29.64</v>
      </c>
      <c r="D1656">
        <v>28.79</v>
      </c>
      <c r="E1656">
        <v>29.17</v>
      </c>
      <c r="F1656">
        <v>76139282</v>
      </c>
      <c r="G1656">
        <v>2234859776</v>
      </c>
    </row>
    <row r="1657" spans="1:7" hidden="1" x14ac:dyDescent="0.2">
      <c r="A1657" s="119">
        <v>40204</v>
      </c>
      <c r="B1657">
        <v>29.2</v>
      </c>
      <c r="C1657">
        <v>29.45</v>
      </c>
      <c r="D1657">
        <v>28.21</v>
      </c>
      <c r="E1657">
        <v>28.46</v>
      </c>
      <c r="F1657">
        <v>81527719</v>
      </c>
      <c r="G1657">
        <v>2332106496</v>
      </c>
    </row>
    <row r="1658" spans="1:7" hidden="1" x14ac:dyDescent="0.2">
      <c r="A1658" s="119">
        <v>40205</v>
      </c>
      <c r="B1658">
        <v>28.51</v>
      </c>
      <c r="C1658">
        <v>28.73</v>
      </c>
      <c r="D1658">
        <v>28.22</v>
      </c>
      <c r="E1658">
        <v>28.27</v>
      </c>
      <c r="F1658">
        <v>64307753</v>
      </c>
      <c r="G1658">
        <v>1832727424</v>
      </c>
    </row>
    <row r="1659" spans="1:7" hidden="1" x14ac:dyDescent="0.2">
      <c r="A1659" s="119">
        <v>40206</v>
      </c>
      <c r="B1659">
        <v>28.27</v>
      </c>
      <c r="C1659">
        <v>28.5</v>
      </c>
      <c r="D1659">
        <v>28</v>
      </c>
      <c r="E1659">
        <v>28.47</v>
      </c>
      <c r="F1659">
        <v>51475102</v>
      </c>
      <c r="G1659">
        <v>1456971520</v>
      </c>
    </row>
    <row r="1660" spans="1:7" hidden="1" x14ac:dyDescent="0.2">
      <c r="A1660" s="119">
        <v>40207</v>
      </c>
      <c r="B1660">
        <v>28.32</v>
      </c>
      <c r="C1660">
        <v>28.96</v>
      </c>
      <c r="D1660">
        <v>28.2</v>
      </c>
      <c r="E1660">
        <v>28.28</v>
      </c>
      <c r="F1660">
        <v>66025287</v>
      </c>
      <c r="G1660">
        <v>1883454976</v>
      </c>
    </row>
    <row r="1661" spans="1:7" hidden="1" x14ac:dyDescent="0.2">
      <c r="A1661" s="119">
        <v>40210</v>
      </c>
      <c r="B1661">
        <v>27.9</v>
      </c>
      <c r="C1661">
        <v>27.9</v>
      </c>
      <c r="D1661">
        <v>26.27</v>
      </c>
      <c r="E1661">
        <v>26.44</v>
      </c>
      <c r="F1661">
        <v>136797428</v>
      </c>
      <c r="G1661">
        <v>3659428864</v>
      </c>
    </row>
    <row r="1662" spans="1:7" hidden="1" x14ac:dyDescent="0.2">
      <c r="A1662" s="119">
        <v>40211</v>
      </c>
      <c r="B1662">
        <v>26.64</v>
      </c>
      <c r="C1662">
        <v>26.8</v>
      </c>
      <c r="D1662">
        <v>25.98</v>
      </c>
      <c r="E1662">
        <v>26.06</v>
      </c>
      <c r="F1662">
        <v>84514340</v>
      </c>
      <c r="G1662">
        <v>2234101504</v>
      </c>
    </row>
    <row r="1663" spans="1:7" hidden="1" x14ac:dyDescent="0.2">
      <c r="A1663" s="119">
        <v>40212</v>
      </c>
      <c r="B1663">
        <v>26.5</v>
      </c>
      <c r="C1663">
        <v>27.17</v>
      </c>
      <c r="D1663">
        <v>25.9</v>
      </c>
      <c r="E1663">
        <v>27.15</v>
      </c>
      <c r="F1663">
        <v>114915807</v>
      </c>
      <c r="G1663">
        <v>3066512896</v>
      </c>
    </row>
    <row r="1664" spans="1:7" hidden="1" x14ac:dyDescent="0.2">
      <c r="A1664" s="119">
        <v>40213</v>
      </c>
      <c r="B1664">
        <v>26.83</v>
      </c>
      <c r="C1664">
        <v>27.18</v>
      </c>
      <c r="D1664">
        <v>26.71</v>
      </c>
      <c r="E1664">
        <v>26.88</v>
      </c>
      <c r="F1664">
        <v>67487585</v>
      </c>
      <c r="G1664">
        <v>1817583232</v>
      </c>
    </row>
    <row r="1665" spans="1:7" hidden="1" x14ac:dyDescent="0.2">
      <c r="A1665" s="119">
        <v>40214</v>
      </c>
      <c r="B1665">
        <v>26.01</v>
      </c>
      <c r="C1665">
        <v>26.53</v>
      </c>
      <c r="D1665">
        <v>25.98</v>
      </c>
      <c r="E1665">
        <v>26.28</v>
      </c>
      <c r="F1665">
        <v>66134708</v>
      </c>
      <c r="G1665">
        <v>1732932608</v>
      </c>
    </row>
    <row r="1666" spans="1:7" hidden="1" x14ac:dyDescent="0.2">
      <c r="A1666" s="119">
        <v>40217</v>
      </c>
      <c r="B1666">
        <v>26.3</v>
      </c>
      <c r="C1666">
        <v>27.23</v>
      </c>
      <c r="D1666">
        <v>26.16</v>
      </c>
      <c r="E1666">
        <v>26.82</v>
      </c>
      <c r="F1666">
        <v>53945788</v>
      </c>
      <c r="G1666">
        <v>1436788864</v>
      </c>
    </row>
    <row r="1667" spans="1:7" hidden="1" x14ac:dyDescent="0.2">
      <c r="A1667" s="119">
        <v>40218</v>
      </c>
      <c r="B1667">
        <v>26.69</v>
      </c>
      <c r="C1667">
        <v>27.15</v>
      </c>
      <c r="D1667">
        <v>26.6</v>
      </c>
      <c r="E1667">
        <v>26.86</v>
      </c>
      <c r="F1667">
        <v>46083654</v>
      </c>
      <c r="G1667">
        <v>1237246208</v>
      </c>
    </row>
    <row r="1668" spans="1:7" hidden="1" x14ac:dyDescent="0.2">
      <c r="A1668" s="119">
        <v>40219</v>
      </c>
      <c r="B1668">
        <v>27.1</v>
      </c>
      <c r="C1668">
        <v>27.27</v>
      </c>
      <c r="D1668">
        <v>26.8</v>
      </c>
      <c r="E1668">
        <v>27.25</v>
      </c>
      <c r="F1668">
        <v>52353207</v>
      </c>
      <c r="G1668">
        <v>1416630912</v>
      </c>
    </row>
    <row r="1669" spans="1:7" hidden="1" x14ac:dyDescent="0.2">
      <c r="A1669" s="119">
        <v>40220</v>
      </c>
      <c r="B1669">
        <v>27.3</v>
      </c>
      <c r="C1669">
        <v>27.43</v>
      </c>
      <c r="D1669">
        <v>27.13</v>
      </c>
      <c r="E1669">
        <v>27.25</v>
      </c>
      <c r="F1669">
        <v>42433493</v>
      </c>
      <c r="G1669">
        <v>1158107008</v>
      </c>
    </row>
    <row r="1670" spans="1:7" hidden="1" x14ac:dyDescent="0.2">
      <c r="A1670" s="119">
        <v>40221</v>
      </c>
      <c r="B1670">
        <v>27.32</v>
      </c>
      <c r="C1670">
        <v>27.39</v>
      </c>
      <c r="D1670">
        <v>27.01</v>
      </c>
      <c r="E1670">
        <v>27.32</v>
      </c>
      <c r="F1670">
        <v>42996538</v>
      </c>
      <c r="G1670">
        <v>1172146816</v>
      </c>
    </row>
    <row r="1671" spans="1:7" hidden="1" x14ac:dyDescent="0.2">
      <c r="A1671" s="119">
        <v>40231</v>
      </c>
      <c r="B1671">
        <v>27.5</v>
      </c>
      <c r="C1671">
        <v>27.86</v>
      </c>
      <c r="D1671">
        <v>27.31</v>
      </c>
      <c r="E1671">
        <v>27.52</v>
      </c>
      <c r="F1671">
        <v>54962054</v>
      </c>
      <c r="G1671">
        <v>1514144128</v>
      </c>
    </row>
    <row r="1672" spans="1:7" hidden="1" x14ac:dyDescent="0.2">
      <c r="A1672" s="119">
        <v>40232</v>
      </c>
      <c r="B1672">
        <v>27.4</v>
      </c>
      <c r="C1672">
        <v>27.4</v>
      </c>
      <c r="D1672">
        <v>26.46</v>
      </c>
      <c r="E1672">
        <v>26.84</v>
      </c>
      <c r="F1672">
        <v>58278730</v>
      </c>
      <c r="G1672">
        <v>1561741312</v>
      </c>
    </row>
    <row r="1673" spans="1:7" hidden="1" x14ac:dyDescent="0.2">
      <c r="A1673" s="119">
        <v>40233</v>
      </c>
      <c r="B1673">
        <v>26.6</v>
      </c>
      <c r="C1673">
        <v>27.17</v>
      </c>
      <c r="D1673">
        <v>26.47</v>
      </c>
      <c r="E1673">
        <v>27.13</v>
      </c>
      <c r="F1673">
        <v>41526539</v>
      </c>
      <c r="G1673">
        <v>1115104384</v>
      </c>
    </row>
    <row r="1674" spans="1:7" hidden="1" x14ac:dyDescent="0.2">
      <c r="A1674" s="119">
        <v>40234</v>
      </c>
      <c r="B1674">
        <v>27.34</v>
      </c>
      <c r="C1674">
        <v>27.78</v>
      </c>
      <c r="D1674">
        <v>27.18</v>
      </c>
      <c r="E1674">
        <v>27.61</v>
      </c>
      <c r="F1674">
        <v>70181046</v>
      </c>
      <c r="G1674">
        <v>1933292928</v>
      </c>
    </row>
    <row r="1675" spans="1:7" hidden="1" x14ac:dyDescent="0.2">
      <c r="A1675" s="119">
        <v>40235</v>
      </c>
      <c r="B1675">
        <v>27.58</v>
      </c>
      <c r="C1675">
        <v>27.59</v>
      </c>
      <c r="D1675">
        <v>27.23</v>
      </c>
      <c r="E1675">
        <v>27.32</v>
      </c>
      <c r="F1675">
        <v>47802136</v>
      </c>
      <c r="G1675">
        <v>1310125184</v>
      </c>
    </row>
    <row r="1676" spans="1:7" hidden="1" x14ac:dyDescent="0.2">
      <c r="A1676" s="119">
        <v>40238</v>
      </c>
      <c r="B1676">
        <v>27.3</v>
      </c>
      <c r="C1676">
        <v>27.83</v>
      </c>
      <c r="D1676">
        <v>27.24</v>
      </c>
      <c r="E1676">
        <v>27.74</v>
      </c>
      <c r="F1676">
        <v>54853038</v>
      </c>
      <c r="G1676">
        <v>1512700928</v>
      </c>
    </row>
    <row r="1677" spans="1:7" hidden="1" x14ac:dyDescent="0.2">
      <c r="A1677" s="119">
        <v>40239</v>
      </c>
      <c r="B1677">
        <v>27.76</v>
      </c>
      <c r="C1677">
        <v>27.85</v>
      </c>
      <c r="D1677">
        <v>27.32</v>
      </c>
      <c r="E1677">
        <v>27.48</v>
      </c>
      <c r="F1677">
        <v>49794992</v>
      </c>
      <c r="G1677">
        <v>1370930944</v>
      </c>
    </row>
    <row r="1678" spans="1:7" hidden="1" x14ac:dyDescent="0.2">
      <c r="A1678" s="119">
        <v>40240</v>
      </c>
      <c r="B1678">
        <v>27.4</v>
      </c>
      <c r="C1678">
        <v>27.7</v>
      </c>
      <c r="D1678">
        <v>27.1</v>
      </c>
      <c r="E1678">
        <v>27.6</v>
      </c>
      <c r="F1678">
        <v>60662509</v>
      </c>
      <c r="G1678">
        <v>1663426560</v>
      </c>
    </row>
    <row r="1679" spans="1:7" hidden="1" x14ac:dyDescent="0.2">
      <c r="A1679" s="119">
        <v>40241</v>
      </c>
      <c r="B1679">
        <v>27.61</v>
      </c>
      <c r="C1679">
        <v>27.61</v>
      </c>
      <c r="D1679">
        <v>26.6</v>
      </c>
      <c r="E1679">
        <v>26.63</v>
      </c>
      <c r="F1679">
        <v>66887071</v>
      </c>
      <c r="G1679">
        <v>1812702976</v>
      </c>
    </row>
    <row r="1680" spans="1:7" hidden="1" x14ac:dyDescent="0.2">
      <c r="A1680" s="119">
        <v>40242</v>
      </c>
      <c r="B1680">
        <v>26.7</v>
      </c>
      <c r="C1680">
        <v>27.4</v>
      </c>
      <c r="D1680">
        <v>26.7</v>
      </c>
      <c r="E1680">
        <v>27.12</v>
      </c>
      <c r="F1680">
        <v>65125444</v>
      </c>
      <c r="G1680">
        <v>1767828352</v>
      </c>
    </row>
    <row r="1681" spans="1:7" hidden="1" x14ac:dyDescent="0.2">
      <c r="A1681" s="119">
        <v>40245</v>
      </c>
      <c r="B1681">
        <v>27.2</v>
      </c>
      <c r="C1681">
        <v>27.24</v>
      </c>
      <c r="D1681">
        <v>26.89</v>
      </c>
      <c r="E1681">
        <v>27.08</v>
      </c>
      <c r="F1681">
        <v>41056891</v>
      </c>
      <c r="G1681">
        <v>1110187648</v>
      </c>
    </row>
    <row r="1682" spans="1:7" hidden="1" x14ac:dyDescent="0.2">
      <c r="A1682" s="119">
        <v>40246</v>
      </c>
      <c r="B1682">
        <v>27.07</v>
      </c>
      <c r="C1682">
        <v>27.37</v>
      </c>
      <c r="D1682">
        <v>26.66</v>
      </c>
      <c r="E1682">
        <v>27.19</v>
      </c>
      <c r="F1682">
        <v>50165733</v>
      </c>
      <c r="G1682">
        <v>1357754240</v>
      </c>
    </row>
    <row r="1683" spans="1:7" hidden="1" x14ac:dyDescent="0.2">
      <c r="A1683" s="119">
        <v>40247</v>
      </c>
      <c r="B1683">
        <v>27.26</v>
      </c>
      <c r="C1683">
        <v>27.7</v>
      </c>
      <c r="D1683">
        <v>27.12</v>
      </c>
      <c r="E1683">
        <v>27.24</v>
      </c>
      <c r="F1683">
        <v>57981724</v>
      </c>
      <c r="G1683">
        <v>1590177024</v>
      </c>
    </row>
    <row r="1684" spans="1:7" hidden="1" x14ac:dyDescent="0.2">
      <c r="A1684" s="119">
        <v>40248</v>
      </c>
      <c r="B1684">
        <v>27.44</v>
      </c>
      <c r="C1684">
        <v>28</v>
      </c>
      <c r="D1684">
        <v>27.21</v>
      </c>
      <c r="E1684">
        <v>27.84</v>
      </c>
      <c r="F1684">
        <v>100812785</v>
      </c>
      <c r="G1684">
        <v>2790714624</v>
      </c>
    </row>
    <row r="1685" spans="1:7" hidden="1" x14ac:dyDescent="0.2">
      <c r="A1685" s="119">
        <v>40249</v>
      </c>
      <c r="B1685">
        <v>27.86</v>
      </c>
      <c r="C1685">
        <v>28.19</v>
      </c>
      <c r="D1685">
        <v>27.65</v>
      </c>
      <c r="E1685">
        <v>27.71</v>
      </c>
      <c r="F1685">
        <v>89079721</v>
      </c>
      <c r="G1685">
        <v>2485689600</v>
      </c>
    </row>
    <row r="1686" spans="1:7" hidden="1" x14ac:dyDescent="0.2">
      <c r="A1686" s="119">
        <v>40252</v>
      </c>
      <c r="B1686">
        <v>28</v>
      </c>
      <c r="C1686">
        <v>28.08</v>
      </c>
      <c r="D1686">
        <v>27.54</v>
      </c>
      <c r="E1686">
        <v>27.77</v>
      </c>
      <c r="F1686">
        <v>61473598</v>
      </c>
      <c r="G1686">
        <v>1705801728</v>
      </c>
    </row>
    <row r="1687" spans="1:7" hidden="1" x14ac:dyDescent="0.2">
      <c r="A1687" s="119">
        <v>40253</v>
      </c>
      <c r="B1687">
        <v>27.73</v>
      </c>
      <c r="C1687">
        <v>28.23</v>
      </c>
      <c r="D1687">
        <v>27.7</v>
      </c>
      <c r="E1687">
        <v>28.12</v>
      </c>
      <c r="F1687">
        <v>64219134</v>
      </c>
      <c r="G1687">
        <v>1798765056</v>
      </c>
    </row>
    <row r="1688" spans="1:7" hidden="1" x14ac:dyDescent="0.2">
      <c r="A1688" s="119">
        <v>40254</v>
      </c>
      <c r="B1688">
        <v>28.25</v>
      </c>
      <c r="C1688">
        <v>28.52</v>
      </c>
      <c r="D1688">
        <v>27.95</v>
      </c>
      <c r="E1688">
        <v>28.5</v>
      </c>
      <c r="F1688">
        <v>76515263</v>
      </c>
      <c r="G1688">
        <v>2162711296</v>
      </c>
    </row>
    <row r="1689" spans="1:7" hidden="1" x14ac:dyDescent="0.2">
      <c r="A1689" s="119">
        <v>40255</v>
      </c>
      <c r="B1689">
        <v>28.48</v>
      </c>
      <c r="C1689">
        <v>28.53</v>
      </c>
      <c r="D1689">
        <v>28.08</v>
      </c>
      <c r="E1689">
        <v>28.23</v>
      </c>
      <c r="F1689">
        <v>54616889</v>
      </c>
      <c r="G1689">
        <v>1547774848</v>
      </c>
    </row>
    <row r="1690" spans="1:7" hidden="1" x14ac:dyDescent="0.2">
      <c r="A1690" s="119">
        <v>40256</v>
      </c>
      <c r="B1690">
        <v>28.25</v>
      </c>
      <c r="C1690">
        <v>28.3</v>
      </c>
      <c r="D1690">
        <v>27.84</v>
      </c>
      <c r="E1690">
        <v>28.23</v>
      </c>
      <c r="F1690">
        <v>54576222</v>
      </c>
      <c r="G1690">
        <v>1530732416</v>
      </c>
    </row>
    <row r="1691" spans="1:7" hidden="1" x14ac:dyDescent="0.2">
      <c r="A1691" s="119">
        <v>40259</v>
      </c>
      <c r="B1691">
        <v>28.48</v>
      </c>
      <c r="C1691">
        <v>28.49</v>
      </c>
      <c r="D1691">
        <v>28.03</v>
      </c>
      <c r="E1691">
        <v>28.07</v>
      </c>
      <c r="F1691">
        <v>65724558</v>
      </c>
      <c r="G1691">
        <v>1852410240</v>
      </c>
    </row>
    <row r="1692" spans="1:7" hidden="1" x14ac:dyDescent="0.2">
      <c r="A1692" s="119">
        <v>40260</v>
      </c>
      <c r="B1692">
        <v>28.11</v>
      </c>
      <c r="C1692">
        <v>28.17</v>
      </c>
      <c r="D1692">
        <v>27.65</v>
      </c>
      <c r="E1692">
        <v>27.66</v>
      </c>
      <c r="F1692">
        <v>55352243</v>
      </c>
      <c r="G1692">
        <v>1539254272</v>
      </c>
    </row>
    <row r="1693" spans="1:7" hidden="1" x14ac:dyDescent="0.2">
      <c r="A1693" s="119">
        <v>40261</v>
      </c>
      <c r="B1693">
        <v>27.77</v>
      </c>
      <c r="C1693">
        <v>27.95</v>
      </c>
      <c r="D1693">
        <v>27.55</v>
      </c>
      <c r="E1693">
        <v>27.63</v>
      </c>
      <c r="F1693">
        <v>48515263</v>
      </c>
      <c r="G1693">
        <v>1343798144</v>
      </c>
    </row>
    <row r="1694" spans="1:7" hidden="1" x14ac:dyDescent="0.2">
      <c r="A1694" s="119">
        <v>40262</v>
      </c>
      <c r="B1694">
        <v>27.6</v>
      </c>
      <c r="C1694">
        <v>27.61</v>
      </c>
      <c r="D1694">
        <v>27.03</v>
      </c>
      <c r="E1694">
        <v>27.09</v>
      </c>
      <c r="F1694">
        <v>56881872</v>
      </c>
      <c r="G1694">
        <v>1549840768</v>
      </c>
    </row>
    <row r="1695" spans="1:7" hidden="1" x14ac:dyDescent="0.2">
      <c r="A1695" s="119">
        <v>40263</v>
      </c>
      <c r="B1695">
        <v>27.07</v>
      </c>
      <c r="C1695">
        <v>27.55</v>
      </c>
      <c r="D1695">
        <v>26.96</v>
      </c>
      <c r="E1695">
        <v>27.41</v>
      </c>
      <c r="F1695">
        <v>49378671</v>
      </c>
      <c r="G1695">
        <v>1348194432</v>
      </c>
    </row>
    <row r="1696" spans="1:7" hidden="1" x14ac:dyDescent="0.2">
      <c r="A1696" s="119">
        <v>40266</v>
      </c>
      <c r="B1696">
        <v>27.66</v>
      </c>
      <c r="C1696">
        <v>28.45</v>
      </c>
      <c r="D1696">
        <v>27.66</v>
      </c>
      <c r="E1696">
        <v>28.36</v>
      </c>
      <c r="F1696">
        <v>104806908</v>
      </c>
      <c r="G1696">
        <v>2956679168</v>
      </c>
    </row>
    <row r="1697" spans="1:7" hidden="1" x14ac:dyDescent="0.2">
      <c r="A1697" s="119">
        <v>40267</v>
      </c>
      <c r="B1697">
        <v>28.38</v>
      </c>
      <c r="C1697">
        <v>28.45</v>
      </c>
      <c r="D1697">
        <v>28.05</v>
      </c>
      <c r="E1697">
        <v>28.27</v>
      </c>
      <c r="F1697">
        <v>51396574</v>
      </c>
      <c r="G1697">
        <v>1452431104</v>
      </c>
    </row>
    <row r="1698" spans="1:7" hidden="1" x14ac:dyDescent="0.2">
      <c r="A1698" s="119">
        <v>40268</v>
      </c>
      <c r="B1698">
        <v>28.8</v>
      </c>
      <c r="C1698">
        <v>28.93</v>
      </c>
      <c r="D1698">
        <v>28.35</v>
      </c>
      <c r="E1698">
        <v>28.42</v>
      </c>
      <c r="F1698">
        <v>88191250</v>
      </c>
      <c r="G1698">
        <v>2522525440</v>
      </c>
    </row>
    <row r="1699" spans="1:7" hidden="1" x14ac:dyDescent="0.2">
      <c r="A1699" s="119">
        <v>40269</v>
      </c>
      <c r="B1699">
        <v>28.45</v>
      </c>
      <c r="C1699">
        <v>28.87</v>
      </c>
      <c r="D1699">
        <v>28.25</v>
      </c>
      <c r="E1699">
        <v>28.79</v>
      </c>
      <c r="F1699">
        <v>93321733</v>
      </c>
      <c r="G1699">
        <v>2669337344</v>
      </c>
    </row>
    <row r="1700" spans="1:7" hidden="1" x14ac:dyDescent="0.2">
      <c r="A1700" s="119">
        <v>40270</v>
      </c>
      <c r="B1700">
        <v>28.83</v>
      </c>
      <c r="C1700">
        <v>28.89</v>
      </c>
      <c r="D1700">
        <v>28.62</v>
      </c>
      <c r="E1700">
        <v>28.81</v>
      </c>
      <c r="F1700">
        <v>63040293</v>
      </c>
      <c r="G1700">
        <v>1812676224</v>
      </c>
    </row>
    <row r="1701" spans="1:7" hidden="1" x14ac:dyDescent="0.2">
      <c r="A1701" s="119">
        <v>40274</v>
      </c>
      <c r="B1701">
        <v>28.86</v>
      </c>
      <c r="C1701">
        <v>29.27</v>
      </c>
      <c r="D1701">
        <v>28.72</v>
      </c>
      <c r="E1701">
        <v>28.91</v>
      </c>
      <c r="F1701">
        <v>72734875</v>
      </c>
      <c r="G1701">
        <v>2108056064</v>
      </c>
    </row>
    <row r="1702" spans="1:7" hidden="1" x14ac:dyDescent="0.2">
      <c r="A1702" s="119">
        <v>40275</v>
      </c>
      <c r="B1702">
        <v>28.85</v>
      </c>
      <c r="C1702">
        <v>28.85</v>
      </c>
      <c r="D1702">
        <v>28.19</v>
      </c>
      <c r="E1702">
        <v>28.39</v>
      </c>
      <c r="F1702">
        <v>66682171</v>
      </c>
      <c r="G1702">
        <v>1896984960</v>
      </c>
    </row>
    <row r="1703" spans="1:7" hidden="1" x14ac:dyDescent="0.2">
      <c r="A1703" s="119">
        <v>40276</v>
      </c>
      <c r="B1703">
        <v>28.28</v>
      </c>
      <c r="C1703">
        <v>28.28</v>
      </c>
      <c r="D1703">
        <v>27.91</v>
      </c>
      <c r="E1703">
        <v>27.95</v>
      </c>
      <c r="F1703">
        <v>58192791</v>
      </c>
      <c r="G1703">
        <v>1634063744</v>
      </c>
    </row>
    <row r="1704" spans="1:7" hidden="1" x14ac:dyDescent="0.2">
      <c r="A1704" s="119">
        <v>40277</v>
      </c>
      <c r="B1704">
        <v>27.96</v>
      </c>
      <c r="C1704">
        <v>28.28</v>
      </c>
      <c r="D1704">
        <v>27.95</v>
      </c>
      <c r="E1704">
        <v>28.22</v>
      </c>
      <c r="F1704">
        <v>43130694</v>
      </c>
      <c r="G1704">
        <v>1214604160</v>
      </c>
    </row>
    <row r="1705" spans="1:7" hidden="1" x14ac:dyDescent="0.2">
      <c r="A1705" s="119">
        <v>40280</v>
      </c>
      <c r="B1705">
        <v>28.21</v>
      </c>
      <c r="C1705">
        <v>28.44</v>
      </c>
      <c r="D1705">
        <v>27.66</v>
      </c>
      <c r="E1705">
        <v>27.87</v>
      </c>
      <c r="F1705">
        <v>60317443</v>
      </c>
      <c r="G1705">
        <v>1687981568</v>
      </c>
    </row>
    <row r="1706" spans="1:7" hidden="1" x14ac:dyDescent="0.2">
      <c r="A1706" s="119">
        <v>40281</v>
      </c>
      <c r="B1706">
        <v>27.87</v>
      </c>
      <c r="C1706">
        <v>28.81</v>
      </c>
      <c r="D1706">
        <v>27.83</v>
      </c>
      <c r="E1706">
        <v>28.79</v>
      </c>
      <c r="F1706">
        <v>98655958</v>
      </c>
      <c r="G1706">
        <v>2806191616</v>
      </c>
    </row>
    <row r="1707" spans="1:7" hidden="1" x14ac:dyDescent="0.2">
      <c r="A1707" s="119">
        <v>40282</v>
      </c>
      <c r="B1707">
        <v>28.84</v>
      </c>
      <c r="C1707">
        <v>28.89</v>
      </c>
      <c r="D1707">
        <v>28.51</v>
      </c>
      <c r="E1707">
        <v>28.68</v>
      </c>
      <c r="F1707">
        <v>54322603</v>
      </c>
      <c r="G1707">
        <v>1555051520</v>
      </c>
    </row>
    <row r="1708" spans="1:7" hidden="1" x14ac:dyDescent="0.2">
      <c r="A1708" s="119">
        <v>40283</v>
      </c>
      <c r="B1708">
        <v>28.85</v>
      </c>
      <c r="C1708">
        <v>29.24</v>
      </c>
      <c r="D1708">
        <v>28.65</v>
      </c>
      <c r="E1708">
        <v>28.94</v>
      </c>
      <c r="F1708">
        <v>92650160</v>
      </c>
      <c r="G1708">
        <v>2683069184</v>
      </c>
    </row>
    <row r="1709" spans="1:7" hidden="1" x14ac:dyDescent="0.2">
      <c r="A1709" s="119">
        <v>40302</v>
      </c>
      <c r="B1709">
        <v>26.05</v>
      </c>
      <c r="C1709">
        <v>26.05</v>
      </c>
      <c r="D1709">
        <v>26.05</v>
      </c>
      <c r="E1709">
        <v>26.05</v>
      </c>
      <c r="F1709">
        <v>14574300</v>
      </c>
      <c r="G1709">
        <v>379660512</v>
      </c>
    </row>
    <row r="1710" spans="1:7" hidden="1" x14ac:dyDescent="0.2">
      <c r="A1710" s="119">
        <v>40303</v>
      </c>
      <c r="B1710">
        <v>23.45</v>
      </c>
      <c r="C1710">
        <v>24.27</v>
      </c>
      <c r="D1710">
        <v>23.45</v>
      </c>
      <c r="E1710">
        <v>24.04</v>
      </c>
      <c r="F1710">
        <v>223883014</v>
      </c>
      <c r="G1710">
        <v>5321903104</v>
      </c>
    </row>
    <row r="1711" spans="1:7" hidden="1" x14ac:dyDescent="0.2">
      <c r="A1711" s="119">
        <v>40304</v>
      </c>
      <c r="B1711">
        <v>23.6</v>
      </c>
      <c r="C1711">
        <v>23.78</v>
      </c>
      <c r="D1711">
        <v>22</v>
      </c>
      <c r="E1711">
        <v>22.12</v>
      </c>
      <c r="F1711">
        <v>127371673</v>
      </c>
      <c r="G1711">
        <v>2924279808</v>
      </c>
    </row>
    <row r="1712" spans="1:7" hidden="1" x14ac:dyDescent="0.2">
      <c r="A1712" s="119">
        <v>40305</v>
      </c>
      <c r="B1712">
        <v>22</v>
      </c>
      <c r="C1712">
        <v>22.67</v>
      </c>
      <c r="D1712">
        <v>21.28</v>
      </c>
      <c r="E1712">
        <v>22.04</v>
      </c>
      <c r="F1712">
        <v>79576715</v>
      </c>
      <c r="G1712">
        <v>1766641664</v>
      </c>
    </row>
    <row r="1713" spans="1:7" hidden="1" x14ac:dyDescent="0.2">
      <c r="A1713" s="119">
        <v>40308</v>
      </c>
      <c r="B1713">
        <v>22</v>
      </c>
      <c r="C1713">
        <v>22.29</v>
      </c>
      <c r="D1713">
        <v>21.35</v>
      </c>
      <c r="E1713">
        <v>21.99</v>
      </c>
      <c r="F1713">
        <v>61694779</v>
      </c>
      <c r="G1713">
        <v>1352182272</v>
      </c>
    </row>
    <row r="1714" spans="1:7" hidden="1" x14ac:dyDescent="0.2">
      <c r="A1714" s="119">
        <v>40309</v>
      </c>
      <c r="B1714">
        <v>22.62</v>
      </c>
      <c r="C1714">
        <v>22.62</v>
      </c>
      <c r="D1714">
        <v>20.91</v>
      </c>
      <c r="E1714">
        <v>20.95</v>
      </c>
      <c r="F1714">
        <v>87537338</v>
      </c>
      <c r="G1714">
        <v>1904710016</v>
      </c>
    </row>
    <row r="1715" spans="1:7" hidden="1" x14ac:dyDescent="0.2">
      <c r="A1715" s="119">
        <v>40310</v>
      </c>
      <c r="B1715">
        <v>20.78</v>
      </c>
      <c r="C1715">
        <v>21.21</v>
      </c>
      <c r="D1715">
        <v>20.3</v>
      </c>
      <c r="E1715">
        <v>21.01</v>
      </c>
      <c r="F1715">
        <v>67366763</v>
      </c>
      <c r="G1715">
        <v>1400821376</v>
      </c>
    </row>
    <row r="1716" spans="1:7" hidden="1" x14ac:dyDescent="0.2">
      <c r="A1716" s="119">
        <v>40311</v>
      </c>
      <c r="B1716">
        <v>21.06</v>
      </c>
      <c r="C1716">
        <v>21.63</v>
      </c>
      <c r="D1716">
        <v>21.01</v>
      </c>
      <c r="E1716">
        <v>21.61</v>
      </c>
      <c r="F1716">
        <v>72068928</v>
      </c>
      <c r="G1716">
        <v>1538083584</v>
      </c>
    </row>
    <row r="1717" spans="1:7" hidden="1" x14ac:dyDescent="0.2">
      <c r="A1717" s="119">
        <v>40312</v>
      </c>
      <c r="B1717">
        <v>21.35</v>
      </c>
      <c r="C1717">
        <v>21.56</v>
      </c>
      <c r="D1717">
        <v>21.1</v>
      </c>
      <c r="E1717">
        <v>21.21</v>
      </c>
      <c r="F1717">
        <v>50151381</v>
      </c>
      <c r="G1717">
        <v>1067944192</v>
      </c>
    </row>
    <row r="1718" spans="1:7" hidden="1" x14ac:dyDescent="0.2">
      <c r="A1718" s="119">
        <v>40315</v>
      </c>
      <c r="B1718">
        <v>20.8</v>
      </c>
      <c r="C1718">
        <v>20.8</v>
      </c>
      <c r="D1718">
        <v>19.5</v>
      </c>
      <c r="E1718">
        <v>19.52</v>
      </c>
      <c r="F1718">
        <v>91439271</v>
      </c>
      <c r="G1718">
        <v>1831914240</v>
      </c>
    </row>
    <row r="1719" spans="1:7" hidden="1" x14ac:dyDescent="0.2">
      <c r="A1719" s="119">
        <v>40316</v>
      </c>
      <c r="B1719">
        <v>19.66</v>
      </c>
      <c r="C1719">
        <v>20.22</v>
      </c>
      <c r="D1719">
        <v>19.510000000000002</v>
      </c>
      <c r="E1719">
        <v>20.07</v>
      </c>
      <c r="F1719">
        <v>68712453</v>
      </c>
      <c r="G1719">
        <v>1362926080</v>
      </c>
    </row>
    <row r="1720" spans="1:7" hidden="1" x14ac:dyDescent="0.2">
      <c r="A1720" s="119">
        <v>40317</v>
      </c>
      <c r="B1720">
        <v>19.8</v>
      </c>
      <c r="C1720">
        <v>20.149999999999999</v>
      </c>
      <c r="D1720">
        <v>19.600000000000001</v>
      </c>
      <c r="E1720">
        <v>19.79</v>
      </c>
      <c r="F1720">
        <v>56247508</v>
      </c>
      <c r="G1720">
        <v>1118908800</v>
      </c>
    </row>
    <row r="1721" spans="1:7" hidden="1" x14ac:dyDescent="0.2">
      <c r="A1721" s="119">
        <v>40318</v>
      </c>
      <c r="B1721">
        <v>19.59</v>
      </c>
      <c r="C1721">
        <v>20.079999999999998</v>
      </c>
      <c r="D1721">
        <v>19.510000000000002</v>
      </c>
      <c r="E1721">
        <v>19.62</v>
      </c>
      <c r="F1721">
        <v>44516700</v>
      </c>
      <c r="G1721">
        <v>881336064</v>
      </c>
    </row>
    <row r="1722" spans="1:7" hidden="1" x14ac:dyDescent="0.2">
      <c r="A1722" s="119">
        <v>40319</v>
      </c>
      <c r="B1722">
        <v>19</v>
      </c>
      <c r="C1722">
        <v>19.920000000000002</v>
      </c>
      <c r="D1722">
        <v>18.850000000000001</v>
      </c>
      <c r="E1722">
        <v>19.79</v>
      </c>
      <c r="F1722">
        <v>62916112</v>
      </c>
      <c r="G1722">
        <v>1219520640</v>
      </c>
    </row>
    <row r="1723" spans="1:7" hidden="1" x14ac:dyDescent="0.2">
      <c r="A1723" s="119">
        <v>40322</v>
      </c>
      <c r="B1723">
        <v>19.95</v>
      </c>
      <c r="C1723">
        <v>21.24</v>
      </c>
      <c r="D1723">
        <v>19.95</v>
      </c>
      <c r="E1723">
        <v>20.99</v>
      </c>
      <c r="F1723">
        <v>104815196</v>
      </c>
      <c r="G1723">
        <v>2175744512</v>
      </c>
    </row>
    <row r="1724" spans="1:7" hidden="1" x14ac:dyDescent="0.2">
      <c r="A1724" s="119">
        <v>40323</v>
      </c>
      <c r="B1724">
        <v>20.69</v>
      </c>
      <c r="C1724">
        <v>20.85</v>
      </c>
      <c r="D1724">
        <v>20.16</v>
      </c>
      <c r="E1724">
        <v>20.54</v>
      </c>
      <c r="F1724">
        <v>75359626</v>
      </c>
      <c r="G1724">
        <v>1547811584</v>
      </c>
    </row>
    <row r="1725" spans="1:7" hidden="1" x14ac:dyDescent="0.2">
      <c r="A1725" s="119">
        <v>40324</v>
      </c>
      <c r="B1725">
        <v>20.69</v>
      </c>
      <c r="C1725">
        <v>20.85</v>
      </c>
      <c r="D1725">
        <v>20.420000000000002</v>
      </c>
      <c r="E1725">
        <v>20.6</v>
      </c>
      <c r="F1725">
        <v>43630725</v>
      </c>
      <c r="G1725">
        <v>899566336</v>
      </c>
    </row>
    <row r="1726" spans="1:7" hidden="1" x14ac:dyDescent="0.2">
      <c r="A1726" s="119">
        <v>40325</v>
      </c>
      <c r="B1726">
        <v>20.62</v>
      </c>
      <c r="C1726">
        <v>21</v>
      </c>
      <c r="D1726">
        <v>20.13</v>
      </c>
      <c r="E1726">
        <v>20.87</v>
      </c>
      <c r="F1726">
        <v>52913230</v>
      </c>
      <c r="G1726">
        <v>1091742464</v>
      </c>
    </row>
    <row r="1727" spans="1:7" hidden="1" x14ac:dyDescent="0.2">
      <c r="A1727" s="119">
        <v>40326</v>
      </c>
      <c r="B1727">
        <v>21.1</v>
      </c>
      <c r="C1727">
        <v>21.2</v>
      </c>
      <c r="D1727">
        <v>20.51</v>
      </c>
      <c r="E1727">
        <v>20.64</v>
      </c>
      <c r="F1727">
        <v>45322896</v>
      </c>
      <c r="G1727">
        <v>944106944</v>
      </c>
    </row>
    <row r="1728" spans="1:7" hidden="1" x14ac:dyDescent="0.2">
      <c r="A1728" s="119">
        <v>40329</v>
      </c>
      <c r="B1728">
        <v>20.45</v>
      </c>
      <c r="C1728">
        <v>20.57</v>
      </c>
      <c r="D1728">
        <v>19.760000000000002</v>
      </c>
      <c r="E1728">
        <v>19.8</v>
      </c>
      <c r="F1728">
        <v>46031926</v>
      </c>
      <c r="G1728">
        <v>928237248</v>
      </c>
    </row>
    <row r="1729" spans="1:7" hidden="1" x14ac:dyDescent="0.2">
      <c r="A1729" s="119">
        <v>40330</v>
      </c>
      <c r="B1729">
        <v>19.649999999999999</v>
      </c>
      <c r="C1729">
        <v>19.82</v>
      </c>
      <c r="D1729">
        <v>19.28</v>
      </c>
      <c r="E1729">
        <v>19.489999999999998</v>
      </c>
      <c r="F1729">
        <v>43181954</v>
      </c>
      <c r="G1729">
        <v>843597248</v>
      </c>
    </row>
    <row r="1730" spans="1:7" hidden="1" x14ac:dyDescent="0.2">
      <c r="A1730" s="119">
        <v>40331</v>
      </c>
      <c r="B1730">
        <v>19.38</v>
      </c>
      <c r="C1730">
        <v>19.989999999999998</v>
      </c>
      <c r="D1730">
        <v>19.149999999999999</v>
      </c>
      <c r="E1730">
        <v>19.899999999999999</v>
      </c>
      <c r="F1730">
        <v>47360812</v>
      </c>
      <c r="G1730">
        <v>927349440</v>
      </c>
    </row>
    <row r="1731" spans="1:7" hidden="1" x14ac:dyDescent="0.2">
      <c r="A1731" s="119">
        <v>40332</v>
      </c>
      <c r="B1731">
        <v>19.91</v>
      </c>
      <c r="C1731">
        <v>20.02</v>
      </c>
      <c r="D1731">
        <v>19.59</v>
      </c>
      <c r="E1731">
        <v>19.62</v>
      </c>
      <c r="F1731">
        <v>43774944</v>
      </c>
      <c r="G1731">
        <v>867985280</v>
      </c>
    </row>
    <row r="1732" spans="1:7" hidden="1" x14ac:dyDescent="0.2">
      <c r="A1732" s="119">
        <v>40333</v>
      </c>
      <c r="B1732">
        <v>19.5</v>
      </c>
      <c r="C1732">
        <v>20.28</v>
      </c>
      <c r="D1732">
        <v>19.420000000000002</v>
      </c>
      <c r="E1732">
        <v>19.940000000000001</v>
      </c>
      <c r="F1732">
        <v>45870400</v>
      </c>
      <c r="G1732">
        <v>913376512</v>
      </c>
    </row>
    <row r="1733" spans="1:7" hidden="1" x14ac:dyDescent="0.2">
      <c r="A1733" s="119">
        <v>40336</v>
      </c>
      <c r="B1733">
        <v>19.489999999999998</v>
      </c>
      <c r="C1733">
        <v>19.66</v>
      </c>
      <c r="D1733">
        <v>19.350000000000001</v>
      </c>
      <c r="E1733">
        <v>19.48</v>
      </c>
      <c r="F1733">
        <v>40936257</v>
      </c>
      <c r="G1733">
        <v>796706816</v>
      </c>
    </row>
    <row r="1734" spans="1:7" hidden="1" x14ac:dyDescent="0.2">
      <c r="A1734" s="119">
        <v>40337</v>
      </c>
      <c r="B1734">
        <v>19.45</v>
      </c>
      <c r="C1734">
        <v>19.850000000000001</v>
      </c>
      <c r="D1734">
        <v>19.329999999999998</v>
      </c>
      <c r="E1734">
        <v>19.59</v>
      </c>
      <c r="F1734">
        <v>30038143</v>
      </c>
      <c r="G1734">
        <v>588458240</v>
      </c>
    </row>
    <row r="1735" spans="1:7" hidden="1" x14ac:dyDescent="0.2">
      <c r="A1735" s="119">
        <v>40338</v>
      </c>
      <c r="B1735">
        <v>19.7</v>
      </c>
      <c r="C1735">
        <v>20.36</v>
      </c>
      <c r="D1735">
        <v>19.41</v>
      </c>
      <c r="E1735">
        <v>20.260000000000002</v>
      </c>
      <c r="F1735">
        <v>58357654</v>
      </c>
      <c r="G1735">
        <v>1166734464</v>
      </c>
    </row>
    <row r="1736" spans="1:7" hidden="1" x14ac:dyDescent="0.2">
      <c r="A1736" s="119">
        <v>40339</v>
      </c>
      <c r="B1736">
        <v>20</v>
      </c>
      <c r="C1736">
        <v>20.2</v>
      </c>
      <c r="D1736">
        <v>19.850000000000001</v>
      </c>
      <c r="E1736">
        <v>19.88</v>
      </c>
      <c r="F1736">
        <v>40902932</v>
      </c>
      <c r="G1736">
        <v>818264704</v>
      </c>
    </row>
    <row r="1737" spans="1:7" hidden="1" x14ac:dyDescent="0.2">
      <c r="A1737" s="119">
        <v>40340</v>
      </c>
      <c r="B1737">
        <v>20.09</v>
      </c>
      <c r="C1737">
        <v>20.2</v>
      </c>
      <c r="D1737">
        <v>19.89</v>
      </c>
      <c r="E1737">
        <v>20.059999999999999</v>
      </c>
      <c r="F1737">
        <v>34240488</v>
      </c>
      <c r="G1737">
        <v>687151168</v>
      </c>
    </row>
    <row r="1738" spans="1:7" hidden="1" x14ac:dyDescent="0.2">
      <c r="A1738" s="119">
        <v>40347</v>
      </c>
      <c r="B1738">
        <v>20.03</v>
      </c>
      <c r="C1738">
        <v>20.3</v>
      </c>
      <c r="D1738">
        <v>19.82</v>
      </c>
      <c r="E1738">
        <v>20.02</v>
      </c>
      <c r="F1738">
        <v>40855290</v>
      </c>
      <c r="G1738">
        <v>820487872</v>
      </c>
    </row>
    <row r="1739" spans="1:7" hidden="1" x14ac:dyDescent="0.2">
      <c r="A1739" s="119">
        <v>40350</v>
      </c>
      <c r="B1739">
        <v>20.07</v>
      </c>
      <c r="C1739">
        <v>20.78</v>
      </c>
      <c r="D1739">
        <v>20.07</v>
      </c>
      <c r="E1739">
        <v>20.75</v>
      </c>
      <c r="F1739">
        <v>55500901</v>
      </c>
      <c r="G1739">
        <v>1137623552</v>
      </c>
    </row>
    <row r="1740" spans="1:7" hidden="1" x14ac:dyDescent="0.2">
      <c r="A1740" s="119">
        <v>40351</v>
      </c>
      <c r="B1740">
        <v>20.64</v>
      </c>
      <c r="C1740">
        <v>20.86</v>
      </c>
      <c r="D1740">
        <v>20.58</v>
      </c>
      <c r="E1740">
        <v>20.82</v>
      </c>
      <c r="F1740">
        <v>38068887</v>
      </c>
      <c r="G1740">
        <v>789988672</v>
      </c>
    </row>
    <row r="1741" spans="1:7" hidden="1" x14ac:dyDescent="0.2">
      <c r="A1741" s="119">
        <v>40352</v>
      </c>
      <c r="B1741">
        <v>20.74</v>
      </c>
      <c r="C1741">
        <v>21.14</v>
      </c>
      <c r="D1741">
        <v>20.68</v>
      </c>
      <c r="E1741">
        <v>20.86</v>
      </c>
      <c r="F1741">
        <v>50631989</v>
      </c>
      <c r="G1741">
        <v>1058136640</v>
      </c>
    </row>
    <row r="1742" spans="1:7" hidden="1" x14ac:dyDescent="0.2">
      <c r="A1742" s="119">
        <v>40353</v>
      </c>
      <c r="B1742">
        <v>13.5</v>
      </c>
      <c r="C1742">
        <v>13.88</v>
      </c>
      <c r="D1742">
        <v>13.5</v>
      </c>
      <c r="E1742">
        <v>13.61</v>
      </c>
      <c r="F1742">
        <v>37250440</v>
      </c>
      <c r="G1742">
        <v>509364896</v>
      </c>
    </row>
    <row r="1743" spans="1:7" hidden="1" x14ac:dyDescent="0.2">
      <c r="A1743" s="119">
        <v>40354</v>
      </c>
      <c r="B1743">
        <v>13.5</v>
      </c>
      <c r="C1743">
        <v>13.5</v>
      </c>
      <c r="D1743">
        <v>13.1</v>
      </c>
      <c r="E1743">
        <v>13.19</v>
      </c>
      <c r="F1743">
        <v>48727794</v>
      </c>
      <c r="G1743">
        <v>645308416</v>
      </c>
    </row>
    <row r="1744" spans="1:7" hidden="1" x14ac:dyDescent="0.2">
      <c r="A1744" s="119">
        <v>40357</v>
      </c>
      <c r="B1744">
        <v>13.12</v>
      </c>
      <c r="C1744">
        <v>13.17</v>
      </c>
      <c r="D1744">
        <v>12.82</v>
      </c>
      <c r="E1744">
        <v>12.83</v>
      </c>
      <c r="F1744">
        <v>43348184</v>
      </c>
      <c r="G1744">
        <v>561762176</v>
      </c>
    </row>
    <row r="1745" spans="1:7" hidden="1" x14ac:dyDescent="0.2">
      <c r="A1745" s="119">
        <v>40358</v>
      </c>
      <c r="B1745">
        <v>12.87</v>
      </c>
      <c r="C1745">
        <v>12.97</v>
      </c>
      <c r="D1745">
        <v>12</v>
      </c>
      <c r="E1745">
        <v>12.01</v>
      </c>
      <c r="F1745">
        <v>78522542</v>
      </c>
      <c r="G1745">
        <v>971340736</v>
      </c>
    </row>
    <row r="1746" spans="1:7" hidden="1" x14ac:dyDescent="0.2">
      <c r="A1746" s="119">
        <v>40359</v>
      </c>
      <c r="B1746">
        <v>11.95</v>
      </c>
      <c r="C1746">
        <v>11.95</v>
      </c>
      <c r="D1746">
        <v>11.53</v>
      </c>
      <c r="E1746">
        <v>11.7</v>
      </c>
      <c r="F1746">
        <v>60840895</v>
      </c>
      <c r="G1746">
        <v>713059968</v>
      </c>
    </row>
    <row r="1747" spans="1:7" hidden="1" x14ac:dyDescent="0.2">
      <c r="A1747" s="119">
        <v>40360</v>
      </c>
      <c r="B1747">
        <v>11.72</v>
      </c>
      <c r="C1747">
        <v>11.85</v>
      </c>
      <c r="D1747">
        <v>11.38</v>
      </c>
      <c r="E1747">
        <v>11.41</v>
      </c>
      <c r="F1747">
        <v>62030408</v>
      </c>
      <c r="G1747">
        <v>720430592</v>
      </c>
    </row>
    <row r="1748" spans="1:7" hidden="1" x14ac:dyDescent="0.2">
      <c r="A1748" s="119">
        <v>40361</v>
      </c>
      <c r="B1748">
        <v>11.4</v>
      </c>
      <c r="C1748">
        <v>11.67</v>
      </c>
      <c r="D1748">
        <v>11.18</v>
      </c>
      <c r="E1748">
        <v>11.59</v>
      </c>
      <c r="F1748">
        <v>57021749</v>
      </c>
      <c r="G1748">
        <v>653430784</v>
      </c>
    </row>
    <row r="1749" spans="1:7" hidden="1" x14ac:dyDescent="0.2">
      <c r="A1749" s="119">
        <v>40364</v>
      </c>
      <c r="B1749">
        <v>11.44</v>
      </c>
      <c r="C1749">
        <v>11.54</v>
      </c>
      <c r="D1749">
        <v>11.25</v>
      </c>
      <c r="E1749">
        <v>11.42</v>
      </c>
      <c r="F1749">
        <v>37507614</v>
      </c>
      <c r="G1749">
        <v>426973216</v>
      </c>
    </row>
    <row r="1750" spans="1:7" hidden="1" x14ac:dyDescent="0.2">
      <c r="A1750" s="119">
        <v>40365</v>
      </c>
      <c r="B1750">
        <v>11.42</v>
      </c>
      <c r="C1750">
        <v>11.63</v>
      </c>
      <c r="D1750">
        <v>11.35</v>
      </c>
      <c r="E1750">
        <v>11.59</v>
      </c>
      <c r="F1750">
        <v>42234409</v>
      </c>
      <c r="G1750">
        <v>487894080</v>
      </c>
    </row>
    <row r="1751" spans="1:7" hidden="1" x14ac:dyDescent="0.2">
      <c r="A1751" s="119">
        <v>40366</v>
      </c>
      <c r="B1751">
        <v>11.58</v>
      </c>
      <c r="C1751">
        <v>11.82</v>
      </c>
      <c r="D1751">
        <v>11.45</v>
      </c>
      <c r="E1751">
        <v>11.72</v>
      </c>
      <c r="F1751">
        <v>53852383</v>
      </c>
      <c r="G1751">
        <v>625772224</v>
      </c>
    </row>
    <row r="1752" spans="1:7" hidden="1" x14ac:dyDescent="0.2">
      <c r="A1752" s="119">
        <v>40367</v>
      </c>
      <c r="B1752">
        <v>11.79</v>
      </c>
      <c r="C1752">
        <v>11.83</v>
      </c>
      <c r="D1752">
        <v>11.52</v>
      </c>
      <c r="E1752">
        <v>11.58</v>
      </c>
      <c r="F1752">
        <v>41538995</v>
      </c>
      <c r="G1752">
        <v>485349248</v>
      </c>
    </row>
    <row r="1753" spans="1:7" hidden="1" x14ac:dyDescent="0.2">
      <c r="A1753" s="119">
        <v>40368</v>
      </c>
      <c r="B1753">
        <v>11.57</v>
      </c>
      <c r="C1753">
        <v>11.91</v>
      </c>
      <c r="D1753">
        <v>11.39</v>
      </c>
      <c r="E1753">
        <v>11.85</v>
      </c>
      <c r="F1753">
        <v>77999396</v>
      </c>
      <c r="G1753">
        <v>914380288</v>
      </c>
    </row>
    <row r="1754" spans="1:7" hidden="1" x14ac:dyDescent="0.2">
      <c r="A1754" s="119">
        <v>40371</v>
      </c>
      <c r="B1754">
        <v>11.89</v>
      </c>
      <c r="C1754">
        <v>12.12</v>
      </c>
      <c r="D1754">
        <v>11.77</v>
      </c>
      <c r="E1754">
        <v>12.07</v>
      </c>
      <c r="F1754">
        <v>68886094</v>
      </c>
      <c r="G1754">
        <v>825402688</v>
      </c>
    </row>
    <row r="1755" spans="1:7" hidden="1" x14ac:dyDescent="0.2">
      <c r="A1755" s="119">
        <v>40372</v>
      </c>
      <c r="B1755">
        <v>11.9</v>
      </c>
      <c r="C1755">
        <v>11.94</v>
      </c>
      <c r="D1755">
        <v>11.76</v>
      </c>
      <c r="E1755">
        <v>11.77</v>
      </c>
      <c r="F1755">
        <v>48039593</v>
      </c>
      <c r="G1755">
        <v>568505664</v>
      </c>
    </row>
    <row r="1756" spans="1:7" hidden="1" x14ac:dyDescent="0.2">
      <c r="A1756" s="119">
        <v>40373</v>
      </c>
      <c r="B1756">
        <v>11.81</v>
      </c>
      <c r="C1756">
        <v>12.05</v>
      </c>
      <c r="D1756">
        <v>11.77</v>
      </c>
      <c r="E1756">
        <v>11.86</v>
      </c>
      <c r="F1756">
        <v>47693555</v>
      </c>
      <c r="G1756">
        <v>567593600</v>
      </c>
    </row>
    <row r="1757" spans="1:7" hidden="1" x14ac:dyDescent="0.2">
      <c r="A1757" s="119">
        <v>40374</v>
      </c>
      <c r="B1757">
        <v>11.84</v>
      </c>
      <c r="C1757">
        <v>11.98</v>
      </c>
      <c r="D1757">
        <v>11.5</v>
      </c>
      <c r="E1757">
        <v>11.51</v>
      </c>
      <c r="F1757">
        <v>48398506</v>
      </c>
      <c r="G1757">
        <v>567571072</v>
      </c>
    </row>
    <row r="1758" spans="1:7" hidden="1" x14ac:dyDescent="0.2">
      <c r="A1758" s="119">
        <v>40375</v>
      </c>
      <c r="B1758">
        <v>11.48</v>
      </c>
      <c r="C1758">
        <v>11.52</v>
      </c>
      <c r="D1758">
        <v>11.28</v>
      </c>
      <c r="E1758">
        <v>11.45</v>
      </c>
      <c r="F1758">
        <v>42556721</v>
      </c>
      <c r="G1758">
        <v>484733056</v>
      </c>
    </row>
    <row r="1759" spans="1:7" hidden="1" x14ac:dyDescent="0.2">
      <c r="A1759" s="119">
        <v>40378</v>
      </c>
      <c r="B1759">
        <v>11.28</v>
      </c>
      <c r="C1759">
        <v>11.85</v>
      </c>
      <c r="D1759">
        <v>11.25</v>
      </c>
      <c r="E1759">
        <v>11.75</v>
      </c>
      <c r="F1759">
        <v>54913651</v>
      </c>
      <c r="G1759">
        <v>638543872</v>
      </c>
    </row>
    <row r="1760" spans="1:7" hidden="1" x14ac:dyDescent="0.2">
      <c r="A1760" s="119">
        <v>40379</v>
      </c>
      <c r="B1760">
        <v>11.78</v>
      </c>
      <c r="C1760">
        <v>12.08</v>
      </c>
      <c r="D1760">
        <v>11.76</v>
      </c>
      <c r="E1760">
        <v>12.06</v>
      </c>
      <c r="F1760">
        <v>88512102</v>
      </c>
      <c r="G1760">
        <v>1060611456</v>
      </c>
    </row>
    <row r="1761" spans="1:7" hidden="1" x14ac:dyDescent="0.2">
      <c r="A1761" s="119">
        <v>40380</v>
      </c>
      <c r="B1761">
        <v>12.08</v>
      </c>
      <c r="C1761">
        <v>12.23</v>
      </c>
      <c r="D1761">
        <v>12.02</v>
      </c>
      <c r="E1761">
        <v>12.08</v>
      </c>
      <c r="F1761">
        <v>80658292</v>
      </c>
      <c r="G1761">
        <v>977561920</v>
      </c>
    </row>
    <row r="1762" spans="1:7" hidden="1" x14ac:dyDescent="0.2">
      <c r="A1762" s="119">
        <v>40381</v>
      </c>
      <c r="B1762">
        <v>12.01</v>
      </c>
      <c r="C1762">
        <v>12.26</v>
      </c>
      <c r="D1762">
        <v>11.95</v>
      </c>
      <c r="E1762">
        <v>12.2</v>
      </c>
      <c r="F1762">
        <v>83452963</v>
      </c>
      <c r="G1762">
        <v>1011420480</v>
      </c>
    </row>
    <row r="1763" spans="1:7" hidden="1" x14ac:dyDescent="0.2">
      <c r="A1763" s="119">
        <v>40382</v>
      </c>
      <c r="B1763">
        <v>12.24</v>
      </c>
      <c r="C1763">
        <v>12.5</v>
      </c>
      <c r="D1763">
        <v>12.14</v>
      </c>
      <c r="E1763">
        <v>12.48</v>
      </c>
      <c r="F1763">
        <v>118012173</v>
      </c>
      <c r="G1763">
        <v>1456124288</v>
      </c>
    </row>
    <row r="1764" spans="1:7" hidden="1" x14ac:dyDescent="0.2">
      <c r="A1764" s="119">
        <v>40385</v>
      </c>
      <c r="B1764">
        <v>12.5</v>
      </c>
      <c r="C1764">
        <v>12.55</v>
      </c>
      <c r="D1764">
        <v>12.22</v>
      </c>
      <c r="E1764">
        <v>12.4</v>
      </c>
      <c r="F1764">
        <v>79501999</v>
      </c>
      <c r="G1764">
        <v>984316032</v>
      </c>
    </row>
    <row r="1765" spans="1:7" hidden="1" x14ac:dyDescent="0.2">
      <c r="A1765" s="119">
        <v>40386</v>
      </c>
      <c r="B1765">
        <v>12.35</v>
      </c>
      <c r="C1765">
        <v>12.51</v>
      </c>
      <c r="D1765">
        <v>12.22</v>
      </c>
      <c r="E1765">
        <v>12.36</v>
      </c>
      <c r="F1765">
        <v>76529821</v>
      </c>
      <c r="G1765">
        <v>947992384</v>
      </c>
    </row>
    <row r="1766" spans="1:7" hidden="1" x14ac:dyDescent="0.2">
      <c r="A1766" s="119">
        <v>40387</v>
      </c>
      <c r="B1766">
        <v>12.35</v>
      </c>
      <c r="C1766">
        <v>12.8</v>
      </c>
      <c r="D1766">
        <v>12.21</v>
      </c>
      <c r="E1766">
        <v>12.77</v>
      </c>
      <c r="F1766">
        <v>114592466</v>
      </c>
      <c r="G1766">
        <v>1440763392</v>
      </c>
    </row>
    <row r="1767" spans="1:7" hidden="1" x14ac:dyDescent="0.2">
      <c r="A1767" s="119">
        <v>40388</v>
      </c>
      <c r="B1767">
        <v>12.83</v>
      </c>
      <c r="C1767">
        <v>13.15</v>
      </c>
      <c r="D1767">
        <v>12.83</v>
      </c>
      <c r="E1767">
        <v>12.96</v>
      </c>
      <c r="F1767">
        <v>154226585</v>
      </c>
      <c r="G1767">
        <v>2003325440</v>
      </c>
    </row>
    <row r="1768" spans="1:7" hidden="1" x14ac:dyDescent="0.2">
      <c r="A1768" s="119">
        <v>40389</v>
      </c>
      <c r="B1768">
        <v>12.95</v>
      </c>
      <c r="C1768">
        <v>12.95</v>
      </c>
      <c r="D1768">
        <v>12.7</v>
      </c>
      <c r="E1768">
        <v>12.82</v>
      </c>
      <c r="F1768">
        <v>74339311</v>
      </c>
      <c r="G1768">
        <v>953035392</v>
      </c>
    </row>
    <row r="1769" spans="1:7" hidden="1" x14ac:dyDescent="0.2">
      <c r="A1769" s="119">
        <v>40392</v>
      </c>
      <c r="B1769">
        <v>12.82</v>
      </c>
      <c r="C1769">
        <v>13.1</v>
      </c>
      <c r="D1769">
        <v>12.82</v>
      </c>
      <c r="E1769">
        <v>13.02</v>
      </c>
      <c r="F1769">
        <v>69894308</v>
      </c>
      <c r="G1769">
        <v>907046464</v>
      </c>
    </row>
    <row r="1770" spans="1:7" hidden="1" x14ac:dyDescent="0.2">
      <c r="A1770" s="119">
        <v>40393</v>
      </c>
      <c r="B1770">
        <v>13.08</v>
      </c>
      <c r="C1770">
        <v>13.38</v>
      </c>
      <c r="D1770">
        <v>12.95</v>
      </c>
      <c r="E1770">
        <v>12.98</v>
      </c>
      <c r="F1770">
        <v>138953087</v>
      </c>
      <c r="G1770">
        <v>1834513664</v>
      </c>
    </row>
    <row r="1771" spans="1:7" hidden="1" x14ac:dyDescent="0.2">
      <c r="A1771" s="119">
        <v>40394</v>
      </c>
      <c r="B1771">
        <v>12.93</v>
      </c>
      <c r="C1771">
        <v>13.07</v>
      </c>
      <c r="D1771">
        <v>12.71</v>
      </c>
      <c r="E1771">
        <v>13</v>
      </c>
      <c r="F1771">
        <v>77882175</v>
      </c>
      <c r="G1771">
        <v>1004311936</v>
      </c>
    </row>
    <row r="1772" spans="1:7" hidden="1" x14ac:dyDescent="0.2">
      <c r="A1772" s="119">
        <v>40395</v>
      </c>
      <c r="B1772">
        <v>13.03</v>
      </c>
      <c r="C1772">
        <v>13.06</v>
      </c>
      <c r="D1772">
        <v>12.66</v>
      </c>
      <c r="E1772">
        <v>12.74</v>
      </c>
      <c r="F1772">
        <v>78110617</v>
      </c>
      <c r="G1772">
        <v>1002338112</v>
      </c>
    </row>
    <row r="1773" spans="1:7" hidden="1" x14ac:dyDescent="0.2">
      <c r="A1773" s="119">
        <v>40396</v>
      </c>
      <c r="B1773">
        <v>12.74</v>
      </c>
      <c r="C1773">
        <v>13.05</v>
      </c>
      <c r="D1773">
        <v>12.53</v>
      </c>
      <c r="E1773">
        <v>13.02</v>
      </c>
      <c r="F1773">
        <v>92317893</v>
      </c>
      <c r="G1773">
        <v>1185509504</v>
      </c>
    </row>
    <row r="1774" spans="1:7" hidden="1" x14ac:dyDescent="0.2">
      <c r="A1774" s="119">
        <v>40399</v>
      </c>
      <c r="B1774">
        <v>12.96</v>
      </c>
      <c r="C1774">
        <v>13.1</v>
      </c>
      <c r="D1774">
        <v>12.86</v>
      </c>
      <c r="E1774">
        <v>13.01</v>
      </c>
      <c r="F1774">
        <v>73799536</v>
      </c>
      <c r="G1774">
        <v>957562432</v>
      </c>
    </row>
    <row r="1775" spans="1:7" hidden="1" x14ac:dyDescent="0.2">
      <c r="A1775" s="119">
        <v>40400</v>
      </c>
      <c r="B1775">
        <v>13</v>
      </c>
      <c r="C1775">
        <v>13.05</v>
      </c>
      <c r="D1775">
        <v>12.46</v>
      </c>
      <c r="E1775">
        <v>12.47</v>
      </c>
      <c r="F1775">
        <v>80497419</v>
      </c>
      <c r="G1775">
        <v>1024561856</v>
      </c>
    </row>
    <row r="1776" spans="1:7" hidden="1" x14ac:dyDescent="0.2">
      <c r="A1776" s="119">
        <v>40401</v>
      </c>
      <c r="B1776">
        <v>12.43</v>
      </c>
      <c r="C1776">
        <v>12.57</v>
      </c>
      <c r="D1776">
        <v>12.37</v>
      </c>
      <c r="E1776">
        <v>12.44</v>
      </c>
      <c r="F1776">
        <v>56244216</v>
      </c>
      <c r="G1776">
        <v>699439872</v>
      </c>
    </row>
    <row r="1777" spans="1:7" hidden="1" x14ac:dyDescent="0.2">
      <c r="A1777" s="119">
        <v>40402</v>
      </c>
      <c r="B1777">
        <v>12.28</v>
      </c>
      <c r="C1777">
        <v>12.38</v>
      </c>
      <c r="D1777">
        <v>12.11</v>
      </c>
      <c r="E1777">
        <v>12.13</v>
      </c>
      <c r="F1777">
        <v>78085379</v>
      </c>
      <c r="G1777">
        <v>954758912</v>
      </c>
    </row>
    <row r="1778" spans="1:7" hidden="1" x14ac:dyDescent="0.2">
      <c r="A1778" s="119">
        <v>40403</v>
      </c>
      <c r="B1778">
        <v>12.12</v>
      </c>
      <c r="C1778">
        <v>12.25</v>
      </c>
      <c r="D1778">
        <v>12.01</v>
      </c>
      <c r="E1778">
        <v>12.22</v>
      </c>
      <c r="F1778">
        <v>59230318</v>
      </c>
      <c r="G1778">
        <v>718885248</v>
      </c>
    </row>
    <row r="1779" spans="1:7" hidden="1" x14ac:dyDescent="0.2">
      <c r="A1779" s="119">
        <v>40406</v>
      </c>
      <c r="B1779">
        <v>12.17</v>
      </c>
      <c r="C1779">
        <v>12.75</v>
      </c>
      <c r="D1779">
        <v>12.12</v>
      </c>
      <c r="E1779">
        <v>12.69</v>
      </c>
      <c r="F1779">
        <v>92265819</v>
      </c>
      <c r="G1779">
        <v>1151092480</v>
      </c>
    </row>
    <row r="1780" spans="1:7" hidden="1" x14ac:dyDescent="0.2">
      <c r="A1780" s="119">
        <v>40407</v>
      </c>
      <c r="B1780">
        <v>12.71</v>
      </c>
      <c r="C1780">
        <v>12.77</v>
      </c>
      <c r="D1780">
        <v>12.58</v>
      </c>
      <c r="E1780">
        <v>12.69</v>
      </c>
      <c r="F1780">
        <v>67159506</v>
      </c>
      <c r="G1780">
        <v>850825792</v>
      </c>
    </row>
    <row r="1781" spans="1:7" hidden="1" x14ac:dyDescent="0.2">
      <c r="A1781" s="119">
        <v>40408</v>
      </c>
      <c r="B1781">
        <v>12.73</v>
      </c>
      <c r="C1781">
        <v>12.78</v>
      </c>
      <c r="D1781">
        <v>12.51</v>
      </c>
      <c r="E1781">
        <v>12.57</v>
      </c>
      <c r="F1781">
        <v>57224350</v>
      </c>
      <c r="G1781">
        <v>722070592</v>
      </c>
    </row>
    <row r="1782" spans="1:7" hidden="1" x14ac:dyDescent="0.2">
      <c r="A1782" s="119">
        <v>40409</v>
      </c>
      <c r="B1782">
        <v>12.58</v>
      </c>
      <c r="C1782">
        <v>12.83</v>
      </c>
      <c r="D1782">
        <v>12.51</v>
      </c>
      <c r="E1782">
        <v>12.69</v>
      </c>
      <c r="F1782">
        <v>67133368</v>
      </c>
      <c r="G1782">
        <v>851403584</v>
      </c>
    </row>
    <row r="1783" spans="1:7" hidden="1" x14ac:dyDescent="0.2">
      <c r="A1783" s="119">
        <v>40410</v>
      </c>
      <c r="B1783">
        <v>12.6</v>
      </c>
      <c r="C1783">
        <v>12.65</v>
      </c>
      <c r="D1783">
        <v>12.2</v>
      </c>
      <c r="E1783">
        <v>12.29</v>
      </c>
      <c r="F1783">
        <v>69006996</v>
      </c>
      <c r="G1783">
        <v>858006144</v>
      </c>
    </row>
    <row r="1784" spans="1:7" hidden="1" x14ac:dyDescent="0.2">
      <c r="A1784" s="119">
        <v>40413</v>
      </c>
      <c r="B1784">
        <v>12.27</v>
      </c>
      <c r="C1784">
        <v>12.38</v>
      </c>
      <c r="D1784">
        <v>12.15</v>
      </c>
      <c r="E1784">
        <v>12.22</v>
      </c>
      <c r="F1784">
        <v>50003280</v>
      </c>
      <c r="G1784">
        <v>612889664</v>
      </c>
    </row>
    <row r="1785" spans="1:7" hidden="1" x14ac:dyDescent="0.2">
      <c r="A1785" s="119">
        <v>40414</v>
      </c>
      <c r="B1785">
        <v>12.21</v>
      </c>
      <c r="C1785">
        <v>12.4</v>
      </c>
      <c r="D1785">
        <v>12.06</v>
      </c>
      <c r="E1785">
        <v>12.24</v>
      </c>
      <c r="F1785">
        <v>51315088</v>
      </c>
      <c r="G1785">
        <v>627922368</v>
      </c>
    </row>
    <row r="1786" spans="1:7" hidden="1" x14ac:dyDescent="0.2">
      <c r="A1786" s="119">
        <v>40415</v>
      </c>
      <c r="B1786">
        <v>12.1</v>
      </c>
      <c r="C1786">
        <v>12.29</v>
      </c>
      <c r="D1786">
        <v>11.9</v>
      </c>
      <c r="E1786">
        <v>11.91</v>
      </c>
      <c r="F1786">
        <v>66111070</v>
      </c>
      <c r="G1786">
        <v>797467008</v>
      </c>
    </row>
    <row r="1787" spans="1:7" hidden="1" x14ac:dyDescent="0.2">
      <c r="A1787" s="119">
        <v>40416</v>
      </c>
      <c r="B1787">
        <v>11.92</v>
      </c>
      <c r="C1787">
        <v>12.01</v>
      </c>
      <c r="D1787">
        <v>11.75</v>
      </c>
      <c r="E1787">
        <v>11.83</v>
      </c>
      <c r="F1787">
        <v>56977490</v>
      </c>
      <c r="G1787">
        <v>676036544</v>
      </c>
    </row>
    <row r="1788" spans="1:7" hidden="1" x14ac:dyDescent="0.2">
      <c r="A1788" s="119">
        <v>40417</v>
      </c>
      <c r="B1788">
        <v>11.82</v>
      </c>
      <c r="C1788">
        <v>11.84</v>
      </c>
      <c r="D1788">
        <v>11.65</v>
      </c>
      <c r="E1788">
        <v>11.77</v>
      </c>
      <c r="F1788">
        <v>41596884</v>
      </c>
      <c r="G1788">
        <v>488589824</v>
      </c>
    </row>
    <row r="1789" spans="1:7" hidden="1" x14ac:dyDescent="0.2">
      <c r="A1789" s="119">
        <v>40420</v>
      </c>
      <c r="B1789">
        <v>11.81</v>
      </c>
      <c r="C1789">
        <v>12.02</v>
      </c>
      <c r="D1789">
        <v>11.66</v>
      </c>
      <c r="E1789">
        <v>11.92</v>
      </c>
      <c r="F1789">
        <v>94375604</v>
      </c>
      <c r="G1789">
        <v>1118029696</v>
      </c>
    </row>
    <row r="1790" spans="1:7" hidden="1" x14ac:dyDescent="0.2">
      <c r="A1790" s="119">
        <v>40421</v>
      </c>
      <c r="B1790">
        <v>11.82</v>
      </c>
      <c r="C1790">
        <v>11.85</v>
      </c>
      <c r="D1790">
        <v>11.65</v>
      </c>
      <c r="E1790">
        <v>11.72</v>
      </c>
      <c r="F1790">
        <v>76989468</v>
      </c>
      <c r="G1790">
        <v>901733248</v>
      </c>
    </row>
    <row r="1791" spans="1:7" hidden="1" x14ac:dyDescent="0.2">
      <c r="A1791" s="119">
        <v>40422</v>
      </c>
      <c r="B1791">
        <v>11.74</v>
      </c>
      <c r="C1791">
        <v>11.86</v>
      </c>
      <c r="D1791">
        <v>11.51</v>
      </c>
      <c r="E1791">
        <v>11.57</v>
      </c>
      <c r="F1791">
        <v>74467516</v>
      </c>
      <c r="G1791">
        <v>870551680</v>
      </c>
    </row>
    <row r="1792" spans="1:7" hidden="1" x14ac:dyDescent="0.2">
      <c r="A1792" s="119">
        <v>40423</v>
      </c>
      <c r="B1792">
        <v>11.71</v>
      </c>
      <c r="C1792">
        <v>11.76</v>
      </c>
      <c r="D1792">
        <v>11.55</v>
      </c>
      <c r="E1792">
        <v>11.57</v>
      </c>
      <c r="F1792">
        <v>67430638</v>
      </c>
      <c r="G1792">
        <v>783551488</v>
      </c>
    </row>
    <row r="1793" spans="1:7" hidden="1" x14ac:dyDescent="0.2">
      <c r="A1793" s="119">
        <v>40424</v>
      </c>
      <c r="B1793">
        <v>11.57</v>
      </c>
      <c r="C1793">
        <v>11.63</v>
      </c>
      <c r="D1793">
        <v>11.38</v>
      </c>
      <c r="E1793">
        <v>11.46</v>
      </c>
      <c r="F1793">
        <v>108294814</v>
      </c>
      <c r="G1793">
        <v>1242669056</v>
      </c>
    </row>
    <row r="1794" spans="1:7" hidden="1" x14ac:dyDescent="0.2">
      <c r="A1794" s="119">
        <v>40427</v>
      </c>
      <c r="B1794">
        <v>11.5</v>
      </c>
      <c r="C1794">
        <v>12.01</v>
      </c>
      <c r="D1794">
        <v>11.5</v>
      </c>
      <c r="E1794">
        <v>11.96</v>
      </c>
      <c r="F1794">
        <v>151026229</v>
      </c>
      <c r="G1794">
        <v>1789085568</v>
      </c>
    </row>
    <row r="1795" spans="1:7" hidden="1" x14ac:dyDescent="0.2">
      <c r="A1795" s="119">
        <v>40428</v>
      </c>
      <c r="B1795">
        <v>12</v>
      </c>
      <c r="C1795">
        <v>12.06</v>
      </c>
      <c r="D1795">
        <v>11.78</v>
      </c>
      <c r="E1795">
        <v>11.91</v>
      </c>
      <c r="F1795">
        <v>78573726</v>
      </c>
      <c r="G1795">
        <v>932625152</v>
      </c>
    </row>
    <row r="1796" spans="1:7" hidden="1" x14ac:dyDescent="0.2">
      <c r="A1796" s="119">
        <v>40429</v>
      </c>
      <c r="B1796">
        <v>11.81</v>
      </c>
      <c r="C1796">
        <v>11.85</v>
      </c>
      <c r="D1796">
        <v>11.67</v>
      </c>
      <c r="E1796">
        <v>11.74</v>
      </c>
      <c r="F1796">
        <v>63765356</v>
      </c>
      <c r="G1796">
        <v>748186368</v>
      </c>
    </row>
    <row r="1797" spans="1:7" hidden="1" x14ac:dyDescent="0.2">
      <c r="A1797" s="119">
        <v>40430</v>
      </c>
      <c r="B1797">
        <v>11.78</v>
      </c>
      <c r="C1797">
        <v>11.92</v>
      </c>
      <c r="D1797">
        <v>11.57</v>
      </c>
      <c r="E1797">
        <v>11.59</v>
      </c>
      <c r="F1797">
        <v>74821048</v>
      </c>
      <c r="G1797">
        <v>876340032</v>
      </c>
    </row>
    <row r="1798" spans="1:7" hidden="1" x14ac:dyDescent="0.2">
      <c r="A1798" s="119">
        <v>40431</v>
      </c>
      <c r="B1798">
        <v>11.59</v>
      </c>
      <c r="C1798">
        <v>11.69</v>
      </c>
      <c r="D1798">
        <v>11.37</v>
      </c>
      <c r="E1798">
        <v>11.45</v>
      </c>
      <c r="F1798">
        <v>68716580</v>
      </c>
      <c r="G1798">
        <v>787966016</v>
      </c>
    </row>
    <row r="1799" spans="1:7" hidden="1" x14ac:dyDescent="0.2">
      <c r="A1799" s="119">
        <v>40434</v>
      </c>
      <c r="B1799">
        <v>11.49</v>
      </c>
      <c r="C1799">
        <v>11.65</v>
      </c>
      <c r="D1799">
        <v>11.4</v>
      </c>
      <c r="E1799">
        <v>11.51</v>
      </c>
      <c r="F1799">
        <v>56863132</v>
      </c>
      <c r="G1799">
        <v>654746880</v>
      </c>
    </row>
    <row r="1800" spans="1:7" hidden="1" x14ac:dyDescent="0.2">
      <c r="A1800" s="119">
        <v>40435</v>
      </c>
      <c r="B1800">
        <v>11.54</v>
      </c>
      <c r="C1800">
        <v>11.61</v>
      </c>
      <c r="D1800">
        <v>11.42</v>
      </c>
      <c r="E1800">
        <v>11.44</v>
      </c>
      <c r="F1800">
        <v>56349815</v>
      </c>
      <c r="G1800">
        <v>648339136</v>
      </c>
    </row>
    <row r="1801" spans="1:7" hidden="1" x14ac:dyDescent="0.2">
      <c r="A1801" s="119">
        <v>40436</v>
      </c>
      <c r="B1801">
        <v>11.45</v>
      </c>
      <c r="C1801">
        <v>11.45</v>
      </c>
      <c r="D1801">
        <v>11.19</v>
      </c>
      <c r="E1801">
        <v>11.21</v>
      </c>
      <c r="F1801">
        <v>74744755</v>
      </c>
      <c r="G1801">
        <v>843317632</v>
      </c>
    </row>
    <row r="1802" spans="1:7" hidden="1" x14ac:dyDescent="0.2">
      <c r="A1802" s="119">
        <v>40437</v>
      </c>
      <c r="B1802">
        <v>11.22</v>
      </c>
      <c r="C1802">
        <v>11.46</v>
      </c>
      <c r="D1802">
        <v>11.18</v>
      </c>
      <c r="E1802">
        <v>11.24</v>
      </c>
      <c r="F1802">
        <v>87171484</v>
      </c>
      <c r="G1802">
        <v>982205888</v>
      </c>
    </row>
    <row r="1803" spans="1:7" hidden="1" x14ac:dyDescent="0.2">
      <c r="A1803" s="119">
        <v>40438</v>
      </c>
      <c r="B1803">
        <v>11.26</v>
      </c>
      <c r="C1803">
        <v>11.3</v>
      </c>
      <c r="D1803">
        <v>11.1</v>
      </c>
      <c r="E1803">
        <v>11.13</v>
      </c>
      <c r="F1803">
        <v>57813802</v>
      </c>
      <c r="G1803">
        <v>644077504</v>
      </c>
    </row>
    <row r="1804" spans="1:7" hidden="1" x14ac:dyDescent="0.2">
      <c r="A1804" s="119">
        <v>40441</v>
      </c>
      <c r="B1804">
        <v>11.13</v>
      </c>
      <c r="C1804">
        <v>11.18</v>
      </c>
      <c r="D1804">
        <v>10.91</v>
      </c>
      <c r="E1804">
        <v>10.93</v>
      </c>
      <c r="F1804">
        <v>55398173</v>
      </c>
      <c r="G1804">
        <v>611404544</v>
      </c>
    </row>
    <row r="1805" spans="1:7" hidden="1" x14ac:dyDescent="0.2">
      <c r="A1805" s="119">
        <v>40442</v>
      </c>
      <c r="B1805">
        <v>11</v>
      </c>
      <c r="C1805">
        <v>11.04</v>
      </c>
      <c r="D1805">
        <v>10.9</v>
      </c>
      <c r="E1805">
        <v>10.92</v>
      </c>
      <c r="F1805">
        <v>33050319</v>
      </c>
      <c r="G1805">
        <v>361608928</v>
      </c>
    </row>
    <row r="1806" spans="1:7" hidden="1" x14ac:dyDescent="0.2">
      <c r="A1806" s="119">
        <v>40448</v>
      </c>
      <c r="B1806">
        <v>10.96</v>
      </c>
      <c r="C1806">
        <v>11</v>
      </c>
      <c r="D1806">
        <v>10.85</v>
      </c>
      <c r="E1806">
        <v>10.94</v>
      </c>
      <c r="F1806">
        <v>55347902</v>
      </c>
      <c r="G1806">
        <v>603734848</v>
      </c>
    </row>
    <row r="1807" spans="1:7" hidden="1" x14ac:dyDescent="0.2">
      <c r="A1807" s="119">
        <v>40449</v>
      </c>
      <c r="B1807">
        <v>10.92</v>
      </c>
      <c r="C1807">
        <v>10.92</v>
      </c>
      <c r="D1807">
        <v>10.6</v>
      </c>
      <c r="E1807">
        <v>10.63</v>
      </c>
      <c r="F1807">
        <v>76563712</v>
      </c>
      <c r="G1807">
        <v>822373696</v>
      </c>
    </row>
    <row r="1808" spans="1:7" hidden="1" x14ac:dyDescent="0.2">
      <c r="A1808" s="119">
        <v>40450</v>
      </c>
      <c r="B1808">
        <v>10.62</v>
      </c>
      <c r="C1808">
        <v>10.72</v>
      </c>
      <c r="D1808">
        <v>10.5</v>
      </c>
      <c r="E1808">
        <v>10.52</v>
      </c>
      <c r="F1808">
        <v>67193853</v>
      </c>
      <c r="G1808">
        <v>711234560</v>
      </c>
    </row>
    <row r="1809" spans="1:7" hidden="1" x14ac:dyDescent="0.2">
      <c r="A1809" s="119">
        <v>40451</v>
      </c>
      <c r="B1809">
        <v>10.46</v>
      </c>
      <c r="C1809">
        <v>10.77</v>
      </c>
      <c r="D1809">
        <v>10.42</v>
      </c>
      <c r="E1809">
        <v>10.64</v>
      </c>
      <c r="F1809">
        <v>83176551</v>
      </c>
      <c r="G1809">
        <v>883599168</v>
      </c>
    </row>
    <row r="1810" spans="1:7" hidden="1" x14ac:dyDescent="0.2">
      <c r="A1810" s="119">
        <v>40459</v>
      </c>
      <c r="B1810">
        <v>10.74</v>
      </c>
      <c r="C1810">
        <v>11.39</v>
      </c>
      <c r="D1810">
        <v>10.74</v>
      </c>
      <c r="E1810">
        <v>11.29</v>
      </c>
      <c r="F1810">
        <v>153690746</v>
      </c>
      <c r="G1810">
        <v>1712275200</v>
      </c>
    </row>
    <row r="1811" spans="1:7" hidden="1" x14ac:dyDescent="0.2">
      <c r="A1811" s="119">
        <v>40462</v>
      </c>
      <c r="B1811">
        <v>11.38</v>
      </c>
      <c r="C1811">
        <v>12.42</v>
      </c>
      <c r="D1811">
        <v>11.32</v>
      </c>
      <c r="E1811">
        <v>12.42</v>
      </c>
      <c r="F1811">
        <v>366355654</v>
      </c>
      <c r="G1811">
        <v>4468809216</v>
      </c>
    </row>
    <row r="1812" spans="1:7" hidden="1" x14ac:dyDescent="0.2">
      <c r="A1812" s="119">
        <v>40463</v>
      </c>
      <c r="B1812">
        <v>12.65</v>
      </c>
      <c r="C1812">
        <v>12.95</v>
      </c>
      <c r="D1812">
        <v>12.37</v>
      </c>
      <c r="E1812">
        <v>12.93</v>
      </c>
      <c r="F1812">
        <v>342077493</v>
      </c>
      <c r="G1812">
        <v>4320433152</v>
      </c>
    </row>
    <row r="1813" spans="1:7" hidden="1" x14ac:dyDescent="0.2">
      <c r="A1813" s="119">
        <v>40464</v>
      </c>
      <c r="B1813">
        <v>12.8</v>
      </c>
      <c r="C1813">
        <v>12.93</v>
      </c>
      <c r="D1813">
        <v>12.66</v>
      </c>
      <c r="E1813">
        <v>12.84</v>
      </c>
      <c r="F1813">
        <v>190290830</v>
      </c>
      <c r="G1813">
        <v>2432306176</v>
      </c>
    </row>
    <row r="1814" spans="1:7" hidden="1" x14ac:dyDescent="0.2">
      <c r="A1814" s="119">
        <v>40465</v>
      </c>
      <c r="B1814">
        <v>13.02</v>
      </c>
      <c r="C1814">
        <v>14.12</v>
      </c>
      <c r="D1814">
        <v>13.02</v>
      </c>
      <c r="E1814">
        <v>13.65</v>
      </c>
      <c r="F1814">
        <v>444930465</v>
      </c>
      <c r="G1814">
        <v>6142482944</v>
      </c>
    </row>
    <row r="1815" spans="1:7" hidden="1" x14ac:dyDescent="0.2">
      <c r="A1815" s="119">
        <v>40466</v>
      </c>
      <c r="B1815">
        <v>13.5</v>
      </c>
      <c r="C1815">
        <v>14.98</v>
      </c>
      <c r="D1815">
        <v>13.38</v>
      </c>
      <c r="E1815">
        <v>14.96</v>
      </c>
      <c r="F1815">
        <v>423062062</v>
      </c>
      <c r="G1815">
        <v>6055457792</v>
      </c>
    </row>
    <row r="1816" spans="1:7" hidden="1" x14ac:dyDescent="0.2">
      <c r="A1816" s="119">
        <v>40469</v>
      </c>
      <c r="B1816">
        <v>15.1</v>
      </c>
      <c r="C1816">
        <v>15.89</v>
      </c>
      <c r="D1816">
        <v>14.51</v>
      </c>
      <c r="E1816">
        <v>15.23</v>
      </c>
      <c r="F1816">
        <v>519828346</v>
      </c>
      <c r="G1816">
        <v>7994941952</v>
      </c>
    </row>
    <row r="1817" spans="1:7" hidden="1" x14ac:dyDescent="0.2">
      <c r="A1817" s="119">
        <v>40470</v>
      </c>
      <c r="B1817">
        <v>15.09</v>
      </c>
      <c r="C1817">
        <v>15.5</v>
      </c>
      <c r="D1817">
        <v>14.75</v>
      </c>
      <c r="E1817">
        <v>15.48</v>
      </c>
      <c r="F1817">
        <v>255796417</v>
      </c>
      <c r="G1817">
        <v>3861977088</v>
      </c>
    </row>
    <row r="1818" spans="1:7" hidden="1" x14ac:dyDescent="0.2">
      <c r="A1818" s="119">
        <v>40471</v>
      </c>
      <c r="B1818">
        <v>15.15</v>
      </c>
      <c r="C1818">
        <v>16.52</v>
      </c>
      <c r="D1818">
        <v>15.09</v>
      </c>
      <c r="E1818">
        <v>15.99</v>
      </c>
      <c r="F1818">
        <v>383143089</v>
      </c>
      <c r="G1818">
        <v>6019624448</v>
      </c>
    </row>
    <row r="1819" spans="1:7" hidden="1" x14ac:dyDescent="0.2">
      <c r="A1819" s="119">
        <v>40472</v>
      </c>
      <c r="B1819">
        <v>16</v>
      </c>
      <c r="C1819">
        <v>16.13</v>
      </c>
      <c r="D1819">
        <v>15.29</v>
      </c>
      <c r="E1819">
        <v>15.48</v>
      </c>
      <c r="F1819">
        <v>241728089</v>
      </c>
      <c r="G1819">
        <v>3785381888</v>
      </c>
    </row>
    <row r="1820" spans="1:7" hidden="1" x14ac:dyDescent="0.2">
      <c r="A1820" s="119">
        <v>40473</v>
      </c>
      <c r="B1820">
        <v>15.36</v>
      </c>
      <c r="C1820">
        <v>15.4</v>
      </c>
      <c r="D1820">
        <v>14.88</v>
      </c>
      <c r="E1820">
        <v>15.04</v>
      </c>
      <c r="F1820">
        <v>229380572</v>
      </c>
      <c r="G1820">
        <v>3465763072</v>
      </c>
    </row>
    <row r="1821" spans="1:7" hidden="1" x14ac:dyDescent="0.2">
      <c r="A1821" s="119">
        <v>40476</v>
      </c>
      <c r="B1821">
        <v>14.98</v>
      </c>
      <c r="C1821">
        <v>16.54</v>
      </c>
      <c r="D1821">
        <v>14.92</v>
      </c>
      <c r="E1821">
        <v>16.53</v>
      </c>
      <c r="F1821">
        <v>369019012</v>
      </c>
      <c r="G1821">
        <v>5873233920</v>
      </c>
    </row>
    <row r="1822" spans="1:7" hidden="1" x14ac:dyDescent="0.2">
      <c r="A1822" s="119">
        <v>40477</v>
      </c>
      <c r="B1822">
        <v>16.690000000000001</v>
      </c>
      <c r="C1822">
        <v>17.25</v>
      </c>
      <c r="D1822">
        <v>16.3</v>
      </c>
      <c r="E1822">
        <v>16.670000000000002</v>
      </c>
      <c r="F1822">
        <v>370038291</v>
      </c>
      <c r="G1822">
        <v>6220071424</v>
      </c>
    </row>
    <row r="1823" spans="1:7" hidden="1" x14ac:dyDescent="0.2">
      <c r="A1823" s="119">
        <v>40478</v>
      </c>
      <c r="B1823">
        <v>16.48</v>
      </c>
      <c r="C1823">
        <v>17.11</v>
      </c>
      <c r="D1823">
        <v>16.190000000000001</v>
      </c>
      <c r="E1823">
        <v>16.23</v>
      </c>
      <c r="F1823">
        <v>224755320</v>
      </c>
      <c r="G1823">
        <v>3725389312</v>
      </c>
    </row>
    <row r="1824" spans="1:7" hidden="1" x14ac:dyDescent="0.2">
      <c r="A1824" s="119">
        <v>40479</v>
      </c>
      <c r="B1824">
        <v>16</v>
      </c>
      <c r="C1824">
        <v>16.579999999999998</v>
      </c>
      <c r="D1824">
        <v>16</v>
      </c>
      <c r="E1824">
        <v>16.3</v>
      </c>
      <c r="F1824">
        <v>177877854</v>
      </c>
      <c r="G1824">
        <v>2889170432</v>
      </c>
    </row>
    <row r="1825" spans="1:7" hidden="1" x14ac:dyDescent="0.2">
      <c r="A1825" s="119">
        <v>40480</v>
      </c>
      <c r="B1825">
        <v>16.2</v>
      </c>
      <c r="C1825">
        <v>16.23</v>
      </c>
      <c r="D1825">
        <v>15.45</v>
      </c>
      <c r="E1825">
        <v>15.51</v>
      </c>
      <c r="F1825">
        <v>221656716</v>
      </c>
      <c r="G1825">
        <v>3485486336</v>
      </c>
    </row>
    <row r="1826" spans="1:7" hidden="1" x14ac:dyDescent="0.2">
      <c r="A1826" s="119">
        <v>40483</v>
      </c>
      <c r="B1826">
        <v>15.48</v>
      </c>
      <c r="C1826">
        <v>16.100000000000001</v>
      </c>
      <c r="D1826">
        <v>15.42</v>
      </c>
      <c r="E1826">
        <v>15.93</v>
      </c>
      <c r="F1826">
        <v>172446392</v>
      </c>
      <c r="G1826">
        <v>2744576256</v>
      </c>
    </row>
    <row r="1827" spans="1:7" hidden="1" x14ac:dyDescent="0.2">
      <c r="A1827" s="119">
        <v>40484</v>
      </c>
      <c r="B1827">
        <v>16</v>
      </c>
      <c r="C1827">
        <v>16.48</v>
      </c>
      <c r="D1827">
        <v>15.5</v>
      </c>
      <c r="E1827">
        <v>15.98</v>
      </c>
      <c r="F1827">
        <v>229740902</v>
      </c>
      <c r="G1827">
        <v>3665804032</v>
      </c>
    </row>
    <row r="1828" spans="1:7" hidden="1" x14ac:dyDescent="0.2">
      <c r="A1828" s="119">
        <v>40485</v>
      </c>
      <c r="B1828">
        <v>15.94</v>
      </c>
      <c r="C1828">
        <v>16.29</v>
      </c>
      <c r="D1828">
        <v>15.55</v>
      </c>
      <c r="E1828">
        <v>15.87</v>
      </c>
      <c r="F1828">
        <v>199771274</v>
      </c>
      <c r="G1828">
        <v>3197316608</v>
      </c>
    </row>
    <row r="1829" spans="1:7" hidden="1" x14ac:dyDescent="0.2">
      <c r="A1829" s="119">
        <v>40486</v>
      </c>
      <c r="B1829">
        <v>15.87</v>
      </c>
      <c r="C1829">
        <v>16.239999999999998</v>
      </c>
      <c r="D1829">
        <v>15.69</v>
      </c>
      <c r="E1829">
        <v>16.12</v>
      </c>
      <c r="F1829">
        <v>164856627</v>
      </c>
      <c r="G1829">
        <v>2631995648</v>
      </c>
    </row>
    <row r="1830" spans="1:7" hidden="1" x14ac:dyDescent="0.2">
      <c r="A1830" s="119">
        <v>40487</v>
      </c>
      <c r="B1830">
        <v>16.66</v>
      </c>
      <c r="C1830">
        <v>16.89</v>
      </c>
      <c r="D1830">
        <v>16.14</v>
      </c>
      <c r="E1830">
        <v>16.260000000000002</v>
      </c>
      <c r="F1830">
        <v>204904822</v>
      </c>
      <c r="G1830">
        <v>3370184192</v>
      </c>
    </row>
    <row r="1831" spans="1:7" hidden="1" x14ac:dyDescent="0.2">
      <c r="A1831" s="119">
        <v>40490</v>
      </c>
      <c r="B1831">
        <v>16.3</v>
      </c>
      <c r="C1831">
        <v>16.559999999999999</v>
      </c>
      <c r="D1831">
        <v>16.05</v>
      </c>
      <c r="E1831">
        <v>16.29</v>
      </c>
      <c r="F1831">
        <v>135063433</v>
      </c>
      <c r="G1831">
        <v>2192197888</v>
      </c>
    </row>
    <row r="1832" spans="1:7" hidden="1" x14ac:dyDescent="0.2">
      <c r="A1832" s="119">
        <v>40491</v>
      </c>
      <c r="B1832">
        <v>16.3</v>
      </c>
      <c r="C1832">
        <v>16.32</v>
      </c>
      <c r="D1832">
        <v>15.82</v>
      </c>
      <c r="E1832">
        <v>15.92</v>
      </c>
      <c r="F1832">
        <v>135011528</v>
      </c>
      <c r="G1832">
        <v>2156196608</v>
      </c>
    </row>
    <row r="1833" spans="1:7" hidden="1" x14ac:dyDescent="0.2">
      <c r="A1833" s="119">
        <v>40492</v>
      </c>
      <c r="B1833">
        <v>15.8</v>
      </c>
      <c r="C1833">
        <v>15.8</v>
      </c>
      <c r="D1833">
        <v>15.36</v>
      </c>
      <c r="E1833">
        <v>15.47</v>
      </c>
      <c r="F1833">
        <v>165595478</v>
      </c>
      <c r="G1833">
        <v>2571913472</v>
      </c>
    </row>
    <row r="1834" spans="1:7" hidden="1" x14ac:dyDescent="0.2">
      <c r="A1834" s="119">
        <v>40493</v>
      </c>
      <c r="B1834">
        <v>15.51</v>
      </c>
      <c r="C1834">
        <v>16.03</v>
      </c>
      <c r="D1834">
        <v>15.37</v>
      </c>
      <c r="E1834">
        <v>15.64</v>
      </c>
      <c r="F1834">
        <v>198271937</v>
      </c>
      <c r="G1834">
        <v>3122671872</v>
      </c>
    </row>
    <row r="1835" spans="1:7" hidden="1" x14ac:dyDescent="0.2">
      <c r="A1835" s="119">
        <v>40494</v>
      </c>
      <c r="B1835">
        <v>15.5</v>
      </c>
      <c r="C1835">
        <v>15.51</v>
      </c>
      <c r="D1835">
        <v>14.08</v>
      </c>
      <c r="E1835">
        <v>14.19</v>
      </c>
      <c r="F1835">
        <v>268831242</v>
      </c>
      <c r="G1835">
        <v>3967658496</v>
      </c>
    </row>
    <row r="1836" spans="1:7" hidden="1" x14ac:dyDescent="0.2">
      <c r="A1836" s="119">
        <v>40497</v>
      </c>
      <c r="B1836">
        <v>14.21</v>
      </c>
      <c r="C1836">
        <v>14.4</v>
      </c>
      <c r="D1836">
        <v>13.75</v>
      </c>
      <c r="E1836">
        <v>14.04</v>
      </c>
      <c r="F1836">
        <v>149437305</v>
      </c>
      <c r="G1836">
        <v>2096188288</v>
      </c>
    </row>
    <row r="1837" spans="1:7" hidden="1" x14ac:dyDescent="0.2">
      <c r="A1837" s="119">
        <v>40498</v>
      </c>
      <c r="B1837">
        <v>14.11</v>
      </c>
      <c r="C1837">
        <v>14.25</v>
      </c>
      <c r="D1837">
        <v>13.39</v>
      </c>
      <c r="E1837">
        <v>13.45</v>
      </c>
      <c r="F1837">
        <v>155285308</v>
      </c>
      <c r="G1837">
        <v>2140741760</v>
      </c>
    </row>
    <row r="1838" spans="1:7" hidden="1" x14ac:dyDescent="0.2">
      <c r="A1838" s="119">
        <v>40499</v>
      </c>
      <c r="B1838">
        <v>13.2</v>
      </c>
      <c r="C1838">
        <v>13.48</v>
      </c>
      <c r="D1838">
        <v>13</v>
      </c>
      <c r="E1838">
        <v>13.1</v>
      </c>
      <c r="F1838">
        <v>137632750</v>
      </c>
      <c r="G1838">
        <v>1817086336</v>
      </c>
    </row>
    <row r="1839" spans="1:7" hidden="1" x14ac:dyDescent="0.2">
      <c r="A1839" s="119">
        <v>40500</v>
      </c>
      <c r="B1839">
        <v>13.25</v>
      </c>
      <c r="C1839">
        <v>13.35</v>
      </c>
      <c r="D1839">
        <v>13</v>
      </c>
      <c r="E1839">
        <v>13.21</v>
      </c>
      <c r="F1839">
        <v>103673090</v>
      </c>
      <c r="G1839">
        <v>1368270208</v>
      </c>
    </row>
    <row r="1840" spans="1:7" hidden="1" x14ac:dyDescent="0.2">
      <c r="A1840" s="119">
        <v>40501</v>
      </c>
      <c r="B1840">
        <v>13.29</v>
      </c>
      <c r="C1840">
        <v>13.35</v>
      </c>
      <c r="D1840">
        <v>12.51</v>
      </c>
      <c r="E1840">
        <v>13.21</v>
      </c>
      <c r="F1840">
        <v>186721855</v>
      </c>
      <c r="G1840">
        <v>2417612544</v>
      </c>
    </row>
    <row r="1841" spans="1:7" hidden="1" x14ac:dyDescent="0.2">
      <c r="A1841" s="119">
        <v>40504</v>
      </c>
      <c r="B1841">
        <v>12.98</v>
      </c>
      <c r="C1841">
        <v>13.18</v>
      </c>
      <c r="D1841">
        <v>12.82</v>
      </c>
      <c r="E1841">
        <v>12.97</v>
      </c>
      <c r="F1841">
        <v>114196161</v>
      </c>
      <c r="G1841">
        <v>1484036736</v>
      </c>
    </row>
    <row r="1842" spans="1:7" hidden="1" x14ac:dyDescent="0.2">
      <c r="A1842" s="119">
        <v>40505</v>
      </c>
      <c r="B1842">
        <v>12.8</v>
      </c>
      <c r="C1842">
        <v>12.85</v>
      </c>
      <c r="D1842">
        <v>12.29</v>
      </c>
      <c r="E1842">
        <v>12.51</v>
      </c>
      <c r="F1842">
        <v>112831721</v>
      </c>
      <c r="G1842">
        <v>1416124416</v>
      </c>
    </row>
    <row r="1843" spans="1:7" hidden="1" x14ac:dyDescent="0.2">
      <c r="A1843" s="119">
        <v>40506</v>
      </c>
      <c r="B1843">
        <v>12.51</v>
      </c>
      <c r="C1843">
        <v>13.29</v>
      </c>
      <c r="D1843">
        <v>12.51</v>
      </c>
      <c r="E1843">
        <v>13.25</v>
      </c>
      <c r="F1843">
        <v>170280126</v>
      </c>
      <c r="G1843">
        <v>2225079040</v>
      </c>
    </row>
    <row r="1844" spans="1:7" hidden="1" x14ac:dyDescent="0.2">
      <c r="A1844" s="119">
        <v>40507</v>
      </c>
      <c r="B1844">
        <v>13.25</v>
      </c>
      <c r="C1844">
        <v>13.54</v>
      </c>
      <c r="D1844">
        <v>12.95</v>
      </c>
      <c r="E1844">
        <v>13.4</v>
      </c>
      <c r="F1844">
        <v>153544440</v>
      </c>
      <c r="G1844">
        <v>2034289024</v>
      </c>
    </row>
    <row r="1845" spans="1:7" hidden="1" x14ac:dyDescent="0.2">
      <c r="A1845" s="119">
        <v>40508</v>
      </c>
      <c r="B1845">
        <v>13.3</v>
      </c>
      <c r="C1845">
        <v>13.6</v>
      </c>
      <c r="D1845">
        <v>13.11</v>
      </c>
      <c r="E1845">
        <v>13.36</v>
      </c>
      <c r="F1845">
        <v>126624825</v>
      </c>
      <c r="G1845">
        <v>1690858496</v>
      </c>
    </row>
    <row r="1846" spans="1:7" hidden="1" x14ac:dyDescent="0.2">
      <c r="A1846" s="119">
        <v>40511</v>
      </c>
      <c r="B1846">
        <v>13.25</v>
      </c>
      <c r="C1846">
        <v>13.34</v>
      </c>
      <c r="D1846">
        <v>13.11</v>
      </c>
      <c r="E1846">
        <v>13.18</v>
      </c>
      <c r="F1846">
        <v>83091540</v>
      </c>
      <c r="G1846">
        <v>1096753792</v>
      </c>
    </row>
    <row r="1847" spans="1:7" hidden="1" x14ac:dyDescent="0.2">
      <c r="A1847" s="119">
        <v>40512</v>
      </c>
      <c r="B1847">
        <v>13.19</v>
      </c>
      <c r="C1847">
        <v>13.29</v>
      </c>
      <c r="D1847">
        <v>12.5</v>
      </c>
      <c r="E1847">
        <v>12.82</v>
      </c>
      <c r="F1847">
        <v>117570761</v>
      </c>
      <c r="G1847">
        <v>1510935552</v>
      </c>
    </row>
    <row r="1848" spans="1:7" hidden="1" x14ac:dyDescent="0.2">
      <c r="A1848" s="119">
        <v>40513</v>
      </c>
      <c r="B1848">
        <v>12.83</v>
      </c>
      <c r="C1848">
        <v>13.04</v>
      </c>
      <c r="D1848">
        <v>12.72</v>
      </c>
      <c r="E1848">
        <v>12.85</v>
      </c>
      <c r="F1848">
        <v>50824582</v>
      </c>
      <c r="G1848">
        <v>654413568</v>
      </c>
    </row>
    <row r="1849" spans="1:7" hidden="1" x14ac:dyDescent="0.2">
      <c r="A1849" s="119">
        <v>40514</v>
      </c>
      <c r="B1849">
        <v>13.2</v>
      </c>
      <c r="C1849">
        <v>13.36</v>
      </c>
      <c r="D1849">
        <v>13.11</v>
      </c>
      <c r="E1849">
        <v>13.15</v>
      </c>
      <c r="F1849">
        <v>104330606</v>
      </c>
      <c r="G1849">
        <v>1380451840</v>
      </c>
    </row>
    <row r="1850" spans="1:7" hidden="1" x14ac:dyDescent="0.2">
      <c r="A1850" s="119">
        <v>40515</v>
      </c>
      <c r="B1850">
        <v>13.07</v>
      </c>
      <c r="C1850">
        <v>13.26</v>
      </c>
      <c r="D1850">
        <v>13.04</v>
      </c>
      <c r="E1850">
        <v>13.16</v>
      </c>
      <c r="F1850">
        <v>55922198</v>
      </c>
      <c r="G1850">
        <v>735557952</v>
      </c>
    </row>
    <row r="1851" spans="1:7" hidden="1" x14ac:dyDescent="0.2">
      <c r="A1851" s="119">
        <v>40518</v>
      </c>
      <c r="B1851">
        <v>13.21</v>
      </c>
      <c r="C1851">
        <v>13.83</v>
      </c>
      <c r="D1851">
        <v>13.08</v>
      </c>
      <c r="E1851">
        <v>13.74</v>
      </c>
      <c r="F1851">
        <v>157785822</v>
      </c>
      <c r="G1851">
        <v>2128835712</v>
      </c>
    </row>
    <row r="1852" spans="1:7" hidden="1" x14ac:dyDescent="0.2">
      <c r="A1852" s="119">
        <v>40519</v>
      </c>
      <c r="B1852">
        <v>13.6</v>
      </c>
      <c r="C1852">
        <v>13.84</v>
      </c>
      <c r="D1852">
        <v>13.3</v>
      </c>
      <c r="E1852">
        <v>13.7</v>
      </c>
      <c r="F1852">
        <v>137454045</v>
      </c>
      <c r="G1852">
        <v>1869661824</v>
      </c>
    </row>
    <row r="1853" spans="1:7" hidden="1" x14ac:dyDescent="0.2">
      <c r="A1853" s="119">
        <v>40520</v>
      </c>
      <c r="B1853">
        <v>13.68</v>
      </c>
      <c r="C1853">
        <v>13.7</v>
      </c>
      <c r="D1853">
        <v>13.2</v>
      </c>
      <c r="E1853">
        <v>13.22</v>
      </c>
      <c r="F1853">
        <v>112703031</v>
      </c>
      <c r="G1853">
        <v>1513864448</v>
      </c>
    </row>
    <row r="1854" spans="1:7" hidden="1" x14ac:dyDescent="0.2">
      <c r="A1854" s="119">
        <v>40521</v>
      </c>
      <c r="B1854">
        <v>13.12</v>
      </c>
      <c r="C1854">
        <v>13.3</v>
      </c>
      <c r="D1854">
        <v>12.9</v>
      </c>
      <c r="E1854">
        <v>12.93</v>
      </c>
      <c r="F1854">
        <v>78257462</v>
      </c>
      <c r="G1854">
        <v>1022594688</v>
      </c>
    </row>
    <row r="1855" spans="1:7" hidden="1" x14ac:dyDescent="0.2">
      <c r="A1855" s="119">
        <v>40522</v>
      </c>
      <c r="B1855">
        <v>12.78</v>
      </c>
      <c r="C1855">
        <v>13.25</v>
      </c>
      <c r="D1855">
        <v>12.72</v>
      </c>
      <c r="E1855">
        <v>13.12</v>
      </c>
      <c r="F1855">
        <v>62083734</v>
      </c>
      <c r="G1855">
        <v>806814208</v>
      </c>
    </row>
    <row r="1856" spans="1:7" hidden="1" x14ac:dyDescent="0.2">
      <c r="A1856" s="119">
        <v>40525</v>
      </c>
      <c r="B1856">
        <v>13.21</v>
      </c>
      <c r="C1856">
        <v>13.69</v>
      </c>
      <c r="D1856">
        <v>13.09</v>
      </c>
      <c r="E1856">
        <v>13.65</v>
      </c>
      <c r="F1856">
        <v>136280959</v>
      </c>
      <c r="G1856">
        <v>1828214272</v>
      </c>
    </row>
    <row r="1857" spans="1:7" hidden="1" x14ac:dyDescent="0.2">
      <c r="A1857" s="119">
        <v>40526</v>
      </c>
      <c r="B1857">
        <v>13.67</v>
      </c>
      <c r="C1857">
        <v>13.73</v>
      </c>
      <c r="D1857">
        <v>13.47</v>
      </c>
      <c r="E1857">
        <v>13.52</v>
      </c>
      <c r="F1857">
        <v>72596218</v>
      </c>
      <c r="G1857">
        <v>983545472</v>
      </c>
    </row>
    <row r="1858" spans="1:7" hidden="1" x14ac:dyDescent="0.2">
      <c r="A1858" s="119">
        <v>40527</v>
      </c>
      <c r="B1858">
        <v>13.52</v>
      </c>
      <c r="C1858">
        <v>13.8</v>
      </c>
      <c r="D1858">
        <v>13.35</v>
      </c>
      <c r="E1858">
        <v>13.5</v>
      </c>
      <c r="F1858">
        <v>98532172</v>
      </c>
      <c r="G1858">
        <v>1336114304</v>
      </c>
    </row>
    <row r="1859" spans="1:7" hidden="1" x14ac:dyDescent="0.2">
      <c r="A1859" s="119">
        <v>40528</v>
      </c>
      <c r="B1859">
        <v>13.52</v>
      </c>
      <c r="C1859">
        <v>13.52</v>
      </c>
      <c r="D1859">
        <v>13.18</v>
      </c>
      <c r="E1859">
        <v>13.23</v>
      </c>
      <c r="F1859">
        <v>65018118</v>
      </c>
      <c r="G1859">
        <v>868269248</v>
      </c>
    </row>
    <row r="1860" spans="1:7" hidden="1" x14ac:dyDescent="0.2">
      <c r="A1860" s="119">
        <v>40529</v>
      </c>
      <c r="B1860">
        <v>13.2</v>
      </c>
      <c r="C1860">
        <v>13.29</v>
      </c>
      <c r="D1860">
        <v>13.01</v>
      </c>
      <c r="E1860">
        <v>13.16</v>
      </c>
      <c r="F1860">
        <v>64556703</v>
      </c>
      <c r="G1860">
        <v>847808128</v>
      </c>
    </row>
    <row r="1861" spans="1:7" hidden="1" x14ac:dyDescent="0.2">
      <c r="A1861" s="119">
        <v>40532</v>
      </c>
      <c r="B1861">
        <v>13.2</v>
      </c>
      <c r="C1861">
        <v>13.26</v>
      </c>
      <c r="D1861">
        <v>12.58</v>
      </c>
      <c r="E1861">
        <v>12.8</v>
      </c>
      <c r="F1861">
        <v>95242614</v>
      </c>
      <c r="G1861">
        <v>1227916928</v>
      </c>
    </row>
    <row r="1862" spans="1:7" hidden="1" x14ac:dyDescent="0.2">
      <c r="A1862" s="119">
        <v>40533</v>
      </c>
      <c r="B1862">
        <v>12.86</v>
      </c>
      <c r="C1862">
        <v>13.5</v>
      </c>
      <c r="D1862">
        <v>12.79</v>
      </c>
      <c r="E1862">
        <v>13.39</v>
      </c>
      <c r="F1862">
        <v>124256570</v>
      </c>
      <c r="G1862">
        <v>1639279872</v>
      </c>
    </row>
    <row r="1863" spans="1:7" hidden="1" x14ac:dyDescent="0.2">
      <c r="A1863" s="119">
        <v>40534</v>
      </c>
      <c r="B1863">
        <v>13.38</v>
      </c>
      <c r="C1863">
        <v>13.45</v>
      </c>
      <c r="D1863">
        <v>13.02</v>
      </c>
      <c r="E1863">
        <v>13.09</v>
      </c>
      <c r="F1863">
        <v>81510651</v>
      </c>
      <c r="G1863">
        <v>1081271808</v>
      </c>
    </row>
    <row r="1864" spans="1:7" hidden="1" x14ac:dyDescent="0.2">
      <c r="A1864" s="119">
        <v>40535</v>
      </c>
      <c r="B1864">
        <v>13.01</v>
      </c>
      <c r="C1864">
        <v>13.3</v>
      </c>
      <c r="D1864">
        <v>12.93</v>
      </c>
      <c r="E1864">
        <v>13.02</v>
      </c>
      <c r="F1864">
        <v>64168325</v>
      </c>
      <c r="G1864">
        <v>839920832</v>
      </c>
    </row>
    <row r="1865" spans="1:7" hidden="1" x14ac:dyDescent="0.2">
      <c r="A1865" s="119">
        <v>40536</v>
      </c>
      <c r="B1865">
        <v>12.92</v>
      </c>
      <c r="C1865">
        <v>13.12</v>
      </c>
      <c r="D1865">
        <v>12.86</v>
      </c>
      <c r="E1865">
        <v>13.03</v>
      </c>
      <c r="F1865">
        <v>48056829</v>
      </c>
      <c r="G1865">
        <v>624276032</v>
      </c>
    </row>
    <row r="1866" spans="1:7" hidden="1" x14ac:dyDescent="0.2">
      <c r="A1866" s="119">
        <v>40539</v>
      </c>
      <c r="B1866">
        <v>13.1</v>
      </c>
      <c r="C1866">
        <v>13.42</v>
      </c>
      <c r="D1866">
        <v>12.8</v>
      </c>
      <c r="E1866">
        <v>12.83</v>
      </c>
      <c r="F1866">
        <v>112136762</v>
      </c>
      <c r="G1866">
        <v>1477739392</v>
      </c>
    </row>
    <row r="1867" spans="1:7" hidden="1" x14ac:dyDescent="0.2">
      <c r="A1867" s="119">
        <v>40540</v>
      </c>
      <c r="B1867">
        <v>12.69</v>
      </c>
      <c r="C1867">
        <v>12.85</v>
      </c>
      <c r="D1867">
        <v>12.52</v>
      </c>
      <c r="E1867">
        <v>12.56</v>
      </c>
      <c r="F1867">
        <v>71794823</v>
      </c>
      <c r="G1867">
        <v>907618304</v>
      </c>
    </row>
    <row r="1868" spans="1:7" hidden="1" x14ac:dyDescent="0.2">
      <c r="A1868" s="119">
        <v>40541</v>
      </c>
      <c r="B1868">
        <v>12.62</v>
      </c>
      <c r="C1868">
        <v>12.69</v>
      </c>
      <c r="D1868">
        <v>12.3</v>
      </c>
      <c r="E1868">
        <v>12.43</v>
      </c>
      <c r="F1868">
        <v>64677127</v>
      </c>
      <c r="G1868">
        <v>803102272</v>
      </c>
    </row>
    <row r="1869" spans="1:7" hidden="1" x14ac:dyDescent="0.2">
      <c r="A1869" s="119">
        <v>40542</v>
      </c>
      <c r="B1869">
        <v>12.41</v>
      </c>
      <c r="C1869">
        <v>12.45</v>
      </c>
      <c r="D1869">
        <v>12.01</v>
      </c>
      <c r="E1869">
        <v>12.3</v>
      </c>
      <c r="F1869">
        <v>82823028</v>
      </c>
      <c r="G1869">
        <v>1015183040</v>
      </c>
    </row>
    <row r="1870" spans="1:7" hidden="1" x14ac:dyDescent="0.2">
      <c r="A1870" s="119">
        <v>40543</v>
      </c>
      <c r="B1870">
        <v>12.4</v>
      </c>
      <c r="C1870">
        <v>12.65</v>
      </c>
      <c r="D1870">
        <v>12.33</v>
      </c>
      <c r="E1870">
        <v>12.59</v>
      </c>
      <c r="F1870">
        <v>76028119</v>
      </c>
      <c r="G1870">
        <v>948821376</v>
      </c>
    </row>
    <row r="1871" spans="1:7" hidden="1" x14ac:dyDescent="0.2">
      <c r="A1871" s="119">
        <v>40547</v>
      </c>
      <c r="B1871">
        <v>12.7</v>
      </c>
      <c r="C1871">
        <v>13.07</v>
      </c>
      <c r="D1871">
        <v>12.53</v>
      </c>
      <c r="E1871">
        <v>12.95</v>
      </c>
      <c r="F1871">
        <v>100511426</v>
      </c>
      <c r="G1871">
        <v>1292295296</v>
      </c>
    </row>
    <row r="1872" spans="1:7" hidden="1" x14ac:dyDescent="0.2">
      <c r="A1872" s="119">
        <v>40548</v>
      </c>
      <c r="B1872">
        <v>12.81</v>
      </c>
      <c r="C1872">
        <v>12.88</v>
      </c>
      <c r="D1872">
        <v>12.6</v>
      </c>
      <c r="E1872">
        <v>12.72</v>
      </c>
      <c r="F1872">
        <v>71317368</v>
      </c>
      <c r="G1872">
        <v>909073856</v>
      </c>
    </row>
    <row r="1873" spans="1:7" hidden="1" x14ac:dyDescent="0.2">
      <c r="A1873" s="119">
        <v>40549</v>
      </c>
      <c r="B1873">
        <v>12.76</v>
      </c>
      <c r="C1873">
        <v>12.95</v>
      </c>
      <c r="D1873">
        <v>12.6</v>
      </c>
      <c r="E1873">
        <v>12.65</v>
      </c>
      <c r="F1873">
        <v>56381132</v>
      </c>
      <c r="G1873">
        <v>717804096</v>
      </c>
    </row>
    <row r="1874" spans="1:7" hidden="1" x14ac:dyDescent="0.2">
      <c r="A1874" s="119">
        <v>40550</v>
      </c>
      <c r="B1874">
        <v>12.6</v>
      </c>
      <c r="C1874">
        <v>13.06</v>
      </c>
      <c r="D1874">
        <v>12.38</v>
      </c>
      <c r="E1874">
        <v>12.77</v>
      </c>
      <c r="F1874">
        <v>128957799</v>
      </c>
      <c r="G1874">
        <v>1649133440</v>
      </c>
    </row>
    <row r="1875" spans="1:7" hidden="1" x14ac:dyDescent="0.2">
      <c r="A1875" s="119">
        <v>40553</v>
      </c>
      <c r="B1875">
        <v>12.68</v>
      </c>
      <c r="C1875">
        <v>12.82</v>
      </c>
      <c r="D1875">
        <v>12.4</v>
      </c>
      <c r="E1875">
        <v>12.43</v>
      </c>
      <c r="F1875">
        <v>89554521</v>
      </c>
      <c r="G1875">
        <v>1127692032</v>
      </c>
    </row>
    <row r="1876" spans="1:7" hidden="1" x14ac:dyDescent="0.2">
      <c r="A1876" s="119">
        <v>40554</v>
      </c>
      <c r="B1876">
        <v>12.38</v>
      </c>
      <c r="C1876">
        <v>12.58</v>
      </c>
      <c r="D1876">
        <v>12.35</v>
      </c>
      <c r="E1876">
        <v>12.54</v>
      </c>
      <c r="F1876">
        <v>50631030</v>
      </c>
      <c r="G1876">
        <v>631506624</v>
      </c>
    </row>
    <row r="1877" spans="1:7" hidden="1" x14ac:dyDescent="0.2">
      <c r="A1877" s="119">
        <v>40555</v>
      </c>
      <c r="B1877">
        <v>12.61</v>
      </c>
      <c r="C1877">
        <v>12.76</v>
      </c>
      <c r="D1877">
        <v>12.43</v>
      </c>
      <c r="E1877">
        <v>12.68</v>
      </c>
      <c r="F1877">
        <v>54862509</v>
      </c>
      <c r="G1877">
        <v>691368448</v>
      </c>
    </row>
    <row r="1878" spans="1:7" hidden="1" x14ac:dyDescent="0.2">
      <c r="A1878" s="119">
        <v>40556</v>
      </c>
      <c r="B1878">
        <v>12.75</v>
      </c>
      <c r="C1878">
        <v>12.78</v>
      </c>
      <c r="D1878">
        <v>12.49</v>
      </c>
      <c r="E1878">
        <v>12.59</v>
      </c>
      <c r="F1878">
        <v>50337046</v>
      </c>
      <c r="G1878">
        <v>634630656</v>
      </c>
    </row>
    <row r="1879" spans="1:7" hidden="1" x14ac:dyDescent="0.2">
      <c r="A1879" s="119">
        <v>40557</v>
      </c>
      <c r="B1879">
        <v>12.5</v>
      </c>
      <c r="C1879">
        <v>12.54</v>
      </c>
      <c r="D1879">
        <v>12.26</v>
      </c>
      <c r="E1879">
        <v>12.32</v>
      </c>
      <c r="F1879">
        <v>56302699</v>
      </c>
      <c r="G1879">
        <v>696666368</v>
      </c>
    </row>
    <row r="1880" spans="1:7" hidden="1" x14ac:dyDescent="0.2">
      <c r="A1880" s="119">
        <v>40560</v>
      </c>
      <c r="B1880">
        <v>12.35</v>
      </c>
      <c r="C1880">
        <v>12.42</v>
      </c>
      <c r="D1880">
        <v>11.73</v>
      </c>
      <c r="E1880">
        <v>11.85</v>
      </c>
      <c r="F1880">
        <v>86939121</v>
      </c>
      <c r="G1880">
        <v>1050584768</v>
      </c>
    </row>
    <row r="1881" spans="1:7" hidden="1" x14ac:dyDescent="0.2">
      <c r="A1881" s="119">
        <v>40561</v>
      </c>
      <c r="B1881">
        <v>11.8</v>
      </c>
      <c r="C1881">
        <v>11.94</v>
      </c>
      <c r="D1881">
        <v>11.75</v>
      </c>
      <c r="E1881">
        <v>11.83</v>
      </c>
      <c r="F1881">
        <v>43165040</v>
      </c>
      <c r="G1881">
        <v>510658912</v>
      </c>
    </row>
    <row r="1882" spans="1:7" hidden="1" x14ac:dyDescent="0.2">
      <c r="A1882" s="119">
        <v>40562</v>
      </c>
      <c r="B1882">
        <v>11.84</v>
      </c>
      <c r="C1882">
        <v>12.02</v>
      </c>
      <c r="D1882">
        <v>11.71</v>
      </c>
      <c r="E1882">
        <v>12.01</v>
      </c>
      <c r="F1882">
        <v>66614488</v>
      </c>
      <c r="G1882">
        <v>791264960</v>
      </c>
    </row>
    <row r="1883" spans="1:7" hidden="1" x14ac:dyDescent="0.2">
      <c r="A1883" s="119">
        <v>40563</v>
      </c>
      <c r="B1883">
        <v>11.98</v>
      </c>
      <c r="C1883">
        <v>11.98</v>
      </c>
      <c r="D1883">
        <v>11.57</v>
      </c>
      <c r="E1883">
        <v>11.6</v>
      </c>
      <c r="F1883">
        <v>61114027</v>
      </c>
      <c r="G1883">
        <v>717922432</v>
      </c>
    </row>
    <row r="1884" spans="1:7" hidden="1" x14ac:dyDescent="0.2">
      <c r="A1884" s="119">
        <v>40564</v>
      </c>
      <c r="B1884">
        <v>11.6</v>
      </c>
      <c r="C1884">
        <v>12.14</v>
      </c>
      <c r="D1884">
        <v>11.56</v>
      </c>
      <c r="E1884">
        <v>11.87</v>
      </c>
      <c r="F1884">
        <v>70740577</v>
      </c>
      <c r="G1884">
        <v>838513344</v>
      </c>
    </row>
    <row r="1885" spans="1:7" hidden="1" x14ac:dyDescent="0.2">
      <c r="A1885" s="119">
        <v>40567</v>
      </c>
      <c r="B1885">
        <v>11.88</v>
      </c>
      <c r="C1885">
        <v>11.88</v>
      </c>
      <c r="D1885">
        <v>11.62</v>
      </c>
      <c r="E1885">
        <v>11.68</v>
      </c>
      <c r="F1885">
        <v>50566816</v>
      </c>
      <c r="G1885">
        <v>593774592</v>
      </c>
    </row>
    <row r="1886" spans="1:7" hidden="1" x14ac:dyDescent="0.2">
      <c r="A1886" s="119">
        <v>40568</v>
      </c>
      <c r="B1886">
        <v>11.68</v>
      </c>
      <c r="C1886">
        <v>11.85</v>
      </c>
      <c r="D1886">
        <v>11.6</v>
      </c>
      <c r="E1886">
        <v>11.83</v>
      </c>
      <c r="F1886">
        <v>50238782</v>
      </c>
      <c r="G1886">
        <v>587905920</v>
      </c>
    </row>
    <row r="1887" spans="1:7" hidden="1" x14ac:dyDescent="0.2">
      <c r="A1887" s="119">
        <v>40569</v>
      </c>
      <c r="B1887">
        <v>11.78</v>
      </c>
      <c r="C1887">
        <v>11.93</v>
      </c>
      <c r="D1887">
        <v>11.76</v>
      </c>
      <c r="E1887">
        <v>11.91</v>
      </c>
      <c r="F1887">
        <v>50146080</v>
      </c>
      <c r="G1887">
        <v>594456000</v>
      </c>
    </row>
    <row r="1888" spans="1:7" hidden="1" x14ac:dyDescent="0.2">
      <c r="A1888" s="119">
        <v>40570</v>
      </c>
      <c r="B1888">
        <v>11.85</v>
      </c>
      <c r="C1888">
        <v>12.49</v>
      </c>
      <c r="D1888">
        <v>11.75</v>
      </c>
      <c r="E1888">
        <v>12.35</v>
      </c>
      <c r="F1888">
        <v>103472216</v>
      </c>
      <c r="G1888">
        <v>1263193728</v>
      </c>
    </row>
    <row r="1889" spans="1:7" hidden="1" x14ac:dyDescent="0.2">
      <c r="A1889" s="119">
        <v>40571</v>
      </c>
      <c r="B1889">
        <v>12.45</v>
      </c>
      <c r="C1889">
        <v>12.6</v>
      </c>
      <c r="D1889">
        <v>12.25</v>
      </c>
      <c r="E1889">
        <v>12.47</v>
      </c>
      <c r="F1889">
        <v>81226416</v>
      </c>
      <c r="G1889">
        <v>1009721152</v>
      </c>
    </row>
    <row r="1890" spans="1:7" hidden="1" x14ac:dyDescent="0.2">
      <c r="A1890" s="119">
        <v>40574</v>
      </c>
      <c r="B1890">
        <v>12.45</v>
      </c>
      <c r="C1890">
        <v>12.65</v>
      </c>
      <c r="D1890">
        <v>12.36</v>
      </c>
      <c r="E1890">
        <v>12.54</v>
      </c>
      <c r="F1890">
        <v>60949786</v>
      </c>
      <c r="G1890">
        <v>764290560</v>
      </c>
    </row>
    <row r="1891" spans="1:7" hidden="1" x14ac:dyDescent="0.2">
      <c r="A1891" s="119">
        <v>40575</v>
      </c>
      <c r="B1891">
        <v>12.57</v>
      </c>
      <c r="C1891">
        <v>12.62</v>
      </c>
      <c r="D1891">
        <v>12.35</v>
      </c>
      <c r="E1891">
        <v>12.37</v>
      </c>
      <c r="F1891">
        <v>59388486</v>
      </c>
      <c r="G1891">
        <v>738931520</v>
      </c>
    </row>
    <row r="1892" spans="1:7" hidden="1" x14ac:dyDescent="0.2">
      <c r="A1892" s="119">
        <v>40583</v>
      </c>
      <c r="B1892">
        <v>12.33</v>
      </c>
      <c r="C1892">
        <v>12.61</v>
      </c>
      <c r="D1892">
        <v>12.2</v>
      </c>
      <c r="E1892">
        <v>12.28</v>
      </c>
      <c r="F1892">
        <v>59556940</v>
      </c>
      <c r="G1892">
        <v>739920128</v>
      </c>
    </row>
    <row r="1893" spans="1:7" hidden="1" x14ac:dyDescent="0.2">
      <c r="A1893" s="119">
        <v>40584</v>
      </c>
      <c r="B1893">
        <v>12.24</v>
      </c>
      <c r="C1893">
        <v>12.65</v>
      </c>
      <c r="D1893">
        <v>12.19</v>
      </c>
      <c r="E1893">
        <v>12.64</v>
      </c>
      <c r="F1893">
        <v>60905522</v>
      </c>
      <c r="G1893">
        <v>756537600</v>
      </c>
    </row>
    <row r="1894" spans="1:7" hidden="1" x14ac:dyDescent="0.2">
      <c r="A1894" s="119">
        <v>40585</v>
      </c>
      <c r="B1894">
        <v>12.6</v>
      </c>
      <c r="C1894">
        <v>12.75</v>
      </c>
      <c r="D1894">
        <v>12.45</v>
      </c>
      <c r="E1894">
        <v>12.57</v>
      </c>
      <c r="F1894">
        <v>78998104</v>
      </c>
      <c r="G1894">
        <v>995773056</v>
      </c>
    </row>
    <row r="1895" spans="1:7" hidden="1" x14ac:dyDescent="0.2">
      <c r="A1895" s="119">
        <v>40588</v>
      </c>
      <c r="B1895">
        <v>12.4</v>
      </c>
      <c r="C1895">
        <v>13.83</v>
      </c>
      <c r="D1895">
        <v>12.38</v>
      </c>
      <c r="E1895">
        <v>13.83</v>
      </c>
      <c r="F1895">
        <v>285720087</v>
      </c>
      <c r="G1895">
        <v>3820610304</v>
      </c>
    </row>
    <row r="1896" spans="1:7" hidden="1" x14ac:dyDescent="0.2">
      <c r="A1896" s="119">
        <v>40589</v>
      </c>
      <c r="B1896">
        <v>13.93</v>
      </c>
      <c r="C1896">
        <v>14.49</v>
      </c>
      <c r="D1896">
        <v>13.8</v>
      </c>
      <c r="E1896">
        <v>13.83</v>
      </c>
      <c r="F1896">
        <v>330110940</v>
      </c>
      <c r="G1896">
        <v>4663761408</v>
      </c>
    </row>
    <row r="1897" spans="1:7" hidden="1" x14ac:dyDescent="0.2">
      <c r="A1897" s="119">
        <v>40590</v>
      </c>
      <c r="B1897">
        <v>13.9</v>
      </c>
      <c r="C1897">
        <v>14.01</v>
      </c>
      <c r="D1897">
        <v>13.7</v>
      </c>
      <c r="E1897">
        <v>13.99</v>
      </c>
      <c r="F1897">
        <v>166999182</v>
      </c>
      <c r="G1897">
        <v>2310529280</v>
      </c>
    </row>
    <row r="1898" spans="1:7" hidden="1" x14ac:dyDescent="0.2">
      <c r="A1898" s="119">
        <v>40591</v>
      </c>
      <c r="B1898">
        <v>14.03</v>
      </c>
      <c r="C1898">
        <v>14.1</v>
      </c>
      <c r="D1898">
        <v>13.65</v>
      </c>
      <c r="E1898">
        <v>13.77</v>
      </c>
      <c r="F1898">
        <v>125459485</v>
      </c>
      <c r="G1898">
        <v>1732630784</v>
      </c>
    </row>
    <row r="1899" spans="1:7" hidden="1" x14ac:dyDescent="0.2">
      <c r="A1899" s="119">
        <v>40592</v>
      </c>
      <c r="B1899">
        <v>13.75</v>
      </c>
      <c r="C1899">
        <v>14.01</v>
      </c>
      <c r="D1899">
        <v>13.53</v>
      </c>
      <c r="E1899">
        <v>13.71</v>
      </c>
      <c r="F1899">
        <v>119805241</v>
      </c>
      <c r="G1899">
        <v>1648140416</v>
      </c>
    </row>
    <row r="1900" spans="1:7" hidden="1" x14ac:dyDescent="0.2">
      <c r="A1900" s="119">
        <v>40595</v>
      </c>
      <c r="B1900">
        <v>13.7</v>
      </c>
      <c r="C1900">
        <v>14.28</v>
      </c>
      <c r="D1900">
        <v>13.61</v>
      </c>
      <c r="E1900">
        <v>14.17</v>
      </c>
      <c r="F1900">
        <v>166842289</v>
      </c>
      <c r="G1900">
        <v>2331259392</v>
      </c>
    </row>
    <row r="1901" spans="1:7" hidden="1" x14ac:dyDescent="0.2">
      <c r="A1901" s="119">
        <v>40596</v>
      </c>
      <c r="B1901">
        <v>14.25</v>
      </c>
      <c r="C1901">
        <v>14.29</v>
      </c>
      <c r="D1901">
        <v>13.51</v>
      </c>
      <c r="E1901">
        <v>13.53</v>
      </c>
      <c r="F1901">
        <v>146654242</v>
      </c>
      <c r="G1901">
        <v>2025339776</v>
      </c>
    </row>
    <row r="1902" spans="1:7" hidden="1" x14ac:dyDescent="0.2">
      <c r="A1902" s="119">
        <v>40597</v>
      </c>
      <c r="B1902">
        <v>13.46</v>
      </c>
      <c r="C1902">
        <v>13.66</v>
      </c>
      <c r="D1902">
        <v>13.36</v>
      </c>
      <c r="E1902">
        <v>13.52</v>
      </c>
      <c r="F1902">
        <v>85644085</v>
      </c>
      <c r="G1902">
        <v>1154075264</v>
      </c>
    </row>
    <row r="1903" spans="1:7" hidden="1" x14ac:dyDescent="0.2">
      <c r="A1903" s="119">
        <v>40598</v>
      </c>
      <c r="B1903">
        <v>13.48</v>
      </c>
      <c r="C1903">
        <v>14.34</v>
      </c>
      <c r="D1903">
        <v>13.4</v>
      </c>
      <c r="E1903">
        <v>13.97</v>
      </c>
      <c r="F1903">
        <v>161219181</v>
      </c>
      <c r="G1903">
        <v>2238819072</v>
      </c>
    </row>
    <row r="1904" spans="1:7" hidden="1" x14ac:dyDescent="0.2">
      <c r="A1904" s="119">
        <v>40599</v>
      </c>
      <c r="B1904">
        <v>13.97</v>
      </c>
      <c r="C1904">
        <v>14.45</v>
      </c>
      <c r="D1904">
        <v>13.77</v>
      </c>
      <c r="E1904">
        <v>14.3</v>
      </c>
      <c r="F1904">
        <v>197990629</v>
      </c>
      <c r="G1904">
        <v>2810858240</v>
      </c>
    </row>
    <row r="1905" spans="1:7" hidden="1" x14ac:dyDescent="0.2">
      <c r="A1905" s="119">
        <v>40602</v>
      </c>
      <c r="B1905">
        <v>14.34</v>
      </c>
      <c r="C1905">
        <v>14.85</v>
      </c>
      <c r="D1905">
        <v>14.03</v>
      </c>
      <c r="E1905">
        <v>14.71</v>
      </c>
      <c r="F1905">
        <v>202678135</v>
      </c>
      <c r="G1905">
        <v>2947279360</v>
      </c>
    </row>
    <row r="1906" spans="1:7" hidden="1" x14ac:dyDescent="0.2">
      <c r="A1906" s="119">
        <v>40603</v>
      </c>
      <c r="B1906">
        <v>14.67</v>
      </c>
      <c r="C1906">
        <v>15.19</v>
      </c>
      <c r="D1906">
        <v>14.6</v>
      </c>
      <c r="E1906">
        <v>14.74</v>
      </c>
      <c r="F1906">
        <v>209076537</v>
      </c>
      <c r="G1906">
        <v>3114722304</v>
      </c>
    </row>
    <row r="1907" spans="1:7" hidden="1" x14ac:dyDescent="0.2">
      <c r="A1907" s="119">
        <v>40604</v>
      </c>
      <c r="B1907">
        <v>14.56</v>
      </c>
      <c r="C1907">
        <v>14.72</v>
      </c>
      <c r="D1907">
        <v>14.3</v>
      </c>
      <c r="E1907">
        <v>14.57</v>
      </c>
      <c r="F1907">
        <v>120462377</v>
      </c>
      <c r="G1907">
        <v>1746258944</v>
      </c>
    </row>
    <row r="1908" spans="1:7" hidden="1" x14ac:dyDescent="0.2">
      <c r="A1908" s="119">
        <v>40605</v>
      </c>
      <c r="B1908">
        <v>14.64</v>
      </c>
      <c r="C1908">
        <v>14.91</v>
      </c>
      <c r="D1908">
        <v>14.44</v>
      </c>
      <c r="E1908">
        <v>14.46</v>
      </c>
      <c r="F1908">
        <v>141895671</v>
      </c>
      <c r="G1908">
        <v>2083950976</v>
      </c>
    </row>
    <row r="1909" spans="1:7" hidden="1" x14ac:dyDescent="0.2">
      <c r="A1909" s="119">
        <v>40606</v>
      </c>
      <c r="B1909">
        <v>14.5</v>
      </c>
      <c r="C1909">
        <v>14.99</v>
      </c>
      <c r="D1909">
        <v>14.35</v>
      </c>
      <c r="E1909">
        <v>14.9</v>
      </c>
      <c r="F1909">
        <v>146744750</v>
      </c>
      <c r="G1909">
        <v>2155398656</v>
      </c>
    </row>
    <row r="1910" spans="1:7" hidden="1" x14ac:dyDescent="0.2">
      <c r="A1910" s="119">
        <v>40609</v>
      </c>
      <c r="B1910">
        <v>14.94</v>
      </c>
      <c r="C1910">
        <v>15.5</v>
      </c>
      <c r="D1910">
        <v>14.92</v>
      </c>
      <c r="E1910">
        <v>15.38</v>
      </c>
      <c r="F1910">
        <v>257528544</v>
      </c>
      <c r="G1910">
        <v>3933730816</v>
      </c>
    </row>
    <row r="1911" spans="1:7" hidden="1" x14ac:dyDescent="0.2">
      <c r="A1911" s="119">
        <v>40610</v>
      </c>
      <c r="B1911">
        <v>15.41</v>
      </c>
      <c r="C1911">
        <v>15.53</v>
      </c>
      <c r="D1911">
        <v>15.08</v>
      </c>
      <c r="E1911">
        <v>15.27</v>
      </c>
      <c r="F1911">
        <v>141370990</v>
      </c>
      <c r="G1911">
        <v>2159560704</v>
      </c>
    </row>
    <row r="1912" spans="1:7" hidden="1" x14ac:dyDescent="0.2">
      <c r="A1912" s="119">
        <v>40611</v>
      </c>
      <c r="B1912">
        <v>15.34</v>
      </c>
      <c r="C1912">
        <v>15.56</v>
      </c>
      <c r="D1912">
        <v>15.08</v>
      </c>
      <c r="E1912">
        <v>15.19</v>
      </c>
      <c r="F1912">
        <v>110128139</v>
      </c>
      <c r="G1912">
        <v>1683759104</v>
      </c>
    </row>
    <row r="1913" spans="1:7" hidden="1" x14ac:dyDescent="0.2">
      <c r="A1913" s="119">
        <v>40612</v>
      </c>
      <c r="B1913">
        <v>15.22</v>
      </c>
      <c r="C1913">
        <v>15.22</v>
      </c>
      <c r="D1913">
        <v>14.58</v>
      </c>
      <c r="E1913">
        <v>14.59</v>
      </c>
      <c r="F1913">
        <v>169499849</v>
      </c>
      <c r="G1913">
        <v>2504786688</v>
      </c>
    </row>
    <row r="1914" spans="1:7" hidden="1" x14ac:dyDescent="0.2">
      <c r="A1914" s="119">
        <v>40613</v>
      </c>
      <c r="B1914">
        <v>14.46</v>
      </c>
      <c r="C1914">
        <v>14.71</v>
      </c>
      <c r="D1914">
        <v>14.33</v>
      </c>
      <c r="E1914">
        <v>14.37</v>
      </c>
      <c r="F1914">
        <v>117694211</v>
      </c>
      <c r="G1914">
        <v>1710783616</v>
      </c>
    </row>
    <row r="1915" spans="1:7" hidden="1" x14ac:dyDescent="0.2">
      <c r="A1915" s="119">
        <v>40616</v>
      </c>
      <c r="B1915">
        <v>14.26</v>
      </c>
      <c r="C1915">
        <v>14.43</v>
      </c>
      <c r="D1915">
        <v>13.99</v>
      </c>
      <c r="E1915">
        <v>14.41</v>
      </c>
      <c r="F1915">
        <v>106937408</v>
      </c>
      <c r="G1915">
        <v>1520418816</v>
      </c>
    </row>
    <row r="1916" spans="1:7" hidden="1" x14ac:dyDescent="0.2">
      <c r="A1916" s="119">
        <v>40617</v>
      </c>
      <c r="B1916">
        <v>14.29</v>
      </c>
      <c r="C1916">
        <v>14.32</v>
      </c>
      <c r="D1916">
        <v>13.68</v>
      </c>
      <c r="E1916">
        <v>13.96</v>
      </c>
      <c r="F1916">
        <v>137161936</v>
      </c>
      <c r="G1916">
        <v>1911685376</v>
      </c>
    </row>
    <row r="1917" spans="1:7" hidden="1" x14ac:dyDescent="0.2">
      <c r="A1917" s="119">
        <v>40618</v>
      </c>
      <c r="B1917">
        <v>14.06</v>
      </c>
      <c r="C1917">
        <v>14.46</v>
      </c>
      <c r="D1917">
        <v>13.98</v>
      </c>
      <c r="E1917">
        <v>14.36</v>
      </c>
      <c r="F1917">
        <v>124129343</v>
      </c>
      <c r="G1917">
        <v>1766938496</v>
      </c>
    </row>
    <row r="1918" spans="1:7" hidden="1" x14ac:dyDescent="0.2">
      <c r="A1918" s="119">
        <v>40619</v>
      </c>
      <c r="B1918">
        <v>14.08</v>
      </c>
      <c r="C1918">
        <v>14.22</v>
      </c>
      <c r="D1918">
        <v>13.75</v>
      </c>
      <c r="E1918">
        <v>13.9</v>
      </c>
      <c r="F1918">
        <v>104507912</v>
      </c>
      <c r="G1918">
        <v>1462155648</v>
      </c>
    </row>
    <row r="1919" spans="1:7" hidden="1" x14ac:dyDescent="0.2">
      <c r="A1919" s="119">
        <v>40620</v>
      </c>
      <c r="B1919">
        <v>14.1</v>
      </c>
      <c r="C1919">
        <v>14.35</v>
      </c>
      <c r="D1919">
        <v>13.98</v>
      </c>
      <c r="E1919">
        <v>14.06</v>
      </c>
      <c r="F1919">
        <v>80509600</v>
      </c>
      <c r="G1919">
        <v>1138019840</v>
      </c>
    </row>
    <row r="1920" spans="1:7" hidden="1" x14ac:dyDescent="0.2">
      <c r="A1920" s="119">
        <v>40623</v>
      </c>
      <c r="B1920">
        <v>14.1</v>
      </c>
      <c r="C1920">
        <v>14.19</v>
      </c>
      <c r="D1920">
        <v>13.87</v>
      </c>
      <c r="E1920">
        <v>13.96</v>
      </c>
      <c r="F1920">
        <v>92752240</v>
      </c>
      <c r="G1920">
        <v>1299853312</v>
      </c>
    </row>
    <row r="1921" spans="1:7" hidden="1" x14ac:dyDescent="0.2">
      <c r="A1921" s="119">
        <v>40624</v>
      </c>
      <c r="B1921">
        <v>14.07</v>
      </c>
      <c r="C1921">
        <v>14.19</v>
      </c>
      <c r="D1921">
        <v>13.74</v>
      </c>
      <c r="E1921">
        <v>14.04</v>
      </c>
      <c r="F1921">
        <v>86063058</v>
      </c>
      <c r="G1921">
        <v>1202530176</v>
      </c>
    </row>
    <row r="1922" spans="1:7" hidden="1" x14ac:dyDescent="0.2">
      <c r="A1922" s="119">
        <v>40631</v>
      </c>
      <c r="B1922">
        <v>14.4</v>
      </c>
      <c r="C1922">
        <v>14.77</v>
      </c>
      <c r="D1922">
        <v>14.2</v>
      </c>
      <c r="E1922">
        <v>14.28</v>
      </c>
      <c r="F1922">
        <v>180792498</v>
      </c>
      <c r="G1922">
        <v>2620454656</v>
      </c>
    </row>
    <row r="1923" spans="1:7" hidden="1" x14ac:dyDescent="0.2">
      <c r="A1923" s="119">
        <v>40632</v>
      </c>
      <c r="B1923">
        <v>14.29</v>
      </c>
      <c r="C1923">
        <v>14.38</v>
      </c>
      <c r="D1923">
        <v>13.68</v>
      </c>
      <c r="E1923">
        <v>13.87</v>
      </c>
      <c r="F1923">
        <v>119607088</v>
      </c>
      <c r="G1923">
        <v>1667350144</v>
      </c>
    </row>
    <row r="1924" spans="1:7" hidden="1" x14ac:dyDescent="0.2">
      <c r="A1924" s="119">
        <v>40633</v>
      </c>
      <c r="B1924">
        <v>13.86</v>
      </c>
      <c r="C1924">
        <v>14.35</v>
      </c>
      <c r="D1924">
        <v>13.85</v>
      </c>
      <c r="E1924">
        <v>13.97</v>
      </c>
      <c r="F1924">
        <v>68196279</v>
      </c>
      <c r="G1924">
        <v>957259072</v>
      </c>
    </row>
    <row r="1925" spans="1:7" hidden="1" x14ac:dyDescent="0.2">
      <c r="A1925" s="119">
        <v>40634</v>
      </c>
      <c r="B1925">
        <v>13.98</v>
      </c>
      <c r="C1925">
        <v>14.33</v>
      </c>
      <c r="D1925">
        <v>13.95</v>
      </c>
      <c r="E1925">
        <v>14.3</v>
      </c>
      <c r="F1925">
        <v>77052647</v>
      </c>
      <c r="G1925">
        <v>1090550656</v>
      </c>
    </row>
    <row r="1926" spans="1:7" hidden="1" x14ac:dyDescent="0.2">
      <c r="A1926" s="119">
        <v>40639</v>
      </c>
      <c r="B1926">
        <v>14.26</v>
      </c>
      <c r="C1926">
        <v>14.98</v>
      </c>
      <c r="D1926">
        <v>14.17</v>
      </c>
      <c r="E1926">
        <v>14.73</v>
      </c>
      <c r="F1926">
        <v>171370626</v>
      </c>
      <c r="G1926">
        <v>2498717184</v>
      </c>
    </row>
    <row r="1927" spans="1:7" hidden="1" x14ac:dyDescent="0.2">
      <c r="A1927" s="119">
        <v>40640</v>
      </c>
      <c r="B1927">
        <v>14.73</v>
      </c>
      <c r="C1927">
        <v>14.77</v>
      </c>
      <c r="D1927">
        <v>14.52</v>
      </c>
      <c r="E1927">
        <v>14.61</v>
      </c>
      <c r="F1927">
        <v>90387502</v>
      </c>
      <c r="G1927">
        <v>1323786624</v>
      </c>
    </row>
    <row r="1928" spans="1:7" hidden="1" x14ac:dyDescent="0.2">
      <c r="A1928" s="119">
        <v>40641</v>
      </c>
      <c r="B1928">
        <v>14.6</v>
      </c>
      <c r="C1928">
        <v>14.85</v>
      </c>
      <c r="D1928">
        <v>14.53</v>
      </c>
      <c r="E1928">
        <v>14.8</v>
      </c>
      <c r="F1928">
        <v>92967938</v>
      </c>
      <c r="G1928">
        <v>1372078208</v>
      </c>
    </row>
    <row r="1929" spans="1:7" hidden="1" x14ac:dyDescent="0.2">
      <c r="A1929" s="119">
        <v>40644</v>
      </c>
      <c r="B1929">
        <v>14.89</v>
      </c>
      <c r="C1929">
        <v>15.1</v>
      </c>
      <c r="D1929">
        <v>14.57</v>
      </c>
      <c r="E1929">
        <v>14.6</v>
      </c>
      <c r="F1929">
        <v>114785795</v>
      </c>
      <c r="G1929">
        <v>1703660032</v>
      </c>
    </row>
    <row r="1930" spans="1:7" hidden="1" x14ac:dyDescent="0.2">
      <c r="A1930" s="119">
        <v>40645</v>
      </c>
      <c r="B1930">
        <v>14.58</v>
      </c>
      <c r="C1930">
        <v>14.72</v>
      </c>
      <c r="D1930">
        <v>14.43</v>
      </c>
      <c r="E1930">
        <v>14.53</v>
      </c>
      <c r="F1930">
        <v>79487723</v>
      </c>
      <c r="G1930">
        <v>1157961856</v>
      </c>
    </row>
    <row r="1931" spans="1:7" hidden="1" x14ac:dyDescent="0.2">
      <c r="A1931" s="119">
        <v>40647</v>
      </c>
      <c r="B1931">
        <v>14.88</v>
      </c>
      <c r="C1931">
        <v>15</v>
      </c>
      <c r="D1931">
        <v>14.56</v>
      </c>
      <c r="E1931">
        <v>14.62</v>
      </c>
      <c r="F1931">
        <v>111259707</v>
      </c>
      <c r="G1931">
        <v>1646638720</v>
      </c>
    </row>
    <row r="1932" spans="1:7" hidden="1" x14ac:dyDescent="0.2">
      <c r="A1932" s="119">
        <v>40648</v>
      </c>
      <c r="B1932">
        <v>14.52</v>
      </c>
      <c r="C1932">
        <v>15.02</v>
      </c>
      <c r="D1932">
        <v>14.52</v>
      </c>
      <c r="E1932">
        <v>14.83</v>
      </c>
      <c r="F1932">
        <v>108396652</v>
      </c>
      <c r="G1932">
        <v>1605491712</v>
      </c>
    </row>
    <row r="1933" spans="1:7" hidden="1" x14ac:dyDescent="0.2">
      <c r="A1933" s="119">
        <v>40651</v>
      </c>
      <c r="B1933">
        <v>14.75</v>
      </c>
      <c r="C1933">
        <v>14.98</v>
      </c>
      <c r="D1933">
        <v>14.65</v>
      </c>
      <c r="E1933">
        <v>14.79</v>
      </c>
      <c r="F1933">
        <v>96490630</v>
      </c>
      <c r="G1933">
        <v>1430346624</v>
      </c>
    </row>
    <row r="1934" spans="1:7" hidden="1" x14ac:dyDescent="0.2">
      <c r="A1934" s="119">
        <v>40652</v>
      </c>
      <c r="B1934">
        <v>14.62</v>
      </c>
      <c r="C1934">
        <v>14.65</v>
      </c>
      <c r="D1934">
        <v>14.2</v>
      </c>
      <c r="E1934">
        <v>14.21</v>
      </c>
      <c r="F1934">
        <v>109677355</v>
      </c>
      <c r="G1934">
        <v>1580387840</v>
      </c>
    </row>
    <row r="1935" spans="1:7" hidden="1" x14ac:dyDescent="0.2">
      <c r="A1935" s="119">
        <v>40653</v>
      </c>
      <c r="B1935">
        <v>14.3</v>
      </c>
      <c r="C1935">
        <v>14.35</v>
      </c>
      <c r="D1935">
        <v>14.1</v>
      </c>
      <c r="E1935">
        <v>14.18</v>
      </c>
      <c r="F1935">
        <v>63281165</v>
      </c>
      <c r="G1935">
        <v>897916352</v>
      </c>
    </row>
    <row r="1936" spans="1:7" hidden="1" x14ac:dyDescent="0.2">
      <c r="A1936" s="119">
        <v>40654</v>
      </c>
      <c r="B1936">
        <v>14.29</v>
      </c>
      <c r="C1936">
        <v>14.71</v>
      </c>
      <c r="D1936">
        <v>14.15</v>
      </c>
      <c r="E1936">
        <v>14.48</v>
      </c>
      <c r="F1936">
        <v>90199561</v>
      </c>
      <c r="G1936">
        <v>1305131648</v>
      </c>
    </row>
    <row r="1937" spans="1:7" hidden="1" x14ac:dyDescent="0.2">
      <c r="A1937" s="119">
        <v>40655</v>
      </c>
      <c r="B1937">
        <v>14.46</v>
      </c>
      <c r="C1937">
        <v>14.46</v>
      </c>
      <c r="D1937">
        <v>14.19</v>
      </c>
      <c r="E1937">
        <v>14.22</v>
      </c>
      <c r="F1937">
        <v>52253119</v>
      </c>
      <c r="G1937">
        <v>746285312</v>
      </c>
    </row>
    <row r="1938" spans="1:7" hidden="1" x14ac:dyDescent="0.2">
      <c r="A1938" s="119">
        <v>40658</v>
      </c>
      <c r="B1938">
        <v>14.2</v>
      </c>
      <c r="C1938">
        <v>14.2</v>
      </c>
      <c r="D1938">
        <v>13.86</v>
      </c>
      <c r="E1938">
        <v>13.89</v>
      </c>
      <c r="F1938">
        <v>80528714</v>
      </c>
      <c r="G1938">
        <v>1127903872</v>
      </c>
    </row>
    <row r="1939" spans="1:7" hidden="1" x14ac:dyDescent="0.2">
      <c r="A1939" s="119">
        <v>40659</v>
      </c>
      <c r="B1939">
        <v>13.88</v>
      </c>
      <c r="C1939">
        <v>13.98</v>
      </c>
      <c r="D1939">
        <v>13.41</v>
      </c>
      <c r="E1939">
        <v>13.43</v>
      </c>
      <c r="F1939">
        <v>122018605</v>
      </c>
      <c r="G1939">
        <v>1660666624</v>
      </c>
    </row>
    <row r="1940" spans="1:7" hidden="1" x14ac:dyDescent="0.2">
      <c r="A1940" s="119">
        <v>40660</v>
      </c>
      <c r="B1940">
        <v>13.55</v>
      </c>
      <c r="C1940">
        <v>13.58</v>
      </c>
      <c r="D1940">
        <v>13.19</v>
      </c>
      <c r="E1940">
        <v>13.4</v>
      </c>
      <c r="F1940">
        <v>72696391</v>
      </c>
      <c r="G1940">
        <v>973681088</v>
      </c>
    </row>
    <row r="1941" spans="1:7" hidden="1" x14ac:dyDescent="0.2">
      <c r="A1941" s="119">
        <v>40661</v>
      </c>
      <c r="B1941">
        <v>13.48</v>
      </c>
      <c r="C1941">
        <v>13.6</v>
      </c>
      <c r="D1941">
        <v>13.2</v>
      </c>
      <c r="E1941">
        <v>13.23</v>
      </c>
      <c r="F1941">
        <v>74422412</v>
      </c>
      <c r="G1941">
        <v>994853760</v>
      </c>
    </row>
    <row r="1942" spans="1:7" hidden="1" x14ac:dyDescent="0.2">
      <c r="A1942" s="119">
        <v>40666</v>
      </c>
      <c r="B1942">
        <v>13.29</v>
      </c>
      <c r="C1942">
        <v>13.4</v>
      </c>
      <c r="D1942">
        <v>13.12</v>
      </c>
      <c r="E1942">
        <v>13.33</v>
      </c>
      <c r="F1942">
        <v>63907578</v>
      </c>
      <c r="G1942">
        <v>847793664</v>
      </c>
    </row>
    <row r="1943" spans="1:7" hidden="1" x14ac:dyDescent="0.2">
      <c r="A1943" s="119">
        <v>40667</v>
      </c>
      <c r="B1943">
        <v>13.25</v>
      </c>
      <c r="C1943">
        <v>13.25</v>
      </c>
      <c r="D1943">
        <v>12.67</v>
      </c>
      <c r="E1943">
        <v>12.7</v>
      </c>
      <c r="F1943">
        <v>99295659</v>
      </c>
      <c r="G1943">
        <v>1281712384</v>
      </c>
    </row>
    <row r="1944" spans="1:7" hidden="1" x14ac:dyDescent="0.2">
      <c r="A1944" s="119">
        <v>40668</v>
      </c>
      <c r="B1944">
        <v>12.68</v>
      </c>
      <c r="C1944">
        <v>12.83</v>
      </c>
      <c r="D1944">
        <v>12.65</v>
      </c>
      <c r="E1944">
        <v>12.69</v>
      </c>
      <c r="F1944">
        <v>51697002</v>
      </c>
      <c r="G1944">
        <v>658081600</v>
      </c>
    </row>
    <row r="1945" spans="1:7" hidden="1" x14ac:dyDescent="0.2">
      <c r="A1945" s="119">
        <v>40669</v>
      </c>
      <c r="B1945">
        <v>12.6</v>
      </c>
      <c r="C1945">
        <v>12.7</v>
      </c>
      <c r="D1945">
        <v>12.43</v>
      </c>
      <c r="E1945">
        <v>12.62</v>
      </c>
      <c r="F1945">
        <v>68201819</v>
      </c>
      <c r="G1945">
        <v>858146688</v>
      </c>
    </row>
    <row r="1946" spans="1:7" hidden="1" x14ac:dyDescent="0.2">
      <c r="A1946" s="119">
        <v>40672</v>
      </c>
      <c r="B1946">
        <v>12.7</v>
      </c>
      <c r="C1946">
        <v>12.83</v>
      </c>
      <c r="D1946">
        <v>12.63</v>
      </c>
      <c r="E1946">
        <v>12.69</v>
      </c>
      <c r="F1946">
        <v>45601133</v>
      </c>
      <c r="G1946">
        <v>580597440</v>
      </c>
    </row>
    <row r="1947" spans="1:7" hidden="1" x14ac:dyDescent="0.2">
      <c r="A1947" s="119">
        <v>40673</v>
      </c>
      <c r="B1947">
        <v>12.71</v>
      </c>
      <c r="C1947">
        <v>12.95</v>
      </c>
      <c r="D1947">
        <v>12.62</v>
      </c>
      <c r="E1947">
        <v>12.93</v>
      </c>
      <c r="F1947">
        <v>47412753</v>
      </c>
      <c r="G1947">
        <v>607685504</v>
      </c>
    </row>
    <row r="1948" spans="1:7" hidden="1" x14ac:dyDescent="0.2">
      <c r="A1948" s="119">
        <v>40674</v>
      </c>
      <c r="B1948">
        <v>12.91</v>
      </c>
      <c r="C1948">
        <v>12.97</v>
      </c>
      <c r="D1948">
        <v>12.72</v>
      </c>
      <c r="E1948">
        <v>12.78</v>
      </c>
      <c r="F1948">
        <v>44428049</v>
      </c>
      <c r="G1948">
        <v>569918592</v>
      </c>
    </row>
    <row r="1949" spans="1:7" hidden="1" x14ac:dyDescent="0.2">
      <c r="A1949" s="119">
        <v>40675</v>
      </c>
      <c r="B1949">
        <v>12.62</v>
      </c>
      <c r="C1949">
        <v>12.96</v>
      </c>
      <c r="D1949">
        <v>12.6</v>
      </c>
      <c r="E1949">
        <v>12.83</v>
      </c>
      <c r="F1949">
        <v>53396079</v>
      </c>
      <c r="G1949">
        <v>682759232</v>
      </c>
    </row>
    <row r="1950" spans="1:7" hidden="1" x14ac:dyDescent="0.2">
      <c r="A1950" s="119">
        <v>40676</v>
      </c>
      <c r="B1950">
        <v>12.84</v>
      </c>
      <c r="C1950">
        <v>13.2</v>
      </c>
      <c r="D1950">
        <v>12.76</v>
      </c>
      <c r="E1950">
        <v>13.1</v>
      </c>
      <c r="F1950">
        <v>88154374</v>
      </c>
      <c r="G1950">
        <v>1147320064</v>
      </c>
    </row>
    <row r="1951" spans="1:7" hidden="1" x14ac:dyDescent="0.2">
      <c r="A1951" s="119">
        <v>40679</v>
      </c>
      <c r="B1951">
        <v>13.08</v>
      </c>
      <c r="C1951">
        <v>13.23</v>
      </c>
      <c r="D1951">
        <v>12.96</v>
      </c>
      <c r="E1951">
        <v>12.99</v>
      </c>
      <c r="F1951">
        <v>47286027</v>
      </c>
      <c r="G1951">
        <v>619497792</v>
      </c>
    </row>
    <row r="1952" spans="1:7" hidden="1" x14ac:dyDescent="0.2">
      <c r="A1952" s="119">
        <v>40680</v>
      </c>
      <c r="B1952">
        <v>12.92</v>
      </c>
      <c r="C1952">
        <v>13.25</v>
      </c>
      <c r="D1952">
        <v>12.7</v>
      </c>
      <c r="E1952">
        <v>13.02</v>
      </c>
      <c r="F1952">
        <v>60179104</v>
      </c>
      <c r="G1952">
        <v>782349888</v>
      </c>
    </row>
    <row r="1953" spans="1:7" hidden="1" x14ac:dyDescent="0.2">
      <c r="A1953" s="119">
        <v>40681</v>
      </c>
      <c r="B1953">
        <v>13</v>
      </c>
      <c r="C1953">
        <v>13.15</v>
      </c>
      <c r="D1953">
        <v>12.94</v>
      </c>
      <c r="E1953">
        <v>13.05</v>
      </c>
      <c r="F1953">
        <v>34337176</v>
      </c>
      <c r="G1953">
        <v>448710976</v>
      </c>
    </row>
    <row r="1954" spans="1:7" hidden="1" x14ac:dyDescent="0.2">
      <c r="A1954" s="119">
        <v>40682</v>
      </c>
      <c r="B1954">
        <v>13.08</v>
      </c>
      <c r="C1954">
        <v>13.1</v>
      </c>
      <c r="D1954">
        <v>12.84</v>
      </c>
      <c r="E1954">
        <v>12.86</v>
      </c>
      <c r="F1954">
        <v>41522507</v>
      </c>
      <c r="G1954">
        <v>538041792</v>
      </c>
    </row>
    <row r="1955" spans="1:7" hidden="1" x14ac:dyDescent="0.2">
      <c r="A1955" s="119">
        <v>40683</v>
      </c>
      <c r="B1955">
        <v>12.86</v>
      </c>
      <c r="C1955">
        <v>12.98</v>
      </c>
      <c r="D1955">
        <v>12.79</v>
      </c>
      <c r="E1955">
        <v>12.88</v>
      </c>
      <c r="F1955">
        <v>27441182</v>
      </c>
      <c r="G1955">
        <v>353260480</v>
      </c>
    </row>
    <row r="1956" spans="1:7" hidden="1" x14ac:dyDescent="0.2">
      <c r="A1956" s="119">
        <v>40686</v>
      </c>
      <c r="B1956">
        <v>12.87</v>
      </c>
      <c r="C1956">
        <v>12.87</v>
      </c>
      <c r="D1956">
        <v>12.39</v>
      </c>
      <c r="E1956">
        <v>12.41</v>
      </c>
      <c r="F1956">
        <v>61668351</v>
      </c>
      <c r="G1956">
        <v>775026368</v>
      </c>
    </row>
    <row r="1957" spans="1:7" hidden="1" x14ac:dyDescent="0.2">
      <c r="A1957" s="119">
        <v>40687</v>
      </c>
      <c r="B1957">
        <v>12.4</v>
      </c>
      <c r="C1957">
        <v>12.49</v>
      </c>
      <c r="D1957">
        <v>12.28</v>
      </c>
      <c r="E1957">
        <v>12.37</v>
      </c>
      <c r="F1957">
        <v>44754741</v>
      </c>
      <c r="G1957">
        <v>553247360</v>
      </c>
    </row>
    <row r="1958" spans="1:7" hidden="1" x14ac:dyDescent="0.2">
      <c r="A1958" s="119">
        <v>40688</v>
      </c>
      <c r="B1958">
        <v>12.4</v>
      </c>
      <c r="C1958">
        <v>12.45</v>
      </c>
      <c r="D1958">
        <v>12.22</v>
      </c>
      <c r="E1958">
        <v>12.24</v>
      </c>
      <c r="F1958">
        <v>34669556</v>
      </c>
      <c r="G1958">
        <v>427967520</v>
      </c>
    </row>
    <row r="1959" spans="1:7" hidden="1" x14ac:dyDescent="0.2">
      <c r="A1959" s="119">
        <v>40689</v>
      </c>
      <c r="B1959">
        <v>12.33</v>
      </c>
      <c r="C1959">
        <v>12.8</v>
      </c>
      <c r="D1959">
        <v>12.33</v>
      </c>
      <c r="E1959">
        <v>12.43</v>
      </c>
      <c r="F1959">
        <v>60804262</v>
      </c>
      <c r="G1959">
        <v>763681344</v>
      </c>
    </row>
    <row r="1960" spans="1:7" hidden="1" x14ac:dyDescent="0.2">
      <c r="A1960" s="119">
        <v>40690</v>
      </c>
      <c r="B1960">
        <v>12.43</v>
      </c>
      <c r="C1960">
        <v>12.73</v>
      </c>
      <c r="D1960">
        <v>12.41</v>
      </c>
      <c r="E1960">
        <v>12.51</v>
      </c>
      <c r="F1960">
        <v>55305992</v>
      </c>
      <c r="G1960">
        <v>695750016</v>
      </c>
    </row>
    <row r="1961" spans="1:7" hidden="1" x14ac:dyDescent="0.2">
      <c r="A1961" s="119">
        <v>40693</v>
      </c>
      <c r="B1961">
        <v>12.45</v>
      </c>
      <c r="C1961">
        <v>12.75</v>
      </c>
      <c r="D1961">
        <v>12.3</v>
      </c>
      <c r="E1961">
        <v>12.59</v>
      </c>
      <c r="F1961">
        <v>44992982</v>
      </c>
      <c r="G1961">
        <v>567115840</v>
      </c>
    </row>
    <row r="1962" spans="1:7" hidden="1" x14ac:dyDescent="0.2">
      <c r="A1962" s="119">
        <v>40694</v>
      </c>
      <c r="B1962">
        <v>12.62</v>
      </c>
      <c r="C1962">
        <v>12.86</v>
      </c>
      <c r="D1962">
        <v>12.59</v>
      </c>
      <c r="E1962">
        <v>12.85</v>
      </c>
      <c r="F1962">
        <v>48272244</v>
      </c>
      <c r="G1962">
        <v>615648256</v>
      </c>
    </row>
    <row r="1963" spans="1:7" hidden="1" x14ac:dyDescent="0.2">
      <c r="A1963" s="119">
        <v>40695</v>
      </c>
      <c r="B1963">
        <v>12.75</v>
      </c>
      <c r="C1963">
        <v>12.85</v>
      </c>
      <c r="D1963">
        <v>12.66</v>
      </c>
      <c r="E1963">
        <v>12.74</v>
      </c>
      <c r="F1963">
        <v>37768171</v>
      </c>
      <c r="G1963">
        <v>480755264</v>
      </c>
    </row>
    <row r="1964" spans="1:7" hidden="1" x14ac:dyDescent="0.2">
      <c r="A1964" s="119">
        <v>40696</v>
      </c>
      <c r="B1964">
        <v>12.6</v>
      </c>
      <c r="C1964">
        <v>12.65</v>
      </c>
      <c r="D1964">
        <v>12.25</v>
      </c>
      <c r="E1964">
        <v>12.44</v>
      </c>
      <c r="F1964">
        <v>53463419</v>
      </c>
      <c r="G1964">
        <v>665796224</v>
      </c>
    </row>
    <row r="1965" spans="1:7" hidden="1" x14ac:dyDescent="0.2">
      <c r="A1965" s="119">
        <v>40697</v>
      </c>
      <c r="B1965">
        <v>12.4</v>
      </c>
      <c r="C1965">
        <v>12.63</v>
      </c>
      <c r="D1965">
        <v>12.35</v>
      </c>
      <c r="E1965">
        <v>12.55</v>
      </c>
      <c r="F1965">
        <v>28232121</v>
      </c>
      <c r="G1965">
        <v>354102528</v>
      </c>
    </row>
    <row r="1966" spans="1:7" hidden="1" x14ac:dyDescent="0.2">
      <c r="A1966" s="119">
        <v>40701</v>
      </c>
      <c r="B1966">
        <v>12.53</v>
      </c>
      <c r="C1966">
        <v>12.65</v>
      </c>
      <c r="D1966">
        <v>12.47</v>
      </c>
      <c r="E1966">
        <v>12.56</v>
      </c>
      <c r="F1966">
        <v>26130860</v>
      </c>
      <c r="G1966">
        <v>327699136</v>
      </c>
    </row>
    <row r="1967" spans="1:7" hidden="1" x14ac:dyDescent="0.2">
      <c r="A1967" s="119">
        <v>40702</v>
      </c>
      <c r="B1967">
        <v>12.46</v>
      </c>
      <c r="C1967">
        <v>12.49</v>
      </c>
      <c r="D1967">
        <v>12.27</v>
      </c>
      <c r="E1967">
        <v>12.48</v>
      </c>
      <c r="F1967">
        <v>52932842</v>
      </c>
      <c r="G1967">
        <v>655453120</v>
      </c>
    </row>
    <row r="1968" spans="1:7" hidden="1" x14ac:dyDescent="0.2">
      <c r="A1968" s="119">
        <v>40704</v>
      </c>
      <c r="B1968">
        <v>12.3</v>
      </c>
      <c r="C1968">
        <v>12.57</v>
      </c>
      <c r="D1968">
        <v>12.28</v>
      </c>
      <c r="E1968">
        <v>12.49</v>
      </c>
      <c r="F1968">
        <v>48923210</v>
      </c>
      <c r="G1968">
        <v>607929920</v>
      </c>
    </row>
    <row r="1969" spans="1:7" hidden="1" x14ac:dyDescent="0.2">
      <c r="A1969" s="119">
        <v>40707</v>
      </c>
      <c r="B1969">
        <v>12.4</v>
      </c>
      <c r="C1969">
        <v>12.44</v>
      </c>
      <c r="D1969">
        <v>12.23</v>
      </c>
      <c r="E1969">
        <v>12.36</v>
      </c>
      <c r="F1969">
        <v>33935101</v>
      </c>
      <c r="G1969">
        <v>417441856</v>
      </c>
    </row>
    <row r="1970" spans="1:7" hidden="1" x14ac:dyDescent="0.2">
      <c r="A1970" s="119">
        <v>40708</v>
      </c>
      <c r="B1970">
        <v>12.37</v>
      </c>
      <c r="C1970">
        <v>12.84</v>
      </c>
      <c r="D1970">
        <v>12.33</v>
      </c>
      <c r="E1970">
        <v>12.74</v>
      </c>
      <c r="F1970">
        <v>71971158</v>
      </c>
      <c r="G1970">
        <v>911918272</v>
      </c>
    </row>
    <row r="1971" spans="1:7" hidden="1" x14ac:dyDescent="0.2">
      <c r="A1971" s="119">
        <v>40709</v>
      </c>
      <c r="B1971">
        <v>12.72</v>
      </c>
      <c r="C1971">
        <v>12.79</v>
      </c>
      <c r="D1971">
        <v>12.61</v>
      </c>
      <c r="E1971">
        <v>12.69</v>
      </c>
      <c r="F1971">
        <v>49084323</v>
      </c>
      <c r="G1971">
        <v>622581568</v>
      </c>
    </row>
    <row r="1972" spans="1:7" hidden="1" x14ac:dyDescent="0.2">
      <c r="A1972" s="119">
        <v>40710</v>
      </c>
      <c r="B1972">
        <v>12.2</v>
      </c>
      <c r="C1972">
        <v>12.2</v>
      </c>
      <c r="D1972">
        <v>11.89</v>
      </c>
      <c r="E1972">
        <v>11.96</v>
      </c>
      <c r="F1972">
        <v>44551634</v>
      </c>
      <c r="G1972">
        <v>535076448</v>
      </c>
    </row>
    <row r="1973" spans="1:7" hidden="1" x14ac:dyDescent="0.2">
      <c r="A1973" s="119">
        <v>40711</v>
      </c>
      <c r="B1973">
        <v>11.95</v>
      </c>
      <c r="C1973">
        <v>12.03</v>
      </c>
      <c r="D1973">
        <v>11.78</v>
      </c>
      <c r="E1973">
        <v>11.81</v>
      </c>
      <c r="F1973">
        <v>40399408</v>
      </c>
      <c r="G1973">
        <v>481251808</v>
      </c>
    </row>
    <row r="1974" spans="1:7" hidden="1" x14ac:dyDescent="0.2">
      <c r="A1974" s="119">
        <v>40714</v>
      </c>
      <c r="B1974">
        <v>11.75</v>
      </c>
      <c r="C1974">
        <v>11.98</v>
      </c>
      <c r="D1974">
        <v>11.72</v>
      </c>
      <c r="E1974">
        <v>11.86</v>
      </c>
      <c r="F1974">
        <v>37320978</v>
      </c>
      <c r="G1974">
        <v>443365504</v>
      </c>
    </row>
    <row r="1975" spans="1:7" hidden="1" x14ac:dyDescent="0.2">
      <c r="A1975" s="119">
        <v>40715</v>
      </c>
      <c r="B1975">
        <v>11.88</v>
      </c>
      <c r="C1975">
        <v>12.12</v>
      </c>
      <c r="D1975">
        <v>11.88</v>
      </c>
      <c r="E1975">
        <v>12.07</v>
      </c>
      <c r="F1975">
        <v>37613073</v>
      </c>
      <c r="G1975">
        <v>452572832</v>
      </c>
    </row>
    <row r="1976" spans="1:7" hidden="1" x14ac:dyDescent="0.2">
      <c r="A1976" s="119">
        <v>40716</v>
      </c>
      <c r="B1976">
        <v>12.12</v>
      </c>
      <c r="C1976">
        <v>12.19</v>
      </c>
      <c r="D1976">
        <v>11.89</v>
      </c>
      <c r="E1976">
        <v>11.96</v>
      </c>
      <c r="F1976">
        <v>33459525</v>
      </c>
      <c r="G1976">
        <v>402661536</v>
      </c>
    </row>
    <row r="1977" spans="1:7" hidden="1" x14ac:dyDescent="0.2">
      <c r="A1977" s="119">
        <v>40717</v>
      </c>
      <c r="B1977">
        <v>11.9</v>
      </c>
      <c r="C1977">
        <v>12.31</v>
      </c>
      <c r="D1977">
        <v>11.9</v>
      </c>
      <c r="E1977">
        <v>12.23</v>
      </c>
      <c r="F1977">
        <v>43266745</v>
      </c>
      <c r="G1977">
        <v>523810432</v>
      </c>
    </row>
    <row r="1978" spans="1:7" hidden="1" x14ac:dyDescent="0.2">
      <c r="A1978" s="119">
        <v>40718</v>
      </c>
      <c r="B1978">
        <v>12.17</v>
      </c>
      <c r="C1978">
        <v>13.45</v>
      </c>
      <c r="D1978">
        <v>12.14</v>
      </c>
      <c r="E1978">
        <v>13.28</v>
      </c>
      <c r="F1978">
        <v>245439943</v>
      </c>
      <c r="G1978">
        <v>3201619712</v>
      </c>
    </row>
    <row r="1979" spans="1:7" hidden="1" x14ac:dyDescent="0.2">
      <c r="A1979" s="119">
        <v>40721</v>
      </c>
      <c r="B1979">
        <v>13.17</v>
      </c>
      <c r="C1979">
        <v>13.33</v>
      </c>
      <c r="D1979">
        <v>13.01</v>
      </c>
      <c r="E1979">
        <v>13.11</v>
      </c>
      <c r="F1979">
        <v>136976574</v>
      </c>
      <c r="G1979">
        <v>1804443904</v>
      </c>
    </row>
    <row r="1980" spans="1:7" hidden="1" x14ac:dyDescent="0.2">
      <c r="A1980" s="119">
        <v>40722</v>
      </c>
      <c r="B1980">
        <v>13.08</v>
      </c>
      <c r="C1980">
        <v>13.2</v>
      </c>
      <c r="D1980">
        <v>12.88</v>
      </c>
      <c r="E1980">
        <v>13.14</v>
      </c>
      <c r="F1980">
        <v>113000433</v>
      </c>
      <c r="G1980">
        <v>1472052608</v>
      </c>
    </row>
    <row r="1981" spans="1:7" hidden="1" x14ac:dyDescent="0.2">
      <c r="A1981" s="119">
        <v>40723</v>
      </c>
      <c r="B1981">
        <v>13.12</v>
      </c>
      <c r="C1981">
        <v>13.17</v>
      </c>
      <c r="D1981">
        <v>12.85</v>
      </c>
      <c r="E1981">
        <v>12.88</v>
      </c>
      <c r="F1981">
        <v>66936876</v>
      </c>
      <c r="G1981">
        <v>870040064</v>
      </c>
    </row>
    <row r="1982" spans="1:7" hidden="1" x14ac:dyDescent="0.2">
      <c r="A1982" s="119">
        <v>40724</v>
      </c>
      <c r="B1982">
        <v>12.9</v>
      </c>
      <c r="C1982">
        <v>13.3</v>
      </c>
      <c r="D1982">
        <v>12.88</v>
      </c>
      <c r="E1982">
        <v>13.08</v>
      </c>
      <c r="F1982">
        <v>87343536</v>
      </c>
      <c r="G1982">
        <v>1147270400</v>
      </c>
    </row>
    <row r="1983" spans="1:7" hidden="1" x14ac:dyDescent="0.2">
      <c r="A1983" s="119">
        <v>40725</v>
      </c>
      <c r="B1983">
        <v>13.12</v>
      </c>
      <c r="C1983">
        <v>13.21</v>
      </c>
      <c r="D1983">
        <v>12.94</v>
      </c>
      <c r="E1983">
        <v>13.02</v>
      </c>
      <c r="F1983">
        <v>53444437</v>
      </c>
      <c r="G1983">
        <v>698730944</v>
      </c>
    </row>
    <row r="1984" spans="1:7" hidden="1" x14ac:dyDescent="0.2">
      <c r="A1984" s="119">
        <v>40728</v>
      </c>
      <c r="B1984">
        <v>13.15</v>
      </c>
      <c r="C1984">
        <v>13.7</v>
      </c>
      <c r="D1984">
        <v>13.13</v>
      </c>
      <c r="E1984">
        <v>13.45</v>
      </c>
      <c r="F1984">
        <v>150570153</v>
      </c>
      <c r="G1984">
        <v>2027946880</v>
      </c>
    </row>
    <row r="1985" spans="1:7" hidden="1" x14ac:dyDescent="0.2">
      <c r="A1985" s="119">
        <v>40729</v>
      </c>
      <c r="B1985">
        <v>13.41</v>
      </c>
      <c r="C1985">
        <v>13.55</v>
      </c>
      <c r="D1985">
        <v>13.3</v>
      </c>
      <c r="E1985">
        <v>13.45</v>
      </c>
      <c r="F1985">
        <v>67153637</v>
      </c>
      <c r="G1985">
        <v>900384192</v>
      </c>
    </row>
    <row r="1986" spans="1:7" hidden="1" x14ac:dyDescent="0.2">
      <c r="A1986" s="119">
        <v>40730</v>
      </c>
      <c r="B1986">
        <v>13.44</v>
      </c>
      <c r="C1986">
        <v>13.44</v>
      </c>
      <c r="D1986">
        <v>13.25</v>
      </c>
      <c r="E1986">
        <v>13.34</v>
      </c>
      <c r="F1986">
        <v>48863442</v>
      </c>
      <c r="G1986">
        <v>650273984</v>
      </c>
    </row>
    <row r="1987" spans="1:7" hidden="1" x14ac:dyDescent="0.2">
      <c r="A1987" s="119">
        <v>40731</v>
      </c>
      <c r="B1987">
        <v>13.6</v>
      </c>
      <c r="C1987">
        <v>13.66</v>
      </c>
      <c r="D1987">
        <v>13.25</v>
      </c>
      <c r="E1987">
        <v>13.26</v>
      </c>
      <c r="F1987">
        <v>81838622</v>
      </c>
      <c r="G1987">
        <v>1101059584</v>
      </c>
    </row>
    <row r="1988" spans="1:7" hidden="1" x14ac:dyDescent="0.2">
      <c r="A1988" s="119">
        <v>40732</v>
      </c>
      <c r="B1988">
        <v>13.23</v>
      </c>
      <c r="C1988">
        <v>13.4</v>
      </c>
      <c r="D1988">
        <v>13.2</v>
      </c>
      <c r="E1988">
        <v>13.29</v>
      </c>
      <c r="F1988">
        <v>48768646</v>
      </c>
      <c r="G1988">
        <v>647703680</v>
      </c>
    </row>
    <row r="1989" spans="1:7" hidden="1" x14ac:dyDescent="0.2">
      <c r="A1989" s="119">
        <v>40735</v>
      </c>
      <c r="B1989">
        <v>13.23</v>
      </c>
      <c r="C1989">
        <v>13.32</v>
      </c>
      <c r="D1989">
        <v>13.03</v>
      </c>
      <c r="E1989">
        <v>13.26</v>
      </c>
      <c r="F1989">
        <v>51589435</v>
      </c>
      <c r="G1989">
        <v>680382144</v>
      </c>
    </row>
    <row r="1990" spans="1:7" hidden="1" x14ac:dyDescent="0.2">
      <c r="A1990" s="119">
        <v>40736</v>
      </c>
      <c r="B1990">
        <v>13.06</v>
      </c>
      <c r="C1990">
        <v>13.1</v>
      </c>
      <c r="D1990">
        <v>12.71</v>
      </c>
      <c r="E1990">
        <v>12.82</v>
      </c>
      <c r="F1990">
        <v>98441061</v>
      </c>
      <c r="G1990">
        <v>1268470912</v>
      </c>
    </row>
    <row r="1991" spans="1:7" hidden="1" x14ac:dyDescent="0.2">
      <c r="A1991" s="119">
        <v>40737</v>
      </c>
      <c r="B1991">
        <v>12.82</v>
      </c>
      <c r="C1991">
        <v>13.1</v>
      </c>
      <c r="D1991">
        <v>12.82</v>
      </c>
      <c r="E1991">
        <v>12.98</v>
      </c>
      <c r="F1991">
        <v>60617261</v>
      </c>
      <c r="G1991">
        <v>785325888</v>
      </c>
    </row>
    <row r="1992" spans="1:7" hidden="1" x14ac:dyDescent="0.2">
      <c r="A1992" s="119">
        <v>40738</v>
      </c>
      <c r="B1992">
        <v>13</v>
      </c>
      <c r="C1992">
        <v>13.05</v>
      </c>
      <c r="D1992">
        <v>12.8</v>
      </c>
      <c r="E1992">
        <v>12.96</v>
      </c>
      <c r="F1992">
        <v>62922870</v>
      </c>
      <c r="G1992">
        <v>812050304</v>
      </c>
    </row>
    <row r="1993" spans="1:7" hidden="1" x14ac:dyDescent="0.2">
      <c r="A1993" s="119">
        <v>40739</v>
      </c>
      <c r="B1993">
        <v>12.9</v>
      </c>
      <c r="C1993">
        <v>13.07</v>
      </c>
      <c r="D1993">
        <v>12.77</v>
      </c>
      <c r="E1993">
        <v>13.03</v>
      </c>
      <c r="F1993">
        <v>69996954</v>
      </c>
      <c r="G1993">
        <v>905582976</v>
      </c>
    </row>
    <row r="1994" spans="1:7" hidden="1" x14ac:dyDescent="0.2">
      <c r="A1994" s="119">
        <v>40742</v>
      </c>
      <c r="B1994">
        <v>13.03</v>
      </c>
      <c r="C1994">
        <v>13.07</v>
      </c>
      <c r="D1994">
        <v>12.87</v>
      </c>
      <c r="E1994">
        <v>12.91</v>
      </c>
      <c r="F1994">
        <v>41264179</v>
      </c>
      <c r="G1994">
        <v>533733408</v>
      </c>
    </row>
    <row r="1995" spans="1:7" hidden="1" x14ac:dyDescent="0.2">
      <c r="A1995" s="119">
        <v>40743</v>
      </c>
      <c r="B1995">
        <v>12.81</v>
      </c>
      <c r="C1995">
        <v>12.84</v>
      </c>
      <c r="D1995">
        <v>12.64</v>
      </c>
      <c r="E1995">
        <v>12.71</v>
      </c>
      <c r="F1995">
        <v>52546359</v>
      </c>
      <c r="G1995">
        <v>667550080</v>
      </c>
    </row>
    <row r="1996" spans="1:7" hidden="1" x14ac:dyDescent="0.2">
      <c r="A1996" s="119">
        <v>40744</v>
      </c>
      <c r="B1996">
        <v>12.84</v>
      </c>
      <c r="C1996">
        <v>12.87</v>
      </c>
      <c r="D1996">
        <v>12.61</v>
      </c>
      <c r="E1996">
        <v>12.8</v>
      </c>
      <c r="F1996">
        <v>46697596</v>
      </c>
      <c r="G1996">
        <v>595896320</v>
      </c>
    </row>
    <row r="1997" spans="1:7" hidden="1" x14ac:dyDescent="0.2">
      <c r="A1997" s="119">
        <v>40745</v>
      </c>
      <c r="B1997">
        <v>12.73</v>
      </c>
      <c r="C1997">
        <v>12.81</v>
      </c>
      <c r="D1997">
        <v>12.65</v>
      </c>
      <c r="E1997">
        <v>12.66</v>
      </c>
      <c r="F1997">
        <v>38954352</v>
      </c>
      <c r="G1997">
        <v>494801120</v>
      </c>
    </row>
    <row r="1998" spans="1:7" hidden="1" x14ac:dyDescent="0.2">
      <c r="A1998" s="119">
        <v>40746</v>
      </c>
      <c r="B1998">
        <v>12.74</v>
      </c>
      <c r="C1998">
        <v>13.01</v>
      </c>
      <c r="D1998">
        <v>12.74</v>
      </c>
      <c r="E1998">
        <v>12.82</v>
      </c>
      <c r="F1998">
        <v>85176123</v>
      </c>
      <c r="G1998">
        <v>1098498560</v>
      </c>
    </row>
    <row r="1999" spans="1:7" hidden="1" x14ac:dyDescent="0.2">
      <c r="A1999" s="119">
        <v>40749</v>
      </c>
      <c r="B1999">
        <v>12.67</v>
      </c>
      <c r="C1999">
        <v>12.72</v>
      </c>
      <c r="D1999">
        <v>12.18</v>
      </c>
      <c r="E1999">
        <v>12.29</v>
      </c>
      <c r="F1999">
        <v>82394667</v>
      </c>
      <c r="G1999">
        <v>1023607232</v>
      </c>
    </row>
    <row r="2000" spans="1:7" hidden="1" x14ac:dyDescent="0.2">
      <c r="A2000" s="119">
        <v>40750</v>
      </c>
      <c r="B2000">
        <v>12.28</v>
      </c>
      <c r="C2000">
        <v>12.38</v>
      </c>
      <c r="D2000">
        <v>12.18</v>
      </c>
      <c r="E2000">
        <v>12.25</v>
      </c>
      <c r="F2000">
        <v>33740479</v>
      </c>
      <c r="G2000">
        <v>413933920</v>
      </c>
    </row>
    <row r="2001" spans="1:7" hidden="1" x14ac:dyDescent="0.2">
      <c r="A2001" s="119">
        <v>40751</v>
      </c>
      <c r="B2001">
        <v>12.2</v>
      </c>
      <c r="C2001">
        <v>12.35</v>
      </c>
      <c r="D2001">
        <v>12.15</v>
      </c>
      <c r="E2001">
        <v>12.3</v>
      </c>
      <c r="F2001">
        <v>34250812</v>
      </c>
      <c r="G2001">
        <v>419690400</v>
      </c>
    </row>
    <row r="2002" spans="1:7" hidden="1" x14ac:dyDescent="0.2">
      <c r="A2002" s="119">
        <v>40752</v>
      </c>
      <c r="B2002">
        <v>12.15</v>
      </c>
      <c r="C2002">
        <v>12.21</v>
      </c>
      <c r="D2002">
        <v>12.04</v>
      </c>
      <c r="E2002">
        <v>12.14</v>
      </c>
      <c r="F2002">
        <v>42776446</v>
      </c>
      <c r="G2002">
        <v>518242272</v>
      </c>
    </row>
    <row r="2003" spans="1:7" hidden="1" x14ac:dyDescent="0.2">
      <c r="A2003" s="119">
        <v>40753</v>
      </c>
      <c r="B2003">
        <v>12.18</v>
      </c>
      <c r="C2003">
        <v>12.58</v>
      </c>
      <c r="D2003">
        <v>12.11</v>
      </c>
      <c r="E2003">
        <v>12.37</v>
      </c>
      <c r="F2003">
        <v>71301742</v>
      </c>
      <c r="G2003">
        <v>881036928</v>
      </c>
    </row>
    <row r="2004" spans="1:7" hidden="1" x14ac:dyDescent="0.2">
      <c r="A2004" s="119">
        <v>40756</v>
      </c>
      <c r="B2004">
        <v>12.31</v>
      </c>
      <c r="C2004">
        <v>12.5</v>
      </c>
      <c r="D2004">
        <v>12.2</v>
      </c>
      <c r="E2004">
        <v>12.46</v>
      </c>
      <c r="F2004">
        <v>49866083</v>
      </c>
      <c r="G2004">
        <v>618541824</v>
      </c>
    </row>
    <row r="2005" spans="1:7" hidden="1" x14ac:dyDescent="0.2">
      <c r="A2005" s="119">
        <v>40757</v>
      </c>
      <c r="B2005">
        <v>12.31</v>
      </c>
      <c r="C2005">
        <v>12.31</v>
      </c>
      <c r="D2005">
        <v>12.08</v>
      </c>
      <c r="E2005">
        <v>12.26</v>
      </c>
      <c r="F2005">
        <v>49360500</v>
      </c>
      <c r="G2005">
        <v>600590592</v>
      </c>
    </row>
    <row r="2006" spans="1:7" hidden="1" x14ac:dyDescent="0.2">
      <c r="A2006" s="119">
        <v>40758</v>
      </c>
      <c r="B2006">
        <v>12.17</v>
      </c>
      <c r="C2006">
        <v>12.42</v>
      </c>
      <c r="D2006">
        <v>12.1</v>
      </c>
      <c r="E2006">
        <v>12.26</v>
      </c>
      <c r="F2006">
        <v>36358798</v>
      </c>
      <c r="G2006">
        <v>446585600</v>
      </c>
    </row>
    <row r="2007" spans="1:7" hidden="1" x14ac:dyDescent="0.2">
      <c r="A2007" s="119">
        <v>40759</v>
      </c>
      <c r="B2007">
        <v>12.32</v>
      </c>
      <c r="C2007">
        <v>12.46</v>
      </c>
      <c r="D2007">
        <v>12.2</v>
      </c>
      <c r="E2007">
        <v>12.23</v>
      </c>
      <c r="F2007">
        <v>32810973</v>
      </c>
      <c r="G2007">
        <v>404161888</v>
      </c>
    </row>
    <row r="2008" spans="1:7" hidden="1" x14ac:dyDescent="0.2">
      <c r="A2008" s="119">
        <v>40760</v>
      </c>
      <c r="B2008">
        <v>11.9</v>
      </c>
      <c r="C2008">
        <v>12.13</v>
      </c>
      <c r="D2008">
        <v>11.84</v>
      </c>
      <c r="E2008">
        <v>11.99</v>
      </c>
      <c r="F2008">
        <v>71354777</v>
      </c>
      <c r="G2008">
        <v>856292352</v>
      </c>
    </row>
    <row r="2009" spans="1:7" hidden="1" x14ac:dyDescent="0.2">
      <c r="A2009" s="119">
        <v>40763</v>
      </c>
      <c r="B2009">
        <v>11.9</v>
      </c>
      <c r="C2009">
        <v>12.04</v>
      </c>
      <c r="D2009">
        <v>11.25</v>
      </c>
      <c r="E2009">
        <v>11.56</v>
      </c>
      <c r="F2009">
        <v>84123039</v>
      </c>
      <c r="G2009">
        <v>982151104</v>
      </c>
    </row>
    <row r="2010" spans="1:7" hidden="1" x14ac:dyDescent="0.2">
      <c r="A2010" s="119">
        <v>40764</v>
      </c>
      <c r="B2010">
        <v>11.26</v>
      </c>
      <c r="C2010">
        <v>11.65</v>
      </c>
      <c r="D2010">
        <v>11.1</v>
      </c>
      <c r="E2010">
        <v>11.49</v>
      </c>
      <c r="F2010">
        <v>66696086</v>
      </c>
      <c r="G2010">
        <v>756776896</v>
      </c>
    </row>
    <row r="2011" spans="1:7" hidden="1" x14ac:dyDescent="0.2">
      <c r="A2011" s="119">
        <v>40765</v>
      </c>
      <c r="B2011">
        <v>11.75</v>
      </c>
      <c r="C2011">
        <v>11.82</v>
      </c>
      <c r="D2011">
        <v>11.58</v>
      </c>
      <c r="E2011">
        <v>11.62</v>
      </c>
      <c r="F2011">
        <v>59267122</v>
      </c>
      <c r="G2011">
        <v>694940544</v>
      </c>
    </row>
    <row r="2012" spans="1:7" hidden="1" x14ac:dyDescent="0.2">
      <c r="A2012" s="119">
        <v>40766</v>
      </c>
      <c r="B2012">
        <v>11.42</v>
      </c>
      <c r="C2012">
        <v>12.09</v>
      </c>
      <c r="D2012">
        <v>11.38</v>
      </c>
      <c r="E2012">
        <v>11.89</v>
      </c>
      <c r="F2012">
        <v>77512506</v>
      </c>
      <c r="G2012">
        <v>916084416</v>
      </c>
    </row>
    <row r="2013" spans="1:7" hidden="1" x14ac:dyDescent="0.2">
      <c r="A2013" s="119">
        <v>40767</v>
      </c>
      <c r="B2013">
        <v>11.98</v>
      </c>
      <c r="C2013">
        <v>12</v>
      </c>
      <c r="D2013">
        <v>11.81</v>
      </c>
      <c r="E2013">
        <v>11.85</v>
      </c>
      <c r="F2013">
        <v>53518092</v>
      </c>
      <c r="G2013">
        <v>637473856</v>
      </c>
    </row>
    <row r="2014" spans="1:7" hidden="1" x14ac:dyDescent="0.2">
      <c r="A2014" s="119">
        <v>40771</v>
      </c>
      <c r="B2014">
        <v>12.04</v>
      </c>
      <c r="C2014">
        <v>12.16</v>
      </c>
      <c r="D2014">
        <v>11.84</v>
      </c>
      <c r="E2014">
        <v>11.89</v>
      </c>
      <c r="F2014">
        <v>54585452</v>
      </c>
      <c r="G2014">
        <v>654953984</v>
      </c>
    </row>
    <row r="2015" spans="1:7" hidden="1" x14ac:dyDescent="0.2">
      <c r="A2015" s="119">
        <v>40772</v>
      </c>
      <c r="B2015">
        <v>11.88</v>
      </c>
      <c r="C2015">
        <v>12.35</v>
      </c>
      <c r="D2015">
        <v>11.84</v>
      </c>
      <c r="E2015">
        <v>12.2</v>
      </c>
      <c r="F2015">
        <v>85996247</v>
      </c>
      <c r="G2015">
        <v>1042880960</v>
      </c>
    </row>
    <row r="2016" spans="1:7" hidden="1" x14ac:dyDescent="0.2">
      <c r="A2016" s="119">
        <v>40773</v>
      </c>
      <c r="B2016">
        <v>12.2</v>
      </c>
      <c r="C2016">
        <v>12.31</v>
      </c>
      <c r="D2016">
        <v>12.02</v>
      </c>
      <c r="E2016">
        <v>12.08</v>
      </c>
      <c r="F2016">
        <v>71845904</v>
      </c>
      <c r="G2016">
        <v>876373824</v>
      </c>
    </row>
    <row r="2017" spans="1:7" hidden="1" x14ac:dyDescent="0.2">
      <c r="A2017" s="119">
        <v>40774</v>
      </c>
      <c r="B2017">
        <v>11.86</v>
      </c>
      <c r="C2017">
        <v>12.06</v>
      </c>
      <c r="D2017">
        <v>11.81</v>
      </c>
      <c r="E2017">
        <v>12.01</v>
      </c>
      <c r="F2017">
        <v>50605008</v>
      </c>
      <c r="G2017">
        <v>603406912</v>
      </c>
    </row>
    <row r="2018" spans="1:7" hidden="1" x14ac:dyDescent="0.2">
      <c r="A2018" s="119">
        <v>40777</v>
      </c>
      <c r="B2018">
        <v>12.13</v>
      </c>
      <c r="C2018">
        <v>12.16</v>
      </c>
      <c r="D2018">
        <v>11.8</v>
      </c>
      <c r="E2018">
        <v>11.87</v>
      </c>
      <c r="F2018">
        <v>39057315</v>
      </c>
      <c r="G2018">
        <v>468298048</v>
      </c>
    </row>
    <row r="2019" spans="1:7" hidden="1" x14ac:dyDescent="0.2">
      <c r="A2019" s="119">
        <v>40778</v>
      </c>
      <c r="B2019">
        <v>11.94</v>
      </c>
      <c r="C2019">
        <v>12.26</v>
      </c>
      <c r="D2019">
        <v>11.87</v>
      </c>
      <c r="E2019">
        <v>12.24</v>
      </c>
      <c r="F2019">
        <v>48929137</v>
      </c>
      <c r="G2019">
        <v>592127808</v>
      </c>
    </row>
    <row r="2020" spans="1:7" hidden="1" x14ac:dyDescent="0.2">
      <c r="A2020" s="119">
        <v>40779</v>
      </c>
      <c r="B2020">
        <v>12.27</v>
      </c>
      <c r="C2020">
        <v>12.29</v>
      </c>
      <c r="D2020">
        <v>12.05</v>
      </c>
      <c r="E2020">
        <v>12.08</v>
      </c>
      <c r="F2020">
        <v>39159184</v>
      </c>
      <c r="G2020">
        <v>476661344</v>
      </c>
    </row>
    <row r="2021" spans="1:7" hidden="1" x14ac:dyDescent="0.2">
      <c r="A2021" s="119">
        <v>40780</v>
      </c>
      <c r="B2021">
        <v>12.15</v>
      </c>
      <c r="C2021">
        <v>12.67</v>
      </c>
      <c r="D2021">
        <v>12.11</v>
      </c>
      <c r="E2021">
        <v>12.66</v>
      </c>
      <c r="F2021">
        <v>128614887</v>
      </c>
      <c r="G2021">
        <v>1610230912</v>
      </c>
    </row>
    <row r="2022" spans="1:7" hidden="1" x14ac:dyDescent="0.2">
      <c r="A2022" s="119">
        <v>40784</v>
      </c>
      <c r="B2022">
        <v>12.4</v>
      </c>
      <c r="C2022">
        <v>12.42</v>
      </c>
      <c r="D2022">
        <v>12.11</v>
      </c>
      <c r="E2022">
        <v>12.16</v>
      </c>
      <c r="F2022">
        <v>77959878</v>
      </c>
      <c r="G2022">
        <v>952293696</v>
      </c>
    </row>
    <row r="2023" spans="1:7" hidden="1" x14ac:dyDescent="0.2">
      <c r="A2023" s="119">
        <v>40785</v>
      </c>
      <c r="B2023">
        <v>12.29</v>
      </c>
      <c r="C2023">
        <v>12.43</v>
      </c>
      <c r="D2023">
        <v>12.08</v>
      </c>
      <c r="E2023">
        <v>12.1</v>
      </c>
      <c r="F2023">
        <v>54542407</v>
      </c>
      <c r="G2023">
        <v>669118912</v>
      </c>
    </row>
    <row r="2024" spans="1:7" hidden="1" x14ac:dyDescent="0.2">
      <c r="A2024" s="119">
        <v>40786</v>
      </c>
      <c r="B2024">
        <v>12.11</v>
      </c>
      <c r="C2024">
        <v>12.22</v>
      </c>
      <c r="D2024">
        <v>12.04</v>
      </c>
      <c r="E2024">
        <v>12.17</v>
      </c>
      <c r="F2024">
        <v>29455372</v>
      </c>
      <c r="G2024">
        <v>357618752</v>
      </c>
    </row>
    <row r="2025" spans="1:7" hidden="1" x14ac:dyDescent="0.2">
      <c r="A2025" s="119">
        <v>40787</v>
      </c>
      <c r="B2025">
        <v>12.21</v>
      </c>
      <c r="C2025">
        <v>12.4</v>
      </c>
      <c r="D2025">
        <v>12.09</v>
      </c>
      <c r="E2025">
        <v>12.16</v>
      </c>
      <c r="F2025">
        <v>35250549</v>
      </c>
      <c r="G2025">
        <v>431068736</v>
      </c>
    </row>
    <row r="2026" spans="1:7" hidden="1" x14ac:dyDescent="0.2">
      <c r="A2026" s="119">
        <v>40788</v>
      </c>
      <c r="B2026">
        <v>12.14</v>
      </c>
      <c r="C2026">
        <v>12.16</v>
      </c>
      <c r="D2026">
        <v>11.94</v>
      </c>
      <c r="E2026">
        <v>11.98</v>
      </c>
      <c r="F2026">
        <v>29838338</v>
      </c>
      <c r="G2026">
        <v>358710976</v>
      </c>
    </row>
    <row r="2027" spans="1:7" hidden="1" x14ac:dyDescent="0.2">
      <c r="A2027" s="119">
        <v>40791</v>
      </c>
      <c r="B2027">
        <v>11.8</v>
      </c>
      <c r="C2027">
        <v>11.86</v>
      </c>
      <c r="D2027">
        <v>11.64</v>
      </c>
      <c r="E2027">
        <v>11.66</v>
      </c>
      <c r="F2027">
        <v>36789286</v>
      </c>
      <c r="G2027">
        <v>431072832</v>
      </c>
    </row>
    <row r="2028" spans="1:7" hidden="1" x14ac:dyDescent="0.2">
      <c r="A2028" s="119">
        <v>40792</v>
      </c>
      <c r="B2028">
        <v>11.6</v>
      </c>
      <c r="C2028">
        <v>11.74</v>
      </c>
      <c r="D2028">
        <v>11.52</v>
      </c>
      <c r="E2028">
        <v>11.72</v>
      </c>
      <c r="F2028">
        <v>30079361</v>
      </c>
      <c r="G2028">
        <v>350497952</v>
      </c>
    </row>
    <row r="2029" spans="1:7" hidden="1" x14ac:dyDescent="0.2">
      <c r="A2029" s="119">
        <v>40793</v>
      </c>
      <c r="B2029">
        <v>11.75</v>
      </c>
      <c r="C2029">
        <v>12.2</v>
      </c>
      <c r="D2029">
        <v>11.75</v>
      </c>
      <c r="E2029">
        <v>12.03</v>
      </c>
      <c r="F2029">
        <v>55214353</v>
      </c>
      <c r="G2029">
        <v>663278272</v>
      </c>
    </row>
    <row r="2030" spans="1:7" hidden="1" x14ac:dyDescent="0.2">
      <c r="A2030" s="119">
        <v>40794</v>
      </c>
      <c r="B2030">
        <v>12.08</v>
      </c>
      <c r="C2030">
        <v>12.13</v>
      </c>
      <c r="D2030">
        <v>11.89</v>
      </c>
      <c r="E2030">
        <v>11.91</v>
      </c>
      <c r="F2030">
        <v>23381556</v>
      </c>
      <c r="G2030">
        <v>281305696</v>
      </c>
    </row>
    <row r="2031" spans="1:7" hidden="1" x14ac:dyDescent="0.2">
      <c r="A2031" s="119">
        <v>40795</v>
      </c>
      <c r="B2031">
        <v>12.09</v>
      </c>
      <c r="C2031">
        <v>12.4</v>
      </c>
      <c r="D2031">
        <v>11.99</v>
      </c>
      <c r="E2031">
        <v>12.08</v>
      </c>
      <c r="F2031">
        <v>68823226</v>
      </c>
      <c r="G2031">
        <v>836921280</v>
      </c>
    </row>
    <row r="2032" spans="1:7" hidden="1" x14ac:dyDescent="0.2">
      <c r="A2032" s="119">
        <v>40799</v>
      </c>
      <c r="B2032">
        <v>11.89</v>
      </c>
      <c r="C2032">
        <v>12.12</v>
      </c>
      <c r="D2032">
        <v>11.82</v>
      </c>
      <c r="E2032">
        <v>12.1</v>
      </c>
      <c r="F2032">
        <v>52875165</v>
      </c>
      <c r="G2032">
        <v>634027776</v>
      </c>
    </row>
    <row r="2033" spans="1:9" hidden="1" x14ac:dyDescent="0.2">
      <c r="A2033" s="119">
        <v>40800</v>
      </c>
      <c r="B2033">
        <v>12.14</v>
      </c>
      <c r="C2033">
        <v>12.3</v>
      </c>
      <c r="D2033">
        <v>11.86</v>
      </c>
      <c r="E2033">
        <v>12.29</v>
      </c>
      <c r="F2033">
        <v>62452993</v>
      </c>
      <c r="G2033">
        <v>757356672</v>
      </c>
    </row>
    <row r="2034" spans="1:9" hidden="1" x14ac:dyDescent="0.2">
      <c r="A2034" s="119">
        <v>40801</v>
      </c>
      <c r="B2034">
        <v>12.26</v>
      </c>
      <c r="C2034">
        <v>12.51</v>
      </c>
      <c r="D2034">
        <v>12.19</v>
      </c>
      <c r="E2034">
        <v>12.27</v>
      </c>
      <c r="F2034">
        <v>78753034</v>
      </c>
      <c r="G2034">
        <v>973533376</v>
      </c>
    </row>
    <row r="2035" spans="1:9" hidden="1" x14ac:dyDescent="0.2">
      <c r="A2035" s="119">
        <v>40802</v>
      </c>
      <c r="B2035">
        <v>12.34</v>
      </c>
      <c r="C2035">
        <v>12.4</v>
      </c>
      <c r="D2035">
        <v>12.16</v>
      </c>
      <c r="E2035">
        <v>12.18</v>
      </c>
      <c r="F2035">
        <v>37752296</v>
      </c>
      <c r="G2035">
        <v>463528960</v>
      </c>
    </row>
    <row r="2036" spans="1:9" hidden="1" x14ac:dyDescent="0.2">
      <c r="A2036" s="119">
        <v>40805</v>
      </c>
      <c r="B2036">
        <v>12.08</v>
      </c>
      <c r="C2036">
        <v>12.11</v>
      </c>
      <c r="D2036">
        <v>11.93</v>
      </c>
      <c r="E2036">
        <v>11.94</v>
      </c>
      <c r="F2036">
        <v>35164406</v>
      </c>
      <c r="G2036">
        <v>421981184</v>
      </c>
    </row>
    <row r="2037" spans="1:9" hidden="1" x14ac:dyDescent="0.2">
      <c r="A2037" s="119">
        <v>40806</v>
      </c>
      <c r="B2037">
        <v>11.95</v>
      </c>
      <c r="C2037">
        <v>12.29</v>
      </c>
      <c r="D2037">
        <v>11.92</v>
      </c>
      <c r="E2037">
        <v>12.25</v>
      </c>
      <c r="F2037">
        <v>44514808</v>
      </c>
      <c r="G2037">
        <v>539979712</v>
      </c>
    </row>
    <row r="2038" spans="1:9" hidden="1" x14ac:dyDescent="0.2">
      <c r="A2038" s="119">
        <v>40807</v>
      </c>
      <c r="B2038">
        <v>12.25</v>
      </c>
      <c r="C2038">
        <v>12.74</v>
      </c>
      <c r="D2038">
        <v>12.09</v>
      </c>
      <c r="E2038">
        <v>12.57</v>
      </c>
      <c r="F2038">
        <v>115853478</v>
      </c>
      <c r="G2038">
        <v>1447884800</v>
      </c>
    </row>
    <row r="2039" spans="1:9" hidden="1" x14ac:dyDescent="0.2">
      <c r="A2039" s="119">
        <v>40808</v>
      </c>
      <c r="B2039">
        <v>12.4</v>
      </c>
      <c r="C2039">
        <v>12.45</v>
      </c>
      <c r="D2039">
        <v>12.01</v>
      </c>
      <c r="E2039">
        <v>12.03</v>
      </c>
      <c r="F2039">
        <v>85853044</v>
      </c>
      <c r="G2039">
        <v>1048998784</v>
      </c>
    </row>
    <row r="2040" spans="1:9" hidden="1" x14ac:dyDescent="0.2">
      <c r="A2040" s="119">
        <v>40809</v>
      </c>
      <c r="B2040">
        <v>11.83</v>
      </c>
      <c r="C2040">
        <v>12.12</v>
      </c>
      <c r="D2040">
        <v>11.78</v>
      </c>
      <c r="E2040">
        <v>12.09</v>
      </c>
      <c r="F2040">
        <v>55144409</v>
      </c>
      <c r="G2040">
        <v>658728064</v>
      </c>
    </row>
    <row r="2041" spans="1:9" hidden="1" x14ac:dyDescent="0.2">
      <c r="A2041" s="119">
        <v>40812</v>
      </c>
      <c r="B2041">
        <v>11.95</v>
      </c>
      <c r="C2041">
        <v>12.22</v>
      </c>
      <c r="D2041">
        <v>11.53</v>
      </c>
      <c r="E2041">
        <v>11.67</v>
      </c>
      <c r="F2041">
        <v>85523290</v>
      </c>
      <c r="G2041">
        <v>1010060672</v>
      </c>
    </row>
    <row r="2042" spans="1:9" hidden="1" x14ac:dyDescent="0.2">
      <c r="A2042" s="119">
        <v>40813</v>
      </c>
      <c r="B2042">
        <v>11.81</v>
      </c>
      <c r="C2042">
        <v>11.94</v>
      </c>
      <c r="D2042">
        <v>11.67</v>
      </c>
      <c r="E2042">
        <v>11.81</v>
      </c>
      <c r="F2042">
        <v>49661119</v>
      </c>
      <c r="G2042">
        <v>586501888</v>
      </c>
    </row>
    <row r="2043" spans="1:9" hidden="1" x14ac:dyDescent="0.2">
      <c r="A2043" s="119">
        <v>40814</v>
      </c>
      <c r="B2043">
        <v>11.89</v>
      </c>
      <c r="C2043">
        <v>11.98</v>
      </c>
      <c r="D2043">
        <v>11.42</v>
      </c>
      <c r="E2043">
        <v>11.52</v>
      </c>
      <c r="F2043">
        <v>65418725</v>
      </c>
      <c r="G2043">
        <v>765186624</v>
      </c>
    </row>
    <row r="2044" spans="1:9" hidden="1" x14ac:dyDescent="0.2">
      <c r="A2044" s="119">
        <v>40815</v>
      </c>
      <c r="B2044">
        <v>11.41</v>
      </c>
      <c r="C2044">
        <v>11.63</v>
      </c>
      <c r="D2044">
        <v>11.31</v>
      </c>
      <c r="E2044">
        <v>11.36</v>
      </c>
      <c r="F2044">
        <v>48105938</v>
      </c>
      <c r="G2044">
        <v>549839232</v>
      </c>
    </row>
    <row r="2045" spans="1:9" hidden="1" x14ac:dyDescent="0.2">
      <c r="A2045" s="119">
        <v>40816</v>
      </c>
      <c r="B2045">
        <v>11.41</v>
      </c>
      <c r="C2045">
        <v>11.49</v>
      </c>
      <c r="D2045">
        <v>11.15</v>
      </c>
      <c r="E2045">
        <v>11.25</v>
      </c>
      <c r="F2045">
        <v>50738502</v>
      </c>
      <c r="G2045">
        <v>571757376</v>
      </c>
    </row>
    <row r="2046" spans="1:9" x14ac:dyDescent="0.2">
      <c r="A2046" s="119">
        <v>40826</v>
      </c>
      <c r="B2046">
        <v>11.32</v>
      </c>
      <c r="C2046">
        <v>11.35</v>
      </c>
      <c r="D2046">
        <v>10.97</v>
      </c>
      <c r="E2046">
        <v>11.05</v>
      </c>
      <c r="F2046">
        <v>48136729</v>
      </c>
      <c r="G2046">
        <v>533729504</v>
      </c>
      <c r="H2046">
        <v>10.2135</v>
      </c>
      <c r="I2046" s="51">
        <f>E2046/H2046-1</f>
        <v>8.1901405003182104E-2</v>
      </c>
    </row>
    <row r="2047" spans="1:9" x14ac:dyDescent="0.2">
      <c r="A2047" s="119">
        <v>40827</v>
      </c>
      <c r="B2047">
        <v>11.54</v>
      </c>
      <c r="C2047">
        <v>11.65</v>
      </c>
      <c r="D2047">
        <v>11.08</v>
      </c>
      <c r="E2047">
        <v>11.22</v>
      </c>
      <c r="F2047">
        <v>77687654</v>
      </c>
      <c r="G2047">
        <v>882752000</v>
      </c>
      <c r="H2047">
        <v>10.720400400000001</v>
      </c>
      <c r="I2047" s="51">
        <f t="shared" ref="I2047:I2110" si="0">E2047/H2047-1</f>
        <v>4.6602699652897206E-2</v>
      </c>
    </row>
    <row r="2048" spans="1:9" x14ac:dyDescent="0.2">
      <c r="A2048" s="119">
        <v>40828</v>
      </c>
      <c r="B2048">
        <v>11.15</v>
      </c>
      <c r="C2048">
        <v>12.1</v>
      </c>
      <c r="D2048">
        <v>11.02</v>
      </c>
      <c r="E2048">
        <v>11.91</v>
      </c>
      <c r="F2048">
        <v>139518143</v>
      </c>
      <c r="G2048">
        <v>1643683456</v>
      </c>
      <c r="H2048">
        <v>11.622006000000001</v>
      </c>
      <c r="I2048" s="51">
        <f t="shared" si="0"/>
        <v>2.4780059483706873E-2</v>
      </c>
    </row>
    <row r="2049" spans="1:9" x14ac:dyDescent="0.2">
      <c r="A2049" s="119">
        <v>40829</v>
      </c>
      <c r="B2049">
        <v>11.85</v>
      </c>
      <c r="C2049">
        <v>11.97</v>
      </c>
      <c r="D2049">
        <v>11.77</v>
      </c>
      <c r="E2049">
        <v>11.85</v>
      </c>
      <c r="F2049">
        <v>69399083</v>
      </c>
      <c r="G2049">
        <v>823998208</v>
      </c>
      <c r="H2049">
        <v>11.63477</v>
      </c>
      <c r="I2049" s="51">
        <f t="shared" si="0"/>
        <v>1.8498861601905281E-2</v>
      </c>
    </row>
    <row r="2050" spans="1:9" x14ac:dyDescent="0.2">
      <c r="A2050" s="119">
        <v>40830</v>
      </c>
      <c r="B2050">
        <v>11.79</v>
      </c>
      <c r="C2050">
        <v>11.97</v>
      </c>
      <c r="D2050">
        <v>11.72</v>
      </c>
      <c r="E2050">
        <v>11.88</v>
      </c>
      <c r="F2050">
        <v>39450390</v>
      </c>
      <c r="G2050">
        <v>466756608</v>
      </c>
      <c r="H2050">
        <v>11.248067600000001</v>
      </c>
      <c r="I2050" s="51">
        <f t="shared" si="0"/>
        <v>5.6181419108825459E-2</v>
      </c>
    </row>
    <row r="2051" spans="1:9" x14ac:dyDescent="0.2">
      <c r="A2051" s="119">
        <v>40833</v>
      </c>
      <c r="B2051">
        <v>11.86</v>
      </c>
      <c r="C2051">
        <v>12.06</v>
      </c>
      <c r="D2051">
        <v>11.75</v>
      </c>
      <c r="E2051">
        <v>11.92</v>
      </c>
      <c r="F2051">
        <v>46034849</v>
      </c>
      <c r="G2051">
        <v>548974016</v>
      </c>
      <c r="H2051">
        <v>11.46782</v>
      </c>
      <c r="I2051" s="51">
        <f t="shared" si="0"/>
        <v>3.943033636733051E-2</v>
      </c>
    </row>
    <row r="2052" spans="1:9" x14ac:dyDescent="0.2">
      <c r="A2052" s="119">
        <v>40834</v>
      </c>
      <c r="B2052">
        <v>11.81</v>
      </c>
      <c r="C2052">
        <v>11.85</v>
      </c>
      <c r="D2052">
        <v>11.32</v>
      </c>
      <c r="E2052">
        <v>11.42</v>
      </c>
      <c r="F2052">
        <v>62956736</v>
      </c>
      <c r="G2052">
        <v>727403264</v>
      </c>
      <c r="H2052">
        <v>10.934129666</v>
      </c>
      <c r="I2052" s="51">
        <f t="shared" si="0"/>
        <v>4.443612329848512E-2</v>
      </c>
    </row>
    <row r="2053" spans="1:9" x14ac:dyDescent="0.2">
      <c r="A2053" s="119">
        <v>40835</v>
      </c>
      <c r="B2053">
        <v>11.45</v>
      </c>
      <c r="C2053">
        <v>11.65</v>
      </c>
      <c r="D2053">
        <v>11.39</v>
      </c>
      <c r="E2053">
        <v>11.43</v>
      </c>
      <c r="F2053">
        <v>35252014</v>
      </c>
      <c r="G2053">
        <v>405034784</v>
      </c>
      <c r="H2053">
        <v>10.931729800000001</v>
      </c>
      <c r="I2053" s="51">
        <f t="shared" si="0"/>
        <v>4.558017890270194E-2</v>
      </c>
    </row>
    <row r="2054" spans="1:9" x14ac:dyDescent="0.2">
      <c r="A2054" s="119">
        <v>40836</v>
      </c>
      <c r="B2054">
        <v>11.33</v>
      </c>
      <c r="C2054">
        <v>11.41</v>
      </c>
      <c r="D2054">
        <v>11.22</v>
      </c>
      <c r="E2054">
        <v>11.32</v>
      </c>
      <c r="F2054">
        <v>36914589</v>
      </c>
      <c r="G2054">
        <v>417831488</v>
      </c>
      <c r="H2054">
        <v>10.885385000000001</v>
      </c>
      <c r="I2054" s="51">
        <f t="shared" si="0"/>
        <v>3.9926470216717025E-2</v>
      </c>
    </row>
    <row r="2055" spans="1:9" x14ac:dyDescent="0.2">
      <c r="A2055" s="119">
        <v>40837</v>
      </c>
      <c r="B2055">
        <v>11.42</v>
      </c>
      <c r="C2055">
        <v>11.49</v>
      </c>
      <c r="D2055">
        <v>11.25</v>
      </c>
      <c r="E2055">
        <v>11.28</v>
      </c>
      <c r="F2055">
        <v>34357094</v>
      </c>
      <c r="G2055">
        <v>391717088</v>
      </c>
      <c r="H2055">
        <v>10.860516799999999</v>
      </c>
      <c r="I2055" s="51">
        <f t="shared" si="0"/>
        <v>3.8624607624565321E-2</v>
      </c>
    </row>
    <row r="2056" spans="1:9" x14ac:dyDescent="0.2">
      <c r="A2056" s="119">
        <v>40840</v>
      </c>
      <c r="B2056">
        <v>11.35</v>
      </c>
      <c r="C2056">
        <v>11.88</v>
      </c>
      <c r="D2056">
        <v>11.35</v>
      </c>
      <c r="E2056">
        <v>11.79</v>
      </c>
      <c r="F2056">
        <v>93022284</v>
      </c>
      <c r="G2056">
        <v>1085565184</v>
      </c>
      <c r="H2056">
        <v>11.043135999999999</v>
      </c>
      <c r="I2056" s="51">
        <f t="shared" si="0"/>
        <v>6.76315133672174E-2</v>
      </c>
    </row>
    <row r="2057" spans="1:9" x14ac:dyDescent="0.2">
      <c r="A2057" s="119">
        <v>40841</v>
      </c>
      <c r="B2057">
        <v>11.79</v>
      </c>
      <c r="C2057">
        <v>12</v>
      </c>
      <c r="D2057">
        <v>11.7</v>
      </c>
      <c r="E2057">
        <v>11.86</v>
      </c>
      <c r="F2057">
        <v>70926503</v>
      </c>
      <c r="G2057">
        <v>841610432</v>
      </c>
      <c r="H2057">
        <v>11.025965599999999</v>
      </c>
      <c r="I2057" s="51">
        <f t="shared" si="0"/>
        <v>7.5642753683178521E-2</v>
      </c>
    </row>
    <row r="2058" spans="1:9" x14ac:dyDescent="0.2">
      <c r="A2058" s="119">
        <v>40842</v>
      </c>
      <c r="B2058">
        <v>11.81</v>
      </c>
      <c r="C2058">
        <v>12.15</v>
      </c>
      <c r="D2058">
        <v>11.78</v>
      </c>
      <c r="E2058">
        <v>11.98</v>
      </c>
      <c r="F2058">
        <v>103726448</v>
      </c>
      <c r="G2058">
        <v>1249644544</v>
      </c>
      <c r="H2058">
        <v>11.588761999999999</v>
      </c>
      <c r="I2058" s="51">
        <f t="shared" si="0"/>
        <v>3.3760120364884738E-2</v>
      </c>
    </row>
    <row r="2059" spans="1:9" x14ac:dyDescent="0.2">
      <c r="A2059" s="119">
        <v>40843</v>
      </c>
      <c r="B2059">
        <v>12.03</v>
      </c>
      <c r="C2059">
        <v>12.09</v>
      </c>
      <c r="D2059">
        <v>11.95</v>
      </c>
      <c r="E2059">
        <v>12</v>
      </c>
      <c r="F2059">
        <v>51948564</v>
      </c>
      <c r="G2059">
        <v>623831488</v>
      </c>
      <c r="H2059">
        <v>12.57594954</v>
      </c>
      <c r="I2059" s="51">
        <f t="shared" si="0"/>
        <v>-4.5797698071870618E-2</v>
      </c>
    </row>
    <row r="2060" spans="1:9" x14ac:dyDescent="0.2">
      <c r="A2060" s="119">
        <v>40844</v>
      </c>
      <c r="B2060">
        <v>12.24</v>
      </c>
      <c r="C2060">
        <v>12.43</v>
      </c>
      <c r="D2060">
        <v>12.13</v>
      </c>
      <c r="E2060">
        <v>12.2</v>
      </c>
      <c r="F2060">
        <v>95514136</v>
      </c>
      <c r="G2060">
        <v>1170171776</v>
      </c>
      <c r="H2060">
        <v>12.9220936</v>
      </c>
      <c r="I2060" s="51">
        <f t="shared" si="0"/>
        <v>-5.5880542453275561E-2</v>
      </c>
    </row>
    <row r="2061" spans="1:9" x14ac:dyDescent="0.2">
      <c r="A2061" s="119">
        <v>40847</v>
      </c>
      <c r="B2061">
        <v>12.24</v>
      </c>
      <c r="C2061">
        <v>12.25</v>
      </c>
      <c r="D2061">
        <v>11.93</v>
      </c>
      <c r="E2061">
        <v>12</v>
      </c>
      <c r="F2061">
        <v>63362512</v>
      </c>
      <c r="G2061">
        <v>763516480</v>
      </c>
      <c r="H2061">
        <v>12.6070668</v>
      </c>
      <c r="I2061" s="51">
        <f t="shared" si="0"/>
        <v>-4.8152897865187838E-2</v>
      </c>
    </row>
    <row r="2062" spans="1:9" x14ac:dyDescent="0.2">
      <c r="A2062" s="119">
        <v>40848</v>
      </c>
      <c r="B2062">
        <v>11.9</v>
      </c>
      <c r="C2062">
        <v>12.22</v>
      </c>
      <c r="D2062">
        <v>11.84</v>
      </c>
      <c r="E2062">
        <v>12.15</v>
      </c>
      <c r="F2062">
        <v>66071723</v>
      </c>
      <c r="G2062">
        <v>798345664</v>
      </c>
      <c r="H2062">
        <v>12.254291199999999</v>
      </c>
      <c r="I2062" s="51">
        <f t="shared" si="0"/>
        <v>-8.5105860712693104E-3</v>
      </c>
    </row>
    <row r="2063" spans="1:9" x14ac:dyDescent="0.2">
      <c r="A2063" s="119">
        <v>40849</v>
      </c>
      <c r="B2063">
        <v>11.92</v>
      </c>
      <c r="C2063">
        <v>12.49</v>
      </c>
      <c r="D2063">
        <v>11.88</v>
      </c>
      <c r="E2063">
        <v>12.44</v>
      </c>
      <c r="F2063">
        <v>96980188</v>
      </c>
      <c r="G2063">
        <v>1182479616</v>
      </c>
      <c r="H2063">
        <v>12.966839999999999</v>
      </c>
      <c r="I2063" s="51">
        <f t="shared" si="0"/>
        <v>-4.0629791067060328E-2</v>
      </c>
    </row>
    <row r="2064" spans="1:9" x14ac:dyDescent="0.2">
      <c r="A2064" s="119">
        <v>40850</v>
      </c>
      <c r="B2064">
        <v>12.53</v>
      </c>
      <c r="C2064">
        <v>12.63</v>
      </c>
      <c r="D2064">
        <v>12.29</v>
      </c>
      <c r="E2064">
        <v>12.34</v>
      </c>
      <c r="F2064">
        <v>117749629</v>
      </c>
      <c r="G2064">
        <v>1470041728</v>
      </c>
      <c r="H2064">
        <v>12.996054600000001</v>
      </c>
      <c r="I2064" s="51">
        <f t="shared" si="0"/>
        <v>-5.0481059074651835E-2</v>
      </c>
    </row>
    <row r="2065" spans="1:9" x14ac:dyDescent="0.2">
      <c r="A2065" s="119">
        <v>40851</v>
      </c>
      <c r="B2065">
        <v>12.5</v>
      </c>
      <c r="C2065">
        <v>12.61</v>
      </c>
      <c r="D2065">
        <v>12.36</v>
      </c>
      <c r="E2065">
        <v>12.44</v>
      </c>
      <c r="F2065">
        <v>71280991</v>
      </c>
      <c r="G2065">
        <v>889160896</v>
      </c>
      <c r="H2065">
        <v>13.383953554000001</v>
      </c>
      <c r="I2065" s="51">
        <f t="shared" si="0"/>
        <v>-7.0528752972090714E-2</v>
      </c>
    </row>
    <row r="2066" spans="1:9" x14ac:dyDescent="0.2">
      <c r="A2066" s="119">
        <v>40854</v>
      </c>
      <c r="B2066">
        <v>12.35</v>
      </c>
      <c r="C2066">
        <v>12.36</v>
      </c>
      <c r="D2066">
        <v>12.15</v>
      </c>
      <c r="E2066">
        <v>12.2</v>
      </c>
      <c r="F2066">
        <v>57055969</v>
      </c>
      <c r="G2066">
        <v>698251328</v>
      </c>
      <c r="H2066">
        <v>13.409776000000001</v>
      </c>
      <c r="I2066" s="51">
        <f t="shared" si="0"/>
        <v>-9.0215973779129599E-2</v>
      </c>
    </row>
    <row r="2067" spans="1:9" x14ac:dyDescent="0.2">
      <c r="A2067" s="119">
        <v>40855</v>
      </c>
      <c r="B2067">
        <v>12.18</v>
      </c>
      <c r="C2067">
        <v>12.34</v>
      </c>
      <c r="D2067">
        <v>12.1</v>
      </c>
      <c r="E2067">
        <v>12.13</v>
      </c>
      <c r="F2067">
        <v>42172450</v>
      </c>
      <c r="G2067">
        <v>514840768</v>
      </c>
      <c r="H2067">
        <v>13.431329999999999</v>
      </c>
      <c r="I2067" s="51">
        <f t="shared" si="0"/>
        <v>-9.6887649994453096E-2</v>
      </c>
    </row>
    <row r="2068" spans="1:9" x14ac:dyDescent="0.2">
      <c r="A2068" s="119">
        <v>40856</v>
      </c>
      <c r="B2068">
        <v>12.21</v>
      </c>
      <c r="C2068">
        <v>12.29</v>
      </c>
      <c r="D2068">
        <v>12.02</v>
      </c>
      <c r="E2068">
        <v>12.26</v>
      </c>
      <c r="F2068">
        <v>39463377</v>
      </c>
      <c r="G2068">
        <v>480729824</v>
      </c>
      <c r="H2068">
        <v>13.276972800000001</v>
      </c>
      <c r="I2068" s="51">
        <f t="shared" si="0"/>
        <v>-7.6596737473168641E-2</v>
      </c>
    </row>
    <row r="2069" spans="1:9" x14ac:dyDescent="0.2">
      <c r="A2069" s="119">
        <v>40857</v>
      </c>
      <c r="B2069">
        <v>12.1</v>
      </c>
      <c r="C2069">
        <v>12.14</v>
      </c>
      <c r="D2069">
        <v>11.97</v>
      </c>
      <c r="E2069">
        <v>11.98</v>
      </c>
      <c r="F2069">
        <v>54763583</v>
      </c>
      <c r="G2069">
        <v>659443904</v>
      </c>
      <c r="H2069">
        <v>12.347516799999999</v>
      </c>
      <c r="I2069" s="51">
        <f t="shared" si="0"/>
        <v>-2.9764430043132117E-2</v>
      </c>
    </row>
    <row r="2070" spans="1:9" x14ac:dyDescent="0.2">
      <c r="A2070" s="119">
        <v>40858</v>
      </c>
      <c r="B2070">
        <v>12</v>
      </c>
      <c r="C2070">
        <v>12.07</v>
      </c>
      <c r="D2070">
        <v>11.89</v>
      </c>
      <c r="E2070">
        <v>11.94</v>
      </c>
      <c r="F2070">
        <v>28897246</v>
      </c>
      <c r="G2070">
        <v>346159072</v>
      </c>
      <c r="H2070">
        <v>12.825172799999999</v>
      </c>
      <c r="I2070" s="51">
        <f t="shared" si="0"/>
        <v>-6.9018391705412352E-2</v>
      </c>
    </row>
    <row r="2071" spans="1:9" x14ac:dyDescent="0.2">
      <c r="A2071" s="119">
        <v>40861</v>
      </c>
      <c r="B2071">
        <v>12.05</v>
      </c>
      <c r="C2071">
        <v>12.21</v>
      </c>
      <c r="D2071">
        <v>12.02</v>
      </c>
      <c r="E2071">
        <v>12.17</v>
      </c>
      <c r="F2071">
        <v>40223065</v>
      </c>
      <c r="G2071">
        <v>488311584</v>
      </c>
      <c r="H2071">
        <v>12.986971200000001</v>
      </c>
      <c r="I2071" s="51">
        <f t="shared" si="0"/>
        <v>-6.2906984809514399E-2</v>
      </c>
    </row>
    <row r="2072" spans="1:9" x14ac:dyDescent="0.2">
      <c r="A2072" s="119">
        <v>40862</v>
      </c>
      <c r="B2072">
        <v>12.12</v>
      </c>
      <c r="C2072">
        <v>12.17</v>
      </c>
      <c r="D2072">
        <v>11.99</v>
      </c>
      <c r="E2072">
        <v>12.06</v>
      </c>
      <c r="F2072">
        <v>31044071</v>
      </c>
      <c r="G2072">
        <v>374282656</v>
      </c>
      <c r="H2072">
        <v>12.226500000000001</v>
      </c>
      <c r="I2072" s="51">
        <f t="shared" si="0"/>
        <v>-1.3617960986382127E-2</v>
      </c>
    </row>
    <row r="2073" spans="1:9" x14ac:dyDescent="0.2">
      <c r="A2073" s="119">
        <v>40863</v>
      </c>
      <c r="B2073">
        <v>12.06</v>
      </c>
      <c r="C2073">
        <v>12.08</v>
      </c>
      <c r="D2073">
        <v>11.68</v>
      </c>
      <c r="E2073">
        <v>11.7</v>
      </c>
      <c r="F2073">
        <v>52564590</v>
      </c>
      <c r="G2073">
        <v>621057408</v>
      </c>
      <c r="H2073">
        <v>11.358859199999999</v>
      </c>
      <c r="I2073" s="51">
        <f t="shared" si="0"/>
        <v>3.0033015991605794E-2</v>
      </c>
    </row>
    <row r="2074" spans="1:9" x14ac:dyDescent="0.2">
      <c r="A2074" s="119">
        <v>40864</v>
      </c>
      <c r="B2074">
        <v>11.7</v>
      </c>
      <c r="C2074">
        <v>11.77</v>
      </c>
      <c r="D2074">
        <v>11.65</v>
      </c>
      <c r="E2074">
        <v>11.71</v>
      </c>
      <c r="F2074">
        <v>32114909</v>
      </c>
      <c r="G2074">
        <v>375696640</v>
      </c>
      <c r="H2074">
        <v>11.625393599999999</v>
      </c>
      <c r="I2074" s="51">
        <f t="shared" si="0"/>
        <v>7.2777234828420578E-3</v>
      </c>
    </row>
    <row r="2075" spans="1:9" x14ac:dyDescent="0.2">
      <c r="A2075" s="119">
        <v>40865</v>
      </c>
      <c r="B2075">
        <v>11.62</v>
      </c>
      <c r="C2075">
        <v>11.82</v>
      </c>
      <c r="D2075">
        <v>11.35</v>
      </c>
      <c r="E2075">
        <v>11.43</v>
      </c>
      <c r="F2075">
        <v>67040232</v>
      </c>
      <c r="G2075">
        <v>774082624</v>
      </c>
      <c r="H2075">
        <v>11.423439999999999</v>
      </c>
      <c r="I2075" s="51">
        <f t="shared" si="0"/>
        <v>5.7425784177089767E-4</v>
      </c>
    </row>
    <row r="2076" spans="1:9" x14ac:dyDescent="0.2">
      <c r="A2076" s="119">
        <v>40868</v>
      </c>
      <c r="B2076">
        <v>11.45</v>
      </c>
      <c r="C2076">
        <v>11.5</v>
      </c>
      <c r="D2076">
        <v>11.35</v>
      </c>
      <c r="E2076">
        <v>11.48</v>
      </c>
      <c r="F2076">
        <v>24067547</v>
      </c>
      <c r="G2076">
        <v>274852768</v>
      </c>
      <c r="H2076">
        <v>11.2218304</v>
      </c>
      <c r="I2076" s="51">
        <f t="shared" si="0"/>
        <v>2.300601513278977E-2</v>
      </c>
    </row>
    <row r="2077" spans="1:9" x14ac:dyDescent="0.2">
      <c r="A2077" s="119">
        <v>40869</v>
      </c>
      <c r="B2077">
        <v>11.4</v>
      </c>
      <c r="C2077">
        <v>11.55</v>
      </c>
      <c r="D2077">
        <v>11.34</v>
      </c>
      <c r="E2077">
        <v>11.53</v>
      </c>
      <c r="F2077">
        <v>27260200</v>
      </c>
      <c r="G2077">
        <v>312576096</v>
      </c>
      <c r="H2077">
        <v>11.536543200000001</v>
      </c>
      <c r="I2077" s="51">
        <f t="shared" si="0"/>
        <v>-5.6717162901975815E-4</v>
      </c>
    </row>
    <row r="2078" spans="1:9" x14ac:dyDescent="0.2">
      <c r="A2078" s="119">
        <v>40870</v>
      </c>
      <c r="B2078">
        <v>11.55</v>
      </c>
      <c r="C2078">
        <v>11.57</v>
      </c>
      <c r="D2078">
        <v>11.05</v>
      </c>
      <c r="E2078">
        <v>11.19</v>
      </c>
      <c r="F2078">
        <v>67511433</v>
      </c>
      <c r="G2078">
        <v>758148608</v>
      </c>
      <c r="H2078">
        <v>11.16440263</v>
      </c>
      <c r="I2078" s="51">
        <f t="shared" si="0"/>
        <v>2.2927666484562348E-3</v>
      </c>
    </row>
    <row r="2079" spans="1:9" x14ac:dyDescent="0.2">
      <c r="A2079" s="119">
        <v>40871</v>
      </c>
      <c r="B2079">
        <v>11.11</v>
      </c>
      <c r="C2079">
        <v>11.25</v>
      </c>
      <c r="D2079">
        <v>11.07</v>
      </c>
      <c r="E2079">
        <v>11.15</v>
      </c>
      <c r="F2079">
        <v>31663968</v>
      </c>
      <c r="G2079">
        <v>353275520</v>
      </c>
      <c r="H2079">
        <v>11.189620400000001</v>
      </c>
      <c r="I2079" s="51">
        <f t="shared" si="0"/>
        <v>-3.540817166594934E-3</v>
      </c>
    </row>
    <row r="2080" spans="1:9" x14ac:dyDescent="0.2">
      <c r="A2080" s="119">
        <v>40872</v>
      </c>
      <c r="B2080">
        <v>11.16</v>
      </c>
      <c r="C2080">
        <v>11.2</v>
      </c>
      <c r="D2080">
        <v>11.05</v>
      </c>
      <c r="E2080">
        <v>11.09</v>
      </c>
      <c r="F2080">
        <v>24639806</v>
      </c>
      <c r="G2080">
        <v>273778752</v>
      </c>
      <c r="H2080">
        <v>11.0220448</v>
      </c>
      <c r="I2080" s="51">
        <f t="shared" si="0"/>
        <v>6.1653895654643076E-3</v>
      </c>
    </row>
    <row r="2081" spans="1:9" x14ac:dyDescent="0.2">
      <c r="A2081" s="119">
        <v>40875</v>
      </c>
      <c r="B2081">
        <v>11.14</v>
      </c>
      <c r="C2081">
        <v>11.25</v>
      </c>
      <c r="D2081">
        <v>11.07</v>
      </c>
      <c r="E2081">
        <v>11.14</v>
      </c>
      <c r="F2081">
        <v>34757864</v>
      </c>
      <c r="G2081">
        <v>387641248</v>
      </c>
      <c r="H2081">
        <v>11.257488</v>
      </c>
      <c r="I2081" s="51">
        <f t="shared" si="0"/>
        <v>-1.0436431289111758E-2</v>
      </c>
    </row>
    <row r="2082" spans="1:9" x14ac:dyDescent="0.2">
      <c r="A2082" s="119">
        <v>40876</v>
      </c>
      <c r="B2082">
        <v>11.24</v>
      </c>
      <c r="C2082">
        <v>11.29</v>
      </c>
      <c r="D2082">
        <v>11.14</v>
      </c>
      <c r="E2082">
        <v>11.27</v>
      </c>
      <c r="F2082">
        <v>32831150</v>
      </c>
      <c r="G2082">
        <v>368622912</v>
      </c>
      <c r="H2082">
        <v>11.191541200000001</v>
      </c>
      <c r="I2082" s="51">
        <f t="shared" si="0"/>
        <v>7.0105447138950616E-3</v>
      </c>
    </row>
    <row r="2083" spans="1:9" x14ac:dyDescent="0.2">
      <c r="A2083" s="119">
        <v>40877</v>
      </c>
      <c r="B2083">
        <v>11.24</v>
      </c>
      <c r="C2083">
        <v>11.25</v>
      </c>
      <c r="D2083">
        <v>10.67</v>
      </c>
      <c r="E2083">
        <v>10.74</v>
      </c>
      <c r="F2083">
        <v>67560264</v>
      </c>
      <c r="G2083">
        <v>736579264</v>
      </c>
      <c r="H2083">
        <v>10.383099999999999</v>
      </c>
      <c r="I2083" s="51">
        <f t="shared" si="0"/>
        <v>3.4373164083944197E-2</v>
      </c>
    </row>
    <row r="2084" spans="1:9" x14ac:dyDescent="0.2">
      <c r="A2084" s="119">
        <v>40878</v>
      </c>
      <c r="B2084">
        <v>11.3</v>
      </c>
      <c r="C2084">
        <v>11.4</v>
      </c>
      <c r="D2084">
        <v>11.08</v>
      </c>
      <c r="E2084">
        <v>11.13</v>
      </c>
      <c r="F2084">
        <v>95699725</v>
      </c>
      <c r="G2084">
        <v>1075487872</v>
      </c>
      <c r="H2084">
        <v>11.491499999999998</v>
      </c>
      <c r="I2084" s="51">
        <f t="shared" si="0"/>
        <v>-3.1458034199190466E-2</v>
      </c>
    </row>
    <row r="2085" spans="1:9" x14ac:dyDescent="0.2">
      <c r="A2085" s="119">
        <v>40879</v>
      </c>
      <c r="B2085">
        <v>11.06</v>
      </c>
      <c r="C2085">
        <v>11.09</v>
      </c>
      <c r="D2085">
        <v>10.78</v>
      </c>
      <c r="E2085">
        <v>10.94</v>
      </c>
      <c r="F2085">
        <v>45599732</v>
      </c>
      <c r="G2085">
        <v>498470560</v>
      </c>
      <c r="H2085">
        <v>11.342572799999999</v>
      </c>
      <c r="I2085" s="51">
        <f t="shared" si="0"/>
        <v>-3.549219450458363E-2</v>
      </c>
    </row>
    <row r="2086" spans="1:9" x14ac:dyDescent="0.2">
      <c r="A2086" s="119">
        <v>40882</v>
      </c>
      <c r="B2086">
        <v>10.97</v>
      </c>
      <c r="C2086">
        <v>10.98</v>
      </c>
      <c r="D2086">
        <v>10.78</v>
      </c>
      <c r="E2086">
        <v>10.83</v>
      </c>
      <c r="F2086">
        <v>26873876</v>
      </c>
      <c r="G2086">
        <v>292080544</v>
      </c>
      <c r="H2086">
        <v>11.5456392</v>
      </c>
      <c r="I2086" s="51">
        <f t="shared" si="0"/>
        <v>-6.1983506292141888E-2</v>
      </c>
    </row>
    <row r="2087" spans="1:9" x14ac:dyDescent="0.2">
      <c r="A2087" s="119">
        <v>40883</v>
      </c>
      <c r="B2087">
        <v>10.81</v>
      </c>
      <c r="C2087">
        <v>11.03</v>
      </c>
      <c r="D2087">
        <v>10.81</v>
      </c>
      <c r="E2087">
        <v>10.99</v>
      </c>
      <c r="F2087">
        <v>33127953</v>
      </c>
      <c r="G2087">
        <v>362928416</v>
      </c>
      <c r="H2087">
        <v>11.668079200000001</v>
      </c>
      <c r="I2087" s="51">
        <f t="shared" si="0"/>
        <v>-5.8114038170052895E-2</v>
      </c>
    </row>
    <row r="2088" spans="1:9" x14ac:dyDescent="0.2">
      <c r="A2088" s="119">
        <v>40884</v>
      </c>
      <c r="B2088">
        <v>11.02</v>
      </c>
      <c r="C2088">
        <v>11.19</v>
      </c>
      <c r="D2088">
        <v>10.95</v>
      </c>
      <c r="E2088">
        <v>11.17</v>
      </c>
      <c r="F2088">
        <v>35606897</v>
      </c>
      <c r="G2088">
        <v>395588896</v>
      </c>
      <c r="H2088">
        <v>11.750857999999999</v>
      </c>
      <c r="I2088" s="51">
        <f t="shared" si="0"/>
        <v>-4.9431113881216127E-2</v>
      </c>
    </row>
    <row r="2089" spans="1:9" x14ac:dyDescent="0.2">
      <c r="A2089" s="119">
        <v>40885</v>
      </c>
      <c r="B2089">
        <v>11.13</v>
      </c>
      <c r="C2089">
        <v>11.32</v>
      </c>
      <c r="D2089">
        <v>10.94</v>
      </c>
      <c r="E2089">
        <v>11.07</v>
      </c>
      <c r="F2089">
        <v>31616825</v>
      </c>
      <c r="G2089">
        <v>351143456</v>
      </c>
      <c r="H2089">
        <v>11.7135166</v>
      </c>
      <c r="I2089" s="51">
        <f t="shared" si="0"/>
        <v>-5.4937950913903966E-2</v>
      </c>
    </row>
    <row r="2090" spans="1:9" x14ac:dyDescent="0.2">
      <c r="A2090" s="119">
        <v>40886</v>
      </c>
      <c r="B2090">
        <v>11.02</v>
      </c>
      <c r="C2090">
        <v>11.12</v>
      </c>
      <c r="D2090">
        <v>10.95</v>
      </c>
      <c r="E2090">
        <v>11.01</v>
      </c>
      <c r="F2090">
        <v>26957827</v>
      </c>
      <c r="G2090">
        <v>296725312</v>
      </c>
      <c r="H2090">
        <v>11.339092800000001</v>
      </c>
      <c r="I2090" s="51">
        <f t="shared" si="0"/>
        <v>-2.9022850928603572E-2</v>
      </c>
    </row>
    <row r="2091" spans="1:9" x14ac:dyDescent="0.2">
      <c r="A2091" s="119">
        <v>40889</v>
      </c>
      <c r="B2091">
        <v>10.99</v>
      </c>
      <c r="C2091">
        <v>11.05</v>
      </c>
      <c r="D2091">
        <v>10.86</v>
      </c>
      <c r="E2091">
        <v>10.9</v>
      </c>
      <c r="F2091">
        <v>20782282</v>
      </c>
      <c r="G2091">
        <v>227084240</v>
      </c>
      <c r="H2091">
        <v>10.835553600000001</v>
      </c>
      <c r="I2091" s="51">
        <f t="shared" si="0"/>
        <v>5.947679498350622E-3</v>
      </c>
    </row>
    <row r="2092" spans="1:9" x14ac:dyDescent="0.2">
      <c r="A2092" s="119">
        <v>40890</v>
      </c>
      <c r="B2092">
        <v>10.85</v>
      </c>
      <c r="C2092">
        <v>10.89</v>
      </c>
      <c r="D2092">
        <v>10.6</v>
      </c>
      <c r="E2092">
        <v>10.62</v>
      </c>
      <c r="F2092">
        <v>45223202</v>
      </c>
      <c r="G2092">
        <v>484982560</v>
      </c>
      <c r="H2092">
        <v>10.404198000000001</v>
      </c>
      <c r="I2092" s="51">
        <f t="shared" si="0"/>
        <v>2.0741819792356786E-2</v>
      </c>
    </row>
    <row r="2093" spans="1:9" x14ac:dyDescent="0.2">
      <c r="A2093" s="119">
        <v>40891</v>
      </c>
      <c r="B2093">
        <v>10.6</v>
      </c>
      <c r="C2093">
        <v>10.69</v>
      </c>
      <c r="D2093">
        <v>10.43</v>
      </c>
      <c r="E2093">
        <v>10.51</v>
      </c>
      <c r="F2093">
        <v>28372752</v>
      </c>
      <c r="G2093">
        <v>299948160</v>
      </c>
      <c r="H2093">
        <v>10.592790000000001</v>
      </c>
      <c r="I2093" s="51">
        <f t="shared" si="0"/>
        <v>-7.8156935047329901E-3</v>
      </c>
    </row>
    <row r="2094" spans="1:9" x14ac:dyDescent="0.2">
      <c r="A2094" s="119">
        <v>40892</v>
      </c>
      <c r="B2094">
        <v>10.45</v>
      </c>
      <c r="C2094">
        <v>10.54</v>
      </c>
      <c r="D2094">
        <v>10.16</v>
      </c>
      <c r="E2094">
        <v>10.199999999999999</v>
      </c>
      <c r="F2094">
        <v>39360356</v>
      </c>
      <c r="G2094">
        <v>406842624</v>
      </c>
      <c r="H2094">
        <v>10.461903599999999</v>
      </c>
      <c r="I2094" s="51">
        <f t="shared" si="0"/>
        <v>-2.5034029179928585E-2</v>
      </c>
    </row>
    <row r="2095" spans="1:9" x14ac:dyDescent="0.2">
      <c r="A2095" s="119">
        <v>40893</v>
      </c>
      <c r="B2095">
        <v>10.029999999999999</v>
      </c>
      <c r="C2095">
        <v>10.47</v>
      </c>
      <c r="D2095">
        <v>10.029999999999999</v>
      </c>
      <c r="E2095">
        <v>10.41</v>
      </c>
      <c r="F2095">
        <v>41615759</v>
      </c>
      <c r="G2095">
        <v>424566656</v>
      </c>
      <c r="H2095">
        <v>10.8781128</v>
      </c>
      <c r="I2095" s="51">
        <f t="shared" si="0"/>
        <v>-4.3032537776221624E-2</v>
      </c>
    </row>
    <row r="2096" spans="1:9" x14ac:dyDescent="0.2">
      <c r="A2096" s="119">
        <v>40896</v>
      </c>
      <c r="B2096">
        <v>10.26</v>
      </c>
      <c r="C2096">
        <v>10.39</v>
      </c>
      <c r="D2096">
        <v>9.99</v>
      </c>
      <c r="E2096">
        <v>10.3</v>
      </c>
      <c r="F2096">
        <v>52152098</v>
      </c>
      <c r="G2096">
        <v>528939904</v>
      </c>
      <c r="H2096">
        <v>10.587994199999999</v>
      </c>
      <c r="I2096" s="51">
        <f t="shared" si="0"/>
        <v>-2.7200071567851647E-2</v>
      </c>
    </row>
    <row r="2097" spans="1:9" x14ac:dyDescent="0.2">
      <c r="A2097" s="119">
        <v>40897</v>
      </c>
      <c r="B2097">
        <v>10.28</v>
      </c>
      <c r="C2097">
        <v>10.35</v>
      </c>
      <c r="D2097">
        <v>10.07</v>
      </c>
      <c r="E2097">
        <v>10.1</v>
      </c>
      <c r="F2097">
        <v>35728624</v>
      </c>
      <c r="G2097">
        <v>364672992</v>
      </c>
      <c r="H2097">
        <v>10.483804800000001</v>
      </c>
      <c r="I2097" s="51">
        <f t="shared" si="0"/>
        <v>-3.6609304286169264E-2</v>
      </c>
    </row>
    <row r="2098" spans="1:9" x14ac:dyDescent="0.2">
      <c r="A2098" s="119">
        <v>40898</v>
      </c>
      <c r="B2098">
        <v>10.220000000000001</v>
      </c>
      <c r="C2098">
        <v>10.27</v>
      </c>
      <c r="D2098">
        <v>9.9499999999999993</v>
      </c>
      <c r="E2098">
        <v>9.9700000000000006</v>
      </c>
      <c r="F2098">
        <v>39985530</v>
      </c>
      <c r="G2098">
        <v>403119744</v>
      </c>
      <c r="H2098">
        <v>10.569129999999999</v>
      </c>
      <c r="I2098" s="51">
        <f t="shared" si="0"/>
        <v>-5.6686785005009788E-2</v>
      </c>
    </row>
    <row r="2099" spans="1:9" x14ac:dyDescent="0.2">
      <c r="A2099" s="119">
        <v>40899</v>
      </c>
      <c r="B2099">
        <v>9.91</v>
      </c>
      <c r="C2099">
        <v>9.98</v>
      </c>
      <c r="D2099">
        <v>9.5399999999999991</v>
      </c>
      <c r="E2099">
        <v>9.83</v>
      </c>
      <c r="F2099">
        <v>50628386</v>
      </c>
      <c r="G2099">
        <v>494886272</v>
      </c>
      <c r="H2099">
        <v>10.486797000000001</v>
      </c>
      <c r="I2099" s="51">
        <f t="shared" si="0"/>
        <v>-6.263084905715266E-2</v>
      </c>
    </row>
    <row r="2100" spans="1:9" x14ac:dyDescent="0.2">
      <c r="A2100" s="119">
        <v>40903</v>
      </c>
      <c r="B2100">
        <v>9.75</v>
      </c>
      <c r="C2100">
        <v>9.8000000000000007</v>
      </c>
      <c r="D2100">
        <v>9.58</v>
      </c>
      <c r="E2100">
        <v>9.59</v>
      </c>
      <c r="F2100">
        <v>39248193</v>
      </c>
      <c r="G2100">
        <v>379486528</v>
      </c>
      <c r="H2100">
        <v>10.486797000000001</v>
      </c>
      <c r="I2100" s="51">
        <f t="shared" si="0"/>
        <v>-8.5516769324322839E-2</v>
      </c>
    </row>
    <row r="2101" spans="1:9" x14ac:dyDescent="0.2">
      <c r="A2101" s="119">
        <v>40904</v>
      </c>
      <c r="B2101">
        <v>9.59</v>
      </c>
      <c r="C2101">
        <v>9.86</v>
      </c>
      <c r="D2101">
        <v>9.5</v>
      </c>
      <c r="E2101">
        <v>9.59</v>
      </c>
      <c r="F2101">
        <v>39326540</v>
      </c>
      <c r="G2101">
        <v>380673184</v>
      </c>
      <c r="H2101">
        <v>10.486797000000001</v>
      </c>
      <c r="I2101" s="51">
        <f t="shared" si="0"/>
        <v>-8.5516769324322839E-2</v>
      </c>
    </row>
    <row r="2102" spans="1:9" x14ac:dyDescent="0.2">
      <c r="A2102" s="119">
        <v>40905</v>
      </c>
      <c r="B2102">
        <v>9.51</v>
      </c>
      <c r="C2102">
        <v>9.77</v>
      </c>
      <c r="D2102">
        <v>9.4700000000000006</v>
      </c>
      <c r="E2102">
        <v>9.7200000000000006</v>
      </c>
      <c r="F2102">
        <v>49038085</v>
      </c>
      <c r="G2102">
        <v>471098240</v>
      </c>
      <c r="H2102">
        <v>10.424795999999999</v>
      </c>
      <c r="I2102" s="51">
        <f t="shared" si="0"/>
        <v>-6.7607653905169762E-2</v>
      </c>
    </row>
    <row r="2103" spans="1:9" x14ac:dyDescent="0.2">
      <c r="A2103" s="119">
        <v>40906</v>
      </c>
      <c r="B2103">
        <v>9.6</v>
      </c>
      <c r="C2103">
        <v>9.75</v>
      </c>
      <c r="D2103">
        <v>9.59</v>
      </c>
      <c r="E2103">
        <v>9.6</v>
      </c>
      <c r="F2103">
        <v>38159221</v>
      </c>
      <c r="G2103">
        <v>368876160</v>
      </c>
      <c r="H2103">
        <v>10.071156</v>
      </c>
      <c r="I2103" s="51">
        <f t="shared" si="0"/>
        <v>-4.678271292789038E-2</v>
      </c>
    </row>
    <row r="2104" spans="1:9" x14ac:dyDescent="0.2">
      <c r="A2104" s="119">
        <v>40907</v>
      </c>
      <c r="B2104">
        <v>9.68</v>
      </c>
      <c r="C2104">
        <v>9.7799999999999994</v>
      </c>
      <c r="D2104">
        <v>9.65</v>
      </c>
      <c r="E2104">
        <v>9.7100000000000009</v>
      </c>
      <c r="F2104">
        <v>35892219</v>
      </c>
      <c r="G2104">
        <v>348835808</v>
      </c>
      <c r="H2104">
        <v>10.360745999999999</v>
      </c>
      <c r="I2104" s="51">
        <f t="shared" si="0"/>
        <v>-6.280879774487258E-2</v>
      </c>
    </row>
    <row r="2105" spans="1:9" x14ac:dyDescent="0.2">
      <c r="A2105" s="119">
        <v>40912</v>
      </c>
      <c r="B2105">
        <v>9.7899999999999991</v>
      </c>
      <c r="C2105">
        <v>9.85</v>
      </c>
      <c r="D2105">
        <v>9.56</v>
      </c>
      <c r="E2105">
        <v>9.56</v>
      </c>
      <c r="F2105">
        <v>35400533</v>
      </c>
      <c r="G2105">
        <v>343726592</v>
      </c>
      <c r="H2105">
        <v>10.6743392</v>
      </c>
      <c r="I2105" s="51">
        <f t="shared" si="0"/>
        <v>-0.10439420924528986</v>
      </c>
    </row>
    <row r="2106" spans="1:9" x14ac:dyDescent="0.2">
      <c r="A2106" s="119">
        <v>40913</v>
      </c>
      <c r="B2106">
        <v>9.52</v>
      </c>
      <c r="C2106">
        <v>9.7200000000000006</v>
      </c>
      <c r="D2106">
        <v>9.1999999999999993</v>
      </c>
      <c r="E2106">
        <v>9.2899999999999991</v>
      </c>
      <c r="F2106">
        <v>47835228</v>
      </c>
      <c r="G2106">
        <v>453575488</v>
      </c>
      <c r="H2106">
        <v>10.402048000000001</v>
      </c>
      <c r="I2106" s="51">
        <f t="shared" si="0"/>
        <v>-0.10690663992321525</v>
      </c>
    </row>
    <row r="2107" spans="1:9" x14ac:dyDescent="0.2">
      <c r="A2107" s="119">
        <v>40914</v>
      </c>
      <c r="B2107">
        <v>9.19</v>
      </c>
      <c r="C2107">
        <v>9.43</v>
      </c>
      <c r="D2107">
        <v>9.0399999999999991</v>
      </c>
      <c r="E2107">
        <v>9.39</v>
      </c>
      <c r="F2107">
        <v>55502983</v>
      </c>
      <c r="G2107">
        <v>513423424</v>
      </c>
      <c r="H2107">
        <v>10.379749599999998</v>
      </c>
      <c r="I2107" s="51">
        <f t="shared" si="0"/>
        <v>-9.5353899481351423E-2</v>
      </c>
    </row>
    <row r="2108" spans="1:9" x14ac:dyDescent="0.2">
      <c r="A2108" s="119">
        <v>40917</v>
      </c>
      <c r="B2108">
        <v>9.36</v>
      </c>
      <c r="C2108">
        <v>9.7899999999999991</v>
      </c>
      <c r="D2108">
        <v>9.26</v>
      </c>
      <c r="E2108">
        <v>9.75</v>
      </c>
      <c r="F2108">
        <v>62306116</v>
      </c>
      <c r="G2108">
        <v>596959872</v>
      </c>
      <c r="H2108">
        <v>10.6498668</v>
      </c>
      <c r="I2108" s="51">
        <f t="shared" si="0"/>
        <v>-8.4495592001207043E-2</v>
      </c>
    </row>
    <row r="2109" spans="1:9" x14ac:dyDescent="0.2">
      <c r="A2109" s="119">
        <v>40918</v>
      </c>
      <c r="B2109">
        <v>9.7899999999999991</v>
      </c>
      <c r="C2109">
        <v>10.25</v>
      </c>
      <c r="D2109">
        <v>9.7100000000000009</v>
      </c>
      <c r="E2109">
        <v>10.119999999999999</v>
      </c>
      <c r="F2109">
        <v>84456548</v>
      </c>
      <c r="G2109">
        <v>843167552</v>
      </c>
      <c r="H2109">
        <v>10.932633600000001</v>
      </c>
      <c r="I2109" s="51">
        <f t="shared" si="0"/>
        <v>-7.4331001086508697E-2</v>
      </c>
    </row>
    <row r="2110" spans="1:9" x14ac:dyDescent="0.2">
      <c r="A2110" s="119">
        <v>40919</v>
      </c>
      <c r="B2110">
        <v>10.15</v>
      </c>
      <c r="C2110">
        <v>10.220000000000001</v>
      </c>
      <c r="D2110">
        <v>9.98</v>
      </c>
      <c r="E2110">
        <v>10.08</v>
      </c>
      <c r="F2110">
        <v>47836703</v>
      </c>
      <c r="G2110">
        <v>482098304</v>
      </c>
      <c r="H2110">
        <v>11.285550400000002</v>
      </c>
      <c r="I2110" s="51">
        <f t="shared" si="0"/>
        <v>-0.10682247274355372</v>
      </c>
    </row>
    <row r="2111" spans="1:9" x14ac:dyDescent="0.2">
      <c r="A2111" s="119">
        <v>40920</v>
      </c>
      <c r="B2111">
        <v>10.09</v>
      </c>
      <c r="C2111">
        <v>10.15</v>
      </c>
      <c r="D2111">
        <v>9.99</v>
      </c>
      <c r="E2111">
        <v>10.029999999999999</v>
      </c>
      <c r="F2111">
        <v>36378516</v>
      </c>
      <c r="G2111">
        <v>366106944</v>
      </c>
      <c r="H2111">
        <v>11.331297600000001</v>
      </c>
      <c r="I2111" s="51">
        <f t="shared" ref="I2111:I2174" si="1">E2111/H2111-1</f>
        <v>-0.11484100461715885</v>
      </c>
    </row>
    <row r="2112" spans="1:9" x14ac:dyDescent="0.2">
      <c r="A2112" s="119">
        <v>40921</v>
      </c>
      <c r="B2112">
        <v>10.050000000000001</v>
      </c>
      <c r="C2112">
        <v>10.1</v>
      </c>
      <c r="D2112">
        <v>9.74</v>
      </c>
      <c r="E2112">
        <v>9.8000000000000007</v>
      </c>
      <c r="F2112">
        <v>52158359</v>
      </c>
      <c r="G2112">
        <v>515381248</v>
      </c>
      <c r="H2112">
        <v>11.2763574</v>
      </c>
      <c r="I2112" s="51">
        <f t="shared" si="1"/>
        <v>-0.13092502726101951</v>
      </c>
    </row>
    <row r="2113" spans="1:9" x14ac:dyDescent="0.2">
      <c r="A2113" s="119">
        <v>40924</v>
      </c>
      <c r="B2113">
        <v>10</v>
      </c>
      <c r="C2113">
        <v>10.08</v>
      </c>
      <c r="D2113">
        <v>9.81</v>
      </c>
      <c r="E2113">
        <v>9.83</v>
      </c>
      <c r="F2113">
        <v>45849664</v>
      </c>
      <c r="G2113">
        <v>456755104</v>
      </c>
      <c r="H2113">
        <v>10.822801599999998</v>
      </c>
      <c r="I2113" s="51">
        <f t="shared" si="1"/>
        <v>-9.1732403188468203E-2</v>
      </c>
    </row>
    <row r="2114" spans="1:9" x14ac:dyDescent="0.2">
      <c r="A2114" s="119">
        <v>40925</v>
      </c>
      <c r="B2114">
        <v>9.83</v>
      </c>
      <c r="C2114">
        <v>10.56</v>
      </c>
      <c r="D2114">
        <v>9.8000000000000007</v>
      </c>
      <c r="E2114">
        <v>10.51</v>
      </c>
      <c r="F2114">
        <v>85184445</v>
      </c>
      <c r="G2114">
        <v>870783488</v>
      </c>
      <c r="H2114">
        <v>11.481066</v>
      </c>
      <c r="I2114" s="51">
        <f t="shared" si="1"/>
        <v>-8.4579776825601471E-2</v>
      </c>
    </row>
    <row r="2115" spans="1:9" x14ac:dyDescent="0.2">
      <c r="A2115" s="119">
        <v>40926</v>
      </c>
      <c r="B2115">
        <v>10.45</v>
      </c>
      <c r="C2115">
        <v>10.95</v>
      </c>
      <c r="D2115">
        <v>10.4</v>
      </c>
      <c r="E2115">
        <v>10.47</v>
      </c>
      <c r="F2115">
        <v>84357874</v>
      </c>
      <c r="G2115">
        <v>898240832</v>
      </c>
      <c r="H2115">
        <v>12.323354400000001</v>
      </c>
      <c r="I2115" s="51">
        <f t="shared" si="1"/>
        <v>-0.15039366229701223</v>
      </c>
    </row>
    <row r="2116" spans="1:9" x14ac:dyDescent="0.2">
      <c r="A2116" s="119">
        <v>40927</v>
      </c>
      <c r="B2116">
        <v>10.57</v>
      </c>
      <c r="C2116">
        <v>10.91</v>
      </c>
      <c r="D2116">
        <v>10.48</v>
      </c>
      <c r="E2116">
        <v>10.84</v>
      </c>
      <c r="F2116">
        <v>77769983</v>
      </c>
      <c r="G2116">
        <v>837570048</v>
      </c>
      <c r="H2116">
        <v>12.2079</v>
      </c>
      <c r="I2116" s="51">
        <f t="shared" si="1"/>
        <v>-0.1120503935975885</v>
      </c>
    </row>
    <row r="2117" spans="1:9" x14ac:dyDescent="0.2">
      <c r="A2117" s="119">
        <v>40928</v>
      </c>
      <c r="B2117">
        <v>10.88</v>
      </c>
      <c r="C2117">
        <v>11.09</v>
      </c>
      <c r="D2117">
        <v>10.76</v>
      </c>
      <c r="E2117">
        <v>11.01</v>
      </c>
      <c r="F2117">
        <v>78760508</v>
      </c>
      <c r="G2117">
        <v>863555264</v>
      </c>
      <c r="H2117">
        <v>12.6738626</v>
      </c>
      <c r="I2117" s="51">
        <f t="shared" si="1"/>
        <v>-0.13128299181655956</v>
      </c>
    </row>
    <row r="2118" spans="1:9" x14ac:dyDescent="0.2">
      <c r="A2118" s="119">
        <v>40938</v>
      </c>
      <c r="B2118">
        <v>11.01</v>
      </c>
      <c r="C2118">
        <v>11.06</v>
      </c>
      <c r="D2118">
        <v>10.65</v>
      </c>
      <c r="E2118">
        <v>10.68</v>
      </c>
      <c r="F2118">
        <v>58904533</v>
      </c>
      <c r="G2118">
        <v>642156992</v>
      </c>
      <c r="H2118">
        <v>12.097440000000001</v>
      </c>
      <c r="I2118" s="51">
        <f t="shared" si="1"/>
        <v>-0.11716859104074917</v>
      </c>
    </row>
    <row r="2119" spans="1:9" x14ac:dyDescent="0.2">
      <c r="A2119" s="119">
        <v>40939</v>
      </c>
      <c r="B2119">
        <v>10.69</v>
      </c>
      <c r="C2119">
        <v>10.78</v>
      </c>
      <c r="D2119">
        <v>10.57</v>
      </c>
      <c r="E2119">
        <v>10.69</v>
      </c>
      <c r="F2119">
        <v>38825399</v>
      </c>
      <c r="G2119">
        <v>414370688</v>
      </c>
      <c r="H2119">
        <v>12.464811599999999</v>
      </c>
      <c r="I2119" s="51">
        <f t="shared" si="1"/>
        <v>-0.14238575414970567</v>
      </c>
    </row>
    <row r="2120" spans="1:9" x14ac:dyDescent="0.2">
      <c r="A2120" s="119">
        <v>40940</v>
      </c>
      <c r="B2120">
        <v>10.66</v>
      </c>
      <c r="C2120">
        <v>10.73</v>
      </c>
      <c r="D2120">
        <v>10.43</v>
      </c>
      <c r="E2120">
        <v>10.47</v>
      </c>
      <c r="F2120">
        <v>30791603</v>
      </c>
      <c r="G2120">
        <v>325458496</v>
      </c>
      <c r="H2120">
        <v>12.350296200000001</v>
      </c>
      <c r="I2120" s="51">
        <f t="shared" si="1"/>
        <v>-0.15224705298970886</v>
      </c>
    </row>
    <row r="2121" spans="1:9" x14ac:dyDescent="0.2">
      <c r="A2121" s="119">
        <v>40941</v>
      </c>
      <c r="B2121">
        <v>10.52</v>
      </c>
      <c r="C2121">
        <v>10.81</v>
      </c>
      <c r="D2121">
        <v>10.4</v>
      </c>
      <c r="E2121">
        <v>10.8</v>
      </c>
      <c r="F2121">
        <v>48027671</v>
      </c>
      <c r="G2121">
        <v>510173024</v>
      </c>
      <c r="H2121">
        <v>12.9979722</v>
      </c>
      <c r="I2121" s="51">
        <f t="shared" si="1"/>
        <v>-0.16910116179506818</v>
      </c>
    </row>
    <row r="2122" spans="1:9" x14ac:dyDescent="0.2">
      <c r="A2122" s="119">
        <v>40942</v>
      </c>
      <c r="B2122">
        <v>10.78</v>
      </c>
      <c r="C2122">
        <v>11</v>
      </c>
      <c r="D2122">
        <v>10.66</v>
      </c>
      <c r="E2122">
        <v>10.9</v>
      </c>
      <c r="F2122">
        <v>54872168</v>
      </c>
      <c r="G2122">
        <v>594107200</v>
      </c>
      <c r="H2122">
        <v>13.066897799999998</v>
      </c>
      <c r="I2122" s="51">
        <f t="shared" si="1"/>
        <v>-0.16583108195734098</v>
      </c>
    </row>
    <row r="2123" spans="1:9" x14ac:dyDescent="0.2">
      <c r="A2123" s="119">
        <v>40945</v>
      </c>
      <c r="B2123">
        <v>10.93</v>
      </c>
      <c r="C2123">
        <v>11.01</v>
      </c>
      <c r="D2123">
        <v>10.75</v>
      </c>
      <c r="E2123">
        <v>10.84</v>
      </c>
      <c r="F2123">
        <v>39323728</v>
      </c>
      <c r="G2123">
        <v>427710976</v>
      </c>
      <c r="H2123">
        <v>12.792307200000002</v>
      </c>
      <c r="I2123" s="51">
        <f t="shared" si="1"/>
        <v>-0.15261572204895157</v>
      </c>
    </row>
    <row r="2124" spans="1:9" x14ac:dyDescent="0.2">
      <c r="A2124" s="119">
        <v>40946</v>
      </c>
      <c r="B2124">
        <v>10.76</v>
      </c>
      <c r="C2124">
        <v>10.8</v>
      </c>
      <c r="D2124">
        <v>10.45</v>
      </c>
      <c r="E2124">
        <v>10.52</v>
      </c>
      <c r="F2124">
        <v>46110139</v>
      </c>
      <c r="G2124">
        <v>486913600</v>
      </c>
      <c r="H2124">
        <v>12.535138</v>
      </c>
      <c r="I2124" s="51">
        <f t="shared" si="1"/>
        <v>-0.1607591396281397</v>
      </c>
    </row>
    <row r="2125" spans="1:9" x14ac:dyDescent="0.2">
      <c r="A2125" s="119">
        <v>40947</v>
      </c>
      <c r="B2125">
        <v>10.53</v>
      </c>
      <c r="C2125">
        <v>11.07</v>
      </c>
      <c r="D2125">
        <v>10.45</v>
      </c>
      <c r="E2125">
        <v>10.95</v>
      </c>
      <c r="F2125">
        <v>69555484</v>
      </c>
      <c r="G2125">
        <v>753610176</v>
      </c>
      <c r="H2125">
        <v>13.411695000000002</v>
      </c>
      <c r="I2125" s="51">
        <f t="shared" si="1"/>
        <v>-0.18354838817912289</v>
      </c>
    </row>
    <row r="2126" spans="1:9" x14ac:dyDescent="0.2">
      <c r="A2126" s="119">
        <v>40948</v>
      </c>
      <c r="B2126">
        <v>10.98</v>
      </c>
      <c r="C2126">
        <v>10.99</v>
      </c>
      <c r="D2126">
        <v>10.81</v>
      </c>
      <c r="E2126">
        <v>10.87</v>
      </c>
      <c r="F2126">
        <v>68223771</v>
      </c>
      <c r="G2126">
        <v>744013248</v>
      </c>
      <c r="H2126">
        <v>13.504913400000001</v>
      </c>
      <c r="I2126" s="51">
        <f t="shared" si="1"/>
        <v>-0.19510775981725303</v>
      </c>
    </row>
    <row r="2127" spans="1:9" x14ac:dyDescent="0.2">
      <c r="A2127" s="119">
        <v>40949</v>
      </c>
      <c r="B2127">
        <v>10.83</v>
      </c>
      <c r="C2127">
        <v>11.21</v>
      </c>
      <c r="D2127">
        <v>10.79</v>
      </c>
      <c r="E2127">
        <v>10.97</v>
      </c>
      <c r="F2127">
        <v>86545718</v>
      </c>
      <c r="G2127">
        <v>955758784</v>
      </c>
      <c r="H2127">
        <v>13.584509999999998</v>
      </c>
      <c r="I2127" s="51">
        <f t="shared" si="1"/>
        <v>-0.19246259158409085</v>
      </c>
    </row>
    <row r="2128" spans="1:9" x14ac:dyDescent="0.2">
      <c r="A2128" s="119">
        <v>40952</v>
      </c>
      <c r="B2128">
        <v>10.8</v>
      </c>
      <c r="C2128">
        <v>11.11</v>
      </c>
      <c r="D2128">
        <v>10.72</v>
      </c>
      <c r="E2128">
        <v>10.95</v>
      </c>
      <c r="F2128">
        <v>51170318</v>
      </c>
      <c r="G2128">
        <v>561008192</v>
      </c>
      <c r="H2128">
        <v>13.390410000000001</v>
      </c>
      <c r="I2128" s="51">
        <f t="shared" si="1"/>
        <v>-0.18225058082612866</v>
      </c>
    </row>
    <row r="2129" spans="1:9" x14ac:dyDescent="0.2">
      <c r="A2129" s="119">
        <v>40953</v>
      </c>
      <c r="B2129">
        <v>10.93</v>
      </c>
      <c r="C2129">
        <v>11</v>
      </c>
      <c r="D2129">
        <v>10.8</v>
      </c>
      <c r="E2129">
        <v>10.87</v>
      </c>
      <c r="F2129">
        <v>33126670</v>
      </c>
      <c r="G2129">
        <v>360781696</v>
      </c>
      <c r="H2129">
        <v>13.020309599999999</v>
      </c>
      <c r="I2129" s="51">
        <f t="shared" si="1"/>
        <v>-0.16515042007910474</v>
      </c>
    </row>
    <row r="2130" spans="1:9" x14ac:dyDescent="0.2">
      <c r="A2130" s="119">
        <v>40954</v>
      </c>
      <c r="B2130">
        <v>10.82</v>
      </c>
      <c r="C2130">
        <v>11.21</v>
      </c>
      <c r="D2130">
        <v>10.81</v>
      </c>
      <c r="E2130">
        <v>11.09</v>
      </c>
      <c r="F2130">
        <v>77158843</v>
      </c>
      <c r="G2130">
        <v>856189888</v>
      </c>
      <c r="H2130">
        <v>13.5274202</v>
      </c>
      <c r="I2130" s="51">
        <f t="shared" si="1"/>
        <v>-0.1801836687234718</v>
      </c>
    </row>
    <row r="2131" spans="1:9" x14ac:dyDescent="0.2">
      <c r="A2131" s="119">
        <v>40955</v>
      </c>
      <c r="B2131">
        <v>11.09</v>
      </c>
      <c r="C2131">
        <v>11.21</v>
      </c>
      <c r="D2131">
        <v>11.01</v>
      </c>
      <c r="E2131">
        <v>11.13</v>
      </c>
      <c r="F2131">
        <v>69013661</v>
      </c>
      <c r="G2131">
        <v>766979840</v>
      </c>
      <c r="H2131">
        <v>13.9565166</v>
      </c>
      <c r="I2131" s="51">
        <f t="shared" si="1"/>
        <v>-0.20252307083559806</v>
      </c>
    </row>
    <row r="2132" spans="1:9" x14ac:dyDescent="0.2">
      <c r="A2132" s="119">
        <v>40956</v>
      </c>
      <c r="B2132">
        <v>11.22</v>
      </c>
      <c r="C2132">
        <v>11.29</v>
      </c>
      <c r="D2132">
        <v>11.08</v>
      </c>
      <c r="E2132">
        <v>11.14</v>
      </c>
      <c r="F2132">
        <v>41584342</v>
      </c>
      <c r="G2132">
        <v>464366112</v>
      </c>
      <c r="H2132">
        <v>13.3791232</v>
      </c>
      <c r="I2132" s="51">
        <f t="shared" si="1"/>
        <v>-0.16735948735414885</v>
      </c>
    </row>
    <row r="2133" spans="1:9" x14ac:dyDescent="0.2">
      <c r="A2133" s="119">
        <v>40959</v>
      </c>
      <c r="B2133">
        <v>11.32</v>
      </c>
      <c r="C2133">
        <v>11.42</v>
      </c>
      <c r="D2133">
        <v>11.14</v>
      </c>
      <c r="E2133">
        <v>11.16</v>
      </c>
      <c r="F2133">
        <v>72501387</v>
      </c>
      <c r="G2133">
        <v>819491200</v>
      </c>
      <c r="H2133">
        <v>13.783005600000001</v>
      </c>
      <c r="I2133" s="51">
        <f t="shared" si="1"/>
        <v>-0.19030722878034678</v>
      </c>
    </row>
    <row r="2134" spans="1:9" x14ac:dyDescent="0.2">
      <c r="A2134" s="119">
        <v>40960</v>
      </c>
      <c r="B2134">
        <v>11.2</v>
      </c>
      <c r="C2134">
        <v>11.28</v>
      </c>
      <c r="D2134">
        <v>11.04</v>
      </c>
      <c r="E2134">
        <v>11.23</v>
      </c>
      <c r="F2134">
        <v>50985607</v>
      </c>
      <c r="G2134">
        <v>569439040</v>
      </c>
      <c r="H2134">
        <v>13.5269204</v>
      </c>
      <c r="I2134" s="51">
        <f t="shared" si="1"/>
        <v>-0.16980364577291363</v>
      </c>
    </row>
    <row r="2135" spans="1:9" x14ac:dyDescent="0.2">
      <c r="A2135" s="119">
        <v>40961</v>
      </c>
      <c r="B2135">
        <v>11.23</v>
      </c>
      <c r="C2135">
        <v>11.65</v>
      </c>
      <c r="D2135">
        <v>11.18</v>
      </c>
      <c r="E2135">
        <v>11.59</v>
      </c>
      <c r="F2135">
        <v>117338729</v>
      </c>
      <c r="G2135">
        <v>1345631232</v>
      </c>
      <c r="H2135">
        <v>13.9547986</v>
      </c>
      <c r="I2135" s="51">
        <f t="shared" si="1"/>
        <v>-0.16946132063847918</v>
      </c>
    </row>
    <row r="2136" spans="1:9" x14ac:dyDescent="0.2">
      <c r="A2136" s="119">
        <v>40962</v>
      </c>
      <c r="B2136">
        <v>11.59</v>
      </c>
      <c r="C2136">
        <v>11.63</v>
      </c>
      <c r="D2136">
        <v>11.41</v>
      </c>
      <c r="E2136">
        <v>11.51</v>
      </c>
      <c r="F2136">
        <v>72484044</v>
      </c>
      <c r="G2136">
        <v>836639936</v>
      </c>
      <c r="H2136">
        <v>13.8010044</v>
      </c>
      <c r="I2136" s="51">
        <f t="shared" si="1"/>
        <v>-0.16600272948250061</v>
      </c>
    </row>
    <row r="2137" spans="1:9" x14ac:dyDescent="0.2">
      <c r="A2137" s="119">
        <v>40963</v>
      </c>
      <c r="B2137">
        <v>11.51</v>
      </c>
      <c r="C2137">
        <v>11.86</v>
      </c>
      <c r="D2137">
        <v>11.48</v>
      </c>
      <c r="E2137">
        <v>11.79</v>
      </c>
      <c r="F2137">
        <v>113831525</v>
      </c>
      <c r="G2137">
        <v>1332453888</v>
      </c>
      <c r="H2137">
        <v>13.883319000000002</v>
      </c>
      <c r="I2137" s="51">
        <f t="shared" si="1"/>
        <v>-0.15077943537852889</v>
      </c>
    </row>
    <row r="2138" spans="1:9" x14ac:dyDescent="0.2">
      <c r="A2138" s="119">
        <v>40966</v>
      </c>
      <c r="B2138">
        <v>11.88</v>
      </c>
      <c r="C2138">
        <v>12.18</v>
      </c>
      <c r="D2138">
        <v>11.88</v>
      </c>
      <c r="E2138">
        <v>11.96</v>
      </c>
      <c r="F2138">
        <v>153774033</v>
      </c>
      <c r="G2138">
        <v>1854617728</v>
      </c>
      <c r="H2138">
        <v>13.759176200000001</v>
      </c>
      <c r="I2138" s="51">
        <f t="shared" si="1"/>
        <v>-0.13076191291161743</v>
      </c>
    </row>
    <row r="2139" spans="1:9" x14ac:dyDescent="0.2">
      <c r="A2139" s="119">
        <v>40967</v>
      </c>
      <c r="B2139">
        <v>11.92</v>
      </c>
      <c r="C2139">
        <v>12.08</v>
      </c>
      <c r="D2139">
        <v>11.85</v>
      </c>
      <c r="E2139">
        <v>12.01</v>
      </c>
      <c r="F2139">
        <v>68925827</v>
      </c>
      <c r="G2139">
        <v>824409472</v>
      </c>
      <c r="H2139">
        <v>13.963303999999999</v>
      </c>
      <c r="I2139" s="51">
        <f t="shared" si="1"/>
        <v>-0.13988838171825235</v>
      </c>
    </row>
    <row r="2140" spans="1:9" x14ac:dyDescent="0.2">
      <c r="A2140" s="119">
        <v>40968</v>
      </c>
      <c r="B2140">
        <v>11.98</v>
      </c>
      <c r="C2140">
        <v>11.98</v>
      </c>
      <c r="D2140">
        <v>11.68</v>
      </c>
      <c r="E2140">
        <v>11.8</v>
      </c>
      <c r="F2140">
        <v>69335326</v>
      </c>
      <c r="G2140">
        <v>819488512</v>
      </c>
      <c r="H2140">
        <v>13.95470572</v>
      </c>
      <c r="I2140" s="51">
        <f t="shared" si="1"/>
        <v>-0.15440710561970916</v>
      </c>
    </row>
    <row r="2141" spans="1:9" x14ac:dyDescent="0.2">
      <c r="A2141" s="119">
        <v>40969</v>
      </c>
      <c r="B2141">
        <v>11.72</v>
      </c>
      <c r="C2141">
        <v>11.97</v>
      </c>
      <c r="D2141">
        <v>11.69</v>
      </c>
      <c r="E2141">
        <v>11.85</v>
      </c>
      <c r="F2141">
        <v>46155686</v>
      </c>
      <c r="G2141">
        <v>547935040</v>
      </c>
      <c r="H2141">
        <v>13.471415799999997</v>
      </c>
      <c r="I2141" s="51">
        <f t="shared" si="1"/>
        <v>-0.12035971749903218</v>
      </c>
    </row>
    <row r="2142" spans="1:9" x14ac:dyDescent="0.2">
      <c r="A2142" s="119">
        <v>40970</v>
      </c>
      <c r="B2142">
        <v>11.86</v>
      </c>
      <c r="C2142">
        <v>12.29</v>
      </c>
      <c r="D2142">
        <v>11.86</v>
      </c>
      <c r="E2142">
        <v>12.24</v>
      </c>
      <c r="F2142">
        <v>108899126</v>
      </c>
      <c r="G2142">
        <v>1320279552</v>
      </c>
      <c r="H2142">
        <v>13.8214314</v>
      </c>
      <c r="I2142" s="51">
        <f t="shared" si="1"/>
        <v>-0.11441878588638799</v>
      </c>
    </row>
    <row r="2143" spans="1:9" x14ac:dyDescent="0.2">
      <c r="A2143" s="119">
        <v>40973</v>
      </c>
      <c r="B2143">
        <v>12.35</v>
      </c>
      <c r="C2143">
        <v>12.54</v>
      </c>
      <c r="D2143">
        <v>12.26</v>
      </c>
      <c r="E2143">
        <v>12.27</v>
      </c>
      <c r="F2143">
        <v>114624930</v>
      </c>
      <c r="G2143">
        <v>1422622720</v>
      </c>
      <c r="H2143">
        <v>13.993404</v>
      </c>
      <c r="I2143" s="51">
        <f t="shared" si="1"/>
        <v>-0.1231583108727512</v>
      </c>
    </row>
    <row r="2144" spans="1:9" x14ac:dyDescent="0.2">
      <c r="A2144" s="119">
        <v>40974</v>
      </c>
      <c r="B2144">
        <v>12.26</v>
      </c>
      <c r="C2144">
        <v>12.26</v>
      </c>
      <c r="D2144">
        <v>12.1</v>
      </c>
      <c r="E2144">
        <v>12.18</v>
      </c>
      <c r="F2144">
        <v>65396165</v>
      </c>
      <c r="G2144">
        <v>796287936</v>
      </c>
      <c r="H2144">
        <v>13.322017799999999</v>
      </c>
      <c r="I2144" s="51">
        <f t="shared" si="1"/>
        <v>-8.5724086031471858E-2</v>
      </c>
    </row>
    <row r="2145" spans="1:9" x14ac:dyDescent="0.2">
      <c r="A2145" s="119">
        <v>40975</v>
      </c>
      <c r="B2145">
        <v>12.01</v>
      </c>
      <c r="C2145">
        <v>12.29</v>
      </c>
      <c r="D2145">
        <v>11.85</v>
      </c>
      <c r="E2145">
        <v>12.09</v>
      </c>
      <c r="F2145">
        <v>98178035</v>
      </c>
      <c r="G2145">
        <v>1186644352</v>
      </c>
      <c r="H2145">
        <v>13.0131532</v>
      </c>
      <c r="I2145" s="51">
        <f t="shared" si="1"/>
        <v>-7.0940008606061755E-2</v>
      </c>
    </row>
    <row r="2146" spans="1:9" x14ac:dyDescent="0.2">
      <c r="A2146" s="119">
        <v>40976</v>
      </c>
      <c r="B2146">
        <v>12.15</v>
      </c>
      <c r="C2146">
        <v>12.56</v>
      </c>
      <c r="D2146">
        <v>12.15</v>
      </c>
      <c r="E2146">
        <v>12.47</v>
      </c>
      <c r="F2146">
        <v>130612562</v>
      </c>
      <c r="G2146">
        <v>1623168128</v>
      </c>
      <c r="H2146">
        <v>13.749099287999998</v>
      </c>
      <c r="I2146" s="51">
        <f t="shared" si="1"/>
        <v>-9.3031496915319756E-2</v>
      </c>
    </row>
    <row r="2147" spans="1:9" x14ac:dyDescent="0.2">
      <c r="A2147" s="119">
        <v>40977</v>
      </c>
      <c r="B2147">
        <v>12.5</v>
      </c>
      <c r="C2147">
        <v>12.54</v>
      </c>
      <c r="D2147">
        <v>12.37</v>
      </c>
      <c r="E2147">
        <v>12.47</v>
      </c>
      <c r="F2147">
        <v>77756799</v>
      </c>
      <c r="G2147">
        <v>968863744</v>
      </c>
      <c r="H2147">
        <v>13.983254279999999</v>
      </c>
      <c r="I2147" s="51">
        <f t="shared" si="1"/>
        <v>-0.10821903468954142</v>
      </c>
    </row>
    <row r="2148" spans="1:9" x14ac:dyDescent="0.2">
      <c r="A2148" s="119">
        <v>40980</v>
      </c>
      <c r="B2148">
        <v>12.45</v>
      </c>
      <c r="C2148">
        <v>12.63</v>
      </c>
      <c r="D2148">
        <v>12.19</v>
      </c>
      <c r="E2148">
        <v>12.36</v>
      </c>
      <c r="F2148">
        <v>81553952</v>
      </c>
      <c r="G2148">
        <v>1010419904</v>
      </c>
      <c r="H2148">
        <v>13.670964400000003</v>
      </c>
      <c r="I2148" s="51">
        <f t="shared" si="1"/>
        <v>-9.5894068746167127E-2</v>
      </c>
    </row>
    <row r="2149" spans="1:9" x14ac:dyDescent="0.2">
      <c r="A2149" s="119">
        <v>40981</v>
      </c>
      <c r="B2149">
        <v>12.34</v>
      </c>
      <c r="C2149">
        <v>12.5</v>
      </c>
      <c r="D2149">
        <v>12.31</v>
      </c>
      <c r="E2149">
        <v>12.44</v>
      </c>
      <c r="F2149">
        <v>45103407</v>
      </c>
      <c r="G2149">
        <v>560200128</v>
      </c>
      <c r="H2149">
        <v>13.3242896</v>
      </c>
      <c r="I2149" s="51">
        <f t="shared" si="1"/>
        <v>-6.6366735229171248E-2</v>
      </c>
    </row>
    <row r="2150" spans="1:9" x14ac:dyDescent="0.2">
      <c r="A2150" s="119">
        <v>40982</v>
      </c>
      <c r="B2150">
        <v>12.55</v>
      </c>
      <c r="C2150">
        <v>12.73</v>
      </c>
      <c r="D2150">
        <v>11.94</v>
      </c>
      <c r="E2150">
        <v>11.98</v>
      </c>
      <c r="F2150">
        <v>152257733</v>
      </c>
      <c r="G2150">
        <v>1882811264</v>
      </c>
      <c r="H2150">
        <v>12.876637799999999</v>
      </c>
      <c r="I2150" s="51">
        <f t="shared" si="1"/>
        <v>-6.963291302641117E-2</v>
      </c>
    </row>
    <row r="2151" spans="1:9" x14ac:dyDescent="0.2">
      <c r="A2151" s="119">
        <v>40983</v>
      </c>
      <c r="B2151">
        <v>11.98</v>
      </c>
      <c r="C2151">
        <v>12.09</v>
      </c>
      <c r="D2151">
        <v>11.77</v>
      </c>
      <c r="E2151">
        <v>11.9</v>
      </c>
      <c r="F2151">
        <v>91975696</v>
      </c>
      <c r="G2151">
        <v>1100780416</v>
      </c>
      <c r="H2151">
        <v>12.601510399999999</v>
      </c>
      <c r="I2151" s="51">
        <f t="shared" si="1"/>
        <v>-5.566875538982996E-2</v>
      </c>
    </row>
    <row r="2152" spans="1:9" x14ac:dyDescent="0.2">
      <c r="A2152" s="119">
        <v>40984</v>
      </c>
      <c r="B2152">
        <v>11.94</v>
      </c>
      <c r="C2152">
        <v>12.32</v>
      </c>
      <c r="D2152">
        <v>11.94</v>
      </c>
      <c r="E2152">
        <v>12.3</v>
      </c>
      <c r="F2152">
        <v>84972815</v>
      </c>
      <c r="G2152">
        <v>1035151744</v>
      </c>
      <c r="H2152">
        <v>12.946576589999999</v>
      </c>
      <c r="I2152" s="51">
        <f t="shared" si="1"/>
        <v>-4.9941896647753059E-2</v>
      </c>
    </row>
    <row r="2153" spans="1:9" x14ac:dyDescent="0.2">
      <c r="A2153" s="119">
        <v>40987</v>
      </c>
      <c r="B2153">
        <v>12.25</v>
      </c>
      <c r="C2153">
        <v>12.35</v>
      </c>
      <c r="D2153">
        <v>12.05</v>
      </c>
      <c r="E2153">
        <v>12.25</v>
      </c>
      <c r="F2153">
        <v>65074435</v>
      </c>
      <c r="G2153">
        <v>795808064</v>
      </c>
      <c r="H2153">
        <v>12.51404</v>
      </c>
      <c r="I2153" s="51">
        <f t="shared" si="1"/>
        <v>-2.1099501040431345E-2</v>
      </c>
    </row>
    <row r="2154" spans="1:9" x14ac:dyDescent="0.2">
      <c r="A2154" s="119">
        <v>40988</v>
      </c>
      <c r="B2154">
        <v>12.2</v>
      </c>
      <c r="C2154">
        <v>12.24</v>
      </c>
      <c r="D2154">
        <v>11.7</v>
      </c>
      <c r="E2154">
        <v>11.75</v>
      </c>
      <c r="F2154">
        <v>103200934</v>
      </c>
      <c r="G2154">
        <v>1226743936</v>
      </c>
      <c r="H2154">
        <v>12.325097400000001</v>
      </c>
      <c r="I2154" s="51">
        <f t="shared" si="1"/>
        <v>-4.6660677910748238E-2</v>
      </c>
    </row>
    <row r="2155" spans="1:9" x14ac:dyDescent="0.2">
      <c r="A2155" s="119">
        <v>40989</v>
      </c>
      <c r="B2155">
        <v>11.9</v>
      </c>
      <c r="C2155">
        <v>11.94</v>
      </c>
      <c r="D2155">
        <v>11.44</v>
      </c>
      <c r="E2155">
        <v>11.61</v>
      </c>
      <c r="F2155">
        <v>93932588</v>
      </c>
      <c r="G2155">
        <v>1095742208</v>
      </c>
      <c r="H2155">
        <v>12.336178800000001</v>
      </c>
      <c r="I2155" s="51">
        <f t="shared" si="1"/>
        <v>-5.8865781030994935E-2</v>
      </c>
    </row>
    <row r="2156" spans="1:9" x14ac:dyDescent="0.2">
      <c r="A2156" s="119">
        <v>40990</v>
      </c>
      <c r="B2156">
        <v>11.63</v>
      </c>
      <c r="C2156">
        <v>11.85</v>
      </c>
      <c r="D2156">
        <v>11.55</v>
      </c>
      <c r="E2156">
        <v>11.74</v>
      </c>
      <c r="F2156">
        <v>46097304</v>
      </c>
      <c r="G2156">
        <v>539860544</v>
      </c>
      <c r="H2156">
        <v>12.497254</v>
      </c>
      <c r="I2156" s="51">
        <f t="shared" si="1"/>
        <v>-6.0593631208903931E-2</v>
      </c>
    </row>
    <row r="2157" spans="1:9" x14ac:dyDescent="0.2">
      <c r="A2157" s="119">
        <v>40991</v>
      </c>
      <c r="B2157">
        <v>11.67</v>
      </c>
      <c r="C2157">
        <v>11.86</v>
      </c>
      <c r="D2157">
        <v>11.54</v>
      </c>
      <c r="E2157">
        <v>11.65</v>
      </c>
      <c r="F2157">
        <v>56818713</v>
      </c>
      <c r="G2157">
        <v>665598848</v>
      </c>
      <c r="H2157">
        <v>12.877251000000001</v>
      </c>
      <c r="I2157" s="51">
        <f t="shared" si="1"/>
        <v>-9.53038035835444E-2</v>
      </c>
    </row>
    <row r="2158" spans="1:9" x14ac:dyDescent="0.2">
      <c r="A2158" s="119">
        <v>40994</v>
      </c>
      <c r="B2158">
        <v>11.64</v>
      </c>
      <c r="C2158">
        <v>11.73</v>
      </c>
      <c r="D2158">
        <v>11.56</v>
      </c>
      <c r="E2158">
        <v>11.65</v>
      </c>
      <c r="F2158">
        <v>33438997</v>
      </c>
      <c r="G2158">
        <v>389176384</v>
      </c>
      <c r="H2158">
        <v>12.769966577999998</v>
      </c>
      <c r="I2158" s="51">
        <f t="shared" si="1"/>
        <v>-8.7703172217339032E-2</v>
      </c>
    </row>
    <row r="2159" spans="1:9" x14ac:dyDescent="0.2">
      <c r="A2159" s="119">
        <v>40995</v>
      </c>
      <c r="B2159">
        <v>11.76</v>
      </c>
      <c r="C2159">
        <v>11.82</v>
      </c>
      <c r="D2159">
        <v>11.65</v>
      </c>
      <c r="E2159">
        <v>11.69</v>
      </c>
      <c r="F2159">
        <v>30802732</v>
      </c>
      <c r="G2159">
        <v>361822240</v>
      </c>
      <c r="H2159">
        <v>12.522236400000001</v>
      </c>
      <c r="I2159" s="51">
        <f t="shared" si="1"/>
        <v>-6.6460684291186234E-2</v>
      </c>
    </row>
    <row r="2160" spans="1:9" x14ac:dyDescent="0.2">
      <c r="A2160" s="119">
        <v>40996</v>
      </c>
      <c r="B2160">
        <v>11.67</v>
      </c>
      <c r="C2160">
        <v>11.69</v>
      </c>
      <c r="D2160">
        <v>11.42</v>
      </c>
      <c r="E2160">
        <v>11.46</v>
      </c>
      <c r="F2160">
        <v>56925406</v>
      </c>
      <c r="G2160">
        <v>657518912</v>
      </c>
      <c r="H2160">
        <v>12.331091799999999</v>
      </c>
      <c r="I2160" s="51">
        <f t="shared" si="1"/>
        <v>-7.0641903744484202E-2</v>
      </c>
    </row>
    <row r="2161" spans="1:9" x14ac:dyDescent="0.2">
      <c r="A2161" s="119">
        <v>40997</v>
      </c>
      <c r="B2161">
        <v>11.36</v>
      </c>
      <c r="C2161">
        <v>11.5</v>
      </c>
      <c r="D2161">
        <v>11.16</v>
      </c>
      <c r="E2161">
        <v>11.29</v>
      </c>
      <c r="F2161">
        <v>68309163</v>
      </c>
      <c r="G2161">
        <v>773540928</v>
      </c>
      <c r="H2161">
        <v>12.191273600000001</v>
      </c>
      <c r="I2161" s="51">
        <f t="shared" si="1"/>
        <v>-7.3927764200124368E-2</v>
      </c>
    </row>
    <row r="2162" spans="1:9" x14ac:dyDescent="0.2">
      <c r="A2162" s="119">
        <v>40998</v>
      </c>
      <c r="B2162">
        <v>11.38</v>
      </c>
      <c r="C2162">
        <v>11.66</v>
      </c>
      <c r="D2162">
        <v>11.38</v>
      </c>
      <c r="E2162">
        <v>11.59</v>
      </c>
      <c r="F2162">
        <v>73157155</v>
      </c>
      <c r="G2162">
        <v>844021568</v>
      </c>
      <c r="H2162">
        <v>12.645828</v>
      </c>
      <c r="I2162" s="51">
        <f t="shared" si="1"/>
        <v>-8.3492199957171609E-2</v>
      </c>
    </row>
    <row r="2163" spans="1:9" x14ac:dyDescent="0.2">
      <c r="A2163" s="119">
        <v>41004</v>
      </c>
      <c r="B2163">
        <v>11.64</v>
      </c>
      <c r="C2163">
        <v>12.75</v>
      </c>
      <c r="D2163">
        <v>11.54</v>
      </c>
      <c r="E2163">
        <v>12.26</v>
      </c>
      <c r="F2163">
        <v>159871895</v>
      </c>
      <c r="G2163">
        <v>1952532096</v>
      </c>
      <c r="H2163">
        <v>12.987679999999999</v>
      </c>
      <c r="I2163" s="51">
        <f t="shared" si="1"/>
        <v>-5.6028482377145084E-2</v>
      </c>
    </row>
    <row r="2164" spans="1:9" x14ac:dyDescent="0.2">
      <c r="A2164" s="119">
        <v>41005</v>
      </c>
      <c r="B2164">
        <v>12.23</v>
      </c>
      <c r="C2164">
        <v>12.54</v>
      </c>
      <c r="D2164">
        <v>12.23</v>
      </c>
      <c r="E2164">
        <v>12.42</v>
      </c>
      <c r="F2164">
        <v>88687695</v>
      </c>
      <c r="G2164">
        <v>1099580544</v>
      </c>
      <c r="H2164">
        <v>12.987679999999999</v>
      </c>
      <c r="I2164" s="51">
        <f t="shared" si="1"/>
        <v>-4.3709115099848428E-2</v>
      </c>
    </row>
    <row r="2165" spans="1:9" x14ac:dyDescent="0.2">
      <c r="A2165" s="119">
        <v>41008</v>
      </c>
      <c r="B2165">
        <v>12.42</v>
      </c>
      <c r="C2165">
        <v>12.5</v>
      </c>
      <c r="D2165">
        <v>12.24</v>
      </c>
      <c r="E2165">
        <v>12.28</v>
      </c>
      <c r="F2165">
        <v>45912600</v>
      </c>
      <c r="G2165">
        <v>567421760</v>
      </c>
      <c r="H2165">
        <v>12.987679999999999</v>
      </c>
      <c r="I2165" s="51">
        <f t="shared" si="1"/>
        <v>-5.4488561467483043E-2</v>
      </c>
    </row>
    <row r="2166" spans="1:9" x14ac:dyDescent="0.2">
      <c r="A2166" s="119">
        <v>41009</v>
      </c>
      <c r="B2166">
        <v>12.23</v>
      </c>
      <c r="C2166">
        <v>12.5</v>
      </c>
      <c r="D2166">
        <v>12.01</v>
      </c>
      <c r="E2166">
        <v>12.49</v>
      </c>
      <c r="F2166">
        <v>68369702</v>
      </c>
      <c r="G2166">
        <v>839078592</v>
      </c>
      <c r="H2166">
        <v>13.055351999999997</v>
      </c>
      <c r="I2166" s="51">
        <f t="shared" si="1"/>
        <v>-4.3304232624290617E-2</v>
      </c>
    </row>
    <row r="2167" spans="1:9" x14ac:dyDescent="0.2">
      <c r="A2167" s="119">
        <v>41010</v>
      </c>
      <c r="B2167">
        <v>12.31</v>
      </c>
      <c r="C2167">
        <v>12.65</v>
      </c>
      <c r="D2167">
        <v>12.23</v>
      </c>
      <c r="E2167">
        <v>12.48</v>
      </c>
      <c r="F2167">
        <v>69113722</v>
      </c>
      <c r="G2167">
        <v>862533760</v>
      </c>
      <c r="H2167">
        <v>12.692642000000001</v>
      </c>
      <c r="I2167" s="51">
        <f t="shared" si="1"/>
        <v>-1.6753170852845334E-2</v>
      </c>
    </row>
    <row r="2168" spans="1:9" x14ac:dyDescent="0.2">
      <c r="A2168" s="119">
        <v>41011</v>
      </c>
      <c r="B2168">
        <v>12.53</v>
      </c>
      <c r="C2168">
        <v>13.02</v>
      </c>
      <c r="D2168">
        <v>12.48</v>
      </c>
      <c r="E2168">
        <v>12.99</v>
      </c>
      <c r="F2168">
        <v>184435845</v>
      </c>
      <c r="G2168">
        <v>2360354304</v>
      </c>
      <c r="H2168">
        <v>13.043613599999997</v>
      </c>
      <c r="I2168" s="51">
        <f t="shared" si="1"/>
        <v>-4.1103333511809392E-3</v>
      </c>
    </row>
    <row r="2169" spans="1:9" x14ac:dyDescent="0.2">
      <c r="A2169" s="119">
        <v>41012</v>
      </c>
      <c r="B2169">
        <v>13.01</v>
      </c>
      <c r="C2169">
        <v>13.41</v>
      </c>
      <c r="D2169">
        <v>12.97</v>
      </c>
      <c r="E2169">
        <v>13.15</v>
      </c>
      <c r="F2169">
        <v>173574757</v>
      </c>
      <c r="G2169">
        <v>2294790144</v>
      </c>
      <c r="H2169">
        <v>13.429634199999999</v>
      </c>
      <c r="I2169" s="51">
        <f t="shared" si="1"/>
        <v>-2.082217548412435E-2</v>
      </c>
    </row>
    <row r="2170" spans="1:9" x14ac:dyDescent="0.2">
      <c r="A2170" s="119">
        <v>41015</v>
      </c>
      <c r="B2170">
        <v>13</v>
      </c>
      <c r="C2170">
        <v>13.32</v>
      </c>
      <c r="D2170">
        <v>12.92</v>
      </c>
      <c r="E2170">
        <v>13.18</v>
      </c>
      <c r="F2170">
        <v>97069733</v>
      </c>
      <c r="G2170">
        <v>1280219392</v>
      </c>
      <c r="H2170">
        <v>13.2754856</v>
      </c>
      <c r="I2170" s="51">
        <f t="shared" si="1"/>
        <v>-7.1926257823669015E-3</v>
      </c>
    </row>
    <row r="2171" spans="1:9" x14ac:dyDescent="0.2">
      <c r="A2171" s="119">
        <v>41016</v>
      </c>
      <c r="B2171">
        <v>13.15</v>
      </c>
      <c r="C2171">
        <v>13.22</v>
      </c>
      <c r="D2171">
        <v>12.74</v>
      </c>
      <c r="E2171">
        <v>12.78</v>
      </c>
      <c r="F2171">
        <v>91359061</v>
      </c>
      <c r="G2171">
        <v>1180674048</v>
      </c>
      <c r="H2171">
        <v>12.6310176</v>
      </c>
      <c r="I2171" s="51">
        <f t="shared" si="1"/>
        <v>1.1794964168207578E-2</v>
      </c>
    </row>
    <row r="2172" spans="1:9" x14ac:dyDescent="0.2">
      <c r="A2172" s="119">
        <v>41017</v>
      </c>
      <c r="B2172">
        <v>12.8</v>
      </c>
      <c r="C2172">
        <v>13.41</v>
      </c>
      <c r="D2172">
        <v>12.67</v>
      </c>
      <c r="E2172">
        <v>13.39</v>
      </c>
      <c r="F2172">
        <v>186567951</v>
      </c>
      <c r="G2172">
        <v>2450245376</v>
      </c>
      <c r="H2172">
        <v>12.89808</v>
      </c>
      <c r="I2172" s="51">
        <f t="shared" si="1"/>
        <v>3.8139009837123039E-2</v>
      </c>
    </row>
    <row r="2173" spans="1:9" x14ac:dyDescent="0.2">
      <c r="A2173" s="119">
        <v>41018</v>
      </c>
      <c r="B2173">
        <v>13.4</v>
      </c>
      <c r="C2173">
        <v>13.47</v>
      </c>
      <c r="D2173">
        <v>13.17</v>
      </c>
      <c r="E2173">
        <v>13.29</v>
      </c>
      <c r="F2173">
        <v>130055879</v>
      </c>
      <c r="G2173">
        <v>1736979584</v>
      </c>
      <c r="H2173">
        <v>13.280066399999999</v>
      </c>
      <c r="I2173" s="51">
        <f t="shared" si="1"/>
        <v>7.4800830815124897E-4</v>
      </c>
    </row>
    <row r="2174" spans="1:9" x14ac:dyDescent="0.2">
      <c r="A2174" s="119">
        <v>41019</v>
      </c>
      <c r="B2174">
        <v>13.3</v>
      </c>
      <c r="C2174">
        <v>13.7</v>
      </c>
      <c r="D2174">
        <v>13.12</v>
      </c>
      <c r="E2174">
        <v>13.5</v>
      </c>
      <c r="F2174">
        <v>181680099</v>
      </c>
      <c r="G2174">
        <v>2443375616</v>
      </c>
      <c r="H2174">
        <v>13.368153600000001</v>
      </c>
      <c r="I2174" s="51">
        <f t="shared" si="1"/>
        <v>9.8627233008452553E-3</v>
      </c>
    </row>
    <row r="2175" spans="1:9" x14ac:dyDescent="0.2">
      <c r="A2175" s="119">
        <v>41022</v>
      </c>
      <c r="B2175">
        <v>13.44</v>
      </c>
      <c r="C2175">
        <v>13.44</v>
      </c>
      <c r="D2175">
        <v>13.1</v>
      </c>
      <c r="E2175">
        <v>13.12</v>
      </c>
      <c r="F2175">
        <v>122580766</v>
      </c>
      <c r="G2175">
        <v>1629304960</v>
      </c>
      <c r="H2175">
        <v>12.932759599999999</v>
      </c>
      <c r="I2175" s="51">
        <f t="shared" ref="I2175:I2238" si="2">E2175/H2175-1</f>
        <v>1.4477992771163795E-2</v>
      </c>
    </row>
    <row r="2176" spans="1:9" x14ac:dyDescent="0.2">
      <c r="A2176" s="119">
        <v>41023</v>
      </c>
      <c r="B2176">
        <v>13.05</v>
      </c>
      <c r="C2176">
        <v>13.5</v>
      </c>
      <c r="D2176">
        <v>12.78</v>
      </c>
      <c r="E2176">
        <v>13.25</v>
      </c>
      <c r="F2176">
        <v>178095321</v>
      </c>
      <c r="G2176">
        <v>2335152128</v>
      </c>
      <c r="H2176">
        <v>12.826598000000001</v>
      </c>
      <c r="I2176" s="51">
        <f t="shared" si="2"/>
        <v>3.3009688149577832E-2</v>
      </c>
    </row>
    <row r="2177" spans="1:9" x14ac:dyDescent="0.2">
      <c r="A2177" s="119">
        <v>41024</v>
      </c>
      <c r="B2177">
        <v>13.25</v>
      </c>
      <c r="C2177">
        <v>13.43</v>
      </c>
      <c r="D2177">
        <v>13.11</v>
      </c>
      <c r="E2177">
        <v>13.16</v>
      </c>
      <c r="F2177">
        <v>97215769</v>
      </c>
      <c r="G2177">
        <v>1287140096</v>
      </c>
      <c r="H2177">
        <v>12.9580222</v>
      </c>
      <c r="I2177" s="51">
        <f t="shared" si="2"/>
        <v>1.5587085504452869E-2</v>
      </c>
    </row>
    <row r="2178" spans="1:9" x14ac:dyDescent="0.2">
      <c r="A2178" s="119">
        <v>41025</v>
      </c>
      <c r="B2178">
        <v>13.2</v>
      </c>
      <c r="C2178">
        <v>13.31</v>
      </c>
      <c r="D2178">
        <v>12.96</v>
      </c>
      <c r="E2178">
        <v>13.13</v>
      </c>
      <c r="F2178">
        <v>105584972</v>
      </c>
      <c r="G2178">
        <v>1388974720</v>
      </c>
      <c r="H2178">
        <v>13.343196800000001</v>
      </c>
      <c r="I2178" s="51">
        <f t="shared" si="2"/>
        <v>-1.5977940158988013E-2</v>
      </c>
    </row>
    <row r="2179" spans="1:9" x14ac:dyDescent="0.2">
      <c r="A2179" s="119">
        <v>41026</v>
      </c>
      <c r="B2179">
        <v>13.12</v>
      </c>
      <c r="C2179">
        <v>13.26</v>
      </c>
      <c r="D2179">
        <v>12.98</v>
      </c>
      <c r="E2179">
        <v>13</v>
      </c>
      <c r="F2179">
        <v>65116970</v>
      </c>
      <c r="G2179">
        <v>851740160</v>
      </c>
      <c r="H2179">
        <v>13.093179600000001</v>
      </c>
      <c r="I2179" s="51">
        <f t="shared" si="2"/>
        <v>-7.116651787164141E-3</v>
      </c>
    </row>
    <row r="2180" spans="1:9" x14ac:dyDescent="0.2">
      <c r="A2180" s="119">
        <v>41031</v>
      </c>
      <c r="B2180">
        <v>13.4</v>
      </c>
      <c r="C2180">
        <v>13.45</v>
      </c>
      <c r="D2180">
        <v>13.12</v>
      </c>
      <c r="E2180">
        <v>13.17</v>
      </c>
      <c r="F2180">
        <v>131881696</v>
      </c>
      <c r="G2180">
        <v>1750772224</v>
      </c>
      <c r="H2180">
        <v>13.426300800000002</v>
      </c>
      <c r="I2180" s="51">
        <f t="shared" si="2"/>
        <v>-1.9089457611436877E-2</v>
      </c>
    </row>
    <row r="2181" spans="1:9" x14ac:dyDescent="0.2">
      <c r="A2181" s="119">
        <v>41032</v>
      </c>
      <c r="B2181">
        <v>13.15</v>
      </c>
      <c r="C2181">
        <v>13.62</v>
      </c>
      <c r="D2181">
        <v>13.1</v>
      </c>
      <c r="E2181">
        <v>13.54</v>
      </c>
      <c r="F2181">
        <v>145659519</v>
      </c>
      <c r="G2181">
        <v>1955591424</v>
      </c>
      <c r="H2181">
        <v>13.285328400000001</v>
      </c>
      <c r="I2181" s="51">
        <f t="shared" si="2"/>
        <v>1.9169386885460771E-2</v>
      </c>
    </row>
    <row r="2182" spans="1:9" x14ac:dyDescent="0.2">
      <c r="A2182" s="119">
        <v>41033</v>
      </c>
      <c r="B2182">
        <v>13.5</v>
      </c>
      <c r="C2182">
        <v>13.65</v>
      </c>
      <c r="D2182">
        <v>13.25</v>
      </c>
      <c r="E2182">
        <v>13.53</v>
      </c>
      <c r="F2182">
        <v>109837143</v>
      </c>
      <c r="G2182">
        <v>1473368320</v>
      </c>
      <c r="H2182">
        <v>13.417946000000001</v>
      </c>
      <c r="I2182" s="51">
        <f t="shared" si="2"/>
        <v>8.3510546249030426E-3</v>
      </c>
    </row>
    <row r="2183" spans="1:9" x14ac:dyDescent="0.2">
      <c r="A2183" s="119">
        <v>41036</v>
      </c>
      <c r="B2183">
        <v>13.43</v>
      </c>
      <c r="C2183">
        <v>13.54</v>
      </c>
      <c r="D2183">
        <v>13.25</v>
      </c>
      <c r="E2183">
        <v>13.36</v>
      </c>
      <c r="F2183">
        <v>104054568</v>
      </c>
      <c r="G2183">
        <v>1390480384</v>
      </c>
      <c r="H2183">
        <v>13.328977154</v>
      </c>
      <c r="I2183" s="51">
        <f t="shared" si="2"/>
        <v>2.327473867016705E-3</v>
      </c>
    </row>
    <row r="2184" spans="1:9" x14ac:dyDescent="0.2">
      <c r="A2184" s="119">
        <v>41037</v>
      </c>
      <c r="B2184">
        <v>13.4</v>
      </c>
      <c r="C2184">
        <v>13.48</v>
      </c>
      <c r="D2184">
        <v>13</v>
      </c>
      <c r="E2184">
        <v>13.09</v>
      </c>
      <c r="F2184">
        <v>108660903</v>
      </c>
      <c r="G2184">
        <v>1425928832</v>
      </c>
      <c r="H2184">
        <v>13.138971999999999</v>
      </c>
      <c r="I2184" s="51">
        <f t="shared" si="2"/>
        <v>-3.7272322370425215E-3</v>
      </c>
    </row>
    <row r="2185" spans="1:9" x14ac:dyDescent="0.2">
      <c r="A2185" s="119">
        <v>41038</v>
      </c>
      <c r="B2185">
        <v>12.92</v>
      </c>
      <c r="C2185">
        <v>13.11</v>
      </c>
      <c r="D2185">
        <v>12.87</v>
      </c>
      <c r="E2185">
        <v>12.88</v>
      </c>
      <c r="F2185">
        <v>88131609</v>
      </c>
      <c r="G2185">
        <v>1141525504</v>
      </c>
      <c r="H2185">
        <v>12.6831906</v>
      </c>
      <c r="I2185" s="51">
        <f t="shared" si="2"/>
        <v>1.5517341511843252E-2</v>
      </c>
    </row>
    <row r="2186" spans="1:9" x14ac:dyDescent="0.2">
      <c r="A2186" s="119">
        <v>41039</v>
      </c>
      <c r="B2186">
        <v>12.88</v>
      </c>
      <c r="C2186">
        <v>13.07</v>
      </c>
      <c r="D2186">
        <v>12.77</v>
      </c>
      <c r="E2186">
        <v>12.98</v>
      </c>
      <c r="F2186">
        <v>78480536</v>
      </c>
      <c r="G2186">
        <v>1013403264</v>
      </c>
      <c r="H2186">
        <v>12.890923410000001</v>
      </c>
      <c r="I2186" s="51">
        <f t="shared" si="2"/>
        <v>6.9100239887314174E-3</v>
      </c>
    </row>
    <row r="2187" spans="1:9" x14ac:dyDescent="0.2">
      <c r="A2187" s="119">
        <v>41040</v>
      </c>
      <c r="B2187">
        <v>12.92</v>
      </c>
      <c r="C2187">
        <v>13.02</v>
      </c>
      <c r="D2187">
        <v>12.72</v>
      </c>
      <c r="E2187">
        <v>12.77</v>
      </c>
      <c r="F2187">
        <v>59568239</v>
      </c>
      <c r="G2187">
        <v>765634752</v>
      </c>
      <c r="H2187">
        <v>12.650508</v>
      </c>
      <c r="I2187" s="51">
        <f t="shared" si="2"/>
        <v>9.445628586614907E-3</v>
      </c>
    </row>
    <row r="2188" spans="1:9" x14ac:dyDescent="0.2">
      <c r="A2188" s="119">
        <v>41043</v>
      </c>
      <c r="B2188">
        <v>12.93</v>
      </c>
      <c r="C2188">
        <v>13.13</v>
      </c>
      <c r="D2188">
        <v>12.71</v>
      </c>
      <c r="E2188">
        <v>12.87</v>
      </c>
      <c r="F2188">
        <v>101946191</v>
      </c>
      <c r="G2188">
        <v>1320660992</v>
      </c>
      <c r="H2188">
        <v>12.502027999999999</v>
      </c>
      <c r="I2188" s="51">
        <f t="shared" si="2"/>
        <v>2.943298479254719E-2</v>
      </c>
    </row>
    <row r="2189" spans="1:9" x14ac:dyDescent="0.2">
      <c r="A2189" s="119">
        <v>41044</v>
      </c>
      <c r="B2189">
        <v>12.77</v>
      </c>
      <c r="C2189">
        <v>13.09</v>
      </c>
      <c r="D2189">
        <v>12.72</v>
      </c>
      <c r="E2189">
        <v>13.03</v>
      </c>
      <c r="F2189">
        <v>67807999</v>
      </c>
      <c r="G2189">
        <v>876052608</v>
      </c>
      <c r="H2189">
        <v>13.1488388</v>
      </c>
      <c r="I2189" s="51">
        <f t="shared" si="2"/>
        <v>-9.0379691931428141E-3</v>
      </c>
    </row>
    <row r="2190" spans="1:9" x14ac:dyDescent="0.2">
      <c r="A2190" s="119">
        <v>41045</v>
      </c>
      <c r="B2190">
        <v>12.98</v>
      </c>
      <c r="C2190">
        <v>13.24</v>
      </c>
      <c r="D2190">
        <v>12.8</v>
      </c>
      <c r="E2190">
        <v>12.82</v>
      </c>
      <c r="F2190">
        <v>77064174</v>
      </c>
      <c r="G2190">
        <v>1002078336</v>
      </c>
      <c r="H2190">
        <v>12.4166042</v>
      </c>
      <c r="I2190" s="51">
        <f t="shared" si="2"/>
        <v>3.2488415794070358E-2</v>
      </c>
    </row>
    <row r="2191" spans="1:9" x14ac:dyDescent="0.2">
      <c r="A2191" s="119">
        <v>41046</v>
      </c>
      <c r="B2191">
        <v>12.85</v>
      </c>
      <c r="C2191">
        <v>13.38</v>
      </c>
      <c r="D2191">
        <v>12.85</v>
      </c>
      <c r="E2191">
        <v>13.31</v>
      </c>
      <c r="F2191">
        <v>137055799</v>
      </c>
      <c r="G2191">
        <v>1806457472</v>
      </c>
      <c r="H2191">
        <v>12.6008748</v>
      </c>
      <c r="I2191" s="51">
        <f t="shared" si="2"/>
        <v>5.6275870624474589E-2</v>
      </c>
    </row>
    <row r="2192" spans="1:9" x14ac:dyDescent="0.2">
      <c r="A2192" s="119">
        <v>41047</v>
      </c>
      <c r="B2192">
        <v>13.17</v>
      </c>
      <c r="C2192">
        <v>13.3</v>
      </c>
      <c r="D2192">
        <v>13.02</v>
      </c>
      <c r="E2192">
        <v>13.07</v>
      </c>
      <c r="F2192">
        <v>84234242</v>
      </c>
      <c r="G2192">
        <v>1106516224</v>
      </c>
      <c r="H2192">
        <v>12.2502558</v>
      </c>
      <c r="I2192" s="51">
        <f t="shared" si="2"/>
        <v>6.6916496551851612E-2</v>
      </c>
    </row>
    <row r="2193" spans="1:9" x14ac:dyDescent="0.2">
      <c r="A2193" s="119">
        <v>41050</v>
      </c>
      <c r="B2193">
        <v>13.01</v>
      </c>
      <c r="C2193">
        <v>13.17</v>
      </c>
      <c r="D2193">
        <v>12.87</v>
      </c>
      <c r="E2193">
        <v>12.94</v>
      </c>
      <c r="F2193">
        <v>59987514</v>
      </c>
      <c r="G2193">
        <v>780467584</v>
      </c>
      <c r="H2193">
        <v>11.8490202</v>
      </c>
      <c r="I2193" s="51">
        <f t="shared" si="2"/>
        <v>9.2073418863780843E-2</v>
      </c>
    </row>
    <row r="2194" spans="1:9" x14ac:dyDescent="0.2">
      <c r="A2194" s="119">
        <v>41051</v>
      </c>
      <c r="B2194">
        <v>13</v>
      </c>
      <c r="C2194">
        <v>13.35</v>
      </c>
      <c r="D2194">
        <v>13</v>
      </c>
      <c r="E2194">
        <v>13.3</v>
      </c>
      <c r="F2194">
        <v>94159173</v>
      </c>
      <c r="G2194">
        <v>1244270208</v>
      </c>
      <c r="H2194">
        <v>12.2350452</v>
      </c>
      <c r="I2194" s="51">
        <f t="shared" si="2"/>
        <v>8.7041345789225177E-2</v>
      </c>
    </row>
    <row r="2195" spans="1:9" x14ac:dyDescent="0.2">
      <c r="A2195" s="119">
        <v>41052</v>
      </c>
      <c r="B2195">
        <v>13.27</v>
      </c>
      <c r="C2195">
        <v>13.65</v>
      </c>
      <c r="D2195">
        <v>13.22</v>
      </c>
      <c r="E2195">
        <v>13.6</v>
      </c>
      <c r="F2195">
        <v>154785244</v>
      </c>
      <c r="G2195">
        <v>2082910208</v>
      </c>
      <c r="H2195">
        <v>12.339178800000001</v>
      </c>
      <c r="I2195" s="51">
        <f t="shared" si="2"/>
        <v>0.10218031689434626</v>
      </c>
    </row>
    <row r="2196" spans="1:9" x14ac:dyDescent="0.2">
      <c r="A2196" s="119">
        <v>41053</v>
      </c>
      <c r="B2196">
        <v>13.6</v>
      </c>
      <c r="C2196">
        <v>13.7</v>
      </c>
      <c r="D2196">
        <v>13.35</v>
      </c>
      <c r="E2196">
        <v>13.44</v>
      </c>
      <c r="F2196">
        <v>84187920</v>
      </c>
      <c r="G2196">
        <v>1138625152</v>
      </c>
      <c r="H2196">
        <v>12.397146600000001</v>
      </c>
      <c r="I2196" s="51">
        <f t="shared" si="2"/>
        <v>8.4120437843334006E-2</v>
      </c>
    </row>
    <row r="2197" spans="1:9" x14ac:dyDescent="0.2">
      <c r="A2197" s="119">
        <v>41054</v>
      </c>
      <c r="B2197">
        <v>13.41</v>
      </c>
      <c r="C2197">
        <v>13.6</v>
      </c>
      <c r="D2197">
        <v>13.16</v>
      </c>
      <c r="E2197">
        <v>13.24</v>
      </c>
      <c r="F2197">
        <v>82939327</v>
      </c>
      <c r="G2197">
        <v>1110595712</v>
      </c>
      <c r="H2197">
        <v>12.3366776</v>
      </c>
      <c r="I2197" s="51">
        <f t="shared" si="2"/>
        <v>7.3222501980598098E-2</v>
      </c>
    </row>
    <row r="2198" spans="1:9" x14ac:dyDescent="0.2">
      <c r="A2198" s="119">
        <v>41057</v>
      </c>
      <c r="B2198">
        <v>13.18</v>
      </c>
      <c r="C2198">
        <v>13.49</v>
      </c>
      <c r="D2198">
        <v>12.98</v>
      </c>
      <c r="E2198">
        <v>13.49</v>
      </c>
      <c r="F2198">
        <v>82817935</v>
      </c>
      <c r="G2198">
        <v>1098672384</v>
      </c>
      <c r="H2198">
        <v>12.464604</v>
      </c>
      <c r="I2198" s="51">
        <f t="shared" si="2"/>
        <v>8.2264627099264409E-2</v>
      </c>
    </row>
    <row r="2199" spans="1:9" x14ac:dyDescent="0.2">
      <c r="A2199" s="119">
        <v>41058</v>
      </c>
      <c r="B2199">
        <v>13.47</v>
      </c>
      <c r="C2199">
        <v>13.93</v>
      </c>
      <c r="D2199">
        <v>13.41</v>
      </c>
      <c r="E2199">
        <v>13.74</v>
      </c>
      <c r="F2199">
        <v>149090365</v>
      </c>
      <c r="G2199">
        <v>2048848000</v>
      </c>
      <c r="H2199">
        <v>13.021622600000001</v>
      </c>
      <c r="I2199" s="51">
        <f t="shared" si="2"/>
        <v>5.5168040271724728E-2</v>
      </c>
    </row>
    <row r="2200" spans="1:9" x14ac:dyDescent="0.2">
      <c r="A2200" s="119">
        <v>41059</v>
      </c>
      <c r="B2200">
        <v>13.74</v>
      </c>
      <c r="C2200">
        <v>13.88</v>
      </c>
      <c r="D2200">
        <v>13.68</v>
      </c>
      <c r="E2200">
        <v>13.82</v>
      </c>
      <c r="F2200">
        <v>88206734</v>
      </c>
      <c r="G2200">
        <v>1217479936</v>
      </c>
      <c r="H2200">
        <v>12.799581999999999</v>
      </c>
      <c r="I2200" s="51">
        <f t="shared" si="2"/>
        <v>7.9722759696371437E-2</v>
      </c>
    </row>
    <row r="2201" spans="1:9" x14ac:dyDescent="0.2">
      <c r="A2201" s="119">
        <v>41060</v>
      </c>
      <c r="B2201">
        <v>13.7</v>
      </c>
      <c r="C2201">
        <v>13.94</v>
      </c>
      <c r="D2201">
        <v>13.65</v>
      </c>
      <c r="E2201">
        <v>13.77</v>
      </c>
      <c r="F2201">
        <v>58930938</v>
      </c>
      <c r="G2201">
        <v>813185728</v>
      </c>
      <c r="H2201">
        <v>12.9227472</v>
      </c>
      <c r="I2201" s="51">
        <f t="shared" si="2"/>
        <v>6.5562901362026249E-2</v>
      </c>
    </row>
    <row r="2202" spans="1:9" x14ac:dyDescent="0.2">
      <c r="A2202" s="119">
        <v>41061</v>
      </c>
      <c r="B2202">
        <v>13.77</v>
      </c>
      <c r="C2202">
        <v>13.99</v>
      </c>
      <c r="D2202">
        <v>13.77</v>
      </c>
      <c r="E2202">
        <v>13.88</v>
      </c>
      <c r="F2202">
        <v>71799074</v>
      </c>
      <c r="G2202">
        <v>998649600</v>
      </c>
      <c r="H2202">
        <v>13.080459599999999</v>
      </c>
      <c r="I2202" s="51">
        <f t="shared" si="2"/>
        <v>6.1124794116561576E-2</v>
      </c>
    </row>
    <row r="2203" spans="1:9" x14ac:dyDescent="0.2">
      <c r="A2203" s="119">
        <v>41064</v>
      </c>
      <c r="B2203">
        <v>13.6</v>
      </c>
      <c r="C2203">
        <v>13.79</v>
      </c>
      <c r="D2203">
        <v>13.27</v>
      </c>
      <c r="E2203">
        <v>13.34</v>
      </c>
      <c r="F2203">
        <v>88782331</v>
      </c>
      <c r="G2203">
        <v>1200522240</v>
      </c>
      <c r="H2203">
        <v>12.14648</v>
      </c>
      <c r="I2203" s="51">
        <f t="shared" si="2"/>
        <v>9.8260566024066076E-2</v>
      </c>
    </row>
    <row r="2204" spans="1:9" x14ac:dyDescent="0.2">
      <c r="A2204" s="119">
        <v>41065</v>
      </c>
      <c r="B2204">
        <v>13.35</v>
      </c>
      <c r="C2204">
        <v>13.42</v>
      </c>
      <c r="D2204">
        <v>13.08</v>
      </c>
      <c r="E2204">
        <v>13.13</v>
      </c>
      <c r="F2204">
        <v>62918082</v>
      </c>
      <c r="G2204">
        <v>830447744</v>
      </c>
      <c r="H2204">
        <v>11.7667228</v>
      </c>
      <c r="I2204" s="51">
        <f t="shared" si="2"/>
        <v>0.11585869941628957</v>
      </c>
    </row>
    <row r="2205" spans="1:9" x14ac:dyDescent="0.2">
      <c r="A2205" s="119">
        <v>41066</v>
      </c>
      <c r="B2205">
        <v>13.18</v>
      </c>
      <c r="C2205">
        <v>13.32</v>
      </c>
      <c r="D2205">
        <v>13</v>
      </c>
      <c r="E2205">
        <v>13.1</v>
      </c>
      <c r="F2205">
        <v>49137279</v>
      </c>
      <c r="G2205">
        <v>644609152</v>
      </c>
      <c r="H2205">
        <v>11.643199427999999</v>
      </c>
      <c r="I2205" s="51">
        <f t="shared" si="2"/>
        <v>0.12512029713212947</v>
      </c>
    </row>
    <row r="2206" spans="1:9" x14ac:dyDescent="0.2">
      <c r="A2206" s="119">
        <v>41067</v>
      </c>
      <c r="B2206">
        <v>13.27</v>
      </c>
      <c r="C2206">
        <v>13.44</v>
      </c>
      <c r="D2206">
        <v>13.07</v>
      </c>
      <c r="E2206">
        <v>13.15</v>
      </c>
      <c r="F2206">
        <v>61764889</v>
      </c>
      <c r="G2206">
        <v>819995072</v>
      </c>
      <c r="H2206">
        <v>12.050012000000001</v>
      </c>
      <c r="I2206" s="51">
        <f t="shared" si="2"/>
        <v>9.1285220296876135E-2</v>
      </c>
    </row>
    <row r="2207" spans="1:9" x14ac:dyDescent="0.2">
      <c r="A2207" s="119">
        <v>41068</v>
      </c>
      <c r="B2207">
        <v>13.37</v>
      </c>
      <c r="C2207">
        <v>13.4</v>
      </c>
      <c r="D2207">
        <v>13.08</v>
      </c>
      <c r="E2207">
        <v>13.14</v>
      </c>
      <c r="F2207">
        <v>54026611</v>
      </c>
      <c r="G2207">
        <v>715415552</v>
      </c>
      <c r="H2207">
        <v>12.298345999999999</v>
      </c>
      <c r="I2207" s="51">
        <f t="shared" si="2"/>
        <v>6.843635721421415E-2</v>
      </c>
    </row>
    <row r="2208" spans="1:9" x14ac:dyDescent="0.2">
      <c r="A2208" s="119">
        <v>41071</v>
      </c>
      <c r="B2208">
        <v>13.21</v>
      </c>
      <c r="C2208">
        <v>13.5</v>
      </c>
      <c r="D2208">
        <v>13.19</v>
      </c>
      <c r="E2208">
        <v>13.48</v>
      </c>
      <c r="F2208">
        <v>58020835</v>
      </c>
      <c r="G2208">
        <v>776380416</v>
      </c>
      <c r="H2208">
        <v>13.0444452</v>
      </c>
      <c r="I2208" s="51">
        <f t="shared" si="2"/>
        <v>3.3390059394783567E-2</v>
      </c>
    </row>
    <row r="2209" spans="1:9" x14ac:dyDescent="0.2">
      <c r="A2209" s="119">
        <v>41072</v>
      </c>
      <c r="B2209">
        <v>13.38</v>
      </c>
      <c r="C2209">
        <v>13.45</v>
      </c>
      <c r="D2209">
        <v>13.22</v>
      </c>
      <c r="E2209">
        <v>13.29</v>
      </c>
      <c r="F2209">
        <v>45102974</v>
      </c>
      <c r="G2209">
        <v>600930048</v>
      </c>
      <c r="H2209">
        <v>13.100784399999998</v>
      </c>
      <c r="I2209" s="51">
        <f t="shared" si="2"/>
        <v>1.4443074110890741E-2</v>
      </c>
    </row>
    <row r="2210" spans="1:9" x14ac:dyDescent="0.2">
      <c r="A2210" s="119">
        <v>41073</v>
      </c>
      <c r="B2210">
        <v>13.39</v>
      </c>
      <c r="C2210">
        <v>13.61</v>
      </c>
      <c r="D2210">
        <v>13.08</v>
      </c>
      <c r="E2210">
        <v>13.51</v>
      </c>
      <c r="F2210">
        <v>90975183</v>
      </c>
      <c r="G2210">
        <v>1219000704</v>
      </c>
      <c r="H2210">
        <v>13.212071999999999</v>
      </c>
      <c r="I2210" s="51">
        <f t="shared" si="2"/>
        <v>2.254968032266258E-2</v>
      </c>
    </row>
    <row r="2211" spans="1:9" x14ac:dyDescent="0.2">
      <c r="A2211" s="119">
        <v>41074</v>
      </c>
      <c r="B2211">
        <v>13.44</v>
      </c>
      <c r="C2211">
        <v>13.58</v>
      </c>
      <c r="D2211">
        <v>13.31</v>
      </c>
      <c r="E2211">
        <v>13.35</v>
      </c>
      <c r="F2211">
        <v>52316333</v>
      </c>
      <c r="G2211">
        <v>704636096</v>
      </c>
      <c r="H2211">
        <v>12.917335599999999</v>
      </c>
      <c r="I2211" s="51">
        <f t="shared" si="2"/>
        <v>3.3494864064691487E-2</v>
      </c>
    </row>
    <row r="2212" spans="1:9" x14ac:dyDescent="0.2">
      <c r="A2212" s="119">
        <v>41075</v>
      </c>
      <c r="B2212">
        <v>13.45</v>
      </c>
      <c r="C2212">
        <v>13.54</v>
      </c>
      <c r="D2212">
        <v>13.25</v>
      </c>
      <c r="E2212">
        <v>13.46</v>
      </c>
      <c r="F2212">
        <v>43959972</v>
      </c>
      <c r="G2212">
        <v>589670208</v>
      </c>
      <c r="H2212">
        <v>13.41647835</v>
      </c>
      <c r="I2212" s="51">
        <f t="shared" si="2"/>
        <v>3.2438952208349026E-3</v>
      </c>
    </row>
    <row r="2213" spans="1:9" x14ac:dyDescent="0.2">
      <c r="A2213" s="119">
        <v>41078</v>
      </c>
      <c r="B2213">
        <v>13.52</v>
      </c>
      <c r="C2213">
        <v>13.75</v>
      </c>
      <c r="D2213">
        <v>13.5</v>
      </c>
      <c r="E2213">
        <v>13.59</v>
      </c>
      <c r="F2213">
        <v>52797357</v>
      </c>
      <c r="G2213">
        <v>719340480</v>
      </c>
      <c r="H2213">
        <v>13.138160000000001</v>
      </c>
      <c r="I2213" s="51">
        <f t="shared" si="2"/>
        <v>3.439142162981712E-2</v>
      </c>
    </row>
    <row r="2214" spans="1:9" x14ac:dyDescent="0.2">
      <c r="A2214" s="119">
        <v>41079</v>
      </c>
      <c r="B2214">
        <v>13.55</v>
      </c>
      <c r="C2214">
        <v>13.58</v>
      </c>
      <c r="D2214">
        <v>13.38</v>
      </c>
      <c r="E2214">
        <v>13.4</v>
      </c>
      <c r="F2214">
        <v>36331070</v>
      </c>
      <c r="G2214">
        <v>487965600</v>
      </c>
      <c r="H2214">
        <v>13.157153999999998</v>
      </c>
      <c r="I2214" s="51">
        <f t="shared" si="2"/>
        <v>1.8457335074135495E-2</v>
      </c>
    </row>
    <row r="2215" spans="1:9" x14ac:dyDescent="0.2">
      <c r="A2215" s="119">
        <v>41081</v>
      </c>
      <c r="B2215">
        <v>13.3</v>
      </c>
      <c r="C2215">
        <v>13.3</v>
      </c>
      <c r="D2215">
        <v>12.6</v>
      </c>
      <c r="E2215">
        <v>12.65</v>
      </c>
      <c r="F2215">
        <v>121653850</v>
      </c>
      <c r="G2215">
        <v>1566528000</v>
      </c>
      <c r="H2215">
        <v>12.885458585999999</v>
      </c>
      <c r="I2215" s="51">
        <f t="shared" si="2"/>
        <v>-1.827320187547099E-2</v>
      </c>
    </row>
    <row r="2216" spans="1:9" x14ac:dyDescent="0.2">
      <c r="A2216" s="119">
        <v>41085</v>
      </c>
      <c r="B2216">
        <v>12.65</v>
      </c>
      <c r="C2216">
        <v>12.65</v>
      </c>
      <c r="D2216">
        <v>12.26</v>
      </c>
      <c r="E2216">
        <v>12.31</v>
      </c>
      <c r="F2216">
        <v>86304684</v>
      </c>
      <c r="G2216">
        <v>1066652864</v>
      </c>
      <c r="H2216">
        <v>12.44938</v>
      </c>
      <c r="I2216" s="51">
        <f t="shared" si="2"/>
        <v>-1.1195738261664423E-2</v>
      </c>
    </row>
    <row r="2217" spans="1:9" x14ac:dyDescent="0.2">
      <c r="A2217" s="119">
        <v>41086</v>
      </c>
      <c r="B2217">
        <v>12.25</v>
      </c>
      <c r="C2217">
        <v>12.46</v>
      </c>
      <c r="D2217">
        <v>12.13</v>
      </c>
      <c r="E2217">
        <v>12.35</v>
      </c>
      <c r="F2217">
        <v>50803938</v>
      </c>
      <c r="G2217">
        <v>627032128</v>
      </c>
      <c r="H2217">
        <v>12.724364399999999</v>
      </c>
      <c r="I2217" s="51">
        <f t="shared" si="2"/>
        <v>-2.9421068764739156E-2</v>
      </c>
    </row>
    <row r="2218" spans="1:9" x14ac:dyDescent="0.2">
      <c r="A2218" s="119">
        <v>41087</v>
      </c>
      <c r="B2218">
        <v>12.35</v>
      </c>
      <c r="C2218">
        <v>12.55</v>
      </c>
      <c r="D2218">
        <v>12.32</v>
      </c>
      <c r="E2218">
        <v>12.38</v>
      </c>
      <c r="F2218">
        <v>32495843</v>
      </c>
      <c r="G2218">
        <v>403775584</v>
      </c>
      <c r="H2218">
        <v>13.043644199999999</v>
      </c>
      <c r="I2218" s="51">
        <f t="shared" si="2"/>
        <v>-5.0878741387318627E-2</v>
      </c>
    </row>
    <row r="2219" spans="1:9" x14ac:dyDescent="0.2">
      <c r="A2219" s="119">
        <v>41088</v>
      </c>
      <c r="B2219">
        <v>12.41</v>
      </c>
      <c r="C2219">
        <v>12.54</v>
      </c>
      <c r="D2219">
        <v>12.05</v>
      </c>
      <c r="E2219">
        <v>12.06</v>
      </c>
      <c r="F2219">
        <v>53930628</v>
      </c>
      <c r="G2219">
        <v>665298688</v>
      </c>
      <c r="H2219">
        <v>12.835732</v>
      </c>
      <c r="I2219" s="51">
        <f t="shared" si="2"/>
        <v>-6.0435353433680228E-2</v>
      </c>
    </row>
    <row r="2220" spans="1:9" x14ac:dyDescent="0.2">
      <c r="A2220" s="119">
        <v>41089</v>
      </c>
      <c r="B2220">
        <v>12</v>
      </c>
      <c r="C2220">
        <v>12.66</v>
      </c>
      <c r="D2220">
        <v>11.97</v>
      </c>
      <c r="E2220">
        <v>12.63</v>
      </c>
      <c r="F2220">
        <v>75498851</v>
      </c>
      <c r="G2220">
        <v>938303808</v>
      </c>
      <c r="H2220">
        <v>13.255478826000001</v>
      </c>
      <c r="I2220" s="51">
        <f t="shared" si="2"/>
        <v>-4.7186437714581309E-2</v>
      </c>
    </row>
    <row r="2221" spans="1:9" x14ac:dyDescent="0.2">
      <c r="A2221" s="119">
        <v>41092</v>
      </c>
      <c r="B2221">
        <v>12.61</v>
      </c>
      <c r="C2221">
        <v>12.77</v>
      </c>
      <c r="D2221">
        <v>12.5</v>
      </c>
      <c r="E2221">
        <v>12.57</v>
      </c>
      <c r="F2221">
        <v>49423460</v>
      </c>
      <c r="G2221">
        <v>624347776</v>
      </c>
      <c r="H2221">
        <v>13.255478826000001</v>
      </c>
      <c r="I2221" s="51">
        <f t="shared" si="2"/>
        <v>-5.1712867939215146E-2</v>
      </c>
    </row>
    <row r="2222" spans="1:9" x14ac:dyDescent="0.2">
      <c r="A2222" s="119">
        <v>41093</v>
      </c>
      <c r="B2222">
        <v>12.59</v>
      </c>
      <c r="C2222">
        <v>12.73</v>
      </c>
      <c r="D2222">
        <v>12.4</v>
      </c>
      <c r="E2222">
        <v>12.6</v>
      </c>
      <c r="F2222">
        <v>62683356</v>
      </c>
      <c r="G2222">
        <v>788808128</v>
      </c>
      <c r="H2222">
        <v>13.129256400000001</v>
      </c>
      <c r="I2222" s="51">
        <f t="shared" si="2"/>
        <v>-4.031122432798262E-2</v>
      </c>
    </row>
    <row r="2223" spans="1:9" x14ac:dyDescent="0.2">
      <c r="A2223" s="119">
        <v>41094</v>
      </c>
      <c r="B2223">
        <v>12.64</v>
      </c>
      <c r="C2223">
        <v>12.67</v>
      </c>
      <c r="D2223">
        <v>12.51</v>
      </c>
      <c r="E2223">
        <v>12.52</v>
      </c>
      <c r="F2223">
        <v>24287331</v>
      </c>
      <c r="G2223">
        <v>305158016</v>
      </c>
      <c r="H2223">
        <v>13.186961999999999</v>
      </c>
      <c r="I2223" s="51">
        <f t="shared" si="2"/>
        <v>-5.057738090092323E-2</v>
      </c>
    </row>
    <row r="2224" spans="1:9" x14ac:dyDescent="0.2">
      <c r="A2224" s="119">
        <v>41095</v>
      </c>
      <c r="B2224">
        <v>12.42</v>
      </c>
      <c r="C2224">
        <v>12.45</v>
      </c>
      <c r="D2224">
        <v>12.15</v>
      </c>
      <c r="E2224">
        <v>12.18</v>
      </c>
      <c r="F2224">
        <v>41910871</v>
      </c>
      <c r="G2224">
        <v>513786400</v>
      </c>
      <c r="H2224">
        <v>13.022581400000002</v>
      </c>
      <c r="I2224" s="51">
        <f t="shared" si="2"/>
        <v>-6.4701565236520819E-2</v>
      </c>
    </row>
    <row r="2225" spans="1:9" x14ac:dyDescent="0.2">
      <c r="A2225" s="119">
        <v>41096</v>
      </c>
      <c r="B2225">
        <v>12.3</v>
      </c>
      <c r="C2225">
        <v>12.69</v>
      </c>
      <c r="D2225">
        <v>12.05</v>
      </c>
      <c r="E2225">
        <v>12.57</v>
      </c>
      <c r="F2225">
        <v>58326694</v>
      </c>
      <c r="G2225">
        <v>719538624</v>
      </c>
      <c r="H2225">
        <v>12.772922400000001</v>
      </c>
      <c r="I2225" s="51">
        <f t="shared" si="2"/>
        <v>-1.5886920286934503E-2</v>
      </c>
    </row>
    <row r="2226" spans="1:9" x14ac:dyDescent="0.2">
      <c r="A2226" s="119">
        <v>41099</v>
      </c>
      <c r="B2226">
        <v>12.4</v>
      </c>
      <c r="C2226">
        <v>12.53</v>
      </c>
      <c r="D2226">
        <v>12.09</v>
      </c>
      <c r="E2226">
        <v>12.1</v>
      </c>
      <c r="F2226">
        <v>46764419</v>
      </c>
      <c r="G2226">
        <v>574833344</v>
      </c>
      <c r="H2226">
        <v>12.276249599999998</v>
      </c>
      <c r="I2226" s="51">
        <f t="shared" si="2"/>
        <v>-1.4356958007761489E-2</v>
      </c>
    </row>
    <row r="2227" spans="1:9" x14ac:dyDescent="0.2">
      <c r="A2227" s="119">
        <v>41100</v>
      </c>
      <c r="B2227">
        <v>12.05</v>
      </c>
      <c r="C2227">
        <v>12.3</v>
      </c>
      <c r="D2227">
        <v>12.04</v>
      </c>
      <c r="E2227">
        <v>12.15</v>
      </c>
      <c r="F2227">
        <v>46516814</v>
      </c>
      <c r="G2227">
        <v>566065728</v>
      </c>
      <c r="H2227">
        <v>12.1750542</v>
      </c>
      <c r="I2227" s="51">
        <f t="shared" si="2"/>
        <v>-2.057830674790706E-3</v>
      </c>
    </row>
    <row r="2228" spans="1:9" x14ac:dyDescent="0.2">
      <c r="A2228" s="119">
        <v>41101</v>
      </c>
      <c r="B2228">
        <v>12.12</v>
      </c>
      <c r="C2228">
        <v>12.43</v>
      </c>
      <c r="D2228">
        <v>12.11</v>
      </c>
      <c r="E2228">
        <v>12.42</v>
      </c>
      <c r="F2228">
        <v>47205184</v>
      </c>
      <c r="G2228">
        <v>581899200</v>
      </c>
      <c r="H2228">
        <v>12.324614399999998</v>
      </c>
      <c r="I2228" s="51">
        <f t="shared" si="2"/>
        <v>7.7394388906806277E-3</v>
      </c>
    </row>
    <row r="2229" spans="1:9" x14ac:dyDescent="0.2">
      <c r="A2229" s="119">
        <v>41102</v>
      </c>
      <c r="B2229">
        <v>12.34</v>
      </c>
      <c r="C2229">
        <v>12.9</v>
      </c>
      <c r="D2229">
        <v>12.23</v>
      </c>
      <c r="E2229">
        <v>12.74</v>
      </c>
      <c r="F2229">
        <v>83844319</v>
      </c>
      <c r="G2229">
        <v>1054970752</v>
      </c>
      <c r="H2229">
        <v>12.423648</v>
      </c>
      <c r="I2229" s="51">
        <f t="shared" si="2"/>
        <v>2.5463696331383456E-2</v>
      </c>
    </row>
    <row r="2230" spans="1:9" x14ac:dyDescent="0.2">
      <c r="A2230" s="119">
        <v>41103</v>
      </c>
      <c r="B2230">
        <v>12.64</v>
      </c>
      <c r="C2230">
        <v>13.02</v>
      </c>
      <c r="D2230">
        <v>12.64</v>
      </c>
      <c r="E2230">
        <v>12.66</v>
      </c>
      <c r="F2230">
        <v>46775104</v>
      </c>
      <c r="G2230">
        <v>598173056</v>
      </c>
      <c r="H2230">
        <v>12.328394400000001</v>
      </c>
      <c r="I2230" s="51">
        <f t="shared" si="2"/>
        <v>2.6897711838290927E-2</v>
      </c>
    </row>
    <row r="2231" spans="1:9" x14ac:dyDescent="0.2">
      <c r="A2231" s="119">
        <v>41106</v>
      </c>
      <c r="B2231">
        <v>12.74</v>
      </c>
      <c r="C2231">
        <v>12.76</v>
      </c>
      <c r="D2231">
        <v>12.4</v>
      </c>
      <c r="E2231">
        <v>12.49</v>
      </c>
      <c r="F2231">
        <v>36102370</v>
      </c>
      <c r="G2231">
        <v>452793280</v>
      </c>
      <c r="H2231">
        <v>12.3211368</v>
      </c>
      <c r="I2231" s="51">
        <f t="shared" si="2"/>
        <v>1.3705163958572353E-2</v>
      </c>
    </row>
    <row r="2232" spans="1:9" x14ac:dyDescent="0.2">
      <c r="A2232" s="119">
        <v>41107</v>
      </c>
      <c r="B2232">
        <v>12.42</v>
      </c>
      <c r="C2232">
        <v>13.06</v>
      </c>
      <c r="D2232">
        <v>12.41</v>
      </c>
      <c r="E2232">
        <v>12.82</v>
      </c>
      <c r="F2232">
        <v>63020844</v>
      </c>
      <c r="G2232">
        <v>806835776</v>
      </c>
      <c r="H2232">
        <v>12.3947114</v>
      </c>
      <c r="I2232" s="51">
        <f t="shared" si="2"/>
        <v>3.4312101853375854E-2</v>
      </c>
    </row>
    <row r="2233" spans="1:9" x14ac:dyDescent="0.2">
      <c r="A2233" s="119">
        <v>41108</v>
      </c>
      <c r="B2233">
        <v>12.79</v>
      </c>
      <c r="C2233">
        <v>13</v>
      </c>
      <c r="D2233">
        <v>12.5</v>
      </c>
      <c r="E2233">
        <v>12.95</v>
      </c>
      <c r="F2233">
        <v>53320120</v>
      </c>
      <c r="G2233">
        <v>683585728</v>
      </c>
      <c r="H2233">
        <v>12.2597436</v>
      </c>
      <c r="I2233" s="51">
        <f t="shared" si="2"/>
        <v>5.6302678303973508E-2</v>
      </c>
    </row>
    <row r="2234" spans="1:9" x14ac:dyDescent="0.2">
      <c r="A2234" s="119">
        <v>41109</v>
      </c>
      <c r="B2234">
        <v>12.9</v>
      </c>
      <c r="C2234">
        <v>13.24</v>
      </c>
      <c r="D2234">
        <v>12.82</v>
      </c>
      <c r="E2234">
        <v>12.94</v>
      </c>
      <c r="F2234">
        <v>77207000</v>
      </c>
      <c r="G2234">
        <v>1009193856</v>
      </c>
      <c r="H2234">
        <v>12.321840400000001</v>
      </c>
      <c r="I2234" s="51">
        <f t="shared" si="2"/>
        <v>5.0167797985761764E-2</v>
      </c>
    </row>
    <row r="2235" spans="1:9" x14ac:dyDescent="0.2">
      <c r="A2235" s="119">
        <v>41110</v>
      </c>
      <c r="B2235">
        <v>12.84</v>
      </c>
      <c r="C2235">
        <v>12.99</v>
      </c>
      <c r="D2235">
        <v>12.75</v>
      </c>
      <c r="E2235">
        <v>12.82</v>
      </c>
      <c r="F2235">
        <v>38467007</v>
      </c>
      <c r="G2235">
        <v>494056544</v>
      </c>
      <c r="H2235">
        <v>11.831779599999999</v>
      </c>
      <c r="I2235" s="51">
        <f t="shared" si="2"/>
        <v>8.3522549727008233E-2</v>
      </c>
    </row>
    <row r="2236" spans="1:9" x14ac:dyDescent="0.2">
      <c r="A2236" s="119">
        <v>41113</v>
      </c>
      <c r="B2236">
        <v>12.71</v>
      </c>
      <c r="C2236">
        <v>12.74</v>
      </c>
      <c r="D2236">
        <v>12.21</v>
      </c>
      <c r="E2236">
        <v>12.3</v>
      </c>
      <c r="F2236">
        <v>80188536</v>
      </c>
      <c r="G2236">
        <v>998065024</v>
      </c>
      <c r="H2236">
        <v>10.995501200000001</v>
      </c>
      <c r="I2236" s="51">
        <f t="shared" si="2"/>
        <v>0.11863932132534338</v>
      </c>
    </row>
    <row r="2237" spans="1:9" x14ac:dyDescent="0.2">
      <c r="A2237" s="119">
        <v>41114</v>
      </c>
      <c r="B2237">
        <v>12.22</v>
      </c>
      <c r="C2237">
        <v>12.44</v>
      </c>
      <c r="D2237">
        <v>12.06</v>
      </c>
      <c r="E2237">
        <v>12.27</v>
      </c>
      <c r="F2237">
        <v>82268510</v>
      </c>
      <c r="G2237">
        <v>1007130496</v>
      </c>
      <c r="H2237">
        <v>10.925037600000001</v>
      </c>
      <c r="I2237" s="51">
        <f t="shared" si="2"/>
        <v>0.12310826280359888</v>
      </c>
    </row>
    <row r="2238" spans="1:9" x14ac:dyDescent="0.2">
      <c r="A2238" s="119">
        <v>41115</v>
      </c>
      <c r="B2238">
        <v>12.25</v>
      </c>
      <c r="C2238">
        <v>12.39</v>
      </c>
      <c r="D2238">
        <v>12.12</v>
      </c>
      <c r="E2238">
        <v>12.2</v>
      </c>
      <c r="F2238">
        <v>35222980</v>
      </c>
      <c r="G2238">
        <v>430778624</v>
      </c>
      <c r="H2238">
        <v>10.4815038</v>
      </c>
      <c r="I2238" s="51">
        <f t="shared" si="2"/>
        <v>0.16395511873019575</v>
      </c>
    </row>
    <row r="2239" spans="1:9" x14ac:dyDescent="0.2">
      <c r="A2239" s="119">
        <v>41116</v>
      </c>
      <c r="B2239">
        <v>12.15</v>
      </c>
      <c r="C2239">
        <v>12.33</v>
      </c>
      <c r="D2239">
        <v>12.1</v>
      </c>
      <c r="E2239">
        <v>12.22</v>
      </c>
      <c r="F2239">
        <v>44057710</v>
      </c>
      <c r="G2239">
        <v>538265088</v>
      </c>
      <c r="H2239">
        <v>10.4081978</v>
      </c>
      <c r="I2239" s="51">
        <f t="shared" ref="I2239:I2302" si="3">E2239/H2239-1</f>
        <v>0.17407453574719733</v>
      </c>
    </row>
    <row r="2240" spans="1:9" x14ac:dyDescent="0.2">
      <c r="A2240" s="119">
        <v>41117</v>
      </c>
      <c r="B2240">
        <v>12.29</v>
      </c>
      <c r="C2240">
        <v>12.46</v>
      </c>
      <c r="D2240">
        <v>12.1</v>
      </c>
      <c r="E2240">
        <v>12.21</v>
      </c>
      <c r="F2240">
        <v>48369111</v>
      </c>
      <c r="G2240">
        <v>592396032</v>
      </c>
      <c r="H2240">
        <v>10.709068799999999</v>
      </c>
      <c r="I2240" s="51">
        <f t="shared" si="3"/>
        <v>0.140155155226942</v>
      </c>
    </row>
    <row r="2241" spans="1:9" x14ac:dyDescent="0.2">
      <c r="A2241" s="119">
        <v>41120</v>
      </c>
      <c r="B2241">
        <v>12.22</v>
      </c>
      <c r="C2241">
        <v>12.36</v>
      </c>
      <c r="D2241">
        <v>12.02</v>
      </c>
      <c r="E2241">
        <v>12.06</v>
      </c>
      <c r="F2241">
        <v>59209424</v>
      </c>
      <c r="G2241">
        <v>719419328</v>
      </c>
      <c r="H2241">
        <v>11.001028000000002</v>
      </c>
      <c r="I2241" s="51">
        <f t="shared" si="3"/>
        <v>9.626118577282039E-2</v>
      </c>
    </row>
    <row r="2242" spans="1:9" x14ac:dyDescent="0.2">
      <c r="A2242" s="119">
        <v>41121</v>
      </c>
      <c r="B2242">
        <v>12.08</v>
      </c>
      <c r="C2242">
        <v>12.29</v>
      </c>
      <c r="D2242">
        <v>12.02</v>
      </c>
      <c r="E2242">
        <v>12.22</v>
      </c>
      <c r="F2242">
        <v>33108293</v>
      </c>
      <c r="G2242">
        <v>403657824</v>
      </c>
      <c r="H2242">
        <v>11.087934200000001</v>
      </c>
      <c r="I2242" s="51">
        <f t="shared" si="3"/>
        <v>0.10209889232567759</v>
      </c>
    </row>
    <row r="2243" spans="1:9" x14ac:dyDescent="0.2">
      <c r="A2243" s="119">
        <v>41122</v>
      </c>
      <c r="B2243">
        <v>12.25</v>
      </c>
      <c r="C2243">
        <v>12.53</v>
      </c>
      <c r="D2243">
        <v>12.25</v>
      </c>
      <c r="E2243">
        <v>12.43</v>
      </c>
      <c r="F2243">
        <v>52740668</v>
      </c>
      <c r="G2243">
        <v>654960000</v>
      </c>
      <c r="H2243">
        <v>11.3644272</v>
      </c>
      <c r="I2243" s="51">
        <f t="shared" si="3"/>
        <v>9.3763881033968932E-2</v>
      </c>
    </row>
    <row r="2244" spans="1:9" x14ac:dyDescent="0.2">
      <c r="A2244" s="119">
        <v>41123</v>
      </c>
      <c r="B2244">
        <v>12.06</v>
      </c>
      <c r="C2244">
        <v>12.08</v>
      </c>
      <c r="D2244">
        <v>11.79</v>
      </c>
      <c r="E2244">
        <v>11.96</v>
      </c>
      <c r="F2244">
        <v>37963738</v>
      </c>
      <c r="G2244">
        <v>453565088</v>
      </c>
      <c r="H2244">
        <v>11.3951136</v>
      </c>
      <c r="I2244" s="51">
        <f t="shared" si="3"/>
        <v>4.957268701559947E-2</v>
      </c>
    </row>
    <row r="2245" spans="1:9" x14ac:dyDescent="0.2">
      <c r="A2245" s="119">
        <v>41124</v>
      </c>
      <c r="B2245">
        <v>12.06</v>
      </c>
      <c r="C2245">
        <v>12.1</v>
      </c>
      <c r="D2245">
        <v>11.81</v>
      </c>
      <c r="E2245">
        <v>12.01</v>
      </c>
      <c r="F2245">
        <v>32878272</v>
      </c>
      <c r="G2245">
        <v>392209888</v>
      </c>
      <c r="H2245">
        <v>11.679040799999999</v>
      </c>
      <c r="I2245" s="51">
        <f t="shared" si="3"/>
        <v>2.8337875144678115E-2</v>
      </c>
    </row>
    <row r="2246" spans="1:9" x14ac:dyDescent="0.2">
      <c r="A2246" s="119">
        <v>41127</v>
      </c>
      <c r="B2246">
        <v>12</v>
      </c>
      <c r="C2246">
        <v>12.26</v>
      </c>
      <c r="D2246">
        <v>11.95</v>
      </c>
      <c r="E2246">
        <v>12.2</v>
      </c>
      <c r="F2246">
        <v>44572593</v>
      </c>
      <c r="G2246">
        <v>541946880</v>
      </c>
      <c r="H2246">
        <v>11.862839999999998</v>
      </c>
      <c r="I2246" s="51">
        <f t="shared" si="3"/>
        <v>2.8421524693918121E-2</v>
      </c>
    </row>
    <row r="2247" spans="1:9" x14ac:dyDescent="0.2">
      <c r="A2247" s="119">
        <v>41128</v>
      </c>
      <c r="B2247">
        <v>12.23</v>
      </c>
      <c r="C2247">
        <v>12.31</v>
      </c>
      <c r="D2247">
        <v>12.13</v>
      </c>
      <c r="E2247">
        <v>12.18</v>
      </c>
      <c r="F2247">
        <v>32722759</v>
      </c>
      <c r="G2247">
        <v>399979072</v>
      </c>
      <c r="H2247">
        <v>11.6614764</v>
      </c>
      <c r="I2247" s="51">
        <f t="shared" si="3"/>
        <v>4.4464661438580855E-2</v>
      </c>
    </row>
    <row r="2248" spans="1:9" x14ac:dyDescent="0.2">
      <c r="A2248" s="119">
        <v>41129</v>
      </c>
      <c r="B2248">
        <v>12.28</v>
      </c>
      <c r="C2248">
        <v>12.36</v>
      </c>
      <c r="D2248">
        <v>12.17</v>
      </c>
      <c r="E2248">
        <v>12.21</v>
      </c>
      <c r="F2248">
        <v>42022795</v>
      </c>
      <c r="G2248">
        <v>514782400</v>
      </c>
      <c r="H2248">
        <v>12.0792506</v>
      </c>
      <c r="I2248" s="51">
        <f t="shared" si="3"/>
        <v>1.0824297328511534E-2</v>
      </c>
    </row>
    <row r="2249" spans="1:9" x14ac:dyDescent="0.2">
      <c r="A2249" s="119">
        <v>41130</v>
      </c>
      <c r="B2249">
        <v>12.2</v>
      </c>
      <c r="C2249">
        <v>12.26</v>
      </c>
      <c r="D2249">
        <v>11.99</v>
      </c>
      <c r="E2249">
        <v>12.24</v>
      </c>
      <c r="F2249">
        <v>38694047</v>
      </c>
      <c r="G2249">
        <v>469699296</v>
      </c>
      <c r="H2249">
        <v>12.259500000000001</v>
      </c>
      <c r="I2249" s="51">
        <f t="shared" si="3"/>
        <v>-1.5906032056772768E-3</v>
      </c>
    </row>
    <row r="2250" spans="1:9" x14ac:dyDescent="0.2">
      <c r="A2250" s="119">
        <v>41131</v>
      </c>
      <c r="B2250">
        <v>12.24</v>
      </c>
      <c r="C2250">
        <v>12.24</v>
      </c>
      <c r="D2250">
        <v>12.02</v>
      </c>
      <c r="E2250">
        <v>12.09</v>
      </c>
      <c r="F2250">
        <v>32180835</v>
      </c>
      <c r="G2250">
        <v>389392576</v>
      </c>
      <c r="H2250">
        <v>11.861725000000002</v>
      </c>
      <c r="I2250" s="51">
        <f t="shared" si="3"/>
        <v>1.9244671411619896E-2</v>
      </c>
    </row>
    <row r="2251" spans="1:9" x14ac:dyDescent="0.2">
      <c r="A2251" s="119">
        <v>41134</v>
      </c>
      <c r="B2251">
        <v>12.07</v>
      </c>
      <c r="C2251">
        <v>12.07</v>
      </c>
      <c r="D2251">
        <v>10.9</v>
      </c>
      <c r="E2251">
        <v>10.99</v>
      </c>
      <c r="F2251">
        <v>175148588</v>
      </c>
      <c r="G2251">
        <v>1983026432</v>
      </c>
      <c r="H2251">
        <v>10.995264000000001</v>
      </c>
      <c r="I2251" s="51">
        <f t="shared" si="3"/>
        <v>-4.7875157886156927E-4</v>
      </c>
    </row>
    <row r="2252" spans="1:9" x14ac:dyDescent="0.2">
      <c r="A2252" s="119">
        <v>41135</v>
      </c>
      <c r="B2252">
        <v>11.01</v>
      </c>
      <c r="C2252">
        <v>11.05</v>
      </c>
      <c r="D2252">
        <v>10.5</v>
      </c>
      <c r="E2252">
        <v>10.81</v>
      </c>
      <c r="F2252">
        <v>107696225</v>
      </c>
      <c r="G2252">
        <v>1151573632</v>
      </c>
      <c r="H2252">
        <v>11.058007999999999</v>
      </c>
      <c r="I2252" s="51">
        <f t="shared" si="3"/>
        <v>-2.2427909258159184E-2</v>
      </c>
    </row>
    <row r="2253" spans="1:9" x14ac:dyDescent="0.2">
      <c r="A2253" s="119">
        <v>41136</v>
      </c>
      <c r="B2253">
        <v>10.78</v>
      </c>
      <c r="C2253">
        <v>10.78</v>
      </c>
      <c r="D2253">
        <v>10.65</v>
      </c>
      <c r="E2253">
        <v>10.7</v>
      </c>
      <c r="F2253">
        <v>42907646</v>
      </c>
      <c r="G2253">
        <v>459199168</v>
      </c>
      <c r="H2253">
        <v>10.934092536</v>
      </c>
      <c r="I2253" s="51">
        <f t="shared" si="3"/>
        <v>-2.1409416028743244E-2</v>
      </c>
    </row>
    <row r="2254" spans="1:9" x14ac:dyDescent="0.2">
      <c r="A2254" s="119">
        <v>41137</v>
      </c>
      <c r="B2254">
        <v>10.7</v>
      </c>
      <c r="C2254">
        <v>10.95</v>
      </c>
      <c r="D2254">
        <v>10.69</v>
      </c>
      <c r="E2254">
        <v>10.73</v>
      </c>
      <c r="F2254">
        <v>54971194</v>
      </c>
      <c r="G2254">
        <v>593589568</v>
      </c>
      <c r="H2254">
        <v>10.968436000000001</v>
      </c>
      <c r="I2254" s="51">
        <f t="shared" si="3"/>
        <v>-2.1738377285512755E-2</v>
      </c>
    </row>
    <row r="2255" spans="1:9" x14ac:dyDescent="0.2">
      <c r="A2255" s="119">
        <v>41138</v>
      </c>
      <c r="B2255">
        <v>10.73</v>
      </c>
      <c r="C2255">
        <v>10.82</v>
      </c>
      <c r="D2255">
        <v>10.65</v>
      </c>
      <c r="E2255">
        <v>10.8</v>
      </c>
      <c r="F2255">
        <v>32476630</v>
      </c>
      <c r="G2255">
        <v>348295616</v>
      </c>
      <c r="H2255">
        <v>10.9117198</v>
      </c>
      <c r="I2255" s="51">
        <f t="shared" si="3"/>
        <v>-1.0238514372408969E-2</v>
      </c>
    </row>
    <row r="2256" spans="1:9" x14ac:dyDescent="0.2">
      <c r="A2256" s="119">
        <v>41141</v>
      </c>
      <c r="B2256">
        <v>10.68</v>
      </c>
      <c r="C2256">
        <v>10.8</v>
      </c>
      <c r="D2256">
        <v>10.56</v>
      </c>
      <c r="E2256">
        <v>10.75</v>
      </c>
      <c r="F2256">
        <v>46996755</v>
      </c>
      <c r="G2256">
        <v>500758624</v>
      </c>
      <c r="H2256">
        <v>10.868086399999999</v>
      </c>
      <c r="I2256" s="51">
        <f t="shared" si="3"/>
        <v>-1.0865427054389198E-2</v>
      </c>
    </row>
    <row r="2257" spans="1:9" x14ac:dyDescent="0.2">
      <c r="A2257" s="119">
        <v>41142</v>
      </c>
      <c r="B2257">
        <v>10.73</v>
      </c>
      <c r="C2257">
        <v>10.92</v>
      </c>
      <c r="D2257">
        <v>10.67</v>
      </c>
      <c r="E2257">
        <v>10.77</v>
      </c>
      <c r="F2257">
        <v>42477657</v>
      </c>
      <c r="G2257">
        <v>458569152</v>
      </c>
      <c r="H2257">
        <v>11.119088</v>
      </c>
      <c r="I2257" s="51">
        <f t="shared" si="3"/>
        <v>-3.1395380628339353E-2</v>
      </c>
    </row>
    <row r="2258" spans="1:9" x14ac:dyDescent="0.2">
      <c r="A2258" s="119">
        <v>41143</v>
      </c>
      <c r="B2258">
        <v>10.8</v>
      </c>
      <c r="C2258">
        <v>10.86</v>
      </c>
      <c r="D2258">
        <v>10.71</v>
      </c>
      <c r="E2258">
        <v>10.81</v>
      </c>
      <c r="F2258">
        <v>41113022</v>
      </c>
      <c r="G2258">
        <v>442619872</v>
      </c>
      <c r="H2258">
        <v>11.074452000000001</v>
      </c>
      <c r="I2258" s="51">
        <f t="shared" si="3"/>
        <v>-2.3879465999762317E-2</v>
      </c>
    </row>
    <row r="2259" spans="1:9" x14ac:dyDescent="0.2">
      <c r="A2259" s="119">
        <v>41144</v>
      </c>
      <c r="B2259">
        <v>10.84</v>
      </c>
      <c r="C2259">
        <v>10.97</v>
      </c>
      <c r="D2259">
        <v>10.74</v>
      </c>
      <c r="E2259">
        <v>10.81</v>
      </c>
      <c r="F2259">
        <v>40985669</v>
      </c>
      <c r="G2259">
        <v>444361888</v>
      </c>
      <c r="H2259">
        <v>11.232564576</v>
      </c>
      <c r="I2259" s="51">
        <f t="shared" si="3"/>
        <v>-3.7619599080949806E-2</v>
      </c>
    </row>
    <row r="2260" spans="1:9" x14ac:dyDescent="0.2">
      <c r="A2260" s="119">
        <v>41145</v>
      </c>
      <c r="B2260">
        <v>10.79</v>
      </c>
      <c r="C2260">
        <v>10.81</v>
      </c>
      <c r="D2260">
        <v>10.65</v>
      </c>
      <c r="E2260">
        <v>10.76</v>
      </c>
      <c r="F2260">
        <v>34841395</v>
      </c>
      <c r="G2260">
        <v>374161152</v>
      </c>
      <c r="H2260">
        <v>11.197578000000002</v>
      </c>
      <c r="I2260" s="51">
        <f t="shared" si="3"/>
        <v>-3.9077914884808274E-2</v>
      </c>
    </row>
    <row r="2261" spans="1:9" x14ac:dyDescent="0.2">
      <c r="A2261" s="119">
        <v>41148</v>
      </c>
      <c r="B2261">
        <v>10.71</v>
      </c>
      <c r="C2261">
        <v>10.73</v>
      </c>
      <c r="D2261">
        <v>10.16</v>
      </c>
      <c r="E2261">
        <v>10.19</v>
      </c>
      <c r="F2261">
        <v>97981279</v>
      </c>
      <c r="G2261">
        <v>1014250816</v>
      </c>
      <c r="H2261">
        <v>10.837264074</v>
      </c>
      <c r="I2261" s="51">
        <f t="shared" si="3"/>
        <v>-5.9725782225134805E-2</v>
      </c>
    </row>
    <row r="2262" spans="1:9" x14ac:dyDescent="0.2">
      <c r="A2262" s="119">
        <v>41149</v>
      </c>
      <c r="B2262">
        <v>10.19</v>
      </c>
      <c r="C2262">
        <v>10.44</v>
      </c>
      <c r="D2262">
        <v>9.99</v>
      </c>
      <c r="E2262">
        <v>10.24</v>
      </c>
      <c r="F2262">
        <v>71606885</v>
      </c>
      <c r="G2262">
        <v>729863744</v>
      </c>
      <c r="H2262">
        <v>10.7263872</v>
      </c>
      <c r="I2262" s="51">
        <f t="shared" si="3"/>
        <v>-4.5344922845969915E-2</v>
      </c>
    </row>
    <row r="2263" spans="1:9" x14ac:dyDescent="0.2">
      <c r="A2263" s="119">
        <v>41150</v>
      </c>
      <c r="B2263">
        <v>10.1</v>
      </c>
      <c r="C2263">
        <v>10.32</v>
      </c>
      <c r="D2263">
        <v>10.07</v>
      </c>
      <c r="E2263">
        <v>10.17</v>
      </c>
      <c r="F2263">
        <v>35035630</v>
      </c>
      <c r="G2263">
        <v>357216960</v>
      </c>
      <c r="H2263">
        <v>10.8214492</v>
      </c>
      <c r="I2263" s="51">
        <f t="shared" si="3"/>
        <v>-6.0199811315475249E-2</v>
      </c>
    </row>
    <row r="2264" spans="1:9" x14ac:dyDescent="0.2">
      <c r="A2264" s="119">
        <v>41151</v>
      </c>
      <c r="B2264">
        <v>10.050000000000001</v>
      </c>
      <c r="C2264">
        <v>10.46</v>
      </c>
      <c r="D2264">
        <v>10.050000000000001</v>
      </c>
      <c r="E2264">
        <v>10.34</v>
      </c>
      <c r="F2264">
        <v>70360813</v>
      </c>
      <c r="G2264">
        <v>723966976</v>
      </c>
      <c r="H2264">
        <v>10.763037600000001</v>
      </c>
      <c r="I2264" s="51">
        <f t="shared" si="3"/>
        <v>-3.930466618457229E-2</v>
      </c>
    </row>
    <row r="2265" spans="1:9" x14ac:dyDescent="0.2">
      <c r="A2265" s="119">
        <v>41152</v>
      </c>
      <c r="B2265">
        <v>10.25</v>
      </c>
      <c r="C2265">
        <v>10.37</v>
      </c>
      <c r="D2265">
        <v>10.199999999999999</v>
      </c>
      <c r="E2265">
        <v>10.220000000000001</v>
      </c>
      <c r="F2265">
        <v>27790817</v>
      </c>
      <c r="G2265">
        <v>285637600</v>
      </c>
      <c r="H2265">
        <v>10.6507506</v>
      </c>
      <c r="I2265" s="51">
        <f t="shared" si="3"/>
        <v>-4.0443215335452476E-2</v>
      </c>
    </row>
    <row r="2266" spans="1:9" x14ac:dyDescent="0.2">
      <c r="A2266" s="119">
        <v>41155</v>
      </c>
      <c r="B2266">
        <v>10.15</v>
      </c>
      <c r="C2266">
        <v>10.64</v>
      </c>
      <c r="D2266">
        <v>10.11</v>
      </c>
      <c r="E2266">
        <v>10.52</v>
      </c>
      <c r="F2266">
        <v>63627882</v>
      </c>
      <c r="G2266">
        <v>665152704</v>
      </c>
      <c r="H2266">
        <v>10.857462399999999</v>
      </c>
      <c r="I2266" s="51">
        <f t="shared" si="3"/>
        <v>-3.1081148390622038E-2</v>
      </c>
    </row>
    <row r="2267" spans="1:9" x14ac:dyDescent="0.2">
      <c r="A2267" s="119">
        <v>41156</v>
      </c>
      <c r="B2267">
        <v>10.65</v>
      </c>
      <c r="C2267">
        <v>10.82</v>
      </c>
      <c r="D2267">
        <v>10.52</v>
      </c>
      <c r="E2267">
        <v>10.58</v>
      </c>
      <c r="F2267">
        <v>62214987</v>
      </c>
      <c r="G2267">
        <v>664962944</v>
      </c>
      <c r="H2267">
        <v>10.642548</v>
      </c>
      <c r="I2267" s="51">
        <f t="shared" si="3"/>
        <v>-5.8771640024549709E-3</v>
      </c>
    </row>
    <row r="2268" spans="1:9" x14ac:dyDescent="0.2">
      <c r="A2268" s="119">
        <v>41157</v>
      </c>
      <c r="B2268">
        <v>10.51</v>
      </c>
      <c r="C2268">
        <v>10.72</v>
      </c>
      <c r="D2268">
        <v>10.51</v>
      </c>
      <c r="E2268">
        <v>10.62</v>
      </c>
      <c r="F2268">
        <v>35476355</v>
      </c>
      <c r="G2268">
        <v>377035584</v>
      </c>
      <c r="H2268">
        <v>10.5215376</v>
      </c>
      <c r="I2268" s="51">
        <f t="shared" si="3"/>
        <v>9.3581759380871876E-3</v>
      </c>
    </row>
    <row r="2269" spans="1:9" x14ac:dyDescent="0.2">
      <c r="A2269" s="119">
        <v>41158</v>
      </c>
      <c r="B2269">
        <v>10.65</v>
      </c>
      <c r="C2269">
        <v>10.76</v>
      </c>
      <c r="D2269">
        <v>10.56</v>
      </c>
      <c r="E2269">
        <v>10.67</v>
      </c>
      <c r="F2269">
        <v>32492223</v>
      </c>
      <c r="G2269">
        <v>345806624</v>
      </c>
      <c r="H2269">
        <v>10.63218</v>
      </c>
      <c r="I2269" s="51">
        <f t="shared" si="3"/>
        <v>3.5571256318083222E-3</v>
      </c>
    </row>
    <row r="2270" spans="1:9" x14ac:dyDescent="0.2">
      <c r="A2270" s="119">
        <v>41159</v>
      </c>
      <c r="B2270">
        <v>10.8</v>
      </c>
      <c r="C2270">
        <v>11.58</v>
      </c>
      <c r="D2270">
        <v>10.8</v>
      </c>
      <c r="E2270">
        <v>11.48</v>
      </c>
      <c r="F2270">
        <v>146137970</v>
      </c>
      <c r="G2270">
        <v>1648934400</v>
      </c>
      <c r="H2270">
        <v>11.004221654000002</v>
      </c>
      <c r="I2270" s="51">
        <f t="shared" si="3"/>
        <v>4.3235983512478038E-2</v>
      </c>
    </row>
    <row r="2271" spans="1:9" x14ac:dyDescent="0.2">
      <c r="A2271" s="119">
        <v>41162</v>
      </c>
      <c r="B2271">
        <v>11.48</v>
      </c>
      <c r="C2271">
        <v>11.69</v>
      </c>
      <c r="D2271">
        <v>11.31</v>
      </c>
      <c r="E2271">
        <v>11.45</v>
      </c>
      <c r="F2271">
        <v>87259839</v>
      </c>
      <c r="G2271">
        <v>1005387072</v>
      </c>
      <c r="H2271">
        <v>10.785852</v>
      </c>
      <c r="I2271" s="51">
        <f t="shared" si="3"/>
        <v>6.1575849548093142E-2</v>
      </c>
    </row>
    <row r="2272" spans="1:9" x14ac:dyDescent="0.2">
      <c r="A2272" s="119">
        <v>41163</v>
      </c>
      <c r="B2272">
        <v>11.4</v>
      </c>
      <c r="C2272">
        <v>11.4</v>
      </c>
      <c r="D2272">
        <v>11.08</v>
      </c>
      <c r="E2272">
        <v>11.29</v>
      </c>
      <c r="F2272">
        <v>78839990</v>
      </c>
      <c r="G2272">
        <v>883254528</v>
      </c>
      <c r="H2272">
        <v>10.691461199999999</v>
      </c>
      <c r="I2272" s="51">
        <f t="shared" si="3"/>
        <v>5.5982880992917927E-2</v>
      </c>
    </row>
    <row r="2273" spans="1:9" x14ac:dyDescent="0.2">
      <c r="A2273" s="119">
        <v>41164</v>
      </c>
      <c r="B2273">
        <v>11.38</v>
      </c>
      <c r="C2273">
        <v>11.5</v>
      </c>
      <c r="D2273">
        <v>11.21</v>
      </c>
      <c r="E2273">
        <v>11.34</v>
      </c>
      <c r="F2273">
        <v>55949138</v>
      </c>
      <c r="G2273">
        <v>634659392</v>
      </c>
      <c r="H2273">
        <v>10.752114800000001</v>
      </c>
      <c r="I2273" s="51">
        <f t="shared" si="3"/>
        <v>5.4676239133905069E-2</v>
      </c>
    </row>
    <row r="2274" spans="1:9" x14ac:dyDescent="0.2">
      <c r="A2274" s="119">
        <v>41165</v>
      </c>
      <c r="B2274">
        <v>11.3</v>
      </c>
      <c r="C2274">
        <v>11.49</v>
      </c>
      <c r="D2274">
        <v>11.23</v>
      </c>
      <c r="E2274">
        <v>11.24</v>
      </c>
      <c r="F2274">
        <v>38110170</v>
      </c>
      <c r="G2274">
        <v>433849408</v>
      </c>
      <c r="H2274">
        <v>10.895444999999999</v>
      </c>
      <c r="I2274" s="51">
        <f t="shared" si="3"/>
        <v>3.162376571126746E-2</v>
      </c>
    </row>
    <row r="2275" spans="1:9" x14ac:dyDescent="0.2">
      <c r="A2275" s="119">
        <v>41166</v>
      </c>
      <c r="B2275">
        <v>11.42</v>
      </c>
      <c r="C2275">
        <v>11.55</v>
      </c>
      <c r="D2275">
        <v>11.23</v>
      </c>
      <c r="E2275">
        <v>11.36</v>
      </c>
      <c r="F2275">
        <v>70184035</v>
      </c>
      <c r="G2275">
        <v>799853888</v>
      </c>
      <c r="H2275">
        <v>11.431560000000001</v>
      </c>
      <c r="I2275" s="51">
        <f t="shared" si="3"/>
        <v>-6.2598630458136073E-3</v>
      </c>
    </row>
    <row r="2276" spans="1:9" x14ac:dyDescent="0.2">
      <c r="A2276" s="119">
        <v>41169</v>
      </c>
      <c r="B2276">
        <v>11.32</v>
      </c>
      <c r="C2276">
        <v>11.4</v>
      </c>
      <c r="D2276">
        <v>10.88</v>
      </c>
      <c r="E2276">
        <v>10.9</v>
      </c>
      <c r="F2276">
        <v>65539524</v>
      </c>
      <c r="G2276">
        <v>726357120</v>
      </c>
      <c r="H2276">
        <v>11.088205799999999</v>
      </c>
      <c r="I2276" s="51">
        <f t="shared" si="3"/>
        <v>-1.6973512522648004E-2</v>
      </c>
    </row>
    <row r="2277" spans="1:9" x14ac:dyDescent="0.2">
      <c r="A2277" s="119">
        <v>41170</v>
      </c>
      <c r="B2277">
        <v>10.83</v>
      </c>
      <c r="C2277">
        <v>10.97</v>
      </c>
      <c r="D2277">
        <v>10.7</v>
      </c>
      <c r="E2277">
        <v>10.82</v>
      </c>
      <c r="F2277">
        <v>35179113</v>
      </c>
      <c r="G2277">
        <v>381872224</v>
      </c>
      <c r="H2277">
        <v>11.261153799999999</v>
      </c>
      <c r="I2277" s="51">
        <f t="shared" si="3"/>
        <v>-3.9174831268177779E-2</v>
      </c>
    </row>
    <row r="2278" spans="1:9" x14ac:dyDescent="0.2">
      <c r="A2278" s="119">
        <v>41171</v>
      </c>
      <c r="B2278">
        <v>10.82</v>
      </c>
      <c r="C2278">
        <v>11</v>
      </c>
      <c r="D2278">
        <v>10.8</v>
      </c>
      <c r="E2278">
        <v>10.93</v>
      </c>
      <c r="F2278">
        <v>44290970</v>
      </c>
      <c r="G2278">
        <v>483216960</v>
      </c>
      <c r="H2278">
        <v>11.267768199999999</v>
      </c>
      <c r="I2278" s="51">
        <f t="shared" si="3"/>
        <v>-2.9976495256620495E-2</v>
      </c>
    </row>
    <row r="2279" spans="1:9" x14ac:dyDescent="0.2">
      <c r="A2279" s="119">
        <v>41172</v>
      </c>
      <c r="B2279">
        <v>10.91</v>
      </c>
      <c r="C2279">
        <v>10.91</v>
      </c>
      <c r="D2279">
        <v>10.72</v>
      </c>
      <c r="E2279">
        <v>10.8</v>
      </c>
      <c r="F2279">
        <v>56667519</v>
      </c>
      <c r="G2279">
        <v>612645824</v>
      </c>
      <c r="H2279">
        <v>10.9872</v>
      </c>
      <c r="I2279" s="51">
        <f t="shared" si="3"/>
        <v>-1.7038007863695803E-2</v>
      </c>
    </row>
    <row r="2280" spans="1:9" x14ac:dyDescent="0.2">
      <c r="A2280" s="119">
        <v>41173</v>
      </c>
      <c r="B2280">
        <v>10.72</v>
      </c>
      <c r="C2280">
        <v>10.91</v>
      </c>
      <c r="D2280">
        <v>10.68</v>
      </c>
      <c r="E2280">
        <v>10.77</v>
      </c>
      <c r="F2280">
        <v>34734068</v>
      </c>
      <c r="G2280">
        <v>374740416</v>
      </c>
      <c r="H2280">
        <v>10.929148</v>
      </c>
      <c r="I2280" s="51">
        <f t="shared" si="3"/>
        <v>-1.4561793837909454E-2</v>
      </c>
    </row>
    <row r="2281" spans="1:9" x14ac:dyDescent="0.2">
      <c r="A2281" s="119">
        <v>41176</v>
      </c>
      <c r="B2281">
        <v>10.62</v>
      </c>
      <c r="C2281">
        <v>11.03</v>
      </c>
      <c r="D2281">
        <v>10.57</v>
      </c>
      <c r="E2281">
        <v>10.83</v>
      </c>
      <c r="F2281">
        <v>54290121</v>
      </c>
      <c r="G2281">
        <v>587624704</v>
      </c>
      <c r="H2281">
        <v>10.910252400000001</v>
      </c>
      <c r="I2281" s="51">
        <f t="shared" si="3"/>
        <v>-7.3556868400221909E-3</v>
      </c>
    </row>
    <row r="2282" spans="1:9" x14ac:dyDescent="0.2">
      <c r="A2282" s="119">
        <v>41177</v>
      </c>
      <c r="B2282">
        <v>10.8</v>
      </c>
      <c r="C2282">
        <v>11.25</v>
      </c>
      <c r="D2282">
        <v>10.79</v>
      </c>
      <c r="E2282">
        <v>11.02</v>
      </c>
      <c r="F2282">
        <v>76232515</v>
      </c>
      <c r="G2282">
        <v>842694144</v>
      </c>
      <c r="H2282">
        <v>10.914121</v>
      </c>
      <c r="I2282" s="51">
        <f t="shared" si="3"/>
        <v>9.7011019027550827E-3</v>
      </c>
    </row>
    <row r="2283" spans="1:9" x14ac:dyDescent="0.2">
      <c r="A2283" s="119">
        <v>41178</v>
      </c>
      <c r="B2283">
        <v>11.03</v>
      </c>
      <c r="C2283">
        <v>11.2</v>
      </c>
      <c r="D2283">
        <v>10.96</v>
      </c>
      <c r="E2283">
        <v>11</v>
      </c>
      <c r="F2283">
        <v>40979571</v>
      </c>
      <c r="G2283">
        <v>452475520</v>
      </c>
      <c r="H2283">
        <v>10.833497599999999</v>
      </c>
      <c r="I2283" s="51">
        <f t="shared" si="3"/>
        <v>1.5369219263038358E-2</v>
      </c>
    </row>
    <row r="2284" spans="1:9" x14ac:dyDescent="0.2">
      <c r="A2284" s="119">
        <v>41179</v>
      </c>
      <c r="B2284">
        <v>11.01</v>
      </c>
      <c r="C2284">
        <v>11.71</v>
      </c>
      <c r="D2284">
        <v>11</v>
      </c>
      <c r="E2284">
        <v>11.54</v>
      </c>
      <c r="F2284">
        <v>122667941</v>
      </c>
      <c r="G2284">
        <v>1401496448</v>
      </c>
      <c r="H2284">
        <v>11.261321599999999</v>
      </c>
      <c r="I2284" s="51">
        <f t="shared" si="3"/>
        <v>2.4746509326223354E-2</v>
      </c>
    </row>
    <row r="2285" spans="1:9" x14ac:dyDescent="0.2">
      <c r="A2285" s="119">
        <v>41180</v>
      </c>
      <c r="B2285">
        <v>11.43</v>
      </c>
      <c r="C2285">
        <v>11.81</v>
      </c>
      <c r="D2285">
        <v>11.39</v>
      </c>
      <c r="E2285">
        <v>11.79</v>
      </c>
      <c r="F2285">
        <v>105292825</v>
      </c>
      <c r="G2285">
        <v>1229942016</v>
      </c>
      <c r="H2285">
        <v>11.1877776</v>
      </c>
      <c r="I2285" s="51">
        <f t="shared" si="3"/>
        <v>5.3828599524538223E-2</v>
      </c>
    </row>
    <row r="2286" spans="1:9" x14ac:dyDescent="0.2">
      <c r="A2286" s="119">
        <v>41190</v>
      </c>
      <c r="B2286">
        <v>11.79</v>
      </c>
      <c r="C2286">
        <v>11.92</v>
      </c>
      <c r="D2286">
        <v>11.4</v>
      </c>
      <c r="E2286">
        <v>11.49</v>
      </c>
      <c r="F2286">
        <v>63068130</v>
      </c>
      <c r="G2286">
        <v>732760128</v>
      </c>
      <c r="H2286">
        <v>11.387673600000001</v>
      </c>
      <c r="I2286" s="51">
        <f t="shared" si="3"/>
        <v>8.9857159235753326E-3</v>
      </c>
    </row>
    <row r="2287" spans="1:9" x14ac:dyDescent="0.2">
      <c r="A2287" s="119">
        <v>41191</v>
      </c>
      <c r="B2287">
        <v>11.59</v>
      </c>
      <c r="C2287">
        <v>11.95</v>
      </c>
      <c r="D2287">
        <v>11.59</v>
      </c>
      <c r="E2287">
        <v>11.86</v>
      </c>
      <c r="F2287">
        <v>69869761</v>
      </c>
      <c r="G2287">
        <v>826007360</v>
      </c>
      <c r="H2287">
        <v>11.5057198</v>
      </c>
      <c r="I2287" s="51">
        <f t="shared" si="3"/>
        <v>3.0791658945144906E-2</v>
      </c>
    </row>
    <row r="2288" spans="1:9" x14ac:dyDescent="0.2">
      <c r="A2288" s="119">
        <v>41192</v>
      </c>
      <c r="B2288">
        <v>11.81</v>
      </c>
      <c r="C2288">
        <v>11.85</v>
      </c>
      <c r="D2288">
        <v>11.73</v>
      </c>
      <c r="E2288">
        <v>11.8</v>
      </c>
      <c r="F2288">
        <v>42112647</v>
      </c>
      <c r="G2288">
        <v>496560416</v>
      </c>
      <c r="H2288">
        <v>11.670811799999999</v>
      </c>
      <c r="I2288" s="51">
        <f t="shared" si="3"/>
        <v>1.1069341380348652E-2</v>
      </c>
    </row>
    <row r="2289" spans="1:9" x14ac:dyDescent="0.2">
      <c r="A2289" s="119">
        <v>41193</v>
      </c>
      <c r="B2289">
        <v>11.75</v>
      </c>
      <c r="C2289">
        <v>11.83</v>
      </c>
      <c r="D2289">
        <v>11.5</v>
      </c>
      <c r="E2289">
        <v>11.58</v>
      </c>
      <c r="F2289">
        <v>45958619</v>
      </c>
      <c r="G2289">
        <v>535112832</v>
      </c>
      <c r="H2289">
        <v>11.839716800000001</v>
      </c>
      <c r="I2289" s="51">
        <f t="shared" si="3"/>
        <v>-2.1936065227506241E-2</v>
      </c>
    </row>
    <row r="2290" spans="1:9" x14ac:dyDescent="0.2">
      <c r="A2290" s="119">
        <v>41194</v>
      </c>
      <c r="B2290">
        <v>11.68</v>
      </c>
      <c r="C2290">
        <v>11.79</v>
      </c>
      <c r="D2290">
        <v>11.32</v>
      </c>
      <c r="E2290">
        <v>11.54</v>
      </c>
      <c r="F2290">
        <v>50659808</v>
      </c>
      <c r="G2290">
        <v>583339456</v>
      </c>
      <c r="H2290">
        <v>11.8165488</v>
      </c>
      <c r="I2290" s="51">
        <f t="shared" si="3"/>
        <v>-2.3403516938888314E-2</v>
      </c>
    </row>
    <row r="2291" spans="1:9" x14ac:dyDescent="0.2">
      <c r="A2291" s="119">
        <v>41197</v>
      </c>
      <c r="B2291">
        <v>11.58</v>
      </c>
      <c r="C2291">
        <v>11.71</v>
      </c>
      <c r="D2291">
        <v>11.44</v>
      </c>
      <c r="E2291">
        <v>11.6</v>
      </c>
      <c r="F2291">
        <v>35287946</v>
      </c>
      <c r="G2291">
        <v>408173824</v>
      </c>
      <c r="H2291">
        <v>12.049420000000001</v>
      </c>
      <c r="I2291" s="51">
        <f t="shared" si="3"/>
        <v>-3.7298060819525025E-2</v>
      </c>
    </row>
    <row r="2292" spans="1:9" x14ac:dyDescent="0.2">
      <c r="A2292" s="119">
        <v>41198</v>
      </c>
      <c r="B2292">
        <v>11.56</v>
      </c>
      <c r="C2292">
        <v>11.79</v>
      </c>
      <c r="D2292">
        <v>11.56</v>
      </c>
      <c r="E2292">
        <v>11.65</v>
      </c>
      <c r="F2292">
        <v>40057022</v>
      </c>
      <c r="G2292">
        <v>467847872</v>
      </c>
      <c r="H2292">
        <v>12.098120399999999</v>
      </c>
      <c r="I2292" s="51">
        <f t="shared" si="3"/>
        <v>-3.7040497629697855E-2</v>
      </c>
    </row>
    <row r="2293" spans="1:9" x14ac:dyDescent="0.2">
      <c r="A2293" s="119">
        <v>41199</v>
      </c>
      <c r="B2293">
        <v>11.71</v>
      </c>
      <c r="C2293">
        <v>11.77</v>
      </c>
      <c r="D2293">
        <v>11.49</v>
      </c>
      <c r="E2293">
        <v>11.61</v>
      </c>
      <c r="F2293">
        <v>36887716</v>
      </c>
      <c r="G2293">
        <v>429964704</v>
      </c>
      <c r="H2293">
        <v>12.083409</v>
      </c>
      <c r="I2293" s="51">
        <f t="shared" si="3"/>
        <v>-3.9178430524035135E-2</v>
      </c>
    </row>
    <row r="2294" spans="1:9" x14ac:dyDescent="0.2">
      <c r="A2294" s="119">
        <v>41200</v>
      </c>
      <c r="B2294">
        <v>11.65</v>
      </c>
      <c r="C2294">
        <v>11.86</v>
      </c>
      <c r="D2294">
        <v>11.57</v>
      </c>
      <c r="E2294">
        <v>11.81</v>
      </c>
      <c r="F2294">
        <v>53399964</v>
      </c>
      <c r="G2294">
        <v>626708288</v>
      </c>
      <c r="H2294">
        <v>12.373860000000001</v>
      </c>
      <c r="I2294" s="51">
        <f t="shared" si="3"/>
        <v>-4.5568642283006278E-2</v>
      </c>
    </row>
    <row r="2295" spans="1:9" x14ac:dyDescent="0.2">
      <c r="A2295" s="119">
        <v>41201</v>
      </c>
      <c r="B2295">
        <v>11.82</v>
      </c>
      <c r="C2295">
        <v>11.86</v>
      </c>
      <c r="D2295">
        <v>11.69</v>
      </c>
      <c r="E2295">
        <v>11.73</v>
      </c>
      <c r="F2295">
        <v>33506274</v>
      </c>
      <c r="G2295">
        <v>394501408</v>
      </c>
      <c r="H2295">
        <v>12.267881600000001</v>
      </c>
      <c r="I2295" s="51">
        <f t="shared" si="3"/>
        <v>-4.3844700946575887E-2</v>
      </c>
    </row>
    <row r="2296" spans="1:9" x14ac:dyDescent="0.2">
      <c r="A2296" s="119">
        <v>41204</v>
      </c>
      <c r="B2296">
        <v>11.66</v>
      </c>
      <c r="C2296">
        <v>11.85</v>
      </c>
      <c r="D2296">
        <v>11.64</v>
      </c>
      <c r="E2296">
        <v>11.81</v>
      </c>
      <c r="F2296">
        <v>34304730</v>
      </c>
      <c r="G2296">
        <v>404299392</v>
      </c>
      <c r="H2296">
        <v>12.450834</v>
      </c>
      <c r="I2296" s="51">
        <f t="shared" si="3"/>
        <v>-5.1469162627981402E-2</v>
      </c>
    </row>
    <row r="2297" spans="1:9" x14ac:dyDescent="0.2">
      <c r="A2297" s="119">
        <v>41205</v>
      </c>
      <c r="B2297">
        <v>11.83</v>
      </c>
      <c r="C2297">
        <v>11.85</v>
      </c>
      <c r="D2297">
        <v>11.45</v>
      </c>
      <c r="E2297">
        <v>11.5</v>
      </c>
      <c r="F2297">
        <v>59447484</v>
      </c>
      <c r="G2297">
        <v>691049664</v>
      </c>
      <c r="H2297">
        <v>12.450834</v>
      </c>
      <c r="I2297" s="51">
        <f t="shared" si="3"/>
        <v>-7.6367093160185084E-2</v>
      </c>
    </row>
    <row r="2298" spans="1:9" x14ac:dyDescent="0.2">
      <c r="A2298" s="119">
        <v>41206</v>
      </c>
      <c r="B2298">
        <v>11.47</v>
      </c>
      <c r="C2298">
        <v>11.55</v>
      </c>
      <c r="D2298">
        <v>11.39</v>
      </c>
      <c r="E2298">
        <v>11.41</v>
      </c>
      <c r="F2298">
        <v>34790459</v>
      </c>
      <c r="G2298">
        <v>398861504</v>
      </c>
      <c r="H2298">
        <v>12.599636400000001</v>
      </c>
      <c r="I2298" s="51">
        <f t="shared" si="3"/>
        <v>-9.4418311944303501E-2</v>
      </c>
    </row>
    <row r="2299" spans="1:9" x14ac:dyDescent="0.2">
      <c r="A2299" s="119">
        <v>41207</v>
      </c>
      <c r="B2299">
        <v>11.41</v>
      </c>
      <c r="C2299">
        <v>11.49</v>
      </c>
      <c r="D2299">
        <v>11.27</v>
      </c>
      <c r="E2299">
        <v>11.29</v>
      </c>
      <c r="F2299">
        <v>34934462</v>
      </c>
      <c r="G2299">
        <v>397389568</v>
      </c>
      <c r="H2299">
        <v>12.283397000000001</v>
      </c>
      <c r="I2299" s="51">
        <f t="shared" si="3"/>
        <v>-8.0873149341342709E-2</v>
      </c>
    </row>
    <row r="2300" spans="1:9" x14ac:dyDescent="0.2">
      <c r="A2300" s="119">
        <v>41208</v>
      </c>
      <c r="B2300">
        <v>11.31</v>
      </c>
      <c r="C2300">
        <v>11.35</v>
      </c>
      <c r="D2300">
        <v>10.92</v>
      </c>
      <c r="E2300">
        <v>11</v>
      </c>
      <c r="F2300">
        <v>66659542</v>
      </c>
      <c r="G2300">
        <v>737233088</v>
      </c>
      <c r="H2300">
        <v>11.788645000000001</v>
      </c>
      <c r="I2300" s="51">
        <f t="shared" si="3"/>
        <v>-6.6898697857132872E-2</v>
      </c>
    </row>
    <row r="2301" spans="1:9" x14ac:dyDescent="0.2">
      <c r="A2301" s="119">
        <v>41211</v>
      </c>
      <c r="B2301">
        <v>11.05</v>
      </c>
      <c r="C2301">
        <v>11.06</v>
      </c>
      <c r="D2301">
        <v>10.69</v>
      </c>
      <c r="E2301">
        <v>10.75</v>
      </c>
      <c r="F2301">
        <v>59327946</v>
      </c>
      <c r="G2301">
        <v>641603200</v>
      </c>
      <c r="H2301">
        <v>11.76862</v>
      </c>
      <c r="I2301" s="51">
        <f t="shared" si="3"/>
        <v>-8.6553903516300101E-2</v>
      </c>
    </row>
    <row r="2302" spans="1:9" x14ac:dyDescent="0.2">
      <c r="A2302" s="119">
        <v>41212</v>
      </c>
      <c r="B2302">
        <v>10.74</v>
      </c>
      <c r="C2302">
        <v>10.93</v>
      </c>
      <c r="D2302">
        <v>10.71</v>
      </c>
      <c r="E2302">
        <v>10.77</v>
      </c>
      <c r="F2302">
        <v>45562847</v>
      </c>
      <c r="G2302">
        <v>491993536</v>
      </c>
      <c r="H2302">
        <v>11.6942474</v>
      </c>
      <c r="I2302" s="51">
        <f t="shared" si="3"/>
        <v>-7.9034363511071293E-2</v>
      </c>
    </row>
    <row r="2303" spans="1:9" x14ac:dyDescent="0.2">
      <c r="A2303" s="119">
        <v>41213</v>
      </c>
      <c r="B2303">
        <v>10.85</v>
      </c>
      <c r="C2303">
        <v>10.92</v>
      </c>
      <c r="D2303">
        <v>10.77</v>
      </c>
      <c r="E2303">
        <v>10.89</v>
      </c>
      <c r="F2303">
        <v>33013651</v>
      </c>
      <c r="G2303">
        <v>357833120</v>
      </c>
      <c r="H2303">
        <v>11.819711399999999</v>
      </c>
      <c r="I2303" s="51">
        <f t="shared" ref="I2303:I2366" si="4">E2303/H2303-1</f>
        <v>-7.8657707327777771E-2</v>
      </c>
    </row>
    <row r="2304" spans="1:9" x14ac:dyDescent="0.2">
      <c r="A2304" s="119">
        <v>41214</v>
      </c>
      <c r="B2304">
        <v>10.91</v>
      </c>
      <c r="C2304">
        <v>11.22</v>
      </c>
      <c r="D2304">
        <v>10.91</v>
      </c>
      <c r="E2304">
        <v>11.19</v>
      </c>
      <c r="F2304">
        <v>95547049</v>
      </c>
      <c r="G2304">
        <v>1061386816</v>
      </c>
      <c r="H2304">
        <v>12.099076800000001</v>
      </c>
      <c r="I2304" s="51">
        <f t="shared" si="4"/>
        <v>-7.5136046743665696E-2</v>
      </c>
    </row>
    <row r="2305" spans="1:9" x14ac:dyDescent="0.2">
      <c r="A2305" s="119">
        <v>41215</v>
      </c>
      <c r="B2305">
        <v>11.2</v>
      </c>
      <c r="C2305">
        <v>11.34</v>
      </c>
      <c r="D2305">
        <v>11.09</v>
      </c>
      <c r="E2305">
        <v>11.32</v>
      </c>
      <c r="F2305">
        <v>50611220</v>
      </c>
      <c r="G2305">
        <v>568413312</v>
      </c>
      <c r="H2305">
        <v>12.527438</v>
      </c>
      <c r="I2305" s="51">
        <f t="shared" si="4"/>
        <v>-9.6383474418312853E-2</v>
      </c>
    </row>
    <row r="2306" spans="1:9" x14ac:dyDescent="0.2">
      <c r="A2306" s="119">
        <v>41218</v>
      </c>
      <c r="B2306">
        <v>11.3</v>
      </c>
      <c r="C2306">
        <v>11.38</v>
      </c>
      <c r="D2306">
        <v>11.23</v>
      </c>
      <c r="E2306">
        <v>11.27</v>
      </c>
      <c r="F2306">
        <v>31345533</v>
      </c>
      <c r="G2306">
        <v>353930368</v>
      </c>
      <c r="H2306">
        <v>12.61622345</v>
      </c>
      <c r="I2306" s="51">
        <f t="shared" si="4"/>
        <v>-0.10670573926779969</v>
      </c>
    </row>
    <row r="2307" spans="1:9" x14ac:dyDescent="0.2">
      <c r="A2307" s="119">
        <v>41219</v>
      </c>
      <c r="B2307">
        <v>11.32</v>
      </c>
      <c r="C2307">
        <v>11.35</v>
      </c>
      <c r="D2307">
        <v>11</v>
      </c>
      <c r="E2307">
        <v>11.27</v>
      </c>
      <c r="F2307">
        <v>57659836</v>
      </c>
      <c r="G2307">
        <v>643988992</v>
      </c>
      <c r="H2307">
        <v>12.322294600000001</v>
      </c>
      <c r="I2307" s="51">
        <f t="shared" si="4"/>
        <v>-8.5397617421028138E-2</v>
      </c>
    </row>
    <row r="2308" spans="1:9" x14ac:dyDescent="0.2">
      <c r="A2308" s="119">
        <v>41220</v>
      </c>
      <c r="B2308">
        <v>11.24</v>
      </c>
      <c r="C2308">
        <v>11.28</v>
      </c>
      <c r="D2308">
        <v>11.08</v>
      </c>
      <c r="E2308">
        <v>11.13</v>
      </c>
      <c r="F2308">
        <v>46618514</v>
      </c>
      <c r="G2308">
        <v>520211104</v>
      </c>
      <c r="H2308">
        <v>12.173251200000001</v>
      </c>
      <c r="I2308" s="51">
        <f t="shared" si="4"/>
        <v>-8.5700293443381814E-2</v>
      </c>
    </row>
    <row r="2309" spans="1:9" x14ac:dyDescent="0.2">
      <c r="A2309" s="119">
        <v>41221</v>
      </c>
      <c r="B2309">
        <v>11.02</v>
      </c>
      <c r="C2309">
        <v>11.08</v>
      </c>
      <c r="D2309">
        <v>10.88</v>
      </c>
      <c r="E2309">
        <v>10.9</v>
      </c>
      <c r="F2309">
        <v>55870886</v>
      </c>
      <c r="G2309">
        <v>612792384</v>
      </c>
      <c r="H2309">
        <v>12.106963200000001</v>
      </c>
      <c r="I2309" s="51">
        <f t="shared" si="4"/>
        <v>-9.9691655129504397E-2</v>
      </c>
    </row>
    <row r="2310" spans="1:9" x14ac:dyDescent="0.2">
      <c r="A2310" s="119">
        <v>41222</v>
      </c>
      <c r="B2310">
        <v>10.84</v>
      </c>
      <c r="C2310">
        <v>10.91</v>
      </c>
      <c r="D2310">
        <v>10.75</v>
      </c>
      <c r="E2310">
        <v>10.78</v>
      </c>
      <c r="F2310">
        <v>44133124</v>
      </c>
      <c r="G2310">
        <v>476818656</v>
      </c>
      <c r="H2310">
        <v>12.1290648</v>
      </c>
      <c r="I2310" s="51">
        <f t="shared" si="4"/>
        <v>-0.11122578881761769</v>
      </c>
    </row>
    <row r="2311" spans="1:9" x14ac:dyDescent="0.2">
      <c r="A2311" s="119">
        <v>41225</v>
      </c>
      <c r="B2311">
        <v>10.78</v>
      </c>
      <c r="C2311">
        <v>10.89</v>
      </c>
      <c r="D2311">
        <v>10.7</v>
      </c>
      <c r="E2311">
        <v>10.86</v>
      </c>
      <c r="F2311">
        <v>32759868</v>
      </c>
      <c r="G2311">
        <v>354204000</v>
      </c>
      <c r="H2311">
        <v>11.9817252</v>
      </c>
      <c r="I2311" s="51">
        <f t="shared" si="4"/>
        <v>-9.3619673400621828E-2</v>
      </c>
    </row>
    <row r="2312" spans="1:9" x14ac:dyDescent="0.2">
      <c r="A2312" s="119">
        <v>41226</v>
      </c>
      <c r="B2312">
        <v>10.9</v>
      </c>
      <c r="C2312">
        <v>10.9</v>
      </c>
      <c r="D2312">
        <v>10.4</v>
      </c>
      <c r="E2312">
        <v>10.69</v>
      </c>
      <c r="F2312">
        <v>58797379</v>
      </c>
      <c r="G2312">
        <v>621681216</v>
      </c>
      <c r="H2312">
        <v>11.7495064</v>
      </c>
      <c r="I2312" s="51">
        <f t="shared" si="4"/>
        <v>-9.0174545545164353E-2</v>
      </c>
    </row>
    <row r="2313" spans="1:9" x14ac:dyDescent="0.2">
      <c r="A2313" s="119">
        <v>41227</v>
      </c>
      <c r="B2313">
        <v>10.64</v>
      </c>
      <c r="C2313">
        <v>10.8</v>
      </c>
      <c r="D2313">
        <v>10.52</v>
      </c>
      <c r="E2313">
        <v>10.73</v>
      </c>
      <c r="F2313">
        <v>32024381</v>
      </c>
      <c r="G2313">
        <v>342104576</v>
      </c>
      <c r="H2313">
        <v>11.829191399999999</v>
      </c>
      <c r="I2313" s="51">
        <f t="shared" si="4"/>
        <v>-9.292193885712241E-2</v>
      </c>
    </row>
    <row r="2314" spans="1:9" x14ac:dyDescent="0.2">
      <c r="A2314" s="119">
        <v>41228</v>
      </c>
      <c r="B2314">
        <v>10.65</v>
      </c>
      <c r="C2314">
        <v>10.74</v>
      </c>
      <c r="D2314">
        <v>10.49</v>
      </c>
      <c r="E2314">
        <v>10.51</v>
      </c>
      <c r="F2314">
        <v>29284687</v>
      </c>
      <c r="G2314">
        <v>310941792</v>
      </c>
      <c r="H2314">
        <v>12.044143999999999</v>
      </c>
      <c r="I2314" s="51">
        <f t="shared" si="4"/>
        <v>-0.1273767567043369</v>
      </c>
    </row>
    <row r="2315" spans="1:9" x14ac:dyDescent="0.2">
      <c r="A2315" s="119">
        <v>41229</v>
      </c>
      <c r="B2315">
        <v>10.49</v>
      </c>
      <c r="C2315">
        <v>10.6</v>
      </c>
      <c r="D2315">
        <v>10.39</v>
      </c>
      <c r="E2315">
        <v>10.51</v>
      </c>
      <c r="F2315">
        <v>37805807</v>
      </c>
      <c r="G2315">
        <v>396491040</v>
      </c>
      <c r="H2315">
        <v>11.774145000000001</v>
      </c>
      <c r="I2315" s="51">
        <f t="shared" si="4"/>
        <v>-0.10736618242768381</v>
      </c>
    </row>
    <row r="2316" spans="1:9" x14ac:dyDescent="0.2">
      <c r="A2316" s="119">
        <v>41232</v>
      </c>
      <c r="B2316">
        <v>10.5</v>
      </c>
      <c r="C2316">
        <v>10.7</v>
      </c>
      <c r="D2316">
        <v>10.4</v>
      </c>
      <c r="E2316">
        <v>10.59</v>
      </c>
      <c r="F2316">
        <v>47944033</v>
      </c>
      <c r="G2316">
        <v>507932768</v>
      </c>
      <c r="H2316">
        <v>11.926178799999999</v>
      </c>
      <c r="I2316" s="51">
        <f t="shared" si="4"/>
        <v>-0.11203746165536266</v>
      </c>
    </row>
    <row r="2317" spans="1:9" x14ac:dyDescent="0.2">
      <c r="A2317" s="119">
        <v>41233</v>
      </c>
      <c r="B2317">
        <v>10.68</v>
      </c>
      <c r="C2317">
        <v>10.69</v>
      </c>
      <c r="D2317">
        <v>10.43</v>
      </c>
      <c r="E2317">
        <v>10.44</v>
      </c>
      <c r="F2317">
        <v>21255718</v>
      </c>
      <c r="G2317">
        <v>224435968</v>
      </c>
      <c r="H2317">
        <v>11.900108400000001</v>
      </c>
      <c r="I2317" s="51">
        <f t="shared" si="4"/>
        <v>-0.12269706719646356</v>
      </c>
    </row>
    <row r="2318" spans="1:9" x14ac:dyDescent="0.2">
      <c r="A2318" s="119">
        <v>41234</v>
      </c>
      <c r="B2318">
        <v>10.46</v>
      </c>
      <c r="C2318">
        <v>10.76</v>
      </c>
      <c r="D2318">
        <v>10.45</v>
      </c>
      <c r="E2318">
        <v>10.74</v>
      </c>
      <c r="F2318">
        <v>48992814</v>
      </c>
      <c r="G2318">
        <v>520540384</v>
      </c>
      <c r="H2318">
        <v>12.012716000000001</v>
      </c>
      <c r="I2318" s="51">
        <f t="shared" si="4"/>
        <v>-0.1059473977408607</v>
      </c>
    </row>
    <row r="2319" spans="1:9" x14ac:dyDescent="0.2">
      <c r="A2319" s="119">
        <v>41235</v>
      </c>
      <c r="B2319">
        <v>10.66</v>
      </c>
      <c r="C2319">
        <v>10.72</v>
      </c>
      <c r="D2319">
        <v>10.58</v>
      </c>
      <c r="E2319">
        <v>10.68</v>
      </c>
      <c r="F2319">
        <v>42379387</v>
      </c>
      <c r="G2319">
        <v>451288288</v>
      </c>
      <c r="H2319">
        <v>12.273811200000001</v>
      </c>
      <c r="I2319" s="51">
        <f t="shared" si="4"/>
        <v>-0.12985462901694311</v>
      </c>
    </row>
    <row r="2320" spans="1:9" x14ac:dyDescent="0.2">
      <c r="A2320" s="119">
        <v>41236</v>
      </c>
      <c r="B2320">
        <v>10.78</v>
      </c>
      <c r="C2320">
        <v>10.82</v>
      </c>
      <c r="D2320">
        <v>10.68</v>
      </c>
      <c r="E2320">
        <v>10.7</v>
      </c>
      <c r="F2320">
        <v>39409234</v>
      </c>
      <c r="G2320">
        <v>423406944</v>
      </c>
      <c r="H2320">
        <v>12.336472000000001</v>
      </c>
      <c r="I2320" s="51">
        <f t="shared" si="4"/>
        <v>-0.13265316048218656</v>
      </c>
    </row>
    <row r="2321" spans="1:9" x14ac:dyDescent="0.2">
      <c r="A2321" s="119">
        <v>41239</v>
      </c>
      <c r="B2321">
        <v>10.65</v>
      </c>
      <c r="C2321">
        <v>10.76</v>
      </c>
      <c r="D2321">
        <v>10.56</v>
      </c>
      <c r="E2321">
        <v>10.59</v>
      </c>
      <c r="F2321">
        <v>26226675</v>
      </c>
      <c r="G2321">
        <v>279359872</v>
      </c>
      <c r="H2321">
        <v>12.3652788</v>
      </c>
      <c r="I2321" s="51">
        <f t="shared" si="4"/>
        <v>-0.1435696540865703</v>
      </c>
    </row>
    <row r="2322" spans="1:9" x14ac:dyDescent="0.2">
      <c r="A2322" s="119">
        <v>41240</v>
      </c>
      <c r="B2322">
        <v>10.55</v>
      </c>
      <c r="C2322">
        <v>10.57</v>
      </c>
      <c r="D2322">
        <v>10.37</v>
      </c>
      <c r="E2322">
        <v>10.39</v>
      </c>
      <c r="F2322">
        <v>40028881</v>
      </c>
      <c r="G2322">
        <v>419298464</v>
      </c>
      <c r="H2322">
        <v>12.3593352</v>
      </c>
      <c r="I2322" s="51">
        <f t="shared" si="4"/>
        <v>-0.15933989718152475</v>
      </c>
    </row>
    <row r="2323" spans="1:9" x14ac:dyDescent="0.2">
      <c r="A2323" s="119">
        <v>41241</v>
      </c>
      <c r="B2323">
        <v>10.37</v>
      </c>
      <c r="C2323">
        <v>10.44</v>
      </c>
      <c r="D2323">
        <v>10.220000000000001</v>
      </c>
      <c r="E2323">
        <v>10.25</v>
      </c>
      <c r="F2323">
        <v>34956107</v>
      </c>
      <c r="G2323">
        <v>359578304</v>
      </c>
      <c r="H2323">
        <v>12.1905324</v>
      </c>
      <c r="I2323" s="51">
        <f t="shared" si="4"/>
        <v>-0.1591835644520333</v>
      </c>
    </row>
    <row r="2324" spans="1:9" x14ac:dyDescent="0.2">
      <c r="A2324" s="119">
        <v>41242</v>
      </c>
      <c r="B2324">
        <v>10.29</v>
      </c>
      <c r="C2324">
        <v>10.36</v>
      </c>
      <c r="D2324">
        <v>9.75</v>
      </c>
      <c r="E2324">
        <v>9.8000000000000007</v>
      </c>
      <c r="F2324">
        <v>75990659</v>
      </c>
      <c r="G2324">
        <v>760556800</v>
      </c>
      <c r="H2324">
        <v>11.851258</v>
      </c>
      <c r="I2324" s="51">
        <f t="shared" si="4"/>
        <v>-0.17308356631844479</v>
      </c>
    </row>
    <row r="2325" spans="1:9" x14ac:dyDescent="0.2">
      <c r="A2325" s="119">
        <v>41243</v>
      </c>
      <c r="B2325">
        <v>9.83</v>
      </c>
      <c r="C2325">
        <v>10.029999999999999</v>
      </c>
      <c r="D2325">
        <v>9.5399999999999991</v>
      </c>
      <c r="E2325">
        <v>10.01</v>
      </c>
      <c r="F2325">
        <v>71954268</v>
      </c>
      <c r="G2325">
        <v>705439168</v>
      </c>
      <c r="H2325">
        <v>11.831670000000001</v>
      </c>
      <c r="I2325" s="51">
        <f t="shared" si="4"/>
        <v>-0.15396558558512885</v>
      </c>
    </row>
    <row r="2326" spans="1:9" x14ac:dyDescent="0.2">
      <c r="A2326" s="119">
        <v>41246</v>
      </c>
      <c r="B2326">
        <v>9.9700000000000006</v>
      </c>
      <c r="C2326">
        <v>10.25</v>
      </c>
      <c r="D2326">
        <v>9.92</v>
      </c>
      <c r="E2326">
        <v>10</v>
      </c>
      <c r="F2326">
        <v>55722846</v>
      </c>
      <c r="G2326">
        <v>562285184</v>
      </c>
      <c r="H2326">
        <v>11.542516200000001</v>
      </c>
      <c r="I2326" s="51">
        <f t="shared" si="4"/>
        <v>-0.13363777648412578</v>
      </c>
    </row>
    <row r="2327" spans="1:9" x14ac:dyDescent="0.2">
      <c r="A2327" s="119">
        <v>41247</v>
      </c>
      <c r="B2327">
        <v>10.01</v>
      </c>
      <c r="C2327">
        <v>10.199999999999999</v>
      </c>
      <c r="D2327">
        <v>9.9</v>
      </c>
      <c r="E2327">
        <v>10.17</v>
      </c>
      <c r="F2327">
        <v>47627162</v>
      </c>
      <c r="G2327">
        <v>478348960</v>
      </c>
      <c r="H2327">
        <v>11.460843828</v>
      </c>
      <c r="I2327" s="51">
        <f t="shared" si="4"/>
        <v>-0.11263078420511563</v>
      </c>
    </row>
    <row r="2328" spans="1:9" x14ac:dyDescent="0.2">
      <c r="A2328" s="119">
        <v>41248</v>
      </c>
      <c r="B2328">
        <v>10.11</v>
      </c>
      <c r="C2328">
        <v>10.85</v>
      </c>
      <c r="D2328">
        <v>10.1</v>
      </c>
      <c r="E2328">
        <v>10.56</v>
      </c>
      <c r="F2328">
        <v>195056299</v>
      </c>
      <c r="G2328">
        <v>2066767360</v>
      </c>
      <c r="H2328">
        <v>12.184674599999999</v>
      </c>
      <c r="I2328" s="51">
        <f t="shared" si="4"/>
        <v>-0.13333754518155116</v>
      </c>
    </row>
    <row r="2329" spans="1:9" x14ac:dyDescent="0.2">
      <c r="A2329" s="119">
        <v>41249</v>
      </c>
      <c r="B2329">
        <v>10.56</v>
      </c>
      <c r="C2329">
        <v>10.63</v>
      </c>
      <c r="D2329">
        <v>10.43</v>
      </c>
      <c r="E2329">
        <v>10.49</v>
      </c>
      <c r="F2329">
        <v>80027492</v>
      </c>
      <c r="G2329">
        <v>843476800</v>
      </c>
      <c r="H2329">
        <v>12.078841488000002</v>
      </c>
      <c r="I2329" s="51">
        <f t="shared" si="4"/>
        <v>-0.1315392282925868</v>
      </c>
    </row>
    <row r="2330" spans="1:9" x14ac:dyDescent="0.2">
      <c r="A2330" s="119">
        <v>41250</v>
      </c>
      <c r="B2330">
        <v>10.5</v>
      </c>
      <c r="C2330">
        <v>10.82</v>
      </c>
      <c r="D2330">
        <v>10.45</v>
      </c>
      <c r="E2330">
        <v>10.71</v>
      </c>
      <c r="F2330">
        <v>124985758</v>
      </c>
      <c r="G2330">
        <v>1336124928</v>
      </c>
      <c r="H2330">
        <v>12.407207199999998</v>
      </c>
      <c r="I2330" s="51">
        <f t="shared" si="4"/>
        <v>-0.13679204132256273</v>
      </c>
    </row>
    <row r="2331" spans="1:9" x14ac:dyDescent="0.2">
      <c r="A2331" s="119">
        <v>41253</v>
      </c>
      <c r="B2331">
        <v>10.83</v>
      </c>
      <c r="C2331">
        <v>11.04</v>
      </c>
      <c r="D2331">
        <v>10.75</v>
      </c>
      <c r="E2331">
        <v>10.89</v>
      </c>
      <c r="F2331">
        <v>104658438</v>
      </c>
      <c r="G2331">
        <v>1144217600</v>
      </c>
      <c r="H2331">
        <v>12.6492462</v>
      </c>
      <c r="I2331" s="51">
        <f t="shared" si="4"/>
        <v>-0.13907913342693889</v>
      </c>
    </row>
    <row r="2332" spans="1:9" x14ac:dyDescent="0.2">
      <c r="A2332" s="119">
        <v>41254</v>
      </c>
      <c r="B2332">
        <v>10.83</v>
      </c>
      <c r="C2332">
        <v>10.92</v>
      </c>
      <c r="D2332">
        <v>10.76</v>
      </c>
      <c r="E2332">
        <v>10.79</v>
      </c>
      <c r="F2332">
        <v>45256372</v>
      </c>
      <c r="G2332">
        <v>490217952</v>
      </c>
      <c r="H2332">
        <v>12.597428799999999</v>
      </c>
      <c r="I2332" s="51">
        <f t="shared" si="4"/>
        <v>-0.1434760083740263</v>
      </c>
    </row>
    <row r="2333" spans="1:9" x14ac:dyDescent="0.2">
      <c r="A2333" s="119">
        <v>41255</v>
      </c>
      <c r="B2333">
        <v>10.86</v>
      </c>
      <c r="C2333">
        <v>10.96</v>
      </c>
      <c r="D2333">
        <v>10.72</v>
      </c>
      <c r="E2333">
        <v>10.82</v>
      </c>
      <c r="F2333">
        <v>44666367</v>
      </c>
      <c r="G2333">
        <v>483502720</v>
      </c>
      <c r="H2333">
        <v>12.9497844</v>
      </c>
      <c r="I2333" s="51">
        <f t="shared" si="4"/>
        <v>-0.16446485394768429</v>
      </c>
    </row>
    <row r="2334" spans="1:9" x14ac:dyDescent="0.2">
      <c r="A2334" s="119">
        <v>41256</v>
      </c>
      <c r="B2334">
        <v>10.78</v>
      </c>
      <c r="C2334">
        <v>10.83</v>
      </c>
      <c r="D2334">
        <v>10.69</v>
      </c>
      <c r="E2334">
        <v>10.74</v>
      </c>
      <c r="F2334">
        <v>35770956</v>
      </c>
      <c r="G2334">
        <v>384865024</v>
      </c>
      <c r="H2334">
        <v>12.9668112</v>
      </c>
      <c r="I2334" s="51">
        <f t="shared" si="4"/>
        <v>-0.17173159735679655</v>
      </c>
    </row>
    <row r="2335" spans="1:9" x14ac:dyDescent="0.2">
      <c r="A2335" s="119">
        <v>41257</v>
      </c>
      <c r="B2335">
        <v>10.8</v>
      </c>
      <c r="C2335">
        <v>11.65</v>
      </c>
      <c r="D2335">
        <v>10.77</v>
      </c>
      <c r="E2335">
        <v>11.53</v>
      </c>
      <c r="F2335">
        <v>172651689</v>
      </c>
      <c r="G2335">
        <v>1952643328</v>
      </c>
      <c r="H2335">
        <v>13.591205999999998</v>
      </c>
      <c r="I2335" s="51">
        <f t="shared" si="4"/>
        <v>-0.15165732901112672</v>
      </c>
    </row>
    <row r="2336" spans="1:9" x14ac:dyDescent="0.2">
      <c r="A2336" s="119">
        <v>41260</v>
      </c>
      <c r="B2336">
        <v>11.52</v>
      </c>
      <c r="C2336">
        <v>11.92</v>
      </c>
      <c r="D2336">
        <v>11.5</v>
      </c>
      <c r="E2336">
        <v>11.79</v>
      </c>
      <c r="F2336">
        <v>128974395</v>
      </c>
      <c r="G2336">
        <v>1514802432</v>
      </c>
      <c r="H2336">
        <v>13.795500000000001</v>
      </c>
      <c r="I2336" s="51">
        <f t="shared" si="4"/>
        <v>-0.14537349135587696</v>
      </c>
    </row>
    <row r="2337" spans="1:9" x14ac:dyDescent="0.2">
      <c r="A2337" s="119">
        <v>41261</v>
      </c>
      <c r="B2337">
        <v>11.75</v>
      </c>
      <c r="C2337">
        <v>12.15</v>
      </c>
      <c r="D2337">
        <v>11.68</v>
      </c>
      <c r="E2337">
        <v>11.83</v>
      </c>
      <c r="F2337">
        <v>111068685</v>
      </c>
      <c r="G2337">
        <v>1325693312</v>
      </c>
      <c r="H2337">
        <v>13.841631</v>
      </c>
      <c r="I2337" s="51">
        <f t="shared" si="4"/>
        <v>-0.14533193378728271</v>
      </c>
    </row>
    <row r="2338" spans="1:9" x14ac:dyDescent="0.2">
      <c r="A2338" s="119">
        <v>41262</v>
      </c>
      <c r="B2338">
        <v>11.8</v>
      </c>
      <c r="C2338">
        <v>11.96</v>
      </c>
      <c r="D2338">
        <v>11.63</v>
      </c>
      <c r="E2338">
        <v>11.8</v>
      </c>
      <c r="F2338">
        <v>87545264</v>
      </c>
      <c r="G2338">
        <v>1031803264</v>
      </c>
      <c r="H2338">
        <v>14.1628536</v>
      </c>
      <c r="I2338" s="51">
        <f t="shared" si="4"/>
        <v>-0.16683457068284591</v>
      </c>
    </row>
    <row r="2339" spans="1:9" x14ac:dyDescent="0.2">
      <c r="A2339" s="119">
        <v>41263</v>
      </c>
      <c r="B2339">
        <v>11.73</v>
      </c>
      <c r="C2339">
        <v>12.15</v>
      </c>
      <c r="D2339">
        <v>11.69</v>
      </c>
      <c r="E2339">
        <v>12.04</v>
      </c>
      <c r="F2339">
        <v>84589064</v>
      </c>
      <c r="G2339">
        <v>1006404416</v>
      </c>
      <c r="H2339">
        <v>14.165472600000001</v>
      </c>
      <c r="I2339" s="51">
        <f t="shared" si="4"/>
        <v>-0.15004600693661307</v>
      </c>
    </row>
    <row r="2340" spans="1:9" x14ac:dyDescent="0.2">
      <c r="A2340" s="119">
        <v>41264</v>
      </c>
      <c r="B2340">
        <v>12.08</v>
      </c>
      <c r="C2340">
        <v>12.25</v>
      </c>
      <c r="D2340">
        <v>11.8</v>
      </c>
      <c r="E2340">
        <v>11.87</v>
      </c>
      <c r="F2340">
        <v>85758556</v>
      </c>
      <c r="G2340">
        <v>1029654144</v>
      </c>
      <c r="H2340">
        <v>13.955392</v>
      </c>
      <c r="I2340" s="51">
        <f t="shared" si="4"/>
        <v>-0.14943270672726361</v>
      </c>
    </row>
    <row r="2341" spans="1:9" x14ac:dyDescent="0.2">
      <c r="A2341" s="119">
        <v>41267</v>
      </c>
      <c r="B2341">
        <v>11.87</v>
      </c>
      <c r="C2341">
        <v>12.19</v>
      </c>
      <c r="D2341">
        <v>11.8</v>
      </c>
      <c r="E2341">
        <v>11.92</v>
      </c>
      <c r="F2341">
        <v>64879127</v>
      </c>
      <c r="G2341">
        <v>779084416</v>
      </c>
      <c r="H2341">
        <v>13.897673599999999</v>
      </c>
      <c r="I2341" s="51">
        <f t="shared" si="4"/>
        <v>-0.14230249298702768</v>
      </c>
    </row>
    <row r="2342" spans="1:9" x14ac:dyDescent="0.2">
      <c r="A2342" s="119">
        <v>41268</v>
      </c>
      <c r="B2342">
        <v>11.86</v>
      </c>
      <c r="C2342">
        <v>12.45</v>
      </c>
      <c r="D2342">
        <v>11.75</v>
      </c>
      <c r="E2342">
        <v>12.35</v>
      </c>
      <c r="F2342">
        <v>136713604</v>
      </c>
      <c r="G2342">
        <v>1673092608</v>
      </c>
      <c r="H2342">
        <v>13.897673599999999</v>
      </c>
      <c r="I2342" s="51">
        <f t="shared" si="4"/>
        <v>-0.11136206278437855</v>
      </c>
    </row>
    <row r="2343" spans="1:9" x14ac:dyDescent="0.2">
      <c r="A2343" s="119">
        <v>41269</v>
      </c>
      <c r="B2343">
        <v>12.31</v>
      </c>
      <c r="C2343">
        <v>12.44</v>
      </c>
      <c r="D2343">
        <v>12.15</v>
      </c>
      <c r="E2343">
        <v>12.28</v>
      </c>
      <c r="F2343">
        <v>66231211</v>
      </c>
      <c r="G2343">
        <v>815242432</v>
      </c>
      <c r="H2343">
        <v>13.897673599999999</v>
      </c>
      <c r="I2343" s="51">
        <f t="shared" si="4"/>
        <v>-0.11639887700341445</v>
      </c>
    </row>
    <row r="2344" spans="1:9" x14ac:dyDescent="0.2">
      <c r="A2344" s="119">
        <v>41270</v>
      </c>
      <c r="B2344">
        <v>12.35</v>
      </c>
      <c r="C2344">
        <v>12.42</v>
      </c>
      <c r="D2344">
        <v>12.17</v>
      </c>
      <c r="E2344">
        <v>12.2</v>
      </c>
      <c r="F2344">
        <v>76851186</v>
      </c>
      <c r="G2344">
        <v>944128448</v>
      </c>
      <c r="H2344">
        <v>14.0667844</v>
      </c>
      <c r="I2344" s="51">
        <f t="shared" si="4"/>
        <v>-0.13270868074156306</v>
      </c>
    </row>
    <row r="2345" spans="1:9" x14ac:dyDescent="0.2">
      <c r="A2345" s="119">
        <v>41271</v>
      </c>
      <c r="B2345">
        <v>12.3</v>
      </c>
      <c r="C2345">
        <v>13.24</v>
      </c>
      <c r="D2345">
        <v>12.19</v>
      </c>
      <c r="E2345">
        <v>13.16</v>
      </c>
      <c r="F2345">
        <v>177555653</v>
      </c>
      <c r="G2345">
        <v>2247161856</v>
      </c>
      <c r="H2345">
        <v>15.562076600000001</v>
      </c>
      <c r="I2345" s="51">
        <f t="shared" si="4"/>
        <v>-0.15435450304877696</v>
      </c>
    </row>
    <row r="2346" spans="1:9" x14ac:dyDescent="0.2">
      <c r="A2346" s="119">
        <v>41274</v>
      </c>
      <c r="B2346">
        <v>13.16</v>
      </c>
      <c r="C2346">
        <v>13.38</v>
      </c>
      <c r="D2346">
        <v>13.05</v>
      </c>
      <c r="E2346">
        <v>13.36</v>
      </c>
      <c r="F2346">
        <v>157945838</v>
      </c>
      <c r="G2346">
        <v>2092252416</v>
      </c>
      <c r="H2346">
        <v>15.892660000000001</v>
      </c>
      <c r="I2346" s="51">
        <f t="shared" si="4"/>
        <v>-0.1593603588071475</v>
      </c>
    </row>
    <row r="2347" spans="1:9" x14ac:dyDescent="0.2">
      <c r="A2347" s="119">
        <v>41278</v>
      </c>
      <c r="B2347">
        <v>13.6</v>
      </c>
      <c r="C2347">
        <v>13.72</v>
      </c>
      <c r="D2347">
        <v>13.09</v>
      </c>
      <c r="E2347">
        <v>13.26</v>
      </c>
      <c r="F2347">
        <v>126574364</v>
      </c>
      <c r="G2347">
        <v>1698015360</v>
      </c>
      <c r="H2347">
        <v>15.904418039999999</v>
      </c>
      <c r="I2347" s="51">
        <f t="shared" si="4"/>
        <v>-0.166269399694426</v>
      </c>
    </row>
    <row r="2348" spans="1:9" x14ac:dyDescent="0.2">
      <c r="A2348" s="119">
        <v>41281</v>
      </c>
      <c r="B2348">
        <v>13.19</v>
      </c>
      <c r="C2348">
        <v>13.57</v>
      </c>
      <c r="D2348">
        <v>13.04</v>
      </c>
      <c r="E2348">
        <v>13.26</v>
      </c>
      <c r="F2348">
        <v>89789565</v>
      </c>
      <c r="G2348">
        <v>1194370304</v>
      </c>
      <c r="H2348">
        <v>15.9470124</v>
      </c>
      <c r="I2348" s="51">
        <f t="shared" si="4"/>
        <v>-0.16849628837060415</v>
      </c>
    </row>
    <row r="2349" spans="1:9" x14ac:dyDescent="0.2">
      <c r="A2349" s="119">
        <v>41282</v>
      </c>
      <c r="B2349">
        <v>13.27</v>
      </c>
      <c r="C2349">
        <v>13.33</v>
      </c>
      <c r="D2349">
        <v>12.85</v>
      </c>
      <c r="E2349">
        <v>13.05</v>
      </c>
      <c r="F2349">
        <v>111393980</v>
      </c>
      <c r="G2349">
        <v>1450599296</v>
      </c>
      <c r="H2349">
        <v>15.378545000000001</v>
      </c>
      <c r="I2349" s="51">
        <f t="shared" si="4"/>
        <v>-0.1514151696405609</v>
      </c>
    </row>
    <row r="2350" spans="1:9" x14ac:dyDescent="0.2">
      <c r="A2350" s="119">
        <v>41283</v>
      </c>
      <c r="B2350">
        <v>12.95</v>
      </c>
      <c r="C2350">
        <v>13.24</v>
      </c>
      <c r="D2350">
        <v>12.82</v>
      </c>
      <c r="E2350">
        <v>13.03</v>
      </c>
      <c r="F2350">
        <v>85897404</v>
      </c>
      <c r="G2350">
        <v>1117425280</v>
      </c>
      <c r="H2350">
        <v>15.234768000000001</v>
      </c>
      <c r="I2350" s="51">
        <f t="shared" si="4"/>
        <v>-0.14471949950271645</v>
      </c>
    </row>
    <row r="2351" spans="1:9" x14ac:dyDescent="0.2">
      <c r="A2351" s="119">
        <v>41284</v>
      </c>
      <c r="B2351">
        <v>13.05</v>
      </c>
      <c r="C2351">
        <v>13.54</v>
      </c>
      <c r="D2351">
        <v>13.01</v>
      </c>
      <c r="E2351">
        <v>13.22</v>
      </c>
      <c r="F2351">
        <v>105818333</v>
      </c>
      <c r="G2351">
        <v>1402853888</v>
      </c>
      <c r="H2351">
        <v>15.698575199999999</v>
      </c>
      <c r="I2351" s="51">
        <f t="shared" si="4"/>
        <v>-0.15788536019498112</v>
      </c>
    </row>
    <row r="2352" spans="1:9" x14ac:dyDescent="0.2">
      <c r="A2352" s="119">
        <v>41285</v>
      </c>
      <c r="B2352">
        <v>13.2</v>
      </c>
      <c r="C2352">
        <v>13.29</v>
      </c>
      <c r="D2352">
        <v>12.58</v>
      </c>
      <c r="E2352">
        <v>12.71</v>
      </c>
      <c r="F2352">
        <v>117673366</v>
      </c>
      <c r="G2352">
        <v>1512800000</v>
      </c>
      <c r="H2352">
        <v>15.355579199999999</v>
      </c>
      <c r="I2352" s="51">
        <f t="shared" si="4"/>
        <v>-0.17228781575363816</v>
      </c>
    </row>
    <row r="2353" spans="1:9" x14ac:dyDescent="0.2">
      <c r="A2353" s="119">
        <v>41288</v>
      </c>
      <c r="B2353">
        <v>12.63</v>
      </c>
      <c r="C2353">
        <v>13.66</v>
      </c>
      <c r="D2353">
        <v>12.6</v>
      </c>
      <c r="E2353">
        <v>13.59</v>
      </c>
      <c r="F2353">
        <v>164308727</v>
      </c>
      <c r="G2353">
        <v>2183016704</v>
      </c>
      <c r="H2353">
        <v>16.295506499999998</v>
      </c>
      <c r="I2353" s="51">
        <f t="shared" si="4"/>
        <v>-0.16602776354328097</v>
      </c>
    </row>
    <row r="2354" spans="1:9" x14ac:dyDescent="0.2">
      <c r="A2354" s="119">
        <v>41289</v>
      </c>
      <c r="B2354">
        <v>13.6</v>
      </c>
      <c r="C2354">
        <v>13.83</v>
      </c>
      <c r="D2354">
        <v>13.48</v>
      </c>
      <c r="E2354">
        <v>13.63</v>
      </c>
      <c r="F2354">
        <v>150333325</v>
      </c>
      <c r="G2354">
        <v>2056777600</v>
      </c>
      <c r="H2354">
        <v>15.9625536</v>
      </c>
      <c r="I2354" s="51">
        <f t="shared" si="4"/>
        <v>-0.14612659468219413</v>
      </c>
    </row>
    <row r="2355" spans="1:9" x14ac:dyDescent="0.2">
      <c r="A2355" s="119">
        <v>41290</v>
      </c>
      <c r="B2355">
        <v>13.61</v>
      </c>
      <c r="C2355">
        <v>13.65</v>
      </c>
      <c r="D2355">
        <v>13.1</v>
      </c>
      <c r="E2355">
        <v>13.4</v>
      </c>
      <c r="F2355">
        <v>114567320</v>
      </c>
      <c r="G2355">
        <v>1529344256</v>
      </c>
      <c r="H2355">
        <v>15.668822399999998</v>
      </c>
      <c r="I2355" s="51">
        <f t="shared" si="4"/>
        <v>-0.14479852678654381</v>
      </c>
    </row>
    <row r="2356" spans="1:9" x14ac:dyDescent="0.2">
      <c r="A2356" s="119">
        <v>41291</v>
      </c>
      <c r="B2356">
        <v>13.34</v>
      </c>
      <c r="C2356">
        <v>13.59</v>
      </c>
      <c r="D2356">
        <v>13.14</v>
      </c>
      <c r="E2356">
        <v>13.32</v>
      </c>
      <c r="F2356">
        <v>84813139</v>
      </c>
      <c r="G2356">
        <v>1131121536</v>
      </c>
      <c r="H2356">
        <v>15.8041728</v>
      </c>
      <c r="I2356" s="51">
        <f t="shared" si="4"/>
        <v>-0.15718461392677252</v>
      </c>
    </row>
    <row r="2357" spans="1:9" x14ac:dyDescent="0.2">
      <c r="A2357" s="119">
        <v>41292</v>
      </c>
      <c r="B2357">
        <v>13.45</v>
      </c>
      <c r="C2357">
        <v>13.78</v>
      </c>
      <c r="D2357">
        <v>13.3</v>
      </c>
      <c r="E2357">
        <v>13.5</v>
      </c>
      <c r="F2357">
        <v>115184737</v>
      </c>
      <c r="G2357">
        <v>1558456320</v>
      </c>
      <c r="H2357">
        <v>16.350688000000002</v>
      </c>
      <c r="I2357" s="51">
        <f t="shared" si="4"/>
        <v>-0.17434666969365453</v>
      </c>
    </row>
    <row r="2358" spans="1:9" x14ac:dyDescent="0.2">
      <c r="A2358" s="119">
        <v>41295</v>
      </c>
      <c r="B2358">
        <v>13.58</v>
      </c>
      <c r="C2358">
        <v>13.9</v>
      </c>
      <c r="D2358">
        <v>13.44</v>
      </c>
      <c r="E2358">
        <v>13.8</v>
      </c>
      <c r="F2358">
        <v>134660944</v>
      </c>
      <c r="G2358">
        <v>1848782080</v>
      </c>
      <c r="H2358">
        <v>16.481668500000001</v>
      </c>
      <c r="I2358" s="51">
        <f t="shared" si="4"/>
        <v>-0.1627061301469569</v>
      </c>
    </row>
    <row r="2359" spans="1:9" x14ac:dyDescent="0.2">
      <c r="A2359" s="119">
        <v>41296</v>
      </c>
      <c r="B2359">
        <v>13.74</v>
      </c>
      <c r="C2359">
        <v>14.08</v>
      </c>
      <c r="D2359">
        <v>13.55</v>
      </c>
      <c r="E2359">
        <v>13.77</v>
      </c>
      <c r="F2359">
        <v>146579239</v>
      </c>
      <c r="G2359">
        <v>2029671552</v>
      </c>
      <c r="H2359">
        <v>16.724641500000001</v>
      </c>
      <c r="I2359" s="51">
        <f t="shared" si="4"/>
        <v>-0.17666396616035096</v>
      </c>
    </row>
    <row r="2360" spans="1:9" x14ac:dyDescent="0.2">
      <c r="A2360" s="119">
        <v>41297</v>
      </c>
      <c r="B2360">
        <v>13.72</v>
      </c>
      <c r="C2360">
        <v>13.99</v>
      </c>
      <c r="D2360">
        <v>13.6</v>
      </c>
      <c r="E2360">
        <v>13.85</v>
      </c>
      <c r="F2360">
        <v>88779439</v>
      </c>
      <c r="G2360">
        <v>1222127616</v>
      </c>
      <c r="H2360">
        <v>16.513392</v>
      </c>
      <c r="I2360" s="51">
        <f t="shared" si="4"/>
        <v>-0.16128679074535379</v>
      </c>
    </row>
    <row r="2361" spans="1:9" x14ac:dyDescent="0.2">
      <c r="A2361" s="119">
        <v>41298</v>
      </c>
      <c r="B2361">
        <v>13.81</v>
      </c>
      <c r="C2361">
        <v>14.31</v>
      </c>
      <c r="D2361">
        <v>13.73</v>
      </c>
      <c r="E2361">
        <v>13.86</v>
      </c>
      <c r="F2361">
        <v>231183738</v>
      </c>
      <c r="G2361">
        <v>3249202688</v>
      </c>
      <c r="H2361">
        <v>16.066033216000001</v>
      </c>
      <c r="I2361" s="51">
        <f t="shared" si="4"/>
        <v>-0.13731038560302711</v>
      </c>
    </row>
    <row r="2362" spans="1:9" x14ac:dyDescent="0.2">
      <c r="A2362" s="119">
        <v>41299</v>
      </c>
      <c r="B2362">
        <v>13.85</v>
      </c>
      <c r="C2362">
        <v>14.01</v>
      </c>
      <c r="D2362">
        <v>13.49</v>
      </c>
      <c r="E2362">
        <v>13.54</v>
      </c>
      <c r="F2362">
        <v>106748881</v>
      </c>
      <c r="G2362">
        <v>1469089152</v>
      </c>
      <c r="H2362">
        <v>15.974186</v>
      </c>
      <c r="I2362" s="51">
        <f t="shared" si="4"/>
        <v>-0.15238247507572533</v>
      </c>
    </row>
    <row r="2363" spans="1:9" x14ac:dyDescent="0.2">
      <c r="A2363" s="119">
        <v>41302</v>
      </c>
      <c r="B2363">
        <v>13.62</v>
      </c>
      <c r="C2363">
        <v>14.39</v>
      </c>
      <c r="D2363">
        <v>13.62</v>
      </c>
      <c r="E2363">
        <v>14.34</v>
      </c>
      <c r="F2363">
        <v>200977437</v>
      </c>
      <c r="G2363">
        <v>2843673856</v>
      </c>
      <c r="H2363">
        <v>16.0555874</v>
      </c>
      <c r="I2363" s="51">
        <f t="shared" si="4"/>
        <v>-0.10685298253242359</v>
      </c>
    </row>
    <row r="2364" spans="1:9" x14ac:dyDescent="0.2">
      <c r="A2364" s="119">
        <v>41303</v>
      </c>
      <c r="B2364">
        <v>14.37</v>
      </c>
      <c r="C2364">
        <v>15.09</v>
      </c>
      <c r="D2364">
        <v>14.3</v>
      </c>
      <c r="E2364">
        <v>14.96</v>
      </c>
      <c r="F2364">
        <v>231065299</v>
      </c>
      <c r="G2364">
        <v>3410330368</v>
      </c>
      <c r="H2364">
        <v>16.139184000000004</v>
      </c>
      <c r="I2364" s="51">
        <f t="shared" si="4"/>
        <v>-7.3063421298127706E-2</v>
      </c>
    </row>
    <row r="2365" spans="1:9" x14ac:dyDescent="0.2">
      <c r="A2365" s="119">
        <v>41304</v>
      </c>
      <c r="B2365">
        <v>15.01</v>
      </c>
      <c r="C2365">
        <v>15.5</v>
      </c>
      <c r="D2365">
        <v>14.77</v>
      </c>
      <c r="E2365">
        <v>15.24</v>
      </c>
      <c r="F2365">
        <v>175200393</v>
      </c>
      <c r="G2365">
        <v>2654390016</v>
      </c>
      <c r="H2365">
        <v>17.161823999999999</v>
      </c>
      <c r="I2365" s="51">
        <f t="shared" si="4"/>
        <v>-0.11198250255916853</v>
      </c>
    </row>
    <row r="2366" spans="1:9" x14ac:dyDescent="0.2">
      <c r="A2366" s="119">
        <v>41305</v>
      </c>
      <c r="B2366">
        <v>15.24</v>
      </c>
      <c r="C2366">
        <v>15.39</v>
      </c>
      <c r="D2366">
        <v>14.93</v>
      </c>
      <c r="E2366">
        <v>15.18</v>
      </c>
      <c r="F2366">
        <v>123862396</v>
      </c>
      <c r="G2366">
        <v>1872890752</v>
      </c>
      <c r="H2366">
        <v>16.754787</v>
      </c>
      <c r="I2366" s="51">
        <f t="shared" si="4"/>
        <v>-9.3990272750110182E-2</v>
      </c>
    </row>
    <row r="2367" spans="1:9" x14ac:dyDescent="0.2">
      <c r="A2367" s="119">
        <v>41306</v>
      </c>
      <c r="B2367">
        <v>15.06</v>
      </c>
      <c r="C2367">
        <v>15.85</v>
      </c>
      <c r="D2367">
        <v>15.02</v>
      </c>
      <c r="E2367">
        <v>15.74</v>
      </c>
      <c r="F2367">
        <v>158870891</v>
      </c>
      <c r="G2367">
        <v>2462881792</v>
      </c>
      <c r="H2367">
        <v>16.728771499999997</v>
      </c>
      <c r="I2367" s="51">
        <f t="shared" ref="I2367:I2430" si="5">E2367/H2367-1</f>
        <v>-5.9106043740270842E-2</v>
      </c>
    </row>
    <row r="2368" spans="1:9" x14ac:dyDescent="0.2">
      <c r="A2368" s="119">
        <v>41309</v>
      </c>
      <c r="B2368">
        <v>15.9</v>
      </c>
      <c r="C2368">
        <v>15.97</v>
      </c>
      <c r="D2368">
        <v>15.21</v>
      </c>
      <c r="E2368">
        <v>15.29</v>
      </c>
      <c r="F2368">
        <v>209597425</v>
      </c>
      <c r="G2368">
        <v>3269782528</v>
      </c>
      <c r="H2368">
        <v>16.208600000000001</v>
      </c>
      <c r="I2368" s="51">
        <f t="shared" si="5"/>
        <v>-5.6673617709117496E-2</v>
      </c>
    </row>
    <row r="2369" spans="1:9" x14ac:dyDescent="0.2">
      <c r="A2369" s="119">
        <v>41310</v>
      </c>
      <c r="B2369">
        <v>15.01</v>
      </c>
      <c r="C2369">
        <v>15.2</v>
      </c>
      <c r="D2369">
        <v>14.76</v>
      </c>
      <c r="E2369">
        <v>15.11</v>
      </c>
      <c r="F2369">
        <v>149183711</v>
      </c>
      <c r="G2369">
        <v>2234957824</v>
      </c>
      <c r="H2369">
        <v>16.177178804</v>
      </c>
      <c r="I2369" s="51">
        <f t="shared" si="5"/>
        <v>-6.5968165211608309E-2</v>
      </c>
    </row>
    <row r="2370" spans="1:9" x14ac:dyDescent="0.2">
      <c r="A2370" s="119">
        <v>41311</v>
      </c>
      <c r="B2370">
        <v>15.11</v>
      </c>
      <c r="C2370">
        <v>15.69</v>
      </c>
      <c r="D2370">
        <v>15.05</v>
      </c>
      <c r="E2370">
        <v>15.32</v>
      </c>
      <c r="F2370">
        <v>123638812</v>
      </c>
      <c r="G2370">
        <v>1908420736</v>
      </c>
      <c r="H2370">
        <v>16.543175999999999</v>
      </c>
      <c r="I2370" s="51">
        <f t="shared" si="5"/>
        <v>-7.3938402154459237E-2</v>
      </c>
    </row>
    <row r="2371" spans="1:9" x14ac:dyDescent="0.2">
      <c r="A2371" s="119">
        <v>41312</v>
      </c>
      <c r="B2371">
        <v>15.29</v>
      </c>
      <c r="C2371">
        <v>15.54</v>
      </c>
      <c r="D2371">
        <v>14.88</v>
      </c>
      <c r="E2371">
        <v>15.33</v>
      </c>
      <c r="F2371">
        <v>160098610</v>
      </c>
      <c r="G2371">
        <v>2442750208</v>
      </c>
      <c r="H2371">
        <v>15.915744000000002</v>
      </c>
      <c r="I2371" s="51">
        <f t="shared" si="5"/>
        <v>-3.68028035635658E-2</v>
      </c>
    </row>
    <row r="2372" spans="1:9" x14ac:dyDescent="0.2">
      <c r="A2372" s="119">
        <v>41313</v>
      </c>
      <c r="B2372">
        <v>15.29</v>
      </c>
      <c r="C2372">
        <v>15.66</v>
      </c>
      <c r="D2372">
        <v>15.19</v>
      </c>
      <c r="E2372">
        <v>15.5</v>
      </c>
      <c r="F2372">
        <v>122611504</v>
      </c>
      <c r="G2372">
        <v>1895852800</v>
      </c>
      <c r="H2372">
        <v>15.933321599999999</v>
      </c>
      <c r="I2372" s="51">
        <f t="shared" si="5"/>
        <v>-2.7195936345124627E-2</v>
      </c>
    </row>
    <row r="2373" spans="1:9" x14ac:dyDescent="0.2">
      <c r="A2373" s="119">
        <v>41323</v>
      </c>
      <c r="B2373">
        <v>15.66</v>
      </c>
      <c r="C2373">
        <v>15.74</v>
      </c>
      <c r="D2373">
        <v>14.96</v>
      </c>
      <c r="E2373">
        <v>14.98</v>
      </c>
      <c r="F2373">
        <v>109400408</v>
      </c>
      <c r="G2373">
        <v>1663127424</v>
      </c>
      <c r="H2373">
        <v>16.184799000000002</v>
      </c>
      <c r="I2373" s="51">
        <f t="shared" si="5"/>
        <v>-7.4440158323869299E-2</v>
      </c>
    </row>
    <row r="2374" spans="1:9" x14ac:dyDescent="0.2">
      <c r="A2374" s="119">
        <v>41324</v>
      </c>
      <c r="B2374">
        <v>14.9</v>
      </c>
      <c r="C2374">
        <v>14.97</v>
      </c>
      <c r="D2374">
        <v>14.46</v>
      </c>
      <c r="E2374">
        <v>14.52</v>
      </c>
      <c r="F2374">
        <v>136059212</v>
      </c>
      <c r="G2374">
        <v>1988927744</v>
      </c>
      <c r="H2374">
        <v>15.505505400000001</v>
      </c>
      <c r="I2374" s="51">
        <f t="shared" si="5"/>
        <v>-6.3558418418273588E-2</v>
      </c>
    </row>
    <row r="2375" spans="1:9" x14ac:dyDescent="0.2">
      <c r="A2375" s="119">
        <v>41325</v>
      </c>
      <c r="B2375">
        <v>14.52</v>
      </c>
      <c r="C2375">
        <v>14.77</v>
      </c>
      <c r="D2375">
        <v>14.23</v>
      </c>
      <c r="E2375">
        <v>14.69</v>
      </c>
      <c r="F2375">
        <v>119385412</v>
      </c>
      <c r="G2375">
        <v>1725789312</v>
      </c>
      <c r="H2375">
        <v>15.355893600000002</v>
      </c>
      <c r="I2375" s="51">
        <f t="shared" si="5"/>
        <v>-4.3364041022008748E-2</v>
      </c>
    </row>
    <row r="2376" spans="1:9" x14ac:dyDescent="0.2">
      <c r="A2376" s="119">
        <v>41326</v>
      </c>
      <c r="B2376">
        <v>14.48</v>
      </c>
      <c r="C2376">
        <v>14.48</v>
      </c>
      <c r="D2376">
        <v>13.8</v>
      </c>
      <c r="E2376">
        <v>13.91</v>
      </c>
      <c r="F2376">
        <v>170309431</v>
      </c>
      <c r="G2376">
        <v>2406081792</v>
      </c>
      <c r="H2376">
        <v>15.1060424</v>
      </c>
      <c r="I2376" s="51">
        <f t="shared" si="5"/>
        <v>-7.9176422806810032E-2</v>
      </c>
    </row>
    <row r="2377" spans="1:9" x14ac:dyDescent="0.2">
      <c r="A2377" s="119">
        <v>41327</v>
      </c>
      <c r="B2377">
        <v>13.91</v>
      </c>
      <c r="C2377">
        <v>14.03</v>
      </c>
      <c r="D2377">
        <v>13.68</v>
      </c>
      <c r="E2377">
        <v>13.71</v>
      </c>
      <c r="F2377">
        <v>86646607</v>
      </c>
      <c r="G2377">
        <v>1198557440</v>
      </c>
      <c r="H2377">
        <v>14.786257824</v>
      </c>
      <c r="I2377" s="51">
        <f t="shared" si="5"/>
        <v>-7.2787708479767899E-2</v>
      </c>
    </row>
    <row r="2378" spans="1:9" x14ac:dyDescent="0.2">
      <c r="A2378" s="119">
        <v>41330</v>
      </c>
      <c r="B2378">
        <v>13.95</v>
      </c>
      <c r="C2378">
        <v>14.1</v>
      </c>
      <c r="D2378">
        <v>13.71</v>
      </c>
      <c r="E2378">
        <v>13.84</v>
      </c>
      <c r="F2378">
        <v>86795360</v>
      </c>
      <c r="G2378">
        <v>1204178432</v>
      </c>
      <c r="H2378">
        <v>14.934936</v>
      </c>
      <c r="I2378" s="51">
        <f t="shared" si="5"/>
        <v>-7.3313739007652923E-2</v>
      </c>
    </row>
    <row r="2379" spans="1:9" x14ac:dyDescent="0.2">
      <c r="A2379" s="119">
        <v>41331</v>
      </c>
      <c r="B2379">
        <v>13.61</v>
      </c>
      <c r="C2379">
        <v>14.08</v>
      </c>
      <c r="D2379">
        <v>13.45</v>
      </c>
      <c r="E2379">
        <v>13.54</v>
      </c>
      <c r="F2379">
        <v>114708805</v>
      </c>
      <c r="G2379">
        <v>1579305344</v>
      </c>
      <c r="H2379">
        <v>14.651308799999999</v>
      </c>
      <c r="I2379" s="51">
        <f t="shared" si="5"/>
        <v>-7.5850479651346947E-2</v>
      </c>
    </row>
    <row r="2380" spans="1:9" x14ac:dyDescent="0.2">
      <c r="A2380" s="119">
        <v>41332</v>
      </c>
      <c r="B2380">
        <v>13.6</v>
      </c>
      <c r="C2380">
        <v>14.16</v>
      </c>
      <c r="D2380">
        <v>13.6</v>
      </c>
      <c r="E2380">
        <v>13.95</v>
      </c>
      <c r="F2380">
        <v>134239039</v>
      </c>
      <c r="G2380">
        <v>1866973824</v>
      </c>
      <c r="H2380">
        <v>15.0004592</v>
      </c>
      <c r="I2380" s="51">
        <f t="shared" si="5"/>
        <v>-7.0028469528452875E-2</v>
      </c>
    </row>
    <row r="2381" spans="1:9" x14ac:dyDescent="0.2">
      <c r="A2381" s="119">
        <v>41333</v>
      </c>
      <c r="B2381">
        <v>14.13</v>
      </c>
      <c r="C2381">
        <v>14.66</v>
      </c>
      <c r="D2381">
        <v>13.92</v>
      </c>
      <c r="E2381">
        <v>14.65</v>
      </c>
      <c r="F2381">
        <v>171981520</v>
      </c>
      <c r="G2381">
        <v>2463856384</v>
      </c>
      <c r="H2381">
        <v>15.830690399999998</v>
      </c>
      <c r="I2381" s="51">
        <f t="shared" si="5"/>
        <v>-7.4582369446123287E-2</v>
      </c>
    </row>
    <row r="2382" spans="1:9" x14ac:dyDescent="0.2">
      <c r="A2382" s="119">
        <v>41334</v>
      </c>
      <c r="B2382">
        <v>14.67</v>
      </c>
      <c r="C2382">
        <v>14.87</v>
      </c>
      <c r="D2382">
        <v>14.3</v>
      </c>
      <c r="E2382">
        <v>14.77</v>
      </c>
      <c r="F2382">
        <v>126950322</v>
      </c>
      <c r="G2382">
        <v>1861158272</v>
      </c>
      <c r="H2382">
        <v>15.838123199999998</v>
      </c>
      <c r="I2382" s="51">
        <f t="shared" si="5"/>
        <v>-6.7440010821484098E-2</v>
      </c>
    </row>
    <row r="2383" spans="1:9" x14ac:dyDescent="0.2">
      <c r="A2383" s="119">
        <v>41337</v>
      </c>
      <c r="B2383">
        <v>14.35</v>
      </c>
      <c r="C2383">
        <v>14.5</v>
      </c>
      <c r="D2383">
        <v>13.55</v>
      </c>
      <c r="E2383">
        <v>13.81</v>
      </c>
      <c r="F2383">
        <v>219582310</v>
      </c>
      <c r="G2383">
        <v>3090593280</v>
      </c>
      <c r="H2383">
        <v>15.164884799999999</v>
      </c>
      <c r="I2383" s="51">
        <f t="shared" si="5"/>
        <v>-8.9343560328265625E-2</v>
      </c>
    </row>
    <row r="2384" spans="1:9" x14ac:dyDescent="0.2">
      <c r="A2384" s="119">
        <v>41338</v>
      </c>
      <c r="B2384">
        <v>13.86</v>
      </c>
      <c r="C2384">
        <v>14.52</v>
      </c>
      <c r="D2384">
        <v>13.86</v>
      </c>
      <c r="E2384">
        <v>14.48</v>
      </c>
      <c r="F2384">
        <v>159346448</v>
      </c>
      <c r="G2384">
        <v>2259651072</v>
      </c>
      <c r="H2384">
        <v>15.675404799999999</v>
      </c>
      <c r="I2384" s="51">
        <f t="shared" si="5"/>
        <v>-7.6259899840034673E-2</v>
      </c>
    </row>
    <row r="2385" spans="1:9" x14ac:dyDescent="0.2">
      <c r="A2385" s="119">
        <v>41339</v>
      </c>
      <c r="B2385">
        <v>14.6</v>
      </c>
      <c r="C2385">
        <v>14.63</v>
      </c>
      <c r="D2385">
        <v>14.25</v>
      </c>
      <c r="E2385">
        <v>14.39</v>
      </c>
      <c r="F2385">
        <v>107686892</v>
      </c>
      <c r="G2385">
        <v>1555183232</v>
      </c>
      <c r="H2385">
        <v>15.953480000000001</v>
      </c>
      <c r="I2385" s="51">
        <f t="shared" si="5"/>
        <v>-9.8002442100406983E-2</v>
      </c>
    </row>
    <row r="2386" spans="1:9" x14ac:dyDescent="0.2">
      <c r="A2386" s="119">
        <v>41340</v>
      </c>
      <c r="B2386">
        <v>14.4</v>
      </c>
      <c r="C2386">
        <v>14.54</v>
      </c>
      <c r="D2386">
        <v>13.82</v>
      </c>
      <c r="E2386">
        <v>13.98</v>
      </c>
      <c r="F2386">
        <v>134139328</v>
      </c>
      <c r="G2386">
        <v>1907324544</v>
      </c>
      <c r="H2386">
        <v>15.752480800000001</v>
      </c>
      <c r="I2386" s="51">
        <f t="shared" si="5"/>
        <v>-0.11252074022524761</v>
      </c>
    </row>
    <row r="2387" spans="1:9" x14ac:dyDescent="0.2">
      <c r="A2387" s="119">
        <v>41341</v>
      </c>
      <c r="B2387">
        <v>14</v>
      </c>
      <c r="C2387">
        <v>14.13</v>
      </c>
      <c r="D2387">
        <v>13.66</v>
      </c>
      <c r="E2387">
        <v>13.74</v>
      </c>
      <c r="F2387">
        <v>88334372</v>
      </c>
      <c r="G2387">
        <v>1222496512</v>
      </c>
      <c r="H2387">
        <v>15.961171799999999</v>
      </c>
      <c r="I2387" s="51">
        <f t="shared" si="5"/>
        <v>-0.13916094807024126</v>
      </c>
    </row>
    <row r="2388" spans="1:9" x14ac:dyDescent="0.2">
      <c r="A2388" s="119">
        <v>41344</v>
      </c>
      <c r="B2388">
        <v>13.7</v>
      </c>
      <c r="C2388">
        <v>13.84</v>
      </c>
      <c r="D2388">
        <v>13.43</v>
      </c>
      <c r="E2388">
        <v>13.69</v>
      </c>
      <c r="F2388">
        <v>82223593</v>
      </c>
      <c r="G2388">
        <v>1119920256</v>
      </c>
      <c r="H2388">
        <v>15.796169599999999</v>
      </c>
      <c r="I2388" s="51">
        <f t="shared" si="5"/>
        <v>-0.13333419767789778</v>
      </c>
    </row>
    <row r="2389" spans="1:9" x14ac:dyDescent="0.2">
      <c r="A2389" s="119">
        <v>41345</v>
      </c>
      <c r="B2389">
        <v>13.63</v>
      </c>
      <c r="C2389">
        <v>13.93</v>
      </c>
      <c r="D2389">
        <v>13.39</v>
      </c>
      <c r="E2389">
        <v>13.54</v>
      </c>
      <c r="F2389">
        <v>88540904</v>
      </c>
      <c r="G2389">
        <v>1208752512</v>
      </c>
      <c r="H2389">
        <v>15.401455999999998</v>
      </c>
      <c r="I2389" s="51">
        <f t="shared" si="5"/>
        <v>-0.12086233924896439</v>
      </c>
    </row>
    <row r="2390" spans="1:9" x14ac:dyDescent="0.2">
      <c r="A2390" s="119">
        <v>41346</v>
      </c>
      <c r="B2390">
        <v>13.54</v>
      </c>
      <c r="C2390">
        <v>13.58</v>
      </c>
      <c r="D2390">
        <v>13.02</v>
      </c>
      <c r="E2390">
        <v>13.21</v>
      </c>
      <c r="F2390">
        <v>97502089</v>
      </c>
      <c r="G2390">
        <v>1294042368</v>
      </c>
      <c r="H2390">
        <v>14.9273098</v>
      </c>
      <c r="I2390" s="51">
        <f t="shared" si="5"/>
        <v>-0.11504482877417066</v>
      </c>
    </row>
    <row r="2391" spans="1:9" x14ac:dyDescent="0.2">
      <c r="A2391" s="119">
        <v>41347</v>
      </c>
      <c r="B2391">
        <v>13.1</v>
      </c>
      <c r="C2391">
        <v>13.28</v>
      </c>
      <c r="D2391">
        <v>13.05</v>
      </c>
      <c r="E2391">
        <v>13.16</v>
      </c>
      <c r="F2391">
        <v>110948388</v>
      </c>
      <c r="G2391">
        <v>1460793344</v>
      </c>
      <c r="H2391">
        <v>14.656180800000001</v>
      </c>
      <c r="I2391" s="51">
        <f t="shared" si="5"/>
        <v>-0.10208531270302024</v>
      </c>
    </row>
    <row r="2392" spans="1:9" x14ac:dyDescent="0.2">
      <c r="A2392" s="119">
        <v>41348</v>
      </c>
      <c r="B2392">
        <v>13.2</v>
      </c>
      <c r="C2392">
        <v>13.62</v>
      </c>
      <c r="D2392">
        <v>12.55</v>
      </c>
      <c r="E2392">
        <v>12.89</v>
      </c>
      <c r="F2392">
        <v>198599824</v>
      </c>
      <c r="G2392">
        <v>2596435968</v>
      </c>
      <c r="H2392">
        <v>14.326974399999999</v>
      </c>
      <c r="I2392" s="51">
        <f t="shared" si="5"/>
        <v>-0.1002985249977133</v>
      </c>
    </row>
    <row r="2393" spans="1:9" x14ac:dyDescent="0.2">
      <c r="A2393" s="119">
        <v>41351</v>
      </c>
      <c r="B2393">
        <v>12.85</v>
      </c>
      <c r="C2393">
        <v>12.88</v>
      </c>
      <c r="D2393">
        <v>12.45</v>
      </c>
      <c r="E2393">
        <v>12.62</v>
      </c>
      <c r="F2393">
        <v>155059094</v>
      </c>
      <c r="G2393">
        <v>1950645888</v>
      </c>
      <c r="H2393">
        <v>13.792157</v>
      </c>
      <c r="I2393" s="51">
        <f t="shared" si="5"/>
        <v>-8.4987214110164189E-2</v>
      </c>
    </row>
    <row r="2394" spans="1:9" x14ac:dyDescent="0.2">
      <c r="A2394" s="119">
        <v>41352</v>
      </c>
      <c r="B2394">
        <v>12.6</v>
      </c>
      <c r="C2394">
        <v>12.84</v>
      </c>
      <c r="D2394">
        <v>12.33</v>
      </c>
      <c r="E2394">
        <v>12.66</v>
      </c>
      <c r="F2394">
        <v>126256643</v>
      </c>
      <c r="G2394">
        <v>1590828544</v>
      </c>
      <c r="H2394">
        <v>13.568140200000002</v>
      </c>
      <c r="I2394" s="51">
        <f t="shared" si="5"/>
        <v>-6.6931811332551105E-2</v>
      </c>
    </row>
    <row r="2395" spans="1:9" x14ac:dyDescent="0.2">
      <c r="A2395" s="119">
        <v>41353</v>
      </c>
      <c r="B2395">
        <v>12.74</v>
      </c>
      <c r="C2395">
        <v>13.5</v>
      </c>
      <c r="D2395">
        <v>12.66</v>
      </c>
      <c r="E2395">
        <v>13.45</v>
      </c>
      <c r="F2395">
        <v>193889791</v>
      </c>
      <c r="G2395">
        <v>2547512832</v>
      </c>
      <c r="H2395">
        <v>14.334807</v>
      </c>
      <c r="I2395" s="51">
        <f t="shared" si="5"/>
        <v>-6.1724374803232451E-2</v>
      </c>
    </row>
    <row r="2396" spans="1:9" x14ac:dyDescent="0.2">
      <c r="A2396" s="119">
        <v>41354</v>
      </c>
      <c r="B2396">
        <v>13.45</v>
      </c>
      <c r="C2396">
        <v>13.55</v>
      </c>
      <c r="D2396">
        <v>13.31</v>
      </c>
      <c r="E2396">
        <v>13.47</v>
      </c>
      <c r="F2396">
        <v>114323566</v>
      </c>
      <c r="G2396">
        <v>1534619904</v>
      </c>
      <c r="H2396">
        <v>14.579027803999999</v>
      </c>
      <c r="I2396" s="51">
        <f t="shared" si="5"/>
        <v>-7.6070079494307441E-2</v>
      </c>
    </row>
    <row r="2397" spans="1:9" x14ac:dyDescent="0.2">
      <c r="A2397" s="119">
        <v>41355</v>
      </c>
      <c r="B2397">
        <v>13.48</v>
      </c>
      <c r="C2397">
        <v>13.52</v>
      </c>
      <c r="D2397">
        <v>13.19</v>
      </c>
      <c r="E2397">
        <v>13.31</v>
      </c>
      <c r="F2397">
        <v>84423454</v>
      </c>
      <c r="G2397">
        <v>1126210176</v>
      </c>
      <c r="H2397">
        <v>14.4440004</v>
      </c>
      <c r="I2397" s="51">
        <f t="shared" si="5"/>
        <v>-7.8510133522289305E-2</v>
      </c>
    </row>
    <row r="2398" spans="1:9" x14ac:dyDescent="0.2">
      <c r="A2398" s="119">
        <v>41358</v>
      </c>
      <c r="B2398">
        <v>13.42</v>
      </c>
      <c r="C2398">
        <v>13.47</v>
      </c>
      <c r="D2398">
        <v>12.96</v>
      </c>
      <c r="E2398">
        <v>12.99</v>
      </c>
      <c r="F2398">
        <v>110299819</v>
      </c>
      <c r="G2398">
        <v>1450812160</v>
      </c>
      <c r="H2398">
        <v>14.197607999999999</v>
      </c>
      <c r="I2398" s="51">
        <f t="shared" si="5"/>
        <v>-8.5057144837355603E-2</v>
      </c>
    </row>
    <row r="2399" spans="1:9" x14ac:dyDescent="0.2">
      <c r="A2399" s="119">
        <v>41359</v>
      </c>
      <c r="B2399">
        <v>12.93</v>
      </c>
      <c r="C2399">
        <v>12.93</v>
      </c>
      <c r="D2399">
        <v>12.55</v>
      </c>
      <c r="E2399">
        <v>12.64</v>
      </c>
      <c r="F2399">
        <v>126840799</v>
      </c>
      <c r="G2399">
        <v>1606592384</v>
      </c>
      <c r="H2399">
        <v>13.9620672</v>
      </c>
      <c r="I2399" s="51">
        <f t="shared" si="5"/>
        <v>-9.468993244782542E-2</v>
      </c>
    </row>
    <row r="2400" spans="1:9" x14ac:dyDescent="0.2">
      <c r="A2400" s="119">
        <v>41360</v>
      </c>
      <c r="B2400">
        <v>12.68</v>
      </c>
      <c r="C2400">
        <v>12.95</v>
      </c>
      <c r="D2400">
        <v>12.51</v>
      </c>
      <c r="E2400">
        <v>12.77</v>
      </c>
      <c r="F2400">
        <v>101262210</v>
      </c>
      <c r="G2400">
        <v>1287861888</v>
      </c>
      <c r="H2400">
        <v>14.114838600000001</v>
      </c>
      <c r="I2400" s="51">
        <f t="shared" si="5"/>
        <v>-9.5278354794648634E-2</v>
      </c>
    </row>
    <row r="2401" spans="1:9" x14ac:dyDescent="0.2">
      <c r="A2401" s="119">
        <v>41361</v>
      </c>
      <c r="B2401">
        <v>12.38</v>
      </c>
      <c r="C2401">
        <v>12.44</v>
      </c>
      <c r="D2401">
        <v>12.11</v>
      </c>
      <c r="E2401">
        <v>12.27</v>
      </c>
      <c r="F2401">
        <v>144386920</v>
      </c>
      <c r="G2401">
        <v>1771462016</v>
      </c>
      <c r="H2401">
        <v>13.562267200000001</v>
      </c>
      <c r="I2401" s="51">
        <f t="shared" si="5"/>
        <v>-9.5284009741380182E-2</v>
      </c>
    </row>
    <row r="2402" spans="1:9" x14ac:dyDescent="0.2">
      <c r="A2402" s="119">
        <v>41362</v>
      </c>
      <c r="B2402">
        <v>12.3</v>
      </c>
      <c r="C2402">
        <v>12.34</v>
      </c>
      <c r="D2402">
        <v>12.09</v>
      </c>
      <c r="E2402">
        <v>12.17</v>
      </c>
      <c r="F2402">
        <v>64555025</v>
      </c>
      <c r="G2402">
        <v>787357440</v>
      </c>
      <c r="H2402">
        <v>13.562267200000001</v>
      </c>
      <c r="I2402" s="51">
        <f t="shared" si="5"/>
        <v>-0.10265740819499569</v>
      </c>
    </row>
    <row r="2403" spans="1:9" x14ac:dyDescent="0.2">
      <c r="A2403" s="119">
        <v>41365</v>
      </c>
      <c r="B2403">
        <v>12.16</v>
      </c>
      <c r="C2403">
        <v>12.33</v>
      </c>
      <c r="D2403">
        <v>12.1</v>
      </c>
      <c r="E2403">
        <v>12.19</v>
      </c>
      <c r="F2403">
        <v>71853165</v>
      </c>
      <c r="G2403">
        <v>878008832</v>
      </c>
      <c r="H2403">
        <v>13.562267200000001</v>
      </c>
      <c r="I2403" s="51">
        <f t="shared" si="5"/>
        <v>-0.10118272850427257</v>
      </c>
    </row>
    <row r="2404" spans="1:9" x14ac:dyDescent="0.2">
      <c r="A2404" s="119">
        <v>41366</v>
      </c>
      <c r="B2404">
        <v>12.26</v>
      </c>
      <c r="C2404">
        <v>12.4</v>
      </c>
      <c r="D2404">
        <v>12</v>
      </c>
      <c r="E2404">
        <v>12.29</v>
      </c>
      <c r="F2404">
        <v>108844726</v>
      </c>
      <c r="G2404">
        <v>1331574272</v>
      </c>
      <c r="H2404">
        <v>13.302630000000001</v>
      </c>
      <c r="I2404" s="51">
        <f t="shared" si="5"/>
        <v>-7.6122541181706249E-2</v>
      </c>
    </row>
    <row r="2405" spans="1:9" x14ac:dyDescent="0.2">
      <c r="A2405" s="119">
        <v>41367</v>
      </c>
      <c r="B2405">
        <v>12.3</v>
      </c>
      <c r="C2405">
        <v>12.38</v>
      </c>
      <c r="D2405">
        <v>12.11</v>
      </c>
      <c r="E2405">
        <v>12.12</v>
      </c>
      <c r="F2405">
        <v>64213558</v>
      </c>
      <c r="G2405">
        <v>785668544</v>
      </c>
      <c r="H2405">
        <v>13.4539212</v>
      </c>
      <c r="I2405" s="51">
        <f t="shared" si="5"/>
        <v>-9.9147392062917783E-2</v>
      </c>
    </row>
    <row r="2406" spans="1:9" x14ac:dyDescent="0.2">
      <c r="A2406" s="119">
        <v>41372</v>
      </c>
      <c r="B2406">
        <v>11.8</v>
      </c>
      <c r="C2406">
        <v>11.96</v>
      </c>
      <c r="D2406">
        <v>11.71</v>
      </c>
      <c r="E2406">
        <v>11.9</v>
      </c>
      <c r="F2406">
        <v>101330206</v>
      </c>
      <c r="G2406">
        <v>1198141184</v>
      </c>
      <c r="H2406">
        <v>12.764843182</v>
      </c>
      <c r="I2406" s="51">
        <f t="shared" si="5"/>
        <v>-6.7751962924192832E-2</v>
      </c>
    </row>
    <row r="2407" spans="1:9" x14ac:dyDescent="0.2">
      <c r="A2407" s="119">
        <v>41373</v>
      </c>
      <c r="B2407">
        <v>11.96</v>
      </c>
      <c r="C2407">
        <v>12.3</v>
      </c>
      <c r="D2407">
        <v>11.94</v>
      </c>
      <c r="E2407">
        <v>12.13</v>
      </c>
      <c r="F2407">
        <v>94448788</v>
      </c>
      <c r="G2407">
        <v>1144638848</v>
      </c>
      <c r="H2407">
        <v>13.151329</v>
      </c>
      <c r="I2407" s="51">
        <f t="shared" si="5"/>
        <v>-7.7659755907558803E-2</v>
      </c>
    </row>
    <row r="2408" spans="1:9" x14ac:dyDescent="0.2">
      <c r="A2408" s="119">
        <v>41374</v>
      </c>
      <c r="B2408">
        <v>12.12</v>
      </c>
      <c r="C2408">
        <v>12.17</v>
      </c>
      <c r="D2408">
        <v>11.87</v>
      </c>
      <c r="E2408">
        <v>12.01</v>
      </c>
      <c r="F2408">
        <v>48242091</v>
      </c>
      <c r="G2408">
        <v>579997696</v>
      </c>
      <c r="H2408">
        <v>13.181906399999999</v>
      </c>
      <c r="I2408" s="51">
        <f t="shared" si="5"/>
        <v>-8.8902649164615433E-2</v>
      </c>
    </row>
    <row r="2409" spans="1:9" x14ac:dyDescent="0.2">
      <c r="A2409" s="119">
        <v>41375</v>
      </c>
      <c r="B2409">
        <v>12.21</v>
      </c>
      <c r="C2409">
        <v>12.27</v>
      </c>
      <c r="D2409">
        <v>11.9</v>
      </c>
      <c r="E2409">
        <v>11.95</v>
      </c>
      <c r="F2409">
        <v>59889272</v>
      </c>
      <c r="G2409">
        <v>720944640</v>
      </c>
      <c r="H2409">
        <v>13.350837599999998</v>
      </c>
      <c r="I2409" s="51">
        <f t="shared" si="5"/>
        <v>-0.10492507226662684</v>
      </c>
    </row>
    <row r="2410" spans="1:9" x14ac:dyDescent="0.2">
      <c r="A2410" s="119">
        <v>41376</v>
      </c>
      <c r="B2410">
        <v>11.96</v>
      </c>
      <c r="C2410">
        <v>12.05</v>
      </c>
      <c r="D2410">
        <v>11.68</v>
      </c>
      <c r="E2410">
        <v>11.72</v>
      </c>
      <c r="F2410">
        <v>66269039</v>
      </c>
      <c r="G2410">
        <v>783796416</v>
      </c>
      <c r="H2410">
        <v>13.239625200000001</v>
      </c>
      <c r="I2410" s="51">
        <f t="shared" si="5"/>
        <v>-0.11477856639023287</v>
      </c>
    </row>
    <row r="2411" spans="1:9" x14ac:dyDescent="0.2">
      <c r="A2411" s="119">
        <v>41379</v>
      </c>
      <c r="B2411">
        <v>11.65</v>
      </c>
      <c r="C2411">
        <v>11.81</v>
      </c>
      <c r="D2411">
        <v>11.5</v>
      </c>
      <c r="E2411">
        <v>11.68</v>
      </c>
      <c r="F2411">
        <v>61124438</v>
      </c>
      <c r="G2411">
        <v>713149824</v>
      </c>
      <c r="H2411">
        <v>12.6003492</v>
      </c>
      <c r="I2411" s="51">
        <f t="shared" si="5"/>
        <v>-7.304156300684117E-2</v>
      </c>
    </row>
    <row r="2412" spans="1:9" x14ac:dyDescent="0.2">
      <c r="A2412" s="119">
        <v>41380</v>
      </c>
      <c r="B2412">
        <v>11.58</v>
      </c>
      <c r="C2412">
        <v>12.33</v>
      </c>
      <c r="D2412">
        <v>11.5</v>
      </c>
      <c r="E2412">
        <v>12.16</v>
      </c>
      <c r="F2412">
        <v>113646216</v>
      </c>
      <c r="G2412">
        <v>1357500288</v>
      </c>
      <c r="H2412">
        <v>12.928159199999998</v>
      </c>
      <c r="I2412" s="51">
        <f t="shared" si="5"/>
        <v>-5.9417523261934946E-2</v>
      </c>
    </row>
    <row r="2413" spans="1:9" x14ac:dyDescent="0.2">
      <c r="A2413" s="119">
        <v>41381</v>
      </c>
      <c r="B2413">
        <v>12.1</v>
      </c>
      <c r="C2413">
        <v>12.24</v>
      </c>
      <c r="D2413">
        <v>11.91</v>
      </c>
      <c r="E2413">
        <v>12.07</v>
      </c>
      <c r="F2413">
        <v>71624379</v>
      </c>
      <c r="G2413">
        <v>865692544</v>
      </c>
      <c r="H2413">
        <v>12.7541808</v>
      </c>
      <c r="I2413" s="51">
        <f t="shared" si="5"/>
        <v>-5.3643649147579908E-2</v>
      </c>
    </row>
    <row r="2414" spans="1:9" x14ac:dyDescent="0.2">
      <c r="A2414" s="119">
        <v>41382</v>
      </c>
      <c r="B2414">
        <v>11.99</v>
      </c>
      <c r="C2414">
        <v>12.33</v>
      </c>
      <c r="D2414">
        <v>11.87</v>
      </c>
      <c r="E2414">
        <v>12.15</v>
      </c>
      <c r="F2414">
        <v>67314671</v>
      </c>
      <c r="G2414">
        <v>817293632</v>
      </c>
      <c r="H2414">
        <v>12.8321592</v>
      </c>
      <c r="I2414" s="51">
        <f t="shared" si="5"/>
        <v>-5.3160126005917907E-2</v>
      </c>
    </row>
    <row r="2415" spans="1:9" x14ac:dyDescent="0.2">
      <c r="A2415" s="119">
        <v>41383</v>
      </c>
      <c r="B2415">
        <v>12.18</v>
      </c>
      <c r="C2415">
        <v>12.95</v>
      </c>
      <c r="D2415">
        <v>12.18</v>
      </c>
      <c r="E2415">
        <v>12.82</v>
      </c>
      <c r="F2415">
        <v>200617534</v>
      </c>
      <c r="G2415">
        <v>2536150528</v>
      </c>
      <c r="H2415">
        <v>13.726683599999999</v>
      </c>
      <c r="I2415" s="51">
        <f t="shared" si="5"/>
        <v>-6.605263342705725E-2</v>
      </c>
    </row>
    <row r="2416" spans="1:9" x14ac:dyDescent="0.2">
      <c r="A2416" s="119">
        <v>41386</v>
      </c>
      <c r="B2416">
        <v>12.74</v>
      </c>
      <c r="C2416">
        <v>12.85</v>
      </c>
      <c r="D2416">
        <v>12.66</v>
      </c>
      <c r="E2416">
        <v>12.79</v>
      </c>
      <c r="F2416">
        <v>82111108</v>
      </c>
      <c r="G2416">
        <v>1047222080</v>
      </c>
      <c r="H2416">
        <v>13.489442</v>
      </c>
      <c r="I2416" s="51">
        <f t="shared" si="5"/>
        <v>-5.1851069895997304E-2</v>
      </c>
    </row>
    <row r="2417" spans="1:9" x14ac:dyDescent="0.2">
      <c r="A2417" s="119">
        <v>41387</v>
      </c>
      <c r="B2417">
        <v>12.7</v>
      </c>
      <c r="C2417">
        <v>12.74</v>
      </c>
      <c r="D2417">
        <v>12.08</v>
      </c>
      <c r="E2417">
        <v>12.16</v>
      </c>
      <c r="F2417">
        <v>108903201</v>
      </c>
      <c r="G2417">
        <v>1344060672</v>
      </c>
      <c r="H2417">
        <v>13.092160000000002</v>
      </c>
      <c r="I2417" s="51">
        <f t="shared" si="5"/>
        <v>-7.1199863124190466E-2</v>
      </c>
    </row>
    <row r="2418" spans="1:9" x14ac:dyDescent="0.2">
      <c r="A2418" s="119">
        <v>41388</v>
      </c>
      <c r="B2418">
        <v>12.22</v>
      </c>
      <c r="C2418">
        <v>12.78</v>
      </c>
      <c r="D2418">
        <v>12.08</v>
      </c>
      <c r="E2418">
        <v>12.61</v>
      </c>
      <c r="F2418">
        <v>108468878</v>
      </c>
      <c r="G2418">
        <v>1349010048</v>
      </c>
      <c r="H2418">
        <v>13.594712400000002</v>
      </c>
      <c r="I2418" s="51">
        <f t="shared" si="5"/>
        <v>-7.2433485242394902E-2</v>
      </c>
    </row>
    <row r="2419" spans="1:9" x14ac:dyDescent="0.2">
      <c r="A2419" s="119">
        <v>41389</v>
      </c>
      <c r="B2419">
        <v>12.52</v>
      </c>
      <c r="C2419">
        <v>12.87</v>
      </c>
      <c r="D2419">
        <v>12.35</v>
      </c>
      <c r="E2419">
        <v>12.51</v>
      </c>
      <c r="F2419">
        <v>95556613</v>
      </c>
      <c r="G2419">
        <v>1205188736</v>
      </c>
      <c r="H2419">
        <v>13.769184000000001</v>
      </c>
      <c r="I2419" s="51">
        <f t="shared" si="5"/>
        <v>-9.1449427939956474E-2</v>
      </c>
    </row>
    <row r="2420" spans="1:9" x14ac:dyDescent="0.2">
      <c r="A2420" s="119">
        <v>41390</v>
      </c>
      <c r="B2420">
        <v>12.55</v>
      </c>
      <c r="C2420">
        <v>12.69</v>
      </c>
      <c r="D2420">
        <v>12.36</v>
      </c>
      <c r="E2420">
        <v>12.42</v>
      </c>
      <c r="F2420">
        <v>66198652</v>
      </c>
      <c r="G2420">
        <v>827319360</v>
      </c>
      <c r="H2420">
        <v>13.7163728</v>
      </c>
      <c r="I2420" s="51">
        <f t="shared" si="5"/>
        <v>-9.4512800060377544E-2</v>
      </c>
    </row>
    <row r="2421" spans="1:9" x14ac:dyDescent="0.2">
      <c r="A2421" s="119">
        <v>41396</v>
      </c>
      <c r="B2421">
        <v>12.32</v>
      </c>
      <c r="C2421">
        <v>12.56</v>
      </c>
      <c r="D2421">
        <v>12.21</v>
      </c>
      <c r="E2421">
        <v>12.48</v>
      </c>
      <c r="F2421">
        <v>67378461</v>
      </c>
      <c r="G2421">
        <v>838046528</v>
      </c>
      <c r="H2421">
        <v>13.808863000000002</v>
      </c>
      <c r="I2421" s="51">
        <f t="shared" si="5"/>
        <v>-9.6232615241385266E-2</v>
      </c>
    </row>
    <row r="2422" spans="1:9" x14ac:dyDescent="0.2">
      <c r="A2422" s="119">
        <v>41397</v>
      </c>
      <c r="B2422">
        <v>12.62</v>
      </c>
      <c r="C2422">
        <v>13.13</v>
      </c>
      <c r="D2422">
        <v>12.61</v>
      </c>
      <c r="E2422">
        <v>12.86</v>
      </c>
      <c r="F2422">
        <v>121790793</v>
      </c>
      <c r="G2422">
        <v>1572104960</v>
      </c>
      <c r="H2422">
        <v>14.240891000000001</v>
      </c>
      <c r="I2422" s="51">
        <f t="shared" si="5"/>
        <v>-9.6966615361356423E-2</v>
      </c>
    </row>
    <row r="2423" spans="1:9" x14ac:dyDescent="0.2">
      <c r="A2423" s="119">
        <v>41400</v>
      </c>
      <c r="B2423">
        <v>12.97</v>
      </c>
      <c r="C2423">
        <v>13.09</v>
      </c>
      <c r="D2423">
        <v>12.83</v>
      </c>
      <c r="E2423">
        <v>12.96</v>
      </c>
      <c r="F2423">
        <v>91762826</v>
      </c>
      <c r="G2423">
        <v>1189906048</v>
      </c>
      <c r="H2423">
        <v>14.874218999999998</v>
      </c>
      <c r="I2423" s="51">
        <f t="shared" si="5"/>
        <v>-0.12869374855916793</v>
      </c>
    </row>
    <row r="2424" spans="1:9" x14ac:dyDescent="0.2">
      <c r="A2424" s="119">
        <v>41401</v>
      </c>
      <c r="B2424">
        <v>12.94</v>
      </c>
      <c r="C2424">
        <v>12.94</v>
      </c>
      <c r="D2424">
        <v>12.63</v>
      </c>
      <c r="E2424">
        <v>12.81</v>
      </c>
      <c r="F2424">
        <v>87159634</v>
      </c>
      <c r="G2424">
        <v>1111958784</v>
      </c>
      <c r="H2424">
        <v>14.416901000000001</v>
      </c>
      <c r="I2424" s="51">
        <f t="shared" si="5"/>
        <v>-0.11145952933990466</v>
      </c>
    </row>
    <row r="2425" spans="1:9" x14ac:dyDescent="0.2">
      <c r="A2425" s="119">
        <v>41402</v>
      </c>
      <c r="B2425">
        <v>12.81</v>
      </c>
      <c r="C2425">
        <v>12.91</v>
      </c>
      <c r="D2425">
        <v>12.55</v>
      </c>
      <c r="E2425">
        <v>12.72</v>
      </c>
      <c r="F2425">
        <v>98318162</v>
      </c>
      <c r="G2425">
        <v>1247206144</v>
      </c>
      <c r="H2425">
        <v>14.1669866</v>
      </c>
      <c r="I2425" s="51">
        <f t="shared" si="5"/>
        <v>-0.10213792395342558</v>
      </c>
    </row>
    <row r="2426" spans="1:9" x14ac:dyDescent="0.2">
      <c r="A2426" s="119">
        <v>41403</v>
      </c>
      <c r="B2426">
        <v>12.68</v>
      </c>
      <c r="C2426">
        <v>12.72</v>
      </c>
      <c r="D2426">
        <v>12.46</v>
      </c>
      <c r="E2426">
        <v>12.64</v>
      </c>
      <c r="F2426">
        <v>71207424</v>
      </c>
      <c r="G2426">
        <v>896177216</v>
      </c>
      <c r="H2426">
        <v>14.157584399999999</v>
      </c>
      <c r="I2426" s="51">
        <f t="shared" si="5"/>
        <v>-0.10719232583208183</v>
      </c>
    </row>
    <row r="2427" spans="1:9" x14ac:dyDescent="0.2">
      <c r="A2427" s="119">
        <v>41404</v>
      </c>
      <c r="B2427">
        <v>12.52</v>
      </c>
      <c r="C2427">
        <v>12.76</v>
      </c>
      <c r="D2427">
        <v>12.52</v>
      </c>
      <c r="E2427">
        <v>12.64</v>
      </c>
      <c r="F2427">
        <v>53033755</v>
      </c>
      <c r="G2427">
        <v>670673856</v>
      </c>
      <c r="H2427">
        <v>14.337289200000001</v>
      </c>
      <c r="I2427" s="51">
        <f t="shared" si="5"/>
        <v>-0.11838285301519902</v>
      </c>
    </row>
    <row r="2428" spans="1:9" x14ac:dyDescent="0.2">
      <c r="A2428" s="119">
        <v>41407</v>
      </c>
      <c r="B2428">
        <v>12.69</v>
      </c>
      <c r="C2428">
        <v>12.7</v>
      </c>
      <c r="D2428">
        <v>12.3</v>
      </c>
      <c r="E2428">
        <v>12.44</v>
      </c>
      <c r="F2428">
        <v>78207419</v>
      </c>
      <c r="G2428">
        <v>973457600</v>
      </c>
      <c r="H2428">
        <v>13.7409076</v>
      </c>
      <c r="I2428" s="51">
        <f t="shared" si="5"/>
        <v>-9.4674066507804744E-2</v>
      </c>
    </row>
    <row r="2429" spans="1:9" x14ac:dyDescent="0.2">
      <c r="A2429" s="119">
        <v>41408</v>
      </c>
      <c r="B2429">
        <v>12.4</v>
      </c>
      <c r="C2429">
        <v>12.41</v>
      </c>
      <c r="D2429">
        <v>12.13</v>
      </c>
      <c r="E2429">
        <v>12.21</v>
      </c>
      <c r="F2429">
        <v>75568507</v>
      </c>
      <c r="G2429">
        <v>923286464</v>
      </c>
      <c r="H2429">
        <v>13.588100000000001</v>
      </c>
      <c r="I2429" s="51">
        <f t="shared" si="5"/>
        <v>-0.10141962452440001</v>
      </c>
    </row>
    <row r="2430" spans="1:9" x14ac:dyDescent="0.2">
      <c r="A2430" s="119">
        <v>41409</v>
      </c>
      <c r="B2430">
        <v>12.22</v>
      </c>
      <c r="C2430">
        <v>12.32</v>
      </c>
      <c r="D2430">
        <v>12.15</v>
      </c>
      <c r="E2430">
        <v>12.27</v>
      </c>
      <c r="F2430">
        <v>55614585</v>
      </c>
      <c r="G2430">
        <v>680208768</v>
      </c>
      <c r="H2430">
        <v>13.578906</v>
      </c>
      <c r="I2430" s="51">
        <f t="shared" si="5"/>
        <v>-9.6392595986745988E-2</v>
      </c>
    </row>
    <row r="2431" spans="1:9" x14ac:dyDescent="0.2">
      <c r="A2431" s="119">
        <v>41410</v>
      </c>
      <c r="B2431">
        <v>12.23</v>
      </c>
      <c r="C2431">
        <v>12.68</v>
      </c>
      <c r="D2431">
        <v>12.12</v>
      </c>
      <c r="E2431">
        <v>12.6</v>
      </c>
      <c r="F2431">
        <v>99351337</v>
      </c>
      <c r="G2431">
        <v>1238255744</v>
      </c>
      <c r="H2431">
        <v>13.5363384</v>
      </c>
      <c r="I2431" s="51">
        <f t="shared" ref="I2431:I2494" si="6">E2431/H2431-1</f>
        <v>-6.9172206865041219E-2</v>
      </c>
    </row>
    <row r="2432" spans="1:9" x14ac:dyDescent="0.2">
      <c r="A2432" s="119">
        <v>41411</v>
      </c>
      <c r="B2432">
        <v>12.57</v>
      </c>
      <c r="C2432">
        <v>12.86</v>
      </c>
      <c r="D2432">
        <v>12.48</v>
      </c>
      <c r="E2432">
        <v>12.79</v>
      </c>
      <c r="F2432">
        <v>111759907</v>
      </c>
      <c r="G2432">
        <v>1417313536</v>
      </c>
      <c r="H2432">
        <v>13.5363384</v>
      </c>
      <c r="I2432" s="51">
        <f t="shared" si="6"/>
        <v>-5.5135914746339387E-2</v>
      </c>
    </row>
    <row r="2433" spans="1:9" x14ac:dyDescent="0.2">
      <c r="A2433" s="119">
        <v>41414</v>
      </c>
      <c r="B2433">
        <v>12.82</v>
      </c>
      <c r="C2433">
        <v>13.09</v>
      </c>
      <c r="D2433">
        <v>12.72</v>
      </c>
      <c r="E2433">
        <v>12.94</v>
      </c>
      <c r="F2433">
        <v>136229706</v>
      </c>
      <c r="G2433">
        <v>1761510656</v>
      </c>
      <c r="H2433">
        <v>14.1673414</v>
      </c>
      <c r="I2433" s="51">
        <f t="shared" si="6"/>
        <v>-8.663173741263841E-2</v>
      </c>
    </row>
    <row r="2434" spans="1:9" x14ac:dyDescent="0.2">
      <c r="A2434" s="119">
        <v>41415</v>
      </c>
      <c r="B2434">
        <v>12.9</v>
      </c>
      <c r="C2434">
        <v>12.94</v>
      </c>
      <c r="D2434">
        <v>12.69</v>
      </c>
      <c r="E2434">
        <v>12.8</v>
      </c>
      <c r="F2434">
        <v>91042474</v>
      </c>
      <c r="G2434">
        <v>1164935168</v>
      </c>
      <c r="H2434">
        <v>14.020751441999998</v>
      </c>
      <c r="I2434" s="51">
        <f t="shared" si="6"/>
        <v>-8.7067476165590074E-2</v>
      </c>
    </row>
    <row r="2435" spans="1:9" x14ac:dyDescent="0.2">
      <c r="A2435" s="119">
        <v>41416</v>
      </c>
      <c r="B2435">
        <v>12.9</v>
      </c>
      <c r="C2435">
        <v>13.07</v>
      </c>
      <c r="D2435">
        <v>12.77</v>
      </c>
      <c r="E2435">
        <v>12.85</v>
      </c>
      <c r="F2435">
        <v>87056697</v>
      </c>
      <c r="G2435">
        <v>1124775296</v>
      </c>
      <c r="H2435">
        <v>13.910667200000001</v>
      </c>
      <c r="I2435" s="51">
        <f t="shared" si="6"/>
        <v>-7.6248477858775976E-2</v>
      </c>
    </row>
    <row r="2436" spans="1:9" x14ac:dyDescent="0.2">
      <c r="A2436" s="119">
        <v>41417</v>
      </c>
      <c r="B2436">
        <v>12.78</v>
      </c>
      <c r="C2436">
        <v>12.87</v>
      </c>
      <c r="D2436">
        <v>12.54</v>
      </c>
      <c r="E2436">
        <v>12.56</v>
      </c>
      <c r="F2436">
        <v>90966496</v>
      </c>
      <c r="G2436">
        <v>1155306368</v>
      </c>
      <c r="H2436">
        <v>13.504019508000003</v>
      </c>
      <c r="I2436" s="51">
        <f t="shared" si="6"/>
        <v>-6.9906556891505489E-2</v>
      </c>
    </row>
    <row r="2437" spans="1:9" x14ac:dyDescent="0.2">
      <c r="A2437" s="119">
        <v>41418</v>
      </c>
      <c r="B2437">
        <v>12.68</v>
      </c>
      <c r="C2437">
        <v>12.77</v>
      </c>
      <c r="D2437">
        <v>12.5</v>
      </c>
      <c r="E2437">
        <v>12.68</v>
      </c>
      <c r="F2437">
        <v>65341772</v>
      </c>
      <c r="G2437">
        <v>826812864</v>
      </c>
      <c r="H2437">
        <v>13.181387599999999</v>
      </c>
      <c r="I2437" s="51">
        <f t="shared" si="6"/>
        <v>-3.8037543179444855E-2</v>
      </c>
    </row>
    <row r="2438" spans="1:9" x14ac:dyDescent="0.2">
      <c r="A2438" s="119">
        <v>41421</v>
      </c>
      <c r="B2438">
        <v>12.65</v>
      </c>
      <c r="C2438">
        <v>12.97</v>
      </c>
      <c r="D2438">
        <v>12.61</v>
      </c>
      <c r="E2438">
        <v>12.86</v>
      </c>
      <c r="F2438">
        <v>87814981</v>
      </c>
      <c r="G2438">
        <v>1129120640</v>
      </c>
      <c r="H2438">
        <v>13.551153799999998</v>
      </c>
      <c r="I2438" s="51">
        <f t="shared" si="6"/>
        <v>-5.1003317518246938E-2</v>
      </c>
    </row>
    <row r="2439" spans="1:9" x14ac:dyDescent="0.2">
      <c r="A2439" s="119">
        <v>41422</v>
      </c>
      <c r="B2439">
        <v>12.88</v>
      </c>
      <c r="C2439">
        <v>13.27</v>
      </c>
      <c r="D2439">
        <v>12.84</v>
      </c>
      <c r="E2439">
        <v>13.25</v>
      </c>
      <c r="F2439">
        <v>172354397</v>
      </c>
      <c r="G2439">
        <v>2251353088</v>
      </c>
      <c r="H2439">
        <v>13.918799600000002</v>
      </c>
      <c r="I2439" s="51">
        <f t="shared" si="6"/>
        <v>-4.8050091905914138E-2</v>
      </c>
    </row>
    <row r="2440" spans="1:9" x14ac:dyDescent="0.2">
      <c r="A2440" s="119">
        <v>41423</v>
      </c>
      <c r="B2440">
        <v>13.3</v>
      </c>
      <c r="C2440">
        <v>13.34</v>
      </c>
      <c r="D2440">
        <v>13.14</v>
      </c>
      <c r="E2440">
        <v>13.15</v>
      </c>
      <c r="F2440">
        <v>129455666</v>
      </c>
      <c r="G2440">
        <v>1713390592</v>
      </c>
      <c r="H2440">
        <v>13.9257916</v>
      </c>
      <c r="I2440" s="51">
        <f t="shared" si="6"/>
        <v>-5.5708976716267955E-2</v>
      </c>
    </row>
    <row r="2441" spans="1:9" x14ac:dyDescent="0.2">
      <c r="A2441" s="119">
        <v>41424</v>
      </c>
      <c r="B2441">
        <v>13.11</v>
      </c>
      <c r="C2441">
        <v>13.43</v>
      </c>
      <c r="D2441">
        <v>13.07</v>
      </c>
      <c r="E2441">
        <v>13.21</v>
      </c>
      <c r="F2441">
        <v>113328028</v>
      </c>
      <c r="G2441">
        <v>1506396800</v>
      </c>
      <c r="H2441">
        <v>13.854923999999999</v>
      </c>
      <c r="I2441" s="51">
        <f t="shared" si="6"/>
        <v>-4.6548360712768799E-2</v>
      </c>
    </row>
    <row r="2442" spans="1:9" x14ac:dyDescent="0.2">
      <c r="A2442" s="119">
        <v>41425</v>
      </c>
      <c r="B2442">
        <v>13.26</v>
      </c>
      <c r="C2442">
        <v>13.35</v>
      </c>
      <c r="D2442">
        <v>12.97</v>
      </c>
      <c r="E2442">
        <v>12.99</v>
      </c>
      <c r="F2442">
        <v>80206571</v>
      </c>
      <c r="G2442">
        <v>1055910528</v>
      </c>
      <c r="H2442">
        <v>13.531829999999999</v>
      </c>
      <c r="I2442" s="51">
        <f t="shared" si="6"/>
        <v>-4.0041147427953172E-2</v>
      </c>
    </row>
    <row r="2443" spans="1:9" x14ac:dyDescent="0.2">
      <c r="A2443" s="119">
        <v>41428</v>
      </c>
      <c r="B2443">
        <v>12.99</v>
      </c>
      <c r="C2443">
        <v>13.23</v>
      </c>
      <c r="D2443">
        <v>12.92</v>
      </c>
      <c r="E2443">
        <v>12.99</v>
      </c>
      <c r="F2443">
        <v>78911782</v>
      </c>
      <c r="G2443">
        <v>1029561344</v>
      </c>
      <c r="H2443">
        <v>13.613994</v>
      </c>
      <c r="I2443" s="51">
        <f t="shared" si="6"/>
        <v>-4.5834749155905241E-2</v>
      </c>
    </row>
    <row r="2444" spans="1:9" x14ac:dyDescent="0.2">
      <c r="A2444" s="119">
        <v>41429</v>
      </c>
      <c r="B2444">
        <v>12.97</v>
      </c>
      <c r="C2444">
        <v>12.97</v>
      </c>
      <c r="D2444">
        <v>12.7</v>
      </c>
      <c r="E2444">
        <v>12.74</v>
      </c>
      <c r="F2444">
        <v>80106575</v>
      </c>
      <c r="G2444">
        <v>1024981120</v>
      </c>
      <c r="H2444">
        <v>13.504024200000002</v>
      </c>
      <c r="I2444" s="51">
        <f t="shared" si="6"/>
        <v>-5.6577520055095976E-2</v>
      </c>
    </row>
    <row r="2445" spans="1:9" x14ac:dyDescent="0.2">
      <c r="A2445" s="119">
        <v>41430</v>
      </c>
      <c r="B2445">
        <v>12.8</v>
      </c>
      <c r="C2445">
        <v>12.88</v>
      </c>
      <c r="D2445">
        <v>12.77</v>
      </c>
      <c r="E2445">
        <v>12.88</v>
      </c>
      <c r="F2445">
        <v>64703305</v>
      </c>
      <c r="G2445">
        <v>829914752</v>
      </c>
      <c r="H2445">
        <v>13.2407808</v>
      </c>
      <c r="I2445" s="51">
        <f t="shared" si="6"/>
        <v>-2.7247698262628073E-2</v>
      </c>
    </row>
    <row r="2446" spans="1:9" x14ac:dyDescent="0.2">
      <c r="A2446" s="119">
        <v>41431</v>
      </c>
      <c r="B2446">
        <v>12.8</v>
      </c>
      <c r="C2446">
        <v>12.9</v>
      </c>
      <c r="D2446">
        <v>12.68</v>
      </c>
      <c r="E2446">
        <v>12.72</v>
      </c>
      <c r="F2446">
        <v>60923993</v>
      </c>
      <c r="G2446">
        <v>779768192</v>
      </c>
      <c r="H2446">
        <v>13.253862999999999</v>
      </c>
      <c r="I2446" s="51">
        <f t="shared" si="6"/>
        <v>-4.0279803707039874E-2</v>
      </c>
    </row>
    <row r="2447" spans="1:9" x14ac:dyDescent="0.2">
      <c r="A2447" s="119">
        <v>41432</v>
      </c>
      <c r="B2447">
        <v>12.61</v>
      </c>
      <c r="C2447">
        <v>12.75</v>
      </c>
      <c r="D2447">
        <v>12.01</v>
      </c>
      <c r="E2447">
        <v>12.12</v>
      </c>
      <c r="F2447">
        <v>160307948</v>
      </c>
      <c r="G2447">
        <v>1978007808</v>
      </c>
      <c r="H2447">
        <v>12.9549792</v>
      </c>
      <c r="I2447" s="51">
        <f t="shared" si="6"/>
        <v>-6.4452376735579908E-2</v>
      </c>
    </row>
    <row r="2448" spans="1:9" x14ac:dyDescent="0.2">
      <c r="A2448" s="119">
        <v>41438</v>
      </c>
      <c r="B2448">
        <v>11.88</v>
      </c>
      <c r="C2448">
        <v>11.88</v>
      </c>
      <c r="D2448">
        <v>11.11</v>
      </c>
      <c r="E2448">
        <v>11.35</v>
      </c>
      <c r="F2448">
        <v>140209019</v>
      </c>
      <c r="G2448">
        <v>1608492160</v>
      </c>
      <c r="H2448">
        <v>11.9655276</v>
      </c>
      <c r="I2448" s="51">
        <f t="shared" si="6"/>
        <v>-5.1441743362825032E-2</v>
      </c>
    </row>
    <row r="2449" spans="1:9" x14ac:dyDescent="0.2">
      <c r="A2449" s="119">
        <v>41439</v>
      </c>
      <c r="B2449">
        <v>11.41</v>
      </c>
      <c r="C2449">
        <v>11.47</v>
      </c>
      <c r="D2449">
        <v>11.24</v>
      </c>
      <c r="E2449">
        <v>11.34</v>
      </c>
      <c r="F2449">
        <v>90333990</v>
      </c>
      <c r="G2449">
        <v>1022385984</v>
      </c>
      <c r="H2449">
        <v>11.965225999999999</v>
      </c>
      <c r="I2449" s="51">
        <f t="shared" si="6"/>
        <v>-5.225358885824638E-2</v>
      </c>
    </row>
    <row r="2450" spans="1:9" x14ac:dyDescent="0.2">
      <c r="A2450" s="119">
        <v>41442</v>
      </c>
      <c r="B2450">
        <v>11.37</v>
      </c>
      <c r="C2450">
        <v>11.4</v>
      </c>
      <c r="D2450">
        <v>11.02</v>
      </c>
      <c r="E2450">
        <v>11.12</v>
      </c>
      <c r="F2450">
        <v>74850954</v>
      </c>
      <c r="G2450">
        <v>836007168</v>
      </c>
      <c r="H2450">
        <v>11.937398399999999</v>
      </c>
      <c r="I2450" s="51">
        <f t="shared" si="6"/>
        <v>-6.8473747177609456E-2</v>
      </c>
    </row>
    <row r="2451" spans="1:9" x14ac:dyDescent="0.2">
      <c r="A2451" s="119">
        <v>41443</v>
      </c>
      <c r="B2451">
        <v>11.21</v>
      </c>
      <c r="C2451">
        <v>11.3</v>
      </c>
      <c r="D2451">
        <v>11.08</v>
      </c>
      <c r="E2451">
        <v>11.22</v>
      </c>
      <c r="F2451">
        <v>51980650</v>
      </c>
      <c r="G2451">
        <v>582885504</v>
      </c>
      <c r="H2451">
        <v>11.997554000000001</v>
      </c>
      <c r="I2451" s="51">
        <f t="shared" si="6"/>
        <v>-6.4809376978007371E-2</v>
      </c>
    </row>
    <row r="2452" spans="1:9" x14ac:dyDescent="0.2">
      <c r="A2452" s="119">
        <v>41444</v>
      </c>
      <c r="B2452">
        <v>11.15</v>
      </c>
      <c r="C2452">
        <v>11.19</v>
      </c>
      <c r="D2452">
        <v>10.78</v>
      </c>
      <c r="E2452">
        <v>11.15</v>
      </c>
      <c r="F2452">
        <v>87749057</v>
      </c>
      <c r="G2452">
        <v>965029120</v>
      </c>
      <c r="H2452">
        <v>11.908051400000002</v>
      </c>
      <c r="I2452" s="51">
        <f t="shared" si="6"/>
        <v>-6.3658727573178031E-2</v>
      </c>
    </row>
    <row r="2453" spans="1:9" x14ac:dyDescent="0.2">
      <c r="A2453" s="119">
        <v>41445</v>
      </c>
      <c r="B2453">
        <v>11.04</v>
      </c>
      <c r="C2453">
        <v>11.04</v>
      </c>
      <c r="D2453">
        <v>10.78</v>
      </c>
      <c r="E2453">
        <v>10.82</v>
      </c>
      <c r="F2453">
        <v>70913094</v>
      </c>
      <c r="G2453">
        <v>773270272</v>
      </c>
      <c r="H2453">
        <v>11.643192000000001</v>
      </c>
      <c r="I2453" s="51">
        <f t="shared" si="6"/>
        <v>-7.0701573932646644E-2</v>
      </c>
    </row>
    <row r="2454" spans="1:9" x14ac:dyDescent="0.2">
      <c r="A2454" s="119">
        <v>41446</v>
      </c>
      <c r="B2454">
        <v>10.6</v>
      </c>
      <c r="C2454">
        <v>11.08</v>
      </c>
      <c r="D2454">
        <v>10.54</v>
      </c>
      <c r="E2454">
        <v>11.05</v>
      </c>
      <c r="F2454">
        <v>94899461</v>
      </c>
      <c r="G2454">
        <v>1029984320</v>
      </c>
      <c r="H2454">
        <v>11.580382999999999</v>
      </c>
      <c r="I2454" s="51">
        <f t="shared" si="6"/>
        <v>-4.5800125954383319E-2</v>
      </c>
    </row>
    <row r="2455" spans="1:9" x14ac:dyDescent="0.2">
      <c r="A2455" s="119">
        <v>41449</v>
      </c>
      <c r="B2455">
        <v>10.95</v>
      </c>
      <c r="C2455">
        <v>10.97</v>
      </c>
      <c r="D2455">
        <v>10.07</v>
      </c>
      <c r="E2455">
        <v>10.09</v>
      </c>
      <c r="F2455">
        <v>133453593</v>
      </c>
      <c r="G2455">
        <v>1394820608</v>
      </c>
      <c r="H2455">
        <v>11.185808399999999</v>
      </c>
      <c r="I2455" s="51">
        <f t="shared" si="6"/>
        <v>-9.7964166809794362E-2</v>
      </c>
    </row>
    <row r="2456" spans="1:9" x14ac:dyDescent="0.2">
      <c r="A2456" s="119">
        <v>41450</v>
      </c>
      <c r="B2456">
        <v>10.06</v>
      </c>
      <c r="C2456">
        <v>10.23</v>
      </c>
      <c r="D2456">
        <v>9.2899999999999991</v>
      </c>
      <c r="E2456">
        <v>10</v>
      </c>
      <c r="F2456">
        <v>155433204</v>
      </c>
      <c r="G2456">
        <v>1531345408</v>
      </c>
      <c r="H2456">
        <v>10.74789</v>
      </c>
      <c r="I2456" s="51">
        <f t="shared" si="6"/>
        <v>-6.9584820834601047E-2</v>
      </c>
    </row>
    <row r="2457" spans="1:9" x14ac:dyDescent="0.2">
      <c r="A2457" s="119">
        <v>41451</v>
      </c>
      <c r="B2457">
        <v>10.02</v>
      </c>
      <c r="C2457">
        <v>10.11</v>
      </c>
      <c r="D2457">
        <v>9.82</v>
      </c>
      <c r="E2457">
        <v>9.99</v>
      </c>
      <c r="F2457">
        <v>88136147</v>
      </c>
      <c r="G2457">
        <v>878545472</v>
      </c>
      <c r="H2457">
        <v>10.607914800000001</v>
      </c>
      <c r="I2457" s="51">
        <f t="shared" si="6"/>
        <v>-5.8250354725699838E-2</v>
      </c>
    </row>
    <row r="2458" spans="1:9" x14ac:dyDescent="0.2">
      <c r="A2458" s="119">
        <v>41452</v>
      </c>
      <c r="B2458">
        <v>10.050000000000001</v>
      </c>
      <c r="C2458">
        <v>10.210000000000001</v>
      </c>
      <c r="D2458">
        <v>9.76</v>
      </c>
      <c r="E2458">
        <v>9.84</v>
      </c>
      <c r="F2458">
        <v>89160931</v>
      </c>
      <c r="G2458">
        <v>891176640</v>
      </c>
      <c r="H2458">
        <v>10.5618552</v>
      </c>
      <c r="I2458" s="51">
        <f t="shared" si="6"/>
        <v>-6.8345492939535846E-2</v>
      </c>
    </row>
    <row r="2459" spans="1:9" x14ac:dyDescent="0.2">
      <c r="A2459" s="119">
        <v>41453</v>
      </c>
      <c r="B2459">
        <v>9.82</v>
      </c>
      <c r="C2459">
        <v>10.45</v>
      </c>
      <c r="D2459">
        <v>9.76</v>
      </c>
      <c r="E2459">
        <v>10.130000000000001</v>
      </c>
      <c r="F2459">
        <v>118057772</v>
      </c>
      <c r="G2459">
        <v>1196763776</v>
      </c>
      <c r="H2459">
        <v>10.976458999999998</v>
      </c>
      <c r="I2459" s="51">
        <f t="shared" si="6"/>
        <v>-7.7115853118022604E-2</v>
      </c>
    </row>
    <row r="2460" spans="1:9" x14ac:dyDescent="0.2">
      <c r="A2460" s="119">
        <v>41456</v>
      </c>
      <c r="B2460">
        <v>10.28</v>
      </c>
      <c r="C2460">
        <v>10.29</v>
      </c>
      <c r="D2460">
        <v>9.9700000000000006</v>
      </c>
      <c r="E2460">
        <v>10.18</v>
      </c>
      <c r="F2460">
        <v>65929042</v>
      </c>
      <c r="G2460">
        <v>668145600</v>
      </c>
      <c r="H2460">
        <v>10.976458999999998</v>
      </c>
      <c r="I2460" s="51">
        <f t="shared" si="6"/>
        <v>-7.256065002383727E-2</v>
      </c>
    </row>
    <row r="2461" spans="1:9" x14ac:dyDescent="0.2">
      <c r="A2461" s="119">
        <v>41457</v>
      </c>
      <c r="B2461">
        <v>10.19</v>
      </c>
      <c r="C2461">
        <v>10.33</v>
      </c>
      <c r="D2461">
        <v>9.99</v>
      </c>
      <c r="E2461">
        <v>10.19</v>
      </c>
      <c r="F2461">
        <v>66951960</v>
      </c>
      <c r="G2461">
        <v>678883648</v>
      </c>
      <c r="H2461">
        <v>10.592785000000001</v>
      </c>
      <c r="I2461" s="51">
        <f t="shared" si="6"/>
        <v>-3.8024466653481692E-2</v>
      </c>
    </row>
    <row r="2462" spans="1:9" x14ac:dyDescent="0.2">
      <c r="A2462" s="119">
        <v>41458</v>
      </c>
      <c r="B2462">
        <v>10.119999999999999</v>
      </c>
      <c r="C2462">
        <v>10.119999999999999</v>
      </c>
      <c r="D2462">
        <v>9.8800000000000008</v>
      </c>
      <c r="E2462">
        <v>9.9700000000000006</v>
      </c>
      <c r="F2462">
        <v>69997108</v>
      </c>
      <c r="G2462">
        <v>698010240</v>
      </c>
      <c r="H2462">
        <v>9.8673552000000004</v>
      </c>
      <c r="I2462" s="51">
        <f t="shared" si="6"/>
        <v>1.0402463265941853E-2</v>
      </c>
    </row>
    <row r="2463" spans="1:9" x14ac:dyDescent="0.2">
      <c r="A2463" s="119">
        <v>41459</v>
      </c>
      <c r="B2463">
        <v>9.8800000000000008</v>
      </c>
      <c r="C2463">
        <v>10.26</v>
      </c>
      <c r="D2463">
        <v>9.77</v>
      </c>
      <c r="E2463">
        <v>10.06</v>
      </c>
      <c r="F2463">
        <v>89553198</v>
      </c>
      <c r="G2463">
        <v>898804480</v>
      </c>
      <c r="H2463">
        <v>10.051071537999999</v>
      </c>
      <c r="I2463" s="51">
        <f t="shared" si="6"/>
        <v>8.8830946693052582E-4</v>
      </c>
    </row>
    <row r="2464" spans="1:9" x14ac:dyDescent="0.2">
      <c r="A2464" s="119">
        <v>41460</v>
      </c>
      <c r="B2464">
        <v>10.1</v>
      </c>
      <c r="C2464">
        <v>10.26</v>
      </c>
      <c r="D2464">
        <v>10.050000000000001</v>
      </c>
      <c r="E2464">
        <v>10.09</v>
      </c>
      <c r="F2464">
        <v>64596576</v>
      </c>
      <c r="G2464">
        <v>655699648</v>
      </c>
      <c r="H2464">
        <v>10.471134600000001</v>
      </c>
      <c r="I2464" s="51">
        <f t="shared" si="6"/>
        <v>-3.6398596194150867E-2</v>
      </c>
    </row>
    <row r="2465" spans="1:9" x14ac:dyDescent="0.2">
      <c r="A2465" s="119">
        <v>41463</v>
      </c>
      <c r="B2465">
        <v>9.94</v>
      </c>
      <c r="C2465">
        <v>10.08</v>
      </c>
      <c r="D2465">
        <v>9.8000000000000007</v>
      </c>
      <c r="E2465">
        <v>9.84</v>
      </c>
      <c r="F2465">
        <v>57876882</v>
      </c>
      <c r="G2465">
        <v>573523776</v>
      </c>
      <c r="H2465">
        <v>10.202240000000002</v>
      </c>
      <c r="I2465" s="51">
        <f t="shared" si="6"/>
        <v>-3.5505928109905383E-2</v>
      </c>
    </row>
    <row r="2466" spans="1:9" x14ac:dyDescent="0.2">
      <c r="A2466" s="119">
        <v>41464</v>
      </c>
      <c r="B2466">
        <v>9.86</v>
      </c>
      <c r="C2466">
        <v>10.029999999999999</v>
      </c>
      <c r="D2466">
        <v>9.84</v>
      </c>
      <c r="E2466">
        <v>9.8699999999999992</v>
      </c>
      <c r="F2466">
        <v>42439908</v>
      </c>
      <c r="G2466">
        <v>420634560</v>
      </c>
      <c r="H2466">
        <v>10.156322000000001</v>
      </c>
      <c r="I2466" s="51">
        <f t="shared" si="6"/>
        <v>-2.8191504759301877E-2</v>
      </c>
    </row>
    <row r="2467" spans="1:9" x14ac:dyDescent="0.2">
      <c r="A2467" s="119">
        <v>41465</v>
      </c>
      <c r="B2467">
        <v>9.91</v>
      </c>
      <c r="C2467">
        <v>10.23</v>
      </c>
      <c r="D2467">
        <v>9.81</v>
      </c>
      <c r="E2467">
        <v>10.199999999999999</v>
      </c>
      <c r="F2467">
        <v>98545671</v>
      </c>
      <c r="G2467">
        <v>992672576</v>
      </c>
      <c r="H2467">
        <v>10.571372</v>
      </c>
      <c r="I2467" s="51">
        <f t="shared" si="6"/>
        <v>-3.5129971776605817E-2</v>
      </c>
    </row>
    <row r="2468" spans="1:9" x14ac:dyDescent="0.2">
      <c r="A2468" s="119">
        <v>41466</v>
      </c>
      <c r="B2468">
        <v>10.25</v>
      </c>
      <c r="C2468">
        <v>11.19</v>
      </c>
      <c r="D2468">
        <v>10.17</v>
      </c>
      <c r="E2468">
        <v>11.01</v>
      </c>
      <c r="F2468">
        <v>205191833</v>
      </c>
      <c r="G2468">
        <v>2206178816</v>
      </c>
      <c r="H2468">
        <v>11.3247216</v>
      </c>
      <c r="I2468" s="51">
        <f t="shared" si="6"/>
        <v>-2.7790669926932243E-2</v>
      </c>
    </row>
    <row r="2469" spans="1:9" x14ac:dyDescent="0.2">
      <c r="A2469" s="119">
        <v>41467</v>
      </c>
      <c r="B2469">
        <v>10.86</v>
      </c>
      <c r="C2469">
        <v>11.05</v>
      </c>
      <c r="D2469">
        <v>10.5</v>
      </c>
      <c r="E2469">
        <v>10.54</v>
      </c>
      <c r="F2469">
        <v>116114997</v>
      </c>
      <c r="G2469">
        <v>1256550912</v>
      </c>
      <c r="H2469">
        <v>11.12412</v>
      </c>
      <c r="I2469" s="51">
        <f t="shared" si="6"/>
        <v>-5.2509322085702137E-2</v>
      </c>
    </row>
    <row r="2470" spans="1:9" x14ac:dyDescent="0.2">
      <c r="A2470" s="119">
        <v>41470</v>
      </c>
      <c r="B2470">
        <v>10.8</v>
      </c>
      <c r="C2470">
        <v>11.29</v>
      </c>
      <c r="D2470">
        <v>10.65</v>
      </c>
      <c r="E2470">
        <v>10.96</v>
      </c>
      <c r="F2470">
        <v>151831637</v>
      </c>
      <c r="G2470">
        <v>1668553088</v>
      </c>
      <c r="H2470">
        <v>11.366212000000001</v>
      </c>
      <c r="I2470" s="51">
        <f t="shared" si="6"/>
        <v>-3.5738555641932401E-2</v>
      </c>
    </row>
    <row r="2471" spans="1:9" x14ac:dyDescent="0.2">
      <c r="A2471" s="119">
        <v>41471</v>
      </c>
      <c r="B2471">
        <v>10.9</v>
      </c>
      <c r="C2471">
        <v>10.98</v>
      </c>
      <c r="D2471">
        <v>10.75</v>
      </c>
      <c r="E2471">
        <v>10.97</v>
      </c>
      <c r="F2471">
        <v>80196335</v>
      </c>
      <c r="G2471">
        <v>871656512</v>
      </c>
      <c r="H2471">
        <v>11.164327199999999</v>
      </c>
      <c r="I2471" s="51">
        <f t="shared" si="6"/>
        <v>-1.7406082473111151E-2</v>
      </c>
    </row>
    <row r="2472" spans="1:9" x14ac:dyDescent="0.2">
      <c r="A2472" s="119">
        <v>41472</v>
      </c>
      <c r="B2472">
        <v>10.92</v>
      </c>
      <c r="C2472">
        <v>11.09</v>
      </c>
      <c r="D2472">
        <v>10.6</v>
      </c>
      <c r="E2472">
        <v>10.64</v>
      </c>
      <c r="F2472">
        <v>92769805</v>
      </c>
      <c r="G2472">
        <v>1004182976</v>
      </c>
      <c r="H2472">
        <v>11.284739999999999</v>
      </c>
      <c r="I2472" s="51">
        <f t="shared" si="6"/>
        <v>-5.7133793069224392E-2</v>
      </c>
    </row>
    <row r="2473" spans="1:9" x14ac:dyDescent="0.2">
      <c r="A2473" s="119">
        <v>41473</v>
      </c>
      <c r="B2473">
        <v>10.55</v>
      </c>
      <c r="C2473">
        <v>10.72</v>
      </c>
      <c r="D2473">
        <v>10.32</v>
      </c>
      <c r="E2473">
        <v>10.35</v>
      </c>
      <c r="F2473">
        <v>80981369</v>
      </c>
      <c r="G2473">
        <v>847196160</v>
      </c>
      <c r="H2473">
        <v>11.377366</v>
      </c>
      <c r="I2473" s="51">
        <f t="shared" si="6"/>
        <v>-9.0299107895447928E-2</v>
      </c>
    </row>
    <row r="2474" spans="1:9" x14ac:dyDescent="0.2">
      <c r="A2474" s="119">
        <v>41474</v>
      </c>
      <c r="B2474">
        <v>10.39</v>
      </c>
      <c r="C2474">
        <v>10.55</v>
      </c>
      <c r="D2474">
        <v>10.11</v>
      </c>
      <c r="E2474">
        <v>10.119999999999999</v>
      </c>
      <c r="F2474">
        <v>71525570</v>
      </c>
      <c r="G2474">
        <v>739505280</v>
      </c>
      <c r="H2474">
        <v>11.000443600000001</v>
      </c>
      <c r="I2474" s="51">
        <f t="shared" si="6"/>
        <v>-8.0037099594783778E-2</v>
      </c>
    </row>
    <row r="2475" spans="1:9" x14ac:dyDescent="0.2">
      <c r="A2475" s="119">
        <v>41477</v>
      </c>
      <c r="B2475">
        <v>10.07</v>
      </c>
      <c r="C2475">
        <v>10.39</v>
      </c>
      <c r="D2475">
        <v>10.01</v>
      </c>
      <c r="E2475">
        <v>10.32</v>
      </c>
      <c r="F2475">
        <v>57870261</v>
      </c>
      <c r="G2475">
        <v>594092672</v>
      </c>
      <c r="H2475">
        <v>10.899994</v>
      </c>
      <c r="I2475" s="51">
        <f t="shared" si="6"/>
        <v>-5.3210488005773104E-2</v>
      </c>
    </row>
    <row r="2476" spans="1:9" x14ac:dyDescent="0.2">
      <c r="A2476" s="119">
        <v>41478</v>
      </c>
      <c r="B2476">
        <v>10.38</v>
      </c>
      <c r="C2476">
        <v>10.95</v>
      </c>
      <c r="D2476">
        <v>10.33</v>
      </c>
      <c r="E2476">
        <v>10.86</v>
      </c>
      <c r="F2476">
        <v>107019051</v>
      </c>
      <c r="G2476">
        <v>1148607488</v>
      </c>
      <c r="H2476">
        <v>11.61138</v>
      </c>
      <c r="I2476" s="51">
        <f t="shared" si="6"/>
        <v>-6.4710654547521562E-2</v>
      </c>
    </row>
    <row r="2477" spans="1:9" x14ac:dyDescent="0.2">
      <c r="A2477" s="119">
        <v>41479</v>
      </c>
      <c r="B2477">
        <v>10.75</v>
      </c>
      <c r="C2477">
        <v>10.89</v>
      </c>
      <c r="D2477">
        <v>10.52</v>
      </c>
      <c r="E2477">
        <v>10.79</v>
      </c>
      <c r="F2477">
        <v>80501161</v>
      </c>
      <c r="G2477">
        <v>861059264</v>
      </c>
      <c r="H2477">
        <v>11.786197800000002</v>
      </c>
      <c r="I2477" s="51">
        <f t="shared" si="6"/>
        <v>-8.4522406369253567E-2</v>
      </c>
    </row>
    <row r="2478" spans="1:9" x14ac:dyDescent="0.2">
      <c r="A2478" s="119">
        <v>41480</v>
      </c>
      <c r="B2478">
        <v>10.87</v>
      </c>
      <c r="C2478">
        <v>10.98</v>
      </c>
      <c r="D2478">
        <v>10.7</v>
      </c>
      <c r="E2478">
        <v>10.76</v>
      </c>
      <c r="F2478">
        <v>73529895</v>
      </c>
      <c r="G2478">
        <v>796746048</v>
      </c>
      <c r="H2478">
        <v>11.925727800000001</v>
      </c>
      <c r="I2478" s="51">
        <f t="shared" si="6"/>
        <v>-9.7748986019955963E-2</v>
      </c>
    </row>
    <row r="2479" spans="1:9" x14ac:dyDescent="0.2">
      <c r="A2479" s="119">
        <v>41481</v>
      </c>
      <c r="B2479">
        <v>10.68</v>
      </c>
      <c r="C2479">
        <v>10.84</v>
      </c>
      <c r="D2479">
        <v>10.58</v>
      </c>
      <c r="E2479">
        <v>10.66</v>
      </c>
      <c r="F2479">
        <v>47640612</v>
      </c>
      <c r="G2479">
        <v>510460064</v>
      </c>
      <c r="H2479">
        <v>11.8865628</v>
      </c>
      <c r="I2479" s="51">
        <f t="shared" si="6"/>
        <v>-0.10318902281827003</v>
      </c>
    </row>
    <row r="2480" spans="1:9" x14ac:dyDescent="0.2">
      <c r="A2480" s="119">
        <v>41484</v>
      </c>
      <c r="B2480">
        <v>10.48</v>
      </c>
      <c r="C2480">
        <v>10.57</v>
      </c>
      <c r="D2480">
        <v>10.34</v>
      </c>
      <c r="E2480">
        <v>10.36</v>
      </c>
      <c r="F2480">
        <v>53503170</v>
      </c>
      <c r="G2480">
        <v>558583680</v>
      </c>
      <c r="H2480">
        <v>11.63021</v>
      </c>
      <c r="I2480" s="51">
        <f t="shared" si="6"/>
        <v>-0.1092164285941527</v>
      </c>
    </row>
    <row r="2481" spans="1:9" x14ac:dyDescent="0.2">
      <c r="A2481" s="119">
        <v>41485</v>
      </c>
      <c r="B2481">
        <v>10.48</v>
      </c>
      <c r="C2481">
        <v>10.83</v>
      </c>
      <c r="D2481">
        <v>10.34</v>
      </c>
      <c r="E2481">
        <v>10.57</v>
      </c>
      <c r="F2481">
        <v>62360709</v>
      </c>
      <c r="G2481">
        <v>661289472</v>
      </c>
      <c r="H2481">
        <v>11.54664</v>
      </c>
      <c r="I2481" s="51">
        <f t="shared" si="6"/>
        <v>-8.458218148309804E-2</v>
      </c>
    </row>
    <row r="2482" spans="1:9" x14ac:dyDescent="0.2">
      <c r="A2482" s="119">
        <v>41486</v>
      </c>
      <c r="B2482">
        <v>10.85</v>
      </c>
      <c r="C2482">
        <v>10.96</v>
      </c>
      <c r="D2482">
        <v>10.61</v>
      </c>
      <c r="E2482">
        <v>10.65</v>
      </c>
      <c r="F2482">
        <v>60444059</v>
      </c>
      <c r="G2482">
        <v>653000960</v>
      </c>
      <c r="H2482">
        <v>11.6161776</v>
      </c>
      <c r="I2482" s="51">
        <f t="shared" si="6"/>
        <v>-8.3175174594438017E-2</v>
      </c>
    </row>
    <row r="2483" spans="1:9" x14ac:dyDescent="0.2">
      <c r="A2483" s="119">
        <v>41487</v>
      </c>
      <c r="B2483">
        <v>10.78</v>
      </c>
      <c r="C2483">
        <v>11.05</v>
      </c>
      <c r="D2483">
        <v>10.64</v>
      </c>
      <c r="E2483">
        <v>10.97</v>
      </c>
      <c r="F2483">
        <v>91679503</v>
      </c>
      <c r="G2483">
        <v>998128960</v>
      </c>
      <c r="H2483">
        <v>11.789532000000001</v>
      </c>
      <c r="I2483" s="51">
        <f t="shared" si="6"/>
        <v>-6.9513531156283448E-2</v>
      </c>
    </row>
    <row r="2484" spans="1:9" x14ac:dyDescent="0.2">
      <c r="A2484" s="119">
        <v>41488</v>
      </c>
      <c r="B2484">
        <v>11.06</v>
      </c>
      <c r="C2484">
        <v>11.14</v>
      </c>
      <c r="D2484">
        <v>10.82</v>
      </c>
      <c r="E2484">
        <v>10.94</v>
      </c>
      <c r="F2484">
        <v>82046378</v>
      </c>
      <c r="G2484">
        <v>900155136</v>
      </c>
      <c r="H2484">
        <v>11.636346</v>
      </c>
      <c r="I2484" s="51">
        <f t="shared" si="6"/>
        <v>-5.9842325073523939E-2</v>
      </c>
    </row>
    <row r="2485" spans="1:9" x14ac:dyDescent="0.2">
      <c r="A2485" s="119">
        <v>41491</v>
      </c>
      <c r="B2485">
        <v>10.89</v>
      </c>
      <c r="C2485">
        <v>11.08</v>
      </c>
      <c r="D2485">
        <v>10.85</v>
      </c>
      <c r="E2485">
        <v>11.08</v>
      </c>
      <c r="F2485">
        <v>56422213</v>
      </c>
      <c r="G2485">
        <v>620473984</v>
      </c>
      <c r="H2485">
        <v>11.722566400000002</v>
      </c>
      <c r="I2485" s="51">
        <f t="shared" si="6"/>
        <v>-5.4814481579733343E-2</v>
      </c>
    </row>
    <row r="2486" spans="1:9" x14ac:dyDescent="0.2">
      <c r="A2486" s="119">
        <v>41492</v>
      </c>
      <c r="B2486">
        <v>11.04</v>
      </c>
      <c r="C2486">
        <v>11.25</v>
      </c>
      <c r="D2486">
        <v>10.92</v>
      </c>
      <c r="E2486">
        <v>11.17</v>
      </c>
      <c r="F2486">
        <v>77625796</v>
      </c>
      <c r="G2486">
        <v>858895360</v>
      </c>
      <c r="H2486">
        <v>11.479762000000001</v>
      </c>
      <c r="I2486" s="51">
        <f t="shared" si="6"/>
        <v>-2.6983312023367789E-2</v>
      </c>
    </row>
    <row r="2487" spans="1:9" x14ac:dyDescent="0.2">
      <c r="A2487" s="119">
        <v>41493</v>
      </c>
      <c r="B2487">
        <v>11.17</v>
      </c>
      <c r="C2487">
        <v>11.44</v>
      </c>
      <c r="D2487">
        <v>11.03</v>
      </c>
      <c r="E2487">
        <v>11.12</v>
      </c>
      <c r="F2487">
        <v>101612100</v>
      </c>
      <c r="G2487">
        <v>1141878144</v>
      </c>
      <c r="H2487">
        <v>11.188948</v>
      </c>
      <c r="I2487" s="51">
        <f t="shared" si="6"/>
        <v>-6.1621521522846612E-3</v>
      </c>
    </row>
    <row r="2488" spans="1:9" x14ac:dyDescent="0.2">
      <c r="A2488" s="119">
        <v>41494</v>
      </c>
      <c r="B2488">
        <v>10.82</v>
      </c>
      <c r="C2488">
        <v>10.9</v>
      </c>
      <c r="D2488">
        <v>10.6</v>
      </c>
      <c r="E2488">
        <v>10.71</v>
      </c>
      <c r="F2488">
        <v>56697608</v>
      </c>
      <c r="G2488">
        <v>608268608</v>
      </c>
      <c r="H2488">
        <v>11.1206706</v>
      </c>
      <c r="I2488" s="51">
        <f t="shared" si="6"/>
        <v>-3.6928582346463901E-2</v>
      </c>
    </row>
    <row r="2489" spans="1:9" x14ac:dyDescent="0.2">
      <c r="A2489" s="119">
        <v>41495</v>
      </c>
      <c r="B2489">
        <v>10.8</v>
      </c>
      <c r="C2489">
        <v>10.95</v>
      </c>
      <c r="D2489">
        <v>10.65</v>
      </c>
      <c r="E2489">
        <v>10.87</v>
      </c>
      <c r="F2489">
        <v>67519577</v>
      </c>
      <c r="G2489">
        <v>730592704</v>
      </c>
      <c r="H2489">
        <v>11.290277999999999</v>
      </c>
      <c r="I2489" s="51">
        <f t="shared" si="6"/>
        <v>-3.722476984180545E-2</v>
      </c>
    </row>
    <row r="2490" spans="1:9" x14ac:dyDescent="0.2">
      <c r="A2490" s="119">
        <v>41498</v>
      </c>
      <c r="B2490">
        <v>10.9</v>
      </c>
      <c r="C2490">
        <v>11.3</v>
      </c>
      <c r="D2490">
        <v>10.9</v>
      </c>
      <c r="E2490">
        <v>11.3</v>
      </c>
      <c r="F2490">
        <v>130490281</v>
      </c>
      <c r="G2490">
        <v>1456180736</v>
      </c>
      <c r="H2490">
        <v>12.022214399999999</v>
      </c>
      <c r="I2490" s="51">
        <f t="shared" si="6"/>
        <v>-6.0073325592995497E-2</v>
      </c>
    </row>
    <row r="2491" spans="1:9" x14ac:dyDescent="0.2">
      <c r="A2491" s="119">
        <v>41499</v>
      </c>
      <c r="B2491">
        <v>11.34</v>
      </c>
      <c r="C2491">
        <v>11.45</v>
      </c>
      <c r="D2491">
        <v>11.24</v>
      </c>
      <c r="E2491">
        <v>11.33</v>
      </c>
      <c r="F2491">
        <v>92538429</v>
      </c>
      <c r="G2491">
        <v>1049208768</v>
      </c>
      <c r="H2491">
        <v>12.6185332</v>
      </c>
      <c r="I2491" s="51">
        <f t="shared" si="6"/>
        <v>-0.10211434083321191</v>
      </c>
    </row>
    <row r="2492" spans="1:9" x14ac:dyDescent="0.2">
      <c r="A2492" s="119">
        <v>41500</v>
      </c>
      <c r="B2492">
        <v>11.35</v>
      </c>
      <c r="C2492">
        <v>11.51</v>
      </c>
      <c r="D2492">
        <v>11.17</v>
      </c>
      <c r="E2492">
        <v>11.23</v>
      </c>
      <c r="F2492">
        <v>76713693</v>
      </c>
      <c r="G2492">
        <v>871300032</v>
      </c>
      <c r="H2492">
        <v>12.6185332</v>
      </c>
      <c r="I2492" s="51">
        <f t="shared" si="6"/>
        <v>-0.11003919219390723</v>
      </c>
    </row>
    <row r="2493" spans="1:9" x14ac:dyDescent="0.2">
      <c r="A2493" s="119">
        <v>41501</v>
      </c>
      <c r="B2493">
        <v>11.23</v>
      </c>
      <c r="C2493">
        <v>11.5</v>
      </c>
      <c r="D2493">
        <v>11.14</v>
      </c>
      <c r="E2493">
        <v>11.15</v>
      </c>
      <c r="F2493">
        <v>69512688</v>
      </c>
      <c r="G2493">
        <v>785835584</v>
      </c>
      <c r="H2493">
        <v>12.298275400000001</v>
      </c>
      <c r="I2493" s="51">
        <f t="shared" si="6"/>
        <v>-9.3368814947826007E-2</v>
      </c>
    </row>
    <row r="2494" spans="1:9" x14ac:dyDescent="0.2">
      <c r="A2494" s="119">
        <v>41502</v>
      </c>
      <c r="B2494">
        <v>11.07</v>
      </c>
      <c r="C2494">
        <v>12.27</v>
      </c>
      <c r="D2494">
        <v>10.98</v>
      </c>
      <c r="E2494">
        <v>11.01</v>
      </c>
      <c r="F2494">
        <v>278498129</v>
      </c>
      <c r="G2494">
        <v>3197063168</v>
      </c>
      <c r="H2494">
        <v>12.310624799999999</v>
      </c>
      <c r="I2494" s="51">
        <f t="shared" si="6"/>
        <v>-0.10565059216165862</v>
      </c>
    </row>
    <row r="2495" spans="1:9" x14ac:dyDescent="0.2">
      <c r="A2495" s="119">
        <v>41505</v>
      </c>
      <c r="B2495">
        <v>10.75</v>
      </c>
      <c r="C2495">
        <v>10.97</v>
      </c>
      <c r="D2495">
        <v>10.5</v>
      </c>
      <c r="E2495">
        <v>10.88</v>
      </c>
      <c r="F2495">
        <v>144617812</v>
      </c>
      <c r="G2495">
        <v>1551642624</v>
      </c>
      <c r="H2495">
        <v>12.396227</v>
      </c>
      <c r="I2495" s="51">
        <f t="shared" ref="I2495:I2558" si="7">E2495/H2495-1</f>
        <v>-0.12231358783604063</v>
      </c>
    </row>
    <row r="2496" spans="1:9" x14ac:dyDescent="0.2">
      <c r="A2496" s="119">
        <v>41506</v>
      </c>
      <c r="B2496">
        <v>10.8</v>
      </c>
      <c r="C2496">
        <v>10.99</v>
      </c>
      <c r="D2496">
        <v>10.6</v>
      </c>
      <c r="E2496">
        <v>10.64</v>
      </c>
      <c r="F2496">
        <v>124461918</v>
      </c>
      <c r="G2496">
        <v>1341464832</v>
      </c>
      <c r="H2496">
        <v>11.679407999999999</v>
      </c>
      <c r="I2496" s="51">
        <f t="shared" si="7"/>
        <v>-8.8994921660412785E-2</v>
      </c>
    </row>
    <row r="2497" spans="1:9" x14ac:dyDescent="0.2">
      <c r="A2497" s="119">
        <v>41507</v>
      </c>
      <c r="B2497">
        <v>10.68</v>
      </c>
      <c r="C2497">
        <v>10.78</v>
      </c>
      <c r="D2497">
        <v>10.57</v>
      </c>
      <c r="E2497">
        <v>10.72</v>
      </c>
      <c r="F2497">
        <v>62456998</v>
      </c>
      <c r="G2497">
        <v>666998464</v>
      </c>
      <c r="H2497">
        <v>11.754829600000001</v>
      </c>
      <c r="I2497" s="51">
        <f t="shared" si="7"/>
        <v>-8.8034419486608284E-2</v>
      </c>
    </row>
    <row r="2498" spans="1:9" x14ac:dyDescent="0.2">
      <c r="A2498" s="119">
        <v>41508</v>
      </c>
      <c r="B2498">
        <v>10.67</v>
      </c>
      <c r="C2498">
        <v>10.81</v>
      </c>
      <c r="D2498">
        <v>10.6</v>
      </c>
      <c r="E2498">
        <v>10.63</v>
      </c>
      <c r="F2498">
        <v>69011333</v>
      </c>
      <c r="G2498">
        <v>737884928</v>
      </c>
      <c r="H2498">
        <v>11.885965199999999</v>
      </c>
      <c r="I2498" s="51">
        <f t="shared" si="7"/>
        <v>-0.10566791832774325</v>
      </c>
    </row>
    <row r="2499" spans="1:9" x14ac:dyDescent="0.2">
      <c r="A2499" s="119">
        <v>41509</v>
      </c>
      <c r="B2499">
        <v>10.7</v>
      </c>
      <c r="C2499">
        <v>10.73</v>
      </c>
      <c r="D2499">
        <v>10.3</v>
      </c>
      <c r="E2499">
        <v>10.51</v>
      </c>
      <c r="F2499">
        <v>73041502</v>
      </c>
      <c r="G2499">
        <v>769341184</v>
      </c>
      <c r="H2499">
        <v>11.9194362</v>
      </c>
      <c r="I2499" s="51">
        <f t="shared" si="7"/>
        <v>-0.11824688486524215</v>
      </c>
    </row>
    <row r="2500" spans="1:9" x14ac:dyDescent="0.2">
      <c r="A2500" s="119">
        <v>41512</v>
      </c>
      <c r="B2500">
        <v>10.72</v>
      </c>
      <c r="C2500">
        <v>11.14</v>
      </c>
      <c r="D2500">
        <v>10.66</v>
      </c>
      <c r="E2500">
        <v>11.06</v>
      </c>
      <c r="F2500">
        <v>141213088</v>
      </c>
      <c r="G2500">
        <v>1538931328</v>
      </c>
      <c r="H2500">
        <v>12.216422400000001</v>
      </c>
      <c r="I2500" s="51">
        <f t="shared" si="7"/>
        <v>-9.4661297893563368E-2</v>
      </c>
    </row>
    <row r="2501" spans="1:9" x14ac:dyDescent="0.2">
      <c r="A2501" s="119">
        <v>41513</v>
      </c>
      <c r="B2501">
        <v>11</v>
      </c>
      <c r="C2501">
        <v>11.24</v>
      </c>
      <c r="D2501">
        <v>10.97</v>
      </c>
      <c r="E2501">
        <v>11.15</v>
      </c>
      <c r="F2501">
        <v>86235588</v>
      </c>
      <c r="G2501">
        <v>955635520</v>
      </c>
      <c r="H2501">
        <v>12.24916</v>
      </c>
      <c r="I2501" s="51">
        <f t="shared" si="7"/>
        <v>-8.9733500093067575E-2</v>
      </c>
    </row>
    <row r="2502" spans="1:9" x14ac:dyDescent="0.2">
      <c r="A2502" s="119">
        <v>41514</v>
      </c>
      <c r="B2502">
        <v>11.01</v>
      </c>
      <c r="C2502">
        <v>11.1</v>
      </c>
      <c r="D2502">
        <v>10.92</v>
      </c>
      <c r="E2502">
        <v>10.96</v>
      </c>
      <c r="F2502">
        <v>69640308</v>
      </c>
      <c r="G2502">
        <v>766287424</v>
      </c>
      <c r="H2502">
        <v>11.8142944</v>
      </c>
      <c r="I2502" s="51">
        <f t="shared" si="7"/>
        <v>-7.2310234625607372E-2</v>
      </c>
    </row>
    <row r="2503" spans="1:9" x14ac:dyDescent="0.2">
      <c r="A2503" s="119">
        <v>41515</v>
      </c>
      <c r="B2503">
        <v>11.18</v>
      </c>
      <c r="C2503">
        <v>11.24</v>
      </c>
      <c r="D2503">
        <v>10.94</v>
      </c>
      <c r="E2503">
        <v>11</v>
      </c>
      <c r="F2503">
        <v>72429663</v>
      </c>
      <c r="G2503">
        <v>802355584</v>
      </c>
      <c r="H2503">
        <v>11.852205</v>
      </c>
      <c r="I2503" s="51">
        <f t="shared" si="7"/>
        <v>-7.1902654400594623E-2</v>
      </c>
    </row>
    <row r="2504" spans="1:9" x14ac:dyDescent="0.2">
      <c r="A2504" s="119">
        <v>41516</v>
      </c>
      <c r="B2504">
        <v>10.98</v>
      </c>
      <c r="C2504">
        <v>11.2</v>
      </c>
      <c r="D2504">
        <v>10.85</v>
      </c>
      <c r="E2504">
        <v>11.03</v>
      </c>
      <c r="F2504">
        <v>100674401</v>
      </c>
      <c r="G2504">
        <v>1113393664</v>
      </c>
      <c r="H2504">
        <v>12.014918999999999</v>
      </c>
      <c r="I2504" s="51">
        <f t="shared" si="7"/>
        <v>-8.1974668326935896E-2</v>
      </c>
    </row>
    <row r="2505" spans="1:9" x14ac:dyDescent="0.2">
      <c r="A2505" s="119">
        <v>41519</v>
      </c>
      <c r="B2505">
        <v>11.03</v>
      </c>
      <c r="C2505">
        <v>11.15</v>
      </c>
      <c r="D2505">
        <v>10.91</v>
      </c>
      <c r="E2505">
        <v>11.06</v>
      </c>
      <c r="F2505">
        <v>59831268</v>
      </c>
      <c r="G2505">
        <v>660853312</v>
      </c>
      <c r="H2505">
        <v>12.189817600000001</v>
      </c>
      <c r="I2505" s="51">
        <f t="shared" si="7"/>
        <v>-9.2685357326429574E-2</v>
      </c>
    </row>
    <row r="2506" spans="1:9" x14ac:dyDescent="0.2">
      <c r="A2506" s="119">
        <v>41520</v>
      </c>
      <c r="B2506">
        <v>11.14</v>
      </c>
      <c r="C2506">
        <v>11.2</v>
      </c>
      <c r="D2506">
        <v>11.02</v>
      </c>
      <c r="E2506">
        <v>11.18</v>
      </c>
      <c r="F2506">
        <v>88754230</v>
      </c>
      <c r="G2506">
        <v>988114880</v>
      </c>
      <c r="H2506">
        <v>12.4481888</v>
      </c>
      <c r="I2506" s="51">
        <f t="shared" si="7"/>
        <v>-0.10187737512464468</v>
      </c>
    </row>
    <row r="2507" spans="1:9" x14ac:dyDescent="0.2">
      <c r="A2507" s="119">
        <v>41521</v>
      </c>
      <c r="B2507">
        <v>11.16</v>
      </c>
      <c r="C2507">
        <v>11.22</v>
      </c>
      <c r="D2507">
        <v>11.06</v>
      </c>
      <c r="E2507">
        <v>11.09</v>
      </c>
      <c r="F2507">
        <v>58689893</v>
      </c>
      <c r="G2507">
        <v>652772800</v>
      </c>
      <c r="H2507">
        <v>12.400589400000001</v>
      </c>
      <c r="I2507" s="51">
        <f t="shared" si="7"/>
        <v>-0.10568766997478374</v>
      </c>
    </row>
    <row r="2508" spans="1:9" x14ac:dyDescent="0.2">
      <c r="A2508" s="119">
        <v>41522</v>
      </c>
      <c r="B2508">
        <v>11.1</v>
      </c>
      <c r="C2508">
        <v>11.18</v>
      </c>
      <c r="D2508">
        <v>11.03</v>
      </c>
      <c r="E2508">
        <v>11.05</v>
      </c>
      <c r="F2508">
        <v>44918738</v>
      </c>
      <c r="G2508">
        <v>498745344</v>
      </c>
      <c r="H2508">
        <v>12.505731600000001</v>
      </c>
      <c r="I2508" s="51">
        <f t="shared" si="7"/>
        <v>-0.11640515297801524</v>
      </c>
    </row>
    <row r="2509" spans="1:9" x14ac:dyDescent="0.2">
      <c r="A2509" s="119">
        <v>41523</v>
      </c>
      <c r="B2509">
        <v>11</v>
      </c>
      <c r="C2509">
        <v>11.2</v>
      </c>
      <c r="D2509">
        <v>11</v>
      </c>
      <c r="E2509">
        <v>11.07</v>
      </c>
      <c r="F2509">
        <v>72629152</v>
      </c>
      <c r="G2509">
        <v>803818944</v>
      </c>
      <c r="H2509">
        <v>12.272469600000001</v>
      </c>
      <c r="I2509" s="51">
        <f t="shared" si="7"/>
        <v>-9.7981061611266962E-2</v>
      </c>
    </row>
    <row r="2510" spans="1:9" x14ac:dyDescent="0.2">
      <c r="A2510" s="119">
        <v>41526</v>
      </c>
      <c r="B2510">
        <v>11.18</v>
      </c>
      <c r="C2510">
        <v>12</v>
      </c>
      <c r="D2510">
        <v>11.12</v>
      </c>
      <c r="E2510">
        <v>11.85</v>
      </c>
      <c r="F2510">
        <v>264873010</v>
      </c>
      <c r="G2510">
        <v>3076779008</v>
      </c>
      <c r="H2510">
        <v>12.668952599999999</v>
      </c>
      <c r="I2510" s="51">
        <f t="shared" si="7"/>
        <v>-6.4642486704070468E-2</v>
      </c>
    </row>
    <row r="2511" spans="1:9" x14ac:dyDescent="0.2">
      <c r="A2511" s="119">
        <v>41527</v>
      </c>
      <c r="B2511">
        <v>11.96</v>
      </c>
      <c r="C2511">
        <v>13.04</v>
      </c>
      <c r="D2511">
        <v>11.93</v>
      </c>
      <c r="E2511">
        <v>13.04</v>
      </c>
      <c r="F2511">
        <v>368260338</v>
      </c>
      <c r="G2511">
        <v>4561573376</v>
      </c>
      <c r="H2511">
        <v>13.427894999999998</v>
      </c>
      <c r="I2511" s="51">
        <f t="shared" si="7"/>
        <v>-2.8887252990881906E-2</v>
      </c>
    </row>
    <row r="2512" spans="1:9" x14ac:dyDescent="0.2">
      <c r="A2512" s="119">
        <v>41528</v>
      </c>
      <c r="B2512">
        <v>13.69</v>
      </c>
      <c r="C2512">
        <v>13.7</v>
      </c>
      <c r="D2512">
        <v>13.07</v>
      </c>
      <c r="E2512">
        <v>13.17</v>
      </c>
      <c r="F2512">
        <v>423291112</v>
      </c>
      <c r="G2512">
        <v>5671849984</v>
      </c>
      <c r="H2512">
        <v>13.6472766</v>
      </c>
      <c r="I2512" s="51">
        <f t="shared" si="7"/>
        <v>-3.497229623088316E-2</v>
      </c>
    </row>
    <row r="2513" spans="1:9" x14ac:dyDescent="0.2">
      <c r="A2513" s="119">
        <v>41529</v>
      </c>
      <c r="B2513">
        <v>13.4</v>
      </c>
      <c r="C2513">
        <v>13.85</v>
      </c>
      <c r="D2513">
        <v>13.15</v>
      </c>
      <c r="E2513">
        <v>13.56</v>
      </c>
      <c r="F2513">
        <v>357464531</v>
      </c>
      <c r="G2513">
        <v>4824712704</v>
      </c>
      <c r="H2513">
        <v>13.642294399999999</v>
      </c>
      <c r="I2513" s="51">
        <f t="shared" si="7"/>
        <v>-6.0322990830632417E-3</v>
      </c>
    </row>
    <row r="2514" spans="1:9" x14ac:dyDescent="0.2">
      <c r="A2514" s="119">
        <v>41530</v>
      </c>
      <c r="B2514">
        <v>13.43</v>
      </c>
      <c r="C2514">
        <v>13.49</v>
      </c>
      <c r="D2514">
        <v>13.04</v>
      </c>
      <c r="E2514">
        <v>13.22</v>
      </c>
      <c r="F2514">
        <v>217626065</v>
      </c>
      <c r="G2514">
        <v>2881589248</v>
      </c>
      <c r="H2514">
        <v>13.3255014</v>
      </c>
      <c r="I2514" s="51">
        <f t="shared" si="7"/>
        <v>-7.917255556327496E-3</v>
      </c>
    </row>
    <row r="2515" spans="1:9" x14ac:dyDescent="0.2">
      <c r="A2515" s="119">
        <v>41533</v>
      </c>
      <c r="B2515">
        <v>13.28</v>
      </c>
      <c r="C2515">
        <v>13.28</v>
      </c>
      <c r="D2515">
        <v>12.61</v>
      </c>
      <c r="E2515">
        <v>12.85</v>
      </c>
      <c r="F2515">
        <v>228489311</v>
      </c>
      <c r="G2515">
        <v>2931728384</v>
      </c>
      <c r="H2515">
        <v>13.272503199999999</v>
      </c>
      <c r="I2515" s="51">
        <f t="shared" si="7"/>
        <v>-3.1832970287021589E-2</v>
      </c>
    </row>
    <row r="2516" spans="1:9" x14ac:dyDescent="0.2">
      <c r="A2516" s="119">
        <v>41534</v>
      </c>
      <c r="B2516">
        <v>12.77</v>
      </c>
      <c r="C2516">
        <v>12.85</v>
      </c>
      <c r="D2516">
        <v>12.5</v>
      </c>
      <c r="E2516">
        <v>12.56</v>
      </c>
      <c r="F2516">
        <v>139423835</v>
      </c>
      <c r="G2516">
        <v>1763393792</v>
      </c>
      <c r="H2516">
        <v>12.8154828</v>
      </c>
      <c r="I2516" s="51">
        <f t="shared" si="7"/>
        <v>-1.9935479918087751E-2</v>
      </c>
    </row>
    <row r="2517" spans="1:9" x14ac:dyDescent="0.2">
      <c r="A2517" s="119">
        <v>41535</v>
      </c>
      <c r="B2517">
        <v>12.5</v>
      </c>
      <c r="C2517">
        <v>12.81</v>
      </c>
      <c r="D2517">
        <v>12.31</v>
      </c>
      <c r="E2517">
        <v>12.79</v>
      </c>
      <c r="F2517">
        <v>134367219</v>
      </c>
      <c r="G2517">
        <v>1690392448</v>
      </c>
      <c r="H2517">
        <v>12.971345599999999</v>
      </c>
      <c r="I2517" s="51">
        <f t="shared" si="7"/>
        <v>-1.3980477090981269E-2</v>
      </c>
    </row>
    <row r="2518" spans="1:9" x14ac:dyDescent="0.2">
      <c r="A2518" s="119">
        <v>41540</v>
      </c>
      <c r="B2518">
        <v>12.78</v>
      </c>
      <c r="C2518">
        <v>12.83</v>
      </c>
      <c r="D2518">
        <v>12.58</v>
      </c>
      <c r="E2518">
        <v>12.77</v>
      </c>
      <c r="F2518">
        <v>103159207</v>
      </c>
      <c r="G2518">
        <v>1311020800</v>
      </c>
      <c r="H2518">
        <v>13.272309</v>
      </c>
      <c r="I2518" s="51">
        <f t="shared" si="7"/>
        <v>-3.7846391309906968E-2</v>
      </c>
    </row>
    <row r="2519" spans="1:9" x14ac:dyDescent="0.2">
      <c r="A2519" s="119">
        <v>41541</v>
      </c>
      <c r="B2519">
        <v>12.72</v>
      </c>
      <c r="C2519">
        <v>12.73</v>
      </c>
      <c r="D2519">
        <v>12.12</v>
      </c>
      <c r="E2519">
        <v>12.25</v>
      </c>
      <c r="F2519">
        <v>165080437</v>
      </c>
      <c r="G2519">
        <v>2033974912</v>
      </c>
      <c r="H2519">
        <v>12.894667800000001</v>
      </c>
      <c r="I2519" s="51">
        <f t="shared" si="7"/>
        <v>-4.9994913401336327E-2</v>
      </c>
    </row>
    <row r="2520" spans="1:9" x14ac:dyDescent="0.2">
      <c r="A2520" s="119">
        <v>41542</v>
      </c>
      <c r="B2520">
        <v>12.24</v>
      </c>
      <c r="C2520">
        <v>12.54</v>
      </c>
      <c r="D2520">
        <v>12.16</v>
      </c>
      <c r="E2520">
        <v>12.26</v>
      </c>
      <c r="F2520">
        <v>97456800</v>
      </c>
      <c r="G2520">
        <v>1200813184</v>
      </c>
      <c r="H2520">
        <v>12.7224468</v>
      </c>
      <c r="I2520" s="51">
        <f t="shared" si="7"/>
        <v>-3.6348888485821851E-2</v>
      </c>
    </row>
    <row r="2521" spans="1:9" x14ac:dyDescent="0.2">
      <c r="A2521" s="119">
        <v>41543</v>
      </c>
      <c r="B2521">
        <v>12.27</v>
      </c>
      <c r="C2521">
        <v>12.28</v>
      </c>
      <c r="D2521">
        <v>12</v>
      </c>
      <c r="E2521">
        <v>12.02</v>
      </c>
      <c r="F2521">
        <v>83661030</v>
      </c>
      <c r="G2521">
        <v>1010341312</v>
      </c>
      <c r="H2521">
        <v>12.447901999999999</v>
      </c>
      <c r="I2521" s="51">
        <f t="shared" si="7"/>
        <v>-3.4375431297579251E-2</v>
      </c>
    </row>
    <row r="2522" spans="1:9" x14ac:dyDescent="0.2">
      <c r="A2522" s="119">
        <v>41544</v>
      </c>
      <c r="B2522">
        <v>12.14</v>
      </c>
      <c r="C2522">
        <v>12.39</v>
      </c>
      <c r="D2522">
        <v>12.04</v>
      </c>
      <c r="E2522">
        <v>12.36</v>
      </c>
      <c r="F2522">
        <v>94721587</v>
      </c>
      <c r="G2522">
        <v>1157439360</v>
      </c>
      <c r="H2522">
        <v>12.609495000000001</v>
      </c>
      <c r="I2522" s="51">
        <f t="shared" si="7"/>
        <v>-1.9786280100828835E-2</v>
      </c>
    </row>
    <row r="2523" spans="1:9" x14ac:dyDescent="0.2">
      <c r="A2523" s="119">
        <v>41547</v>
      </c>
      <c r="B2523">
        <v>12.39</v>
      </c>
      <c r="C2523">
        <v>12.46</v>
      </c>
      <c r="D2523">
        <v>12.22</v>
      </c>
      <c r="E2523">
        <v>12.29</v>
      </c>
      <c r="F2523">
        <v>61293667</v>
      </c>
      <c r="G2523">
        <v>753353216</v>
      </c>
      <c r="H2523">
        <v>12.3370572</v>
      </c>
      <c r="I2523" s="51">
        <f t="shared" si="7"/>
        <v>-3.814296978375098E-3</v>
      </c>
    </row>
    <row r="2524" spans="1:9" x14ac:dyDescent="0.2">
      <c r="A2524" s="119">
        <v>41555</v>
      </c>
      <c r="B2524">
        <v>12.21</v>
      </c>
      <c r="C2524">
        <v>12.53</v>
      </c>
      <c r="D2524">
        <v>12.04</v>
      </c>
      <c r="E2524">
        <v>12.42</v>
      </c>
      <c r="F2524">
        <v>103506930</v>
      </c>
      <c r="G2524">
        <v>1273428352</v>
      </c>
      <c r="H2524">
        <v>13.321776399999999</v>
      </c>
      <c r="I2524" s="51">
        <f t="shared" si="7"/>
        <v>-6.7691903311032808E-2</v>
      </c>
    </row>
    <row r="2525" spans="1:9" x14ac:dyDescent="0.2">
      <c r="A2525" s="119">
        <v>41556</v>
      </c>
      <c r="B2525">
        <v>12.38</v>
      </c>
      <c r="C2525">
        <v>12.64</v>
      </c>
      <c r="D2525">
        <v>12.29</v>
      </c>
      <c r="E2525">
        <v>12.52</v>
      </c>
      <c r="F2525">
        <v>87608407</v>
      </c>
      <c r="G2525">
        <v>1092675200</v>
      </c>
      <c r="H2525">
        <v>13.262097599999999</v>
      </c>
      <c r="I2525" s="51">
        <f t="shared" si="7"/>
        <v>-5.5956276479219969E-2</v>
      </c>
    </row>
    <row r="2526" spans="1:9" x14ac:dyDescent="0.2">
      <c r="A2526" s="119">
        <v>41557</v>
      </c>
      <c r="B2526">
        <v>12.55</v>
      </c>
      <c r="C2526">
        <v>12.56</v>
      </c>
      <c r="D2526">
        <v>12.01</v>
      </c>
      <c r="E2526">
        <v>12.05</v>
      </c>
      <c r="F2526">
        <v>115404773</v>
      </c>
      <c r="G2526">
        <v>1406760192</v>
      </c>
      <c r="H2526">
        <v>13.0442208</v>
      </c>
      <c r="I2526" s="51">
        <f t="shared" si="7"/>
        <v>-7.6219255656880591E-2</v>
      </c>
    </row>
    <row r="2527" spans="1:9" x14ac:dyDescent="0.2">
      <c r="A2527" s="119">
        <v>41558</v>
      </c>
      <c r="B2527">
        <v>12.18</v>
      </c>
      <c r="C2527">
        <v>12.38</v>
      </c>
      <c r="D2527">
        <v>12.06</v>
      </c>
      <c r="E2527">
        <v>12.3</v>
      </c>
      <c r="F2527">
        <v>109350287</v>
      </c>
      <c r="G2527">
        <v>1337247872</v>
      </c>
      <c r="H2527">
        <v>13.1878656</v>
      </c>
      <c r="I2527" s="51">
        <f t="shared" si="7"/>
        <v>-6.7324434971493763E-2</v>
      </c>
    </row>
    <row r="2528" spans="1:9" x14ac:dyDescent="0.2">
      <c r="A2528" s="119">
        <v>41561</v>
      </c>
      <c r="B2528">
        <v>12.3</v>
      </c>
      <c r="C2528">
        <v>12.3</v>
      </c>
      <c r="D2528">
        <v>12.05</v>
      </c>
      <c r="E2528">
        <v>12.14</v>
      </c>
      <c r="F2528">
        <v>81506562</v>
      </c>
      <c r="G2528">
        <v>990600512</v>
      </c>
      <c r="H2528">
        <v>13.1878656</v>
      </c>
      <c r="I2528" s="51">
        <f t="shared" si="7"/>
        <v>-7.9456800045035303E-2</v>
      </c>
    </row>
    <row r="2529" spans="1:9" x14ac:dyDescent="0.2">
      <c r="A2529" s="119">
        <v>41562</v>
      </c>
      <c r="B2529">
        <v>12.2</v>
      </c>
      <c r="C2529">
        <v>12.26</v>
      </c>
      <c r="D2529">
        <v>12.09</v>
      </c>
      <c r="E2529">
        <v>12.25</v>
      </c>
      <c r="F2529">
        <v>80211295</v>
      </c>
      <c r="G2529">
        <v>976751360</v>
      </c>
      <c r="H2529">
        <v>13.241236799999999</v>
      </c>
      <c r="I2529" s="51">
        <f t="shared" si="7"/>
        <v>-7.4859834845639184E-2</v>
      </c>
    </row>
    <row r="2530" spans="1:9" x14ac:dyDescent="0.2">
      <c r="A2530" s="119">
        <v>41563</v>
      </c>
      <c r="B2530">
        <v>12.2</v>
      </c>
      <c r="C2530">
        <v>12.22</v>
      </c>
      <c r="D2530">
        <v>11.77</v>
      </c>
      <c r="E2530">
        <v>11.91</v>
      </c>
      <c r="F2530">
        <v>85205146</v>
      </c>
      <c r="G2530">
        <v>1021854720</v>
      </c>
      <c r="H2530">
        <v>13.06635</v>
      </c>
      <c r="I2530" s="51">
        <f t="shared" si="7"/>
        <v>-8.8498318199037973E-2</v>
      </c>
    </row>
    <row r="2531" spans="1:9" x14ac:dyDescent="0.2">
      <c r="A2531" s="119">
        <v>41564</v>
      </c>
      <c r="B2531">
        <v>12.03</v>
      </c>
      <c r="C2531">
        <v>12.07</v>
      </c>
      <c r="D2531">
        <v>11.75</v>
      </c>
      <c r="E2531">
        <v>11.81</v>
      </c>
      <c r="F2531">
        <v>92034046</v>
      </c>
      <c r="G2531">
        <v>1094869888</v>
      </c>
      <c r="H2531">
        <v>12.960392000000001</v>
      </c>
      <c r="I2531" s="51">
        <f t="shared" si="7"/>
        <v>-8.8762130034338416E-2</v>
      </c>
    </row>
    <row r="2532" spans="1:9" x14ac:dyDescent="0.2">
      <c r="A2532" s="119">
        <v>41565</v>
      </c>
      <c r="B2532">
        <v>11.8</v>
      </c>
      <c r="C2532">
        <v>12.24</v>
      </c>
      <c r="D2532">
        <v>11.79</v>
      </c>
      <c r="E2532">
        <v>12</v>
      </c>
      <c r="F2532">
        <v>109392534</v>
      </c>
      <c r="G2532">
        <v>1318933632</v>
      </c>
      <c r="H2532">
        <v>13.059585</v>
      </c>
      <c r="I2532" s="51">
        <f t="shared" si="7"/>
        <v>-8.1134660864032093E-2</v>
      </c>
    </row>
    <row r="2533" spans="1:9" x14ac:dyDescent="0.2">
      <c r="A2533" s="119">
        <v>41568</v>
      </c>
      <c r="B2533">
        <v>12.08</v>
      </c>
      <c r="C2533">
        <v>12.26</v>
      </c>
      <c r="D2533">
        <v>11.86</v>
      </c>
      <c r="E2533">
        <v>12.22</v>
      </c>
      <c r="F2533">
        <v>130049943</v>
      </c>
      <c r="G2533">
        <v>1572646528</v>
      </c>
      <c r="H2533">
        <v>13.372631999999999</v>
      </c>
      <c r="I2533" s="51">
        <f t="shared" si="7"/>
        <v>-8.6193353709277165E-2</v>
      </c>
    </row>
    <row r="2534" spans="1:9" x14ac:dyDescent="0.2">
      <c r="A2534" s="119">
        <v>41569</v>
      </c>
      <c r="B2534">
        <v>12.3</v>
      </c>
      <c r="C2534">
        <v>12.3</v>
      </c>
      <c r="D2534">
        <v>12.03</v>
      </c>
      <c r="E2534">
        <v>12.07</v>
      </c>
      <c r="F2534">
        <v>82379812</v>
      </c>
      <c r="G2534">
        <v>1002431744</v>
      </c>
      <c r="H2534">
        <v>13.351434000000001</v>
      </c>
      <c r="I2534" s="51">
        <f t="shared" si="7"/>
        <v>-9.5977256076014039E-2</v>
      </c>
    </row>
    <row r="2535" spans="1:9" x14ac:dyDescent="0.2">
      <c r="A2535" s="119">
        <v>41570</v>
      </c>
      <c r="B2535">
        <v>12.15</v>
      </c>
      <c r="C2535">
        <v>12.38</v>
      </c>
      <c r="D2535">
        <v>12.05</v>
      </c>
      <c r="E2535">
        <v>12.06</v>
      </c>
      <c r="F2535">
        <v>92936302</v>
      </c>
      <c r="G2535">
        <v>1133725056</v>
      </c>
      <c r="H2535">
        <v>13.084794</v>
      </c>
      <c r="I2535" s="51">
        <f t="shared" si="7"/>
        <v>-7.8319459977742145E-2</v>
      </c>
    </row>
    <row r="2536" spans="1:9" x14ac:dyDescent="0.2">
      <c r="A2536" s="119">
        <v>41571</v>
      </c>
      <c r="B2536">
        <v>11.98</v>
      </c>
      <c r="C2536">
        <v>12</v>
      </c>
      <c r="D2536">
        <v>11.78</v>
      </c>
      <c r="E2536">
        <v>11.83</v>
      </c>
      <c r="F2536">
        <v>61542588</v>
      </c>
      <c r="G2536">
        <v>730878592</v>
      </c>
      <c r="H2536">
        <v>12.689404399999999</v>
      </c>
      <c r="I2536" s="51">
        <f t="shared" si="7"/>
        <v>-6.7726141661936357E-2</v>
      </c>
    </row>
    <row r="2537" spans="1:9" x14ac:dyDescent="0.2">
      <c r="A2537" s="119">
        <v>41572</v>
      </c>
      <c r="B2537">
        <v>11.82</v>
      </c>
      <c r="C2537">
        <v>11.95</v>
      </c>
      <c r="D2537">
        <v>11.55</v>
      </c>
      <c r="E2537">
        <v>11.64</v>
      </c>
      <c r="F2537">
        <v>90182914</v>
      </c>
      <c r="G2537">
        <v>1060449472</v>
      </c>
      <c r="H2537">
        <v>12.418543</v>
      </c>
      <c r="I2537" s="51">
        <f t="shared" si="7"/>
        <v>-6.2691976023274143E-2</v>
      </c>
    </row>
    <row r="2538" spans="1:9" x14ac:dyDescent="0.2">
      <c r="A2538" s="119">
        <v>41575</v>
      </c>
      <c r="B2538">
        <v>11.66</v>
      </c>
      <c r="C2538">
        <v>11.77</v>
      </c>
      <c r="D2538">
        <v>11.6</v>
      </c>
      <c r="E2538">
        <v>11.71</v>
      </c>
      <c r="F2538">
        <v>52197494</v>
      </c>
      <c r="G2538">
        <v>610793472</v>
      </c>
      <c r="H2538">
        <v>12.499064000000001</v>
      </c>
      <c r="I2538" s="51">
        <f t="shared" si="7"/>
        <v>-6.3129847162955555E-2</v>
      </c>
    </row>
    <row r="2539" spans="1:9" x14ac:dyDescent="0.2">
      <c r="A2539" s="119">
        <v>41576</v>
      </c>
      <c r="B2539">
        <v>11.75</v>
      </c>
      <c r="C2539">
        <v>12.07</v>
      </c>
      <c r="D2539">
        <v>11.55</v>
      </c>
      <c r="E2539">
        <v>12.03</v>
      </c>
      <c r="F2539">
        <v>109540230</v>
      </c>
      <c r="G2539">
        <v>1296250368</v>
      </c>
      <c r="H2539">
        <v>12.553982999999999</v>
      </c>
      <c r="I2539" s="51">
        <f t="shared" si="7"/>
        <v>-4.1738386932657079E-2</v>
      </c>
    </row>
    <row r="2540" spans="1:9" x14ac:dyDescent="0.2">
      <c r="A2540" s="119">
        <v>41577</v>
      </c>
      <c r="B2540">
        <v>11.97</v>
      </c>
      <c r="C2540">
        <v>12.12</v>
      </c>
      <c r="D2540">
        <v>11.84</v>
      </c>
      <c r="E2540">
        <v>12.1</v>
      </c>
      <c r="F2540">
        <v>90468984</v>
      </c>
      <c r="G2540">
        <v>1082581248</v>
      </c>
      <c r="H2540">
        <v>12.8950624</v>
      </c>
      <c r="I2540" s="51">
        <f t="shared" si="7"/>
        <v>-6.1656343749061704E-2</v>
      </c>
    </row>
    <row r="2541" spans="1:9" x14ac:dyDescent="0.2">
      <c r="A2541" s="119">
        <v>41578</v>
      </c>
      <c r="B2541">
        <v>12.1</v>
      </c>
      <c r="C2541">
        <v>12.11</v>
      </c>
      <c r="D2541">
        <v>11.83</v>
      </c>
      <c r="E2541">
        <v>11.85</v>
      </c>
      <c r="F2541">
        <v>66162149</v>
      </c>
      <c r="G2541">
        <v>789795584</v>
      </c>
      <c r="H2541">
        <v>12.866302399999999</v>
      </c>
      <c r="I2541" s="51">
        <f t="shared" si="7"/>
        <v>-7.8989469422077296E-2</v>
      </c>
    </row>
    <row r="2542" spans="1:9" x14ac:dyDescent="0.2">
      <c r="A2542" s="119">
        <v>41579</v>
      </c>
      <c r="B2542">
        <v>11.88</v>
      </c>
      <c r="C2542">
        <v>12.06</v>
      </c>
      <c r="D2542">
        <v>11.81</v>
      </c>
      <c r="E2542">
        <v>11.98</v>
      </c>
      <c r="F2542">
        <v>66985572</v>
      </c>
      <c r="G2542">
        <v>801778240</v>
      </c>
      <c r="H2542">
        <v>13.030837200000001</v>
      </c>
      <c r="I2542" s="51">
        <f t="shared" si="7"/>
        <v>-8.0642339695564669E-2</v>
      </c>
    </row>
    <row r="2543" spans="1:9" x14ac:dyDescent="0.2">
      <c r="A2543" s="119">
        <v>41582</v>
      </c>
      <c r="B2543">
        <v>12.06</v>
      </c>
      <c r="C2543">
        <v>12.1</v>
      </c>
      <c r="D2543">
        <v>11.83</v>
      </c>
      <c r="E2543">
        <v>11.9</v>
      </c>
      <c r="F2543">
        <v>40806286</v>
      </c>
      <c r="G2543">
        <v>486716480</v>
      </c>
      <c r="H2543">
        <v>12.9746252</v>
      </c>
      <c r="I2543" s="51">
        <f t="shared" si="7"/>
        <v>-8.2825143958686342E-2</v>
      </c>
    </row>
    <row r="2544" spans="1:9" x14ac:dyDescent="0.2">
      <c r="A2544" s="119">
        <v>41583</v>
      </c>
      <c r="B2544">
        <v>11.82</v>
      </c>
      <c r="C2544">
        <v>11.9</v>
      </c>
      <c r="D2544">
        <v>11.64</v>
      </c>
      <c r="E2544">
        <v>11.84</v>
      </c>
      <c r="F2544">
        <v>54704923</v>
      </c>
      <c r="G2544">
        <v>643618688</v>
      </c>
      <c r="H2544">
        <v>13.032152400000001</v>
      </c>
      <c r="I2544" s="51">
        <f t="shared" si="7"/>
        <v>-9.1477782288672538E-2</v>
      </c>
    </row>
    <row r="2545" spans="1:9" x14ac:dyDescent="0.2">
      <c r="A2545" s="119">
        <v>41584</v>
      </c>
      <c r="B2545">
        <v>11.8</v>
      </c>
      <c r="C2545">
        <v>11.88</v>
      </c>
      <c r="D2545">
        <v>11.56</v>
      </c>
      <c r="E2545">
        <v>11.57</v>
      </c>
      <c r="F2545">
        <v>56592120</v>
      </c>
      <c r="G2545">
        <v>662846272</v>
      </c>
      <c r="H2545">
        <v>12.958763800000002</v>
      </c>
      <c r="I2545" s="51">
        <f t="shared" si="7"/>
        <v>-0.10716792291561028</v>
      </c>
    </row>
    <row r="2546" spans="1:9" x14ac:dyDescent="0.2">
      <c r="A2546" s="119">
        <v>41585</v>
      </c>
      <c r="B2546">
        <v>11.58</v>
      </c>
      <c r="C2546">
        <v>11.67</v>
      </c>
      <c r="D2546">
        <v>11.45</v>
      </c>
      <c r="E2546">
        <v>11.49</v>
      </c>
      <c r="F2546">
        <v>45435710</v>
      </c>
      <c r="G2546">
        <v>525090528</v>
      </c>
      <c r="H2546">
        <v>12.889789800000003</v>
      </c>
      <c r="I2546" s="51">
        <f t="shared" si="7"/>
        <v>-0.10859679030607639</v>
      </c>
    </row>
    <row r="2547" spans="1:9" x14ac:dyDescent="0.2">
      <c r="A2547" s="119">
        <v>41586</v>
      </c>
      <c r="B2547">
        <v>11.46</v>
      </c>
      <c r="C2547">
        <v>11.58</v>
      </c>
      <c r="D2547">
        <v>10.9</v>
      </c>
      <c r="E2547">
        <v>11.07</v>
      </c>
      <c r="F2547">
        <v>84963510</v>
      </c>
      <c r="G2547">
        <v>953648064</v>
      </c>
      <c r="H2547">
        <v>12.727480799999999</v>
      </c>
      <c r="I2547" s="51">
        <f t="shared" si="7"/>
        <v>-0.13022850523569429</v>
      </c>
    </row>
    <row r="2548" spans="1:9" x14ac:dyDescent="0.2">
      <c r="A2548" s="119">
        <v>41589</v>
      </c>
      <c r="B2548">
        <v>11.07</v>
      </c>
      <c r="C2548">
        <v>11.13</v>
      </c>
      <c r="D2548">
        <v>10.88</v>
      </c>
      <c r="E2548">
        <v>11.03</v>
      </c>
      <c r="F2548">
        <v>49768995</v>
      </c>
      <c r="G2548">
        <v>547703936</v>
      </c>
      <c r="H2548">
        <v>12.908948000000001</v>
      </c>
      <c r="I2548" s="51">
        <f t="shared" si="7"/>
        <v>-0.14555392120256438</v>
      </c>
    </row>
    <row r="2549" spans="1:9" x14ac:dyDescent="0.2">
      <c r="A2549" s="119">
        <v>41590</v>
      </c>
      <c r="B2549">
        <v>11.08</v>
      </c>
      <c r="C2549">
        <v>11.26</v>
      </c>
      <c r="D2549">
        <v>11.05</v>
      </c>
      <c r="E2549">
        <v>11.21</v>
      </c>
      <c r="F2549">
        <v>52416205</v>
      </c>
      <c r="G2549">
        <v>585923712</v>
      </c>
      <c r="H2549">
        <v>12.948449199999999</v>
      </c>
      <c r="I2549" s="51">
        <f t="shared" si="7"/>
        <v>-0.13425925940227634</v>
      </c>
    </row>
    <row r="2550" spans="1:9" x14ac:dyDescent="0.2">
      <c r="A2550" s="119">
        <v>41591</v>
      </c>
      <c r="B2550">
        <v>11.08</v>
      </c>
      <c r="C2550">
        <v>11.14</v>
      </c>
      <c r="D2550">
        <v>10.8</v>
      </c>
      <c r="E2550">
        <v>10.8</v>
      </c>
      <c r="F2550">
        <v>65605469</v>
      </c>
      <c r="G2550">
        <v>717597248</v>
      </c>
      <c r="H2550">
        <v>12.516784000000001</v>
      </c>
      <c r="I2550" s="51">
        <f t="shared" si="7"/>
        <v>-0.13715855446574776</v>
      </c>
    </row>
    <row r="2551" spans="1:9" x14ac:dyDescent="0.2">
      <c r="A2551" s="119">
        <v>41592</v>
      </c>
      <c r="B2551">
        <v>10.82</v>
      </c>
      <c r="C2551">
        <v>10.94</v>
      </c>
      <c r="D2551">
        <v>10.76</v>
      </c>
      <c r="E2551">
        <v>10.9</v>
      </c>
      <c r="F2551">
        <v>38508813</v>
      </c>
      <c r="G2551">
        <v>418346432</v>
      </c>
      <c r="H2551">
        <v>12.320975599999999</v>
      </c>
      <c r="I2551" s="51">
        <f t="shared" si="7"/>
        <v>-0.11532979579961178</v>
      </c>
    </row>
    <row r="2552" spans="1:9" x14ac:dyDescent="0.2">
      <c r="A2552" s="119">
        <v>41593</v>
      </c>
      <c r="B2552">
        <v>10.98</v>
      </c>
      <c r="C2552">
        <v>11.85</v>
      </c>
      <c r="D2552">
        <v>10.93</v>
      </c>
      <c r="E2552">
        <v>11.55</v>
      </c>
      <c r="F2552">
        <v>161991283</v>
      </c>
      <c r="G2552">
        <v>1873428864</v>
      </c>
      <c r="H2552">
        <v>13.119090799999999</v>
      </c>
      <c r="I2552" s="51">
        <f t="shared" si="7"/>
        <v>-0.11960362375112144</v>
      </c>
    </row>
    <row r="2553" spans="1:9" x14ac:dyDescent="0.2">
      <c r="A2553" s="119">
        <v>41596</v>
      </c>
      <c r="B2553">
        <v>11.87</v>
      </c>
      <c r="C2553">
        <v>12.71</v>
      </c>
      <c r="D2553">
        <v>11.72</v>
      </c>
      <c r="E2553">
        <v>12.71</v>
      </c>
      <c r="F2553">
        <v>404920402</v>
      </c>
      <c r="G2553">
        <v>4984694272</v>
      </c>
      <c r="H2553">
        <v>14.82334</v>
      </c>
      <c r="I2553" s="51">
        <f t="shared" si="7"/>
        <v>-0.14256840900903567</v>
      </c>
    </row>
    <row r="2554" spans="1:9" x14ac:dyDescent="0.2">
      <c r="A2554" s="119">
        <v>41597</v>
      </c>
      <c r="B2554">
        <v>12.82</v>
      </c>
      <c r="C2554">
        <v>12.85</v>
      </c>
      <c r="D2554">
        <v>12.57</v>
      </c>
      <c r="E2554">
        <v>12.75</v>
      </c>
      <c r="F2554">
        <v>258944493</v>
      </c>
      <c r="G2554">
        <v>3288400128</v>
      </c>
      <c r="H2554">
        <v>14.932758399999999</v>
      </c>
      <c r="I2554" s="51">
        <f t="shared" si="7"/>
        <v>-0.14617248478352129</v>
      </c>
    </row>
    <row r="2555" spans="1:9" x14ac:dyDescent="0.2">
      <c r="A2555" s="119">
        <v>41598</v>
      </c>
      <c r="B2555">
        <v>12.88</v>
      </c>
      <c r="C2555">
        <v>12.95</v>
      </c>
      <c r="D2555">
        <v>12.57</v>
      </c>
      <c r="E2555">
        <v>12.83</v>
      </c>
      <c r="F2555">
        <v>191398200</v>
      </c>
      <c r="G2555">
        <v>2438066176</v>
      </c>
      <c r="H2555">
        <v>15.2161464</v>
      </c>
      <c r="I2555" s="51">
        <f t="shared" si="7"/>
        <v>-0.15681673514918337</v>
      </c>
    </row>
    <row r="2556" spans="1:9" x14ac:dyDescent="0.2">
      <c r="A2556" s="119">
        <v>41599</v>
      </c>
      <c r="B2556">
        <v>12.7</v>
      </c>
      <c r="C2556">
        <v>12.7</v>
      </c>
      <c r="D2556">
        <v>12.31</v>
      </c>
      <c r="E2556">
        <v>12.56</v>
      </c>
      <c r="F2556">
        <v>198540298</v>
      </c>
      <c r="G2556">
        <v>2486152448</v>
      </c>
      <c r="H2556">
        <v>15.1678224</v>
      </c>
      <c r="I2556" s="51">
        <f t="shared" si="7"/>
        <v>-0.17193123252814457</v>
      </c>
    </row>
    <row r="2557" spans="1:9" x14ac:dyDescent="0.2">
      <c r="A2557" s="119">
        <v>41600</v>
      </c>
      <c r="B2557">
        <v>12.69</v>
      </c>
      <c r="C2557">
        <v>12.93</v>
      </c>
      <c r="D2557">
        <v>12.53</v>
      </c>
      <c r="E2557">
        <v>12.68</v>
      </c>
      <c r="F2557">
        <v>212426803</v>
      </c>
      <c r="G2557">
        <v>2708012800</v>
      </c>
      <c r="H2557">
        <v>14.996123800000001</v>
      </c>
      <c r="I2557" s="51">
        <f t="shared" si="7"/>
        <v>-0.15444816479842616</v>
      </c>
    </row>
    <row r="2558" spans="1:9" x14ac:dyDescent="0.2">
      <c r="A2558" s="119">
        <v>41603</v>
      </c>
      <c r="B2558">
        <v>12.5</v>
      </c>
      <c r="C2558">
        <v>13.05</v>
      </c>
      <c r="D2558">
        <v>12.42</v>
      </c>
      <c r="E2558">
        <v>12.55</v>
      </c>
      <c r="F2558">
        <v>163971391</v>
      </c>
      <c r="G2558">
        <v>2096004224</v>
      </c>
      <c r="H2558">
        <v>15.1757914</v>
      </c>
      <c r="I2558" s="51">
        <f t="shared" si="7"/>
        <v>-0.1730250061291696</v>
      </c>
    </row>
    <row r="2559" spans="1:9" x14ac:dyDescent="0.2">
      <c r="A2559" s="119">
        <v>41604</v>
      </c>
      <c r="B2559">
        <v>12.52</v>
      </c>
      <c r="C2559">
        <v>12.83</v>
      </c>
      <c r="D2559">
        <v>12.44</v>
      </c>
      <c r="E2559">
        <v>12.52</v>
      </c>
      <c r="F2559">
        <v>111430017</v>
      </c>
      <c r="G2559">
        <v>1403133056</v>
      </c>
      <c r="H2559">
        <v>15.0686368</v>
      </c>
      <c r="I2559" s="51">
        <f t="shared" ref="I2559:I2622" si="8">E2559/H2559-1</f>
        <v>-0.16913519343700689</v>
      </c>
    </row>
    <row r="2560" spans="1:9" x14ac:dyDescent="0.2">
      <c r="A2560" s="119">
        <v>41605</v>
      </c>
      <c r="B2560">
        <v>12.5</v>
      </c>
      <c r="C2560">
        <v>12.99</v>
      </c>
      <c r="D2560">
        <v>12.47</v>
      </c>
      <c r="E2560">
        <v>12.91</v>
      </c>
      <c r="F2560">
        <v>201566339</v>
      </c>
      <c r="G2560">
        <v>2577532928</v>
      </c>
      <c r="H2560">
        <v>15.427035</v>
      </c>
      <c r="I2560" s="51">
        <f t="shared" si="8"/>
        <v>-0.16315740516567179</v>
      </c>
    </row>
    <row r="2561" spans="1:9" x14ac:dyDescent="0.2">
      <c r="A2561" s="119">
        <v>41606</v>
      </c>
      <c r="B2561">
        <v>12.87</v>
      </c>
      <c r="C2561">
        <v>13.14</v>
      </c>
      <c r="D2561">
        <v>12.79</v>
      </c>
      <c r="E2561">
        <v>12.84</v>
      </c>
      <c r="F2561">
        <v>167883599</v>
      </c>
      <c r="G2561">
        <v>2173811456</v>
      </c>
      <c r="H2561">
        <v>15.492674999999998</v>
      </c>
      <c r="I2561" s="51">
        <f t="shared" si="8"/>
        <v>-0.17122123842396475</v>
      </c>
    </row>
    <row r="2562" spans="1:9" x14ac:dyDescent="0.2">
      <c r="A2562" s="119">
        <v>41607</v>
      </c>
      <c r="B2562">
        <v>12.87</v>
      </c>
      <c r="C2562">
        <v>12.94</v>
      </c>
      <c r="D2562">
        <v>12.76</v>
      </c>
      <c r="E2562">
        <v>12.9</v>
      </c>
      <c r="F2562">
        <v>86958976</v>
      </c>
      <c r="G2562">
        <v>1117006080</v>
      </c>
      <c r="H2562">
        <v>15.5358292</v>
      </c>
      <c r="I2562" s="51">
        <f t="shared" si="8"/>
        <v>-0.16966131424771325</v>
      </c>
    </row>
    <row r="2563" spans="1:9" x14ac:dyDescent="0.2">
      <c r="A2563" s="119">
        <v>41610</v>
      </c>
      <c r="B2563">
        <v>13.35</v>
      </c>
      <c r="C2563">
        <v>13.84</v>
      </c>
      <c r="D2563">
        <v>13.06</v>
      </c>
      <c r="E2563">
        <v>13.56</v>
      </c>
      <c r="F2563">
        <v>401728088</v>
      </c>
      <c r="G2563">
        <v>5404420096</v>
      </c>
      <c r="H2563">
        <v>17.086895999999999</v>
      </c>
      <c r="I2563" s="51">
        <f t="shared" si="8"/>
        <v>-0.20640940285467879</v>
      </c>
    </row>
    <row r="2564" spans="1:9" x14ac:dyDescent="0.2">
      <c r="A2564" s="119">
        <v>41611</v>
      </c>
      <c r="B2564">
        <v>13.4</v>
      </c>
      <c r="C2564">
        <v>13.5</v>
      </c>
      <c r="D2564">
        <v>13.21</v>
      </c>
      <c r="E2564">
        <v>13.4</v>
      </c>
      <c r="F2564">
        <v>133773881</v>
      </c>
      <c r="G2564">
        <v>1785323520</v>
      </c>
      <c r="H2564">
        <v>16.381979999999999</v>
      </c>
      <c r="I2564" s="51">
        <f t="shared" si="8"/>
        <v>-0.18202805765847585</v>
      </c>
    </row>
    <row r="2565" spans="1:9" x14ac:dyDescent="0.2">
      <c r="A2565" s="119">
        <v>41612</v>
      </c>
      <c r="B2565">
        <v>13.4</v>
      </c>
      <c r="C2565">
        <v>13.68</v>
      </c>
      <c r="D2565">
        <v>13.33</v>
      </c>
      <c r="E2565">
        <v>13.38</v>
      </c>
      <c r="F2565">
        <v>139537123</v>
      </c>
      <c r="G2565">
        <v>1883749248</v>
      </c>
      <c r="H2565">
        <v>16.327748499999998</v>
      </c>
      <c r="I2565" s="51">
        <f t="shared" si="8"/>
        <v>-0.18053612841966538</v>
      </c>
    </row>
    <row r="2566" spans="1:9" x14ac:dyDescent="0.2">
      <c r="A2566" s="119">
        <v>41613</v>
      </c>
      <c r="B2566">
        <v>13.39</v>
      </c>
      <c r="C2566">
        <v>13.58</v>
      </c>
      <c r="D2566">
        <v>13.29</v>
      </c>
      <c r="E2566">
        <v>13.45</v>
      </c>
      <c r="F2566">
        <v>103760128</v>
      </c>
      <c r="G2566">
        <v>1396520448</v>
      </c>
      <c r="H2566">
        <v>16.5666315</v>
      </c>
      <c r="I2566" s="51">
        <f t="shared" si="8"/>
        <v>-0.18812704924353518</v>
      </c>
    </row>
    <row r="2567" spans="1:9" x14ac:dyDescent="0.2">
      <c r="A2567" s="119">
        <v>41614</v>
      </c>
      <c r="B2567">
        <v>13.35</v>
      </c>
      <c r="C2567">
        <v>13.4</v>
      </c>
      <c r="D2567">
        <v>12.95</v>
      </c>
      <c r="E2567">
        <v>13.1</v>
      </c>
      <c r="F2567">
        <v>210887340</v>
      </c>
      <c r="G2567">
        <v>2756363008</v>
      </c>
      <c r="H2567">
        <v>16.346582999999999</v>
      </c>
      <c r="I2567" s="51">
        <f t="shared" si="8"/>
        <v>-0.19860927510049042</v>
      </c>
    </row>
    <row r="2568" spans="1:9" x14ac:dyDescent="0.2">
      <c r="A2568" s="119">
        <v>41617</v>
      </c>
      <c r="B2568">
        <v>13.11</v>
      </c>
      <c r="C2568">
        <v>13.32</v>
      </c>
      <c r="D2568">
        <v>13</v>
      </c>
      <c r="E2568">
        <v>13.06</v>
      </c>
      <c r="F2568">
        <v>89464210</v>
      </c>
      <c r="G2568">
        <v>1176954496</v>
      </c>
      <c r="H2568">
        <v>16.712807999999999</v>
      </c>
      <c r="I2568" s="51">
        <f t="shared" si="8"/>
        <v>-0.21856339162156346</v>
      </c>
    </row>
    <row r="2569" spans="1:9" x14ac:dyDescent="0.2">
      <c r="A2569" s="119">
        <v>41618</v>
      </c>
      <c r="B2569">
        <v>13.06</v>
      </c>
      <c r="C2569">
        <v>13.25</v>
      </c>
      <c r="D2569">
        <v>13.06</v>
      </c>
      <c r="E2569">
        <v>13.13</v>
      </c>
      <c r="F2569">
        <v>74439844</v>
      </c>
      <c r="G2569">
        <v>979661504</v>
      </c>
      <c r="H2569">
        <v>16.55283</v>
      </c>
      <c r="I2569" s="51">
        <f t="shared" si="8"/>
        <v>-0.20678216353336554</v>
      </c>
    </row>
    <row r="2570" spans="1:9" x14ac:dyDescent="0.2">
      <c r="A2570" s="119">
        <v>41619</v>
      </c>
      <c r="B2570">
        <v>13</v>
      </c>
      <c r="C2570">
        <v>13.03</v>
      </c>
      <c r="D2570">
        <v>12.5</v>
      </c>
      <c r="E2570">
        <v>12.68</v>
      </c>
      <c r="F2570">
        <v>136415930</v>
      </c>
      <c r="G2570">
        <v>1732272896</v>
      </c>
      <c r="H2570">
        <v>16.115622500000001</v>
      </c>
      <c r="I2570" s="51">
        <f t="shared" si="8"/>
        <v>-0.21318583877228447</v>
      </c>
    </row>
    <row r="2571" spans="1:9" x14ac:dyDescent="0.2">
      <c r="A2571" s="119">
        <v>41620</v>
      </c>
      <c r="B2571">
        <v>12.62</v>
      </c>
      <c r="C2571">
        <v>12.73</v>
      </c>
      <c r="D2571">
        <v>12.48</v>
      </c>
      <c r="E2571">
        <v>12.61</v>
      </c>
      <c r="F2571">
        <v>73757878</v>
      </c>
      <c r="G2571">
        <v>929903232</v>
      </c>
      <c r="H2571">
        <v>15.920831999999999</v>
      </c>
      <c r="I2571" s="51">
        <f t="shared" si="8"/>
        <v>-0.20795596612036349</v>
      </c>
    </row>
    <row r="2572" spans="1:9" x14ac:dyDescent="0.2">
      <c r="A2572" s="119">
        <v>41621</v>
      </c>
      <c r="B2572">
        <v>12.45</v>
      </c>
      <c r="C2572">
        <v>12.77</v>
      </c>
      <c r="D2572">
        <v>12.41</v>
      </c>
      <c r="E2572">
        <v>12.71</v>
      </c>
      <c r="F2572">
        <v>67464465</v>
      </c>
      <c r="G2572">
        <v>853081344</v>
      </c>
      <c r="H2572">
        <v>16.166914999999999</v>
      </c>
      <c r="I2572" s="51">
        <f t="shared" si="8"/>
        <v>-0.21382650926289892</v>
      </c>
    </row>
    <row r="2573" spans="1:9" x14ac:dyDescent="0.2">
      <c r="A2573" s="119">
        <v>41624</v>
      </c>
      <c r="B2573">
        <v>12.74</v>
      </c>
      <c r="C2573">
        <v>12.8</v>
      </c>
      <c r="D2573">
        <v>12.39</v>
      </c>
      <c r="E2573">
        <v>12.45</v>
      </c>
      <c r="F2573">
        <v>86579150</v>
      </c>
      <c r="G2573">
        <v>1084796160</v>
      </c>
      <c r="H2573">
        <v>16.082543999999999</v>
      </c>
      <c r="I2573" s="51">
        <f t="shared" si="8"/>
        <v>-0.22586874315406813</v>
      </c>
    </row>
    <row r="2574" spans="1:9" x14ac:dyDescent="0.2">
      <c r="A2574" s="119">
        <v>41625</v>
      </c>
      <c r="B2574">
        <v>12.48</v>
      </c>
      <c r="C2574">
        <v>12.6</v>
      </c>
      <c r="D2574">
        <v>12.38</v>
      </c>
      <c r="E2574">
        <v>12.5</v>
      </c>
      <c r="F2574">
        <v>53473157</v>
      </c>
      <c r="G2574">
        <v>668365952</v>
      </c>
      <c r="H2574">
        <v>15.9596325</v>
      </c>
      <c r="I2574" s="51">
        <f t="shared" si="8"/>
        <v>-0.21677394513940096</v>
      </c>
    </row>
    <row r="2575" spans="1:9" x14ac:dyDescent="0.2">
      <c r="A2575" s="119">
        <v>41626</v>
      </c>
      <c r="B2575">
        <v>12.45</v>
      </c>
      <c r="C2575">
        <v>12.67</v>
      </c>
      <c r="D2575">
        <v>12.43</v>
      </c>
      <c r="E2575">
        <v>12.59</v>
      </c>
      <c r="F2575">
        <v>47419081</v>
      </c>
      <c r="G2575">
        <v>597002880</v>
      </c>
      <c r="H2575">
        <v>16.3557725</v>
      </c>
      <c r="I2575" s="51">
        <f t="shared" si="8"/>
        <v>-0.23024118854673481</v>
      </c>
    </row>
    <row r="2576" spans="1:9" x14ac:dyDescent="0.2">
      <c r="A2576" s="119">
        <v>41627</v>
      </c>
      <c r="B2576">
        <v>12.66</v>
      </c>
      <c r="C2576">
        <v>12.79</v>
      </c>
      <c r="D2576">
        <v>12.52</v>
      </c>
      <c r="E2576">
        <v>12.6</v>
      </c>
      <c r="F2576">
        <v>58507144</v>
      </c>
      <c r="G2576">
        <v>741545280</v>
      </c>
      <c r="H2576">
        <v>16.217649000000002</v>
      </c>
      <c r="I2576" s="51">
        <f t="shared" si="8"/>
        <v>-0.22306864576980312</v>
      </c>
    </row>
    <row r="2577" spans="1:9" x14ac:dyDescent="0.2">
      <c r="A2577" s="119">
        <v>41628</v>
      </c>
      <c r="B2577">
        <v>12.6</v>
      </c>
      <c r="C2577">
        <v>12.66</v>
      </c>
      <c r="D2577">
        <v>12.14</v>
      </c>
      <c r="E2577">
        <v>12.25</v>
      </c>
      <c r="F2577">
        <v>100552333</v>
      </c>
      <c r="G2577">
        <v>1239015680</v>
      </c>
      <c r="H2577">
        <v>16.297599499999997</v>
      </c>
      <c r="I2577" s="51">
        <f t="shared" si="8"/>
        <v>-0.24835556303859341</v>
      </c>
    </row>
    <row r="2578" spans="1:9" x14ac:dyDescent="0.2">
      <c r="A2578" s="119">
        <v>41631</v>
      </c>
      <c r="B2578">
        <v>12.3</v>
      </c>
      <c r="C2578">
        <v>12.46</v>
      </c>
      <c r="D2578">
        <v>12.14</v>
      </c>
      <c r="E2578">
        <v>12.28</v>
      </c>
      <c r="F2578">
        <v>64090929</v>
      </c>
      <c r="G2578">
        <v>788047424</v>
      </c>
      <c r="H2578">
        <v>16.089887999999998</v>
      </c>
      <c r="I2578" s="51">
        <f t="shared" si="8"/>
        <v>-0.23678772655222957</v>
      </c>
    </row>
    <row r="2579" spans="1:9" x14ac:dyDescent="0.2">
      <c r="A2579" s="119">
        <v>41632</v>
      </c>
      <c r="B2579">
        <v>12.35</v>
      </c>
      <c r="C2579">
        <v>12.47</v>
      </c>
      <c r="D2579">
        <v>12.16</v>
      </c>
      <c r="E2579">
        <v>12.32</v>
      </c>
      <c r="F2579">
        <v>51112467</v>
      </c>
      <c r="G2579">
        <v>630710464</v>
      </c>
      <c r="H2579">
        <v>16.639037999999999</v>
      </c>
      <c r="I2579" s="51">
        <f t="shared" si="8"/>
        <v>-0.25957257865508809</v>
      </c>
    </row>
    <row r="2580" spans="1:9" x14ac:dyDescent="0.2">
      <c r="A2580" s="119">
        <v>41633</v>
      </c>
      <c r="B2580">
        <v>12.34</v>
      </c>
      <c r="C2580">
        <v>12.52</v>
      </c>
      <c r="D2580">
        <v>12.28</v>
      </c>
      <c r="E2580">
        <v>12.46</v>
      </c>
      <c r="F2580">
        <v>68642995</v>
      </c>
      <c r="G2580">
        <v>851201600</v>
      </c>
      <c r="H2580">
        <v>16.639037999999999</v>
      </c>
      <c r="I2580" s="51">
        <f t="shared" si="8"/>
        <v>-0.25115863068525945</v>
      </c>
    </row>
    <row r="2581" spans="1:9" x14ac:dyDescent="0.2">
      <c r="A2581" s="119">
        <v>41634</v>
      </c>
      <c r="B2581">
        <v>12.4</v>
      </c>
      <c r="C2581">
        <v>12.41</v>
      </c>
      <c r="D2581">
        <v>12.1</v>
      </c>
      <c r="E2581">
        <v>12.24</v>
      </c>
      <c r="F2581">
        <v>76134511</v>
      </c>
      <c r="G2581">
        <v>930677824</v>
      </c>
      <c r="H2581">
        <v>16.639037999999999</v>
      </c>
      <c r="I2581" s="51">
        <f t="shared" si="8"/>
        <v>-0.26438054892356155</v>
      </c>
    </row>
    <row r="2582" spans="1:9" x14ac:dyDescent="0.2">
      <c r="A2582" s="119">
        <v>41635</v>
      </c>
      <c r="B2582">
        <v>12.22</v>
      </c>
      <c r="C2582">
        <v>12.46</v>
      </c>
      <c r="D2582">
        <v>12.18</v>
      </c>
      <c r="E2582">
        <v>12.41</v>
      </c>
      <c r="F2582">
        <v>106341232</v>
      </c>
      <c r="G2582">
        <v>1315903360</v>
      </c>
      <c r="H2582">
        <v>16.4920495</v>
      </c>
      <c r="I2582" s="51">
        <f t="shared" si="8"/>
        <v>-0.24751620470215052</v>
      </c>
    </row>
    <row r="2583" spans="1:9" x14ac:dyDescent="0.2">
      <c r="A2583" s="119">
        <v>41638</v>
      </c>
      <c r="B2583">
        <v>12.54</v>
      </c>
      <c r="C2583">
        <v>12.56</v>
      </c>
      <c r="D2583">
        <v>12.32</v>
      </c>
      <c r="E2583">
        <v>12.34</v>
      </c>
      <c r="F2583">
        <v>89453015</v>
      </c>
      <c r="G2583">
        <v>1112600576</v>
      </c>
      <c r="H2583">
        <v>16.3287975</v>
      </c>
      <c r="I2583" s="51">
        <f t="shared" si="8"/>
        <v>-0.24427992937018173</v>
      </c>
    </row>
    <row r="2584" spans="1:9" x14ac:dyDescent="0.2">
      <c r="A2584" s="119">
        <v>41639</v>
      </c>
      <c r="B2584">
        <v>12.3</v>
      </c>
      <c r="C2584">
        <v>12.8</v>
      </c>
      <c r="D2584">
        <v>12.24</v>
      </c>
      <c r="E2584">
        <v>12.75</v>
      </c>
      <c r="F2584">
        <v>146080699</v>
      </c>
      <c r="G2584">
        <v>1835939200</v>
      </c>
      <c r="H2584">
        <v>16.628764499999999</v>
      </c>
      <c r="I2584" s="51">
        <f t="shared" si="8"/>
        <v>-0.23325632520684259</v>
      </c>
    </row>
    <row r="2585" spans="1:9" x14ac:dyDescent="0.2">
      <c r="A2585" s="119">
        <v>41641</v>
      </c>
      <c r="B2585">
        <v>12.61</v>
      </c>
      <c r="C2585">
        <v>12.69</v>
      </c>
      <c r="D2585">
        <v>12.48</v>
      </c>
      <c r="E2585">
        <v>12.59</v>
      </c>
      <c r="F2585">
        <v>67821633</v>
      </c>
      <c r="G2585">
        <v>852322048</v>
      </c>
      <c r="H2585">
        <v>16.872140999999999</v>
      </c>
      <c r="I2585" s="51">
        <f t="shared" si="8"/>
        <v>-0.25379950297949738</v>
      </c>
    </row>
    <row r="2586" spans="1:9" x14ac:dyDescent="0.2">
      <c r="A2586" s="119">
        <v>41642</v>
      </c>
      <c r="B2586">
        <v>12.5</v>
      </c>
      <c r="C2586">
        <v>12.5</v>
      </c>
      <c r="D2586">
        <v>12.2</v>
      </c>
      <c r="E2586">
        <v>12.23</v>
      </c>
      <c r="F2586">
        <v>84037619</v>
      </c>
      <c r="G2586">
        <v>1032334592</v>
      </c>
      <c r="H2586">
        <v>16.098240000000001</v>
      </c>
      <c r="I2586" s="51">
        <f t="shared" si="8"/>
        <v>-0.24028962172262314</v>
      </c>
    </row>
    <row r="2587" spans="1:9" x14ac:dyDescent="0.2">
      <c r="A2587" s="119">
        <v>41645</v>
      </c>
      <c r="B2587">
        <v>12.2</v>
      </c>
      <c r="C2587">
        <v>12.25</v>
      </c>
      <c r="D2587">
        <v>11.86</v>
      </c>
      <c r="E2587">
        <v>12.23</v>
      </c>
      <c r="F2587">
        <v>104866722</v>
      </c>
      <c r="G2587">
        <v>1259462656</v>
      </c>
      <c r="H2587">
        <v>15.291696400000001</v>
      </c>
      <c r="I2587" s="51">
        <f t="shared" si="8"/>
        <v>-0.2002195387556871</v>
      </c>
    </row>
    <row r="2588" spans="1:9" x14ac:dyDescent="0.2">
      <c r="A2588" s="119">
        <v>41646</v>
      </c>
      <c r="B2588">
        <v>12.05</v>
      </c>
      <c r="C2588">
        <v>12.15</v>
      </c>
      <c r="D2588">
        <v>11.97</v>
      </c>
      <c r="E2588">
        <v>12.04</v>
      </c>
      <c r="F2588">
        <v>45162778</v>
      </c>
      <c r="G2588">
        <v>543938752</v>
      </c>
      <c r="H2588">
        <v>14.515414800000002</v>
      </c>
      <c r="I2588" s="51">
        <f t="shared" si="8"/>
        <v>-0.170536965984603</v>
      </c>
    </row>
    <row r="2589" spans="1:9" x14ac:dyDescent="0.2">
      <c r="A2589" s="119">
        <v>41647</v>
      </c>
      <c r="B2589">
        <v>12.11</v>
      </c>
      <c r="C2589">
        <v>12.25</v>
      </c>
      <c r="D2589">
        <v>11.96</v>
      </c>
      <c r="E2589">
        <v>12.08</v>
      </c>
      <c r="F2589">
        <v>75516396</v>
      </c>
      <c r="G2589">
        <v>912001984</v>
      </c>
      <c r="H2589">
        <v>15.1078942</v>
      </c>
      <c r="I2589" s="51">
        <f t="shared" si="8"/>
        <v>-0.20041801722439923</v>
      </c>
    </row>
    <row r="2590" spans="1:9" x14ac:dyDescent="0.2">
      <c r="A2590" s="119">
        <v>41648</v>
      </c>
      <c r="B2590">
        <v>12</v>
      </c>
      <c r="C2590">
        <v>12.11</v>
      </c>
      <c r="D2590">
        <v>11.81</v>
      </c>
      <c r="E2590">
        <v>11.82</v>
      </c>
      <c r="F2590">
        <v>69423212</v>
      </c>
      <c r="G2590">
        <v>831226432</v>
      </c>
      <c r="H2590">
        <v>14.862811599999999</v>
      </c>
      <c r="I2590" s="51">
        <f t="shared" si="8"/>
        <v>-0.20472651352184257</v>
      </c>
    </row>
    <row r="2591" spans="1:9" x14ac:dyDescent="0.2">
      <c r="A2591" s="119">
        <v>41649</v>
      </c>
      <c r="B2591">
        <v>11.78</v>
      </c>
      <c r="C2591">
        <v>11.82</v>
      </c>
      <c r="D2591">
        <v>11.5</v>
      </c>
      <c r="E2591">
        <v>11.52</v>
      </c>
      <c r="F2591">
        <v>75961004</v>
      </c>
      <c r="G2591">
        <v>882822784</v>
      </c>
      <c r="H2591">
        <v>14.680941600000001</v>
      </c>
      <c r="I2591" s="51">
        <f t="shared" si="8"/>
        <v>-0.21530918698021395</v>
      </c>
    </row>
    <row r="2592" spans="1:9" x14ac:dyDescent="0.2">
      <c r="A2592" s="119">
        <v>41652</v>
      </c>
      <c r="B2592">
        <v>11.5</v>
      </c>
      <c r="C2592">
        <v>11.64</v>
      </c>
      <c r="D2592">
        <v>11.36</v>
      </c>
      <c r="E2592">
        <v>11.42</v>
      </c>
      <c r="F2592">
        <v>55152285</v>
      </c>
      <c r="G2592">
        <v>632531520</v>
      </c>
      <c r="H2592">
        <v>14.619786000000001</v>
      </c>
      <c r="I2592" s="51">
        <f t="shared" si="8"/>
        <v>-0.21886681515037232</v>
      </c>
    </row>
    <row r="2593" spans="1:9" x14ac:dyDescent="0.2">
      <c r="A2593" s="119">
        <v>41653</v>
      </c>
      <c r="B2593">
        <v>11.43</v>
      </c>
      <c r="C2593">
        <v>11.64</v>
      </c>
      <c r="D2593">
        <v>11.37</v>
      </c>
      <c r="E2593">
        <v>11.58</v>
      </c>
      <c r="F2593">
        <v>44577874</v>
      </c>
      <c r="G2593">
        <v>513250304</v>
      </c>
      <c r="H2593">
        <v>14.567804999999998</v>
      </c>
      <c r="I2593" s="51">
        <f t="shared" si="8"/>
        <v>-0.20509644383625392</v>
      </c>
    </row>
    <row r="2594" spans="1:9" x14ac:dyDescent="0.2">
      <c r="A2594" s="119">
        <v>41654</v>
      </c>
      <c r="B2594">
        <v>11.57</v>
      </c>
      <c r="C2594">
        <v>11.58</v>
      </c>
      <c r="D2594">
        <v>11.34</v>
      </c>
      <c r="E2594">
        <v>11.46</v>
      </c>
      <c r="F2594">
        <v>47018846</v>
      </c>
      <c r="G2594">
        <v>538306816</v>
      </c>
      <c r="H2594">
        <v>14.585974200000001</v>
      </c>
      <c r="I2594" s="51">
        <f t="shared" si="8"/>
        <v>-0.21431370693086782</v>
      </c>
    </row>
    <row r="2595" spans="1:9" x14ac:dyDescent="0.2">
      <c r="A2595" s="119">
        <v>41655</v>
      </c>
      <c r="B2595">
        <v>11.48</v>
      </c>
      <c r="C2595">
        <v>11.72</v>
      </c>
      <c r="D2595">
        <v>11.39</v>
      </c>
      <c r="E2595">
        <v>11.56</v>
      </c>
      <c r="F2595">
        <v>62132259</v>
      </c>
      <c r="G2595">
        <v>720186432</v>
      </c>
      <c r="H2595">
        <v>14.395317200000001</v>
      </c>
      <c r="I2595" s="51">
        <f t="shared" si="8"/>
        <v>-0.19696107842625377</v>
      </c>
    </row>
    <row r="2596" spans="1:9" x14ac:dyDescent="0.2">
      <c r="A2596" s="119">
        <v>41656</v>
      </c>
      <c r="B2596">
        <v>11.52</v>
      </c>
      <c r="C2596">
        <v>11.67</v>
      </c>
      <c r="D2596">
        <v>11.35</v>
      </c>
      <c r="E2596">
        <v>11.65</v>
      </c>
      <c r="F2596">
        <v>79834679</v>
      </c>
      <c r="G2596">
        <v>916384000</v>
      </c>
      <c r="H2596">
        <v>14.420771199999999</v>
      </c>
      <c r="I2596" s="51">
        <f t="shared" si="8"/>
        <v>-0.1921375189698592</v>
      </c>
    </row>
    <row r="2597" spans="1:9" x14ac:dyDescent="0.2">
      <c r="A2597" s="119">
        <v>41659</v>
      </c>
      <c r="B2597">
        <v>11.55</v>
      </c>
      <c r="C2597">
        <v>11.66</v>
      </c>
      <c r="D2597">
        <v>11.46</v>
      </c>
      <c r="E2597">
        <v>11.51</v>
      </c>
      <c r="F2597">
        <v>38218494</v>
      </c>
      <c r="G2597">
        <v>441567392</v>
      </c>
      <c r="H2597">
        <v>14.255017</v>
      </c>
      <c r="I2597" s="51">
        <f t="shared" si="8"/>
        <v>-0.1925649755451011</v>
      </c>
    </row>
    <row r="2598" spans="1:9" x14ac:dyDescent="0.2">
      <c r="A2598" s="119">
        <v>41660</v>
      </c>
      <c r="B2598">
        <v>11.55</v>
      </c>
      <c r="C2598">
        <v>11.88</v>
      </c>
      <c r="D2598">
        <v>11.55</v>
      </c>
      <c r="E2598">
        <v>11.71</v>
      </c>
      <c r="F2598">
        <v>61670690</v>
      </c>
      <c r="G2598">
        <v>723617216</v>
      </c>
      <c r="H2598">
        <v>14.769560400000001</v>
      </c>
      <c r="I2598" s="51">
        <f t="shared" si="8"/>
        <v>-0.20715311201814779</v>
      </c>
    </row>
    <row r="2599" spans="1:9" x14ac:dyDescent="0.2">
      <c r="A2599" s="119">
        <v>41661</v>
      </c>
      <c r="B2599">
        <v>11.8</v>
      </c>
      <c r="C2599">
        <v>12.12</v>
      </c>
      <c r="D2599">
        <v>11.73</v>
      </c>
      <c r="E2599">
        <v>12.08</v>
      </c>
      <c r="F2599">
        <v>96449941</v>
      </c>
      <c r="G2599">
        <v>1155764608</v>
      </c>
      <c r="H2599">
        <v>15.4511424</v>
      </c>
      <c r="I2599" s="51">
        <f t="shared" si="8"/>
        <v>-0.2181807864252161</v>
      </c>
    </row>
    <row r="2600" spans="1:9" x14ac:dyDescent="0.2">
      <c r="A2600" s="119">
        <v>41662</v>
      </c>
      <c r="B2600">
        <v>12.06</v>
      </c>
      <c r="C2600">
        <v>12.09</v>
      </c>
      <c r="D2600">
        <v>11.83</v>
      </c>
      <c r="E2600">
        <v>11.91</v>
      </c>
      <c r="F2600">
        <v>72409099</v>
      </c>
      <c r="G2600">
        <v>864779136</v>
      </c>
      <c r="H2600">
        <v>14.965920000000001</v>
      </c>
      <c r="I2600" s="51">
        <f t="shared" si="8"/>
        <v>-0.20419192405144493</v>
      </c>
    </row>
    <row r="2601" spans="1:9" x14ac:dyDescent="0.2">
      <c r="A2601" s="119">
        <v>41663</v>
      </c>
      <c r="B2601">
        <v>11.84</v>
      </c>
      <c r="C2601">
        <v>12.11</v>
      </c>
      <c r="D2601">
        <v>11.82</v>
      </c>
      <c r="E2601">
        <v>11.96</v>
      </c>
      <c r="F2601">
        <v>72182788</v>
      </c>
      <c r="G2601">
        <v>866175872</v>
      </c>
      <c r="H2601">
        <v>14.662410400000001</v>
      </c>
      <c r="I2601" s="51">
        <f t="shared" si="8"/>
        <v>-0.18430874094207594</v>
      </c>
    </row>
    <row r="2602" spans="1:9" x14ac:dyDescent="0.2">
      <c r="A2602" s="119">
        <v>41666</v>
      </c>
      <c r="B2602">
        <v>11.85</v>
      </c>
      <c r="C2602">
        <v>11.9</v>
      </c>
      <c r="D2602">
        <v>11.52</v>
      </c>
      <c r="E2602">
        <v>11.56</v>
      </c>
      <c r="F2602">
        <v>95808522</v>
      </c>
      <c r="G2602">
        <v>1116084864</v>
      </c>
      <c r="H2602">
        <v>13.895419199999999</v>
      </c>
      <c r="I2602" s="51">
        <f t="shared" si="8"/>
        <v>-0.16807115829941988</v>
      </c>
    </row>
    <row r="2603" spans="1:9" x14ac:dyDescent="0.2">
      <c r="A2603" s="119">
        <v>41667</v>
      </c>
      <c r="B2603">
        <v>11.65</v>
      </c>
      <c r="C2603">
        <v>11.73</v>
      </c>
      <c r="D2603">
        <v>11.51</v>
      </c>
      <c r="E2603">
        <v>11.6</v>
      </c>
      <c r="F2603">
        <v>49785111</v>
      </c>
      <c r="G2603">
        <v>577282624</v>
      </c>
      <c r="H2603">
        <v>13.91574</v>
      </c>
      <c r="I2603" s="51">
        <f t="shared" si="8"/>
        <v>-0.16641155985955469</v>
      </c>
    </row>
    <row r="2604" spans="1:9" x14ac:dyDescent="0.2">
      <c r="A2604" s="119">
        <v>41668</v>
      </c>
      <c r="B2604">
        <v>11.66</v>
      </c>
      <c r="C2604">
        <v>11.69</v>
      </c>
      <c r="D2604">
        <v>11.55</v>
      </c>
      <c r="E2604">
        <v>11.68</v>
      </c>
      <c r="F2604">
        <v>51152333</v>
      </c>
      <c r="G2604">
        <v>595515456</v>
      </c>
      <c r="H2604">
        <v>14.192067999999999</v>
      </c>
      <c r="I2604" s="51">
        <f t="shared" si="8"/>
        <v>-0.17700507071978511</v>
      </c>
    </row>
    <row r="2605" spans="1:9" x14ac:dyDescent="0.2">
      <c r="A2605" s="119">
        <v>41669</v>
      </c>
      <c r="B2605">
        <v>11.62</v>
      </c>
      <c r="C2605">
        <v>11.66</v>
      </c>
      <c r="D2605">
        <v>11.54</v>
      </c>
      <c r="E2605">
        <v>11.58</v>
      </c>
      <c r="F2605">
        <v>41348826</v>
      </c>
      <c r="G2605">
        <v>479837312</v>
      </c>
      <c r="H2605">
        <v>14.089600000000001</v>
      </c>
      <c r="I2605" s="51">
        <f t="shared" si="8"/>
        <v>-0.17811719282307525</v>
      </c>
    </row>
    <row r="2606" spans="1:9" x14ac:dyDescent="0.2">
      <c r="A2606" s="119">
        <v>41677</v>
      </c>
      <c r="B2606">
        <v>11.4</v>
      </c>
      <c r="C2606">
        <v>11.51</v>
      </c>
      <c r="D2606">
        <v>11.34</v>
      </c>
      <c r="E2606">
        <v>11.48</v>
      </c>
      <c r="F2606">
        <v>71361825</v>
      </c>
      <c r="G2606">
        <v>815642368</v>
      </c>
      <c r="H2606">
        <v>13.967234199999998</v>
      </c>
      <c r="I2606" s="51">
        <f t="shared" si="8"/>
        <v>-0.17807635816688738</v>
      </c>
    </row>
    <row r="2607" spans="1:9" x14ac:dyDescent="0.2">
      <c r="A2607" s="119">
        <v>41680</v>
      </c>
      <c r="B2607">
        <v>11.53</v>
      </c>
      <c r="C2607">
        <v>11.86</v>
      </c>
      <c r="D2607">
        <v>11.53</v>
      </c>
      <c r="E2607">
        <v>11.82</v>
      </c>
      <c r="F2607">
        <v>80808267</v>
      </c>
      <c r="G2607">
        <v>949119040</v>
      </c>
      <c r="H2607">
        <v>14.171939999999999</v>
      </c>
      <c r="I2607" s="51">
        <f t="shared" si="8"/>
        <v>-0.16595751887179877</v>
      </c>
    </row>
    <row r="2608" spans="1:9" x14ac:dyDescent="0.2">
      <c r="A2608" s="119">
        <v>41681</v>
      </c>
      <c r="B2608">
        <v>11.8</v>
      </c>
      <c r="C2608">
        <v>12.15</v>
      </c>
      <c r="D2608">
        <v>11.72</v>
      </c>
      <c r="E2608">
        <v>11.94</v>
      </c>
      <c r="F2608">
        <v>121999464</v>
      </c>
      <c r="G2608">
        <v>1458463104</v>
      </c>
      <c r="H2608">
        <v>14.45391</v>
      </c>
      <c r="I2608" s="51">
        <f t="shared" si="8"/>
        <v>-0.17392594806526407</v>
      </c>
    </row>
    <row r="2609" spans="1:9" x14ac:dyDescent="0.2">
      <c r="A2609" s="119">
        <v>41682</v>
      </c>
      <c r="B2609">
        <v>11.95</v>
      </c>
      <c r="C2609">
        <v>12.15</v>
      </c>
      <c r="D2609">
        <v>11.86</v>
      </c>
      <c r="E2609">
        <v>11.92</v>
      </c>
      <c r="F2609">
        <v>79214167</v>
      </c>
      <c r="G2609">
        <v>946880064</v>
      </c>
      <c r="H2609">
        <v>14.205958799999999</v>
      </c>
      <c r="I2609" s="51">
        <f t="shared" si="8"/>
        <v>-0.16091548850613302</v>
      </c>
    </row>
    <row r="2610" spans="1:9" x14ac:dyDescent="0.2">
      <c r="A2610" s="119">
        <v>41683</v>
      </c>
      <c r="B2610">
        <v>11.9</v>
      </c>
      <c r="C2610">
        <v>12.05</v>
      </c>
      <c r="D2610">
        <v>11.76</v>
      </c>
      <c r="E2610">
        <v>11.87</v>
      </c>
      <c r="F2610">
        <v>80466904</v>
      </c>
      <c r="G2610">
        <v>956610944</v>
      </c>
      <c r="H2610">
        <v>14.069214999999998</v>
      </c>
      <c r="I2610" s="51">
        <f t="shared" si="8"/>
        <v>-0.15631398055968293</v>
      </c>
    </row>
    <row r="2611" spans="1:9" x14ac:dyDescent="0.2">
      <c r="A2611" s="119">
        <v>41684</v>
      </c>
      <c r="B2611">
        <v>11.85</v>
      </c>
      <c r="C2611">
        <v>11.95</v>
      </c>
      <c r="D2611">
        <v>11.8</v>
      </c>
      <c r="E2611">
        <v>11.87</v>
      </c>
      <c r="F2611">
        <v>52042309</v>
      </c>
      <c r="G2611">
        <v>616708864</v>
      </c>
      <c r="H2611">
        <v>14.015364</v>
      </c>
      <c r="I2611" s="51">
        <f t="shared" si="8"/>
        <v>-0.15307229979899206</v>
      </c>
    </row>
    <row r="2612" spans="1:9" x14ac:dyDescent="0.2">
      <c r="A2612" s="119">
        <v>41687</v>
      </c>
      <c r="B2612">
        <v>11.98</v>
      </c>
      <c r="C2612">
        <v>12.04</v>
      </c>
      <c r="D2612">
        <v>11.83</v>
      </c>
      <c r="E2612">
        <v>11.91</v>
      </c>
      <c r="F2612">
        <v>78778175</v>
      </c>
      <c r="G2612">
        <v>936319808</v>
      </c>
      <c r="H2612">
        <v>14.106982400000001</v>
      </c>
      <c r="I2612" s="51">
        <f t="shared" si="8"/>
        <v>-0.15573723264870598</v>
      </c>
    </row>
    <row r="2613" spans="1:9" x14ac:dyDescent="0.2">
      <c r="A2613" s="119">
        <v>41688</v>
      </c>
      <c r="B2613">
        <v>11.9</v>
      </c>
      <c r="C2613">
        <v>11.91</v>
      </c>
      <c r="D2613">
        <v>11.44</v>
      </c>
      <c r="E2613">
        <v>11.5</v>
      </c>
      <c r="F2613">
        <v>127536958</v>
      </c>
      <c r="G2613">
        <v>1477416448</v>
      </c>
      <c r="H2613">
        <v>14.01839</v>
      </c>
      <c r="I2613" s="51">
        <f t="shared" si="8"/>
        <v>-0.17964901818254453</v>
      </c>
    </row>
    <row r="2614" spans="1:9" x14ac:dyDescent="0.2">
      <c r="A2614" s="119">
        <v>41689</v>
      </c>
      <c r="B2614">
        <v>11.49</v>
      </c>
      <c r="C2614">
        <v>11.62</v>
      </c>
      <c r="D2614">
        <v>11.3</v>
      </c>
      <c r="E2614">
        <v>11.49</v>
      </c>
      <c r="F2614">
        <v>129753270</v>
      </c>
      <c r="G2614">
        <v>1483239680</v>
      </c>
      <c r="H2614">
        <v>13.5998444</v>
      </c>
      <c r="I2614" s="51">
        <f t="shared" si="8"/>
        <v>-0.15513739260134474</v>
      </c>
    </row>
    <row r="2615" spans="1:9" x14ac:dyDescent="0.2">
      <c r="A2615" s="119">
        <v>41690</v>
      </c>
      <c r="B2615">
        <v>11.47</v>
      </c>
      <c r="C2615">
        <v>11.62</v>
      </c>
      <c r="D2615">
        <v>11.12</v>
      </c>
      <c r="E2615">
        <v>11.15</v>
      </c>
      <c r="F2615">
        <v>129463412</v>
      </c>
      <c r="G2615">
        <v>1469235712</v>
      </c>
      <c r="H2615">
        <v>13.182047999999998</v>
      </c>
      <c r="I2615" s="51">
        <f t="shared" si="8"/>
        <v>-0.1541526779450354</v>
      </c>
    </row>
    <row r="2616" spans="1:9" x14ac:dyDescent="0.2">
      <c r="A2616" s="119">
        <v>41691</v>
      </c>
      <c r="B2616">
        <v>11.1</v>
      </c>
      <c r="C2616">
        <v>11.13</v>
      </c>
      <c r="D2616">
        <v>10.89</v>
      </c>
      <c r="E2616">
        <v>10.98</v>
      </c>
      <c r="F2616">
        <v>111203573</v>
      </c>
      <c r="G2616">
        <v>1224215296</v>
      </c>
      <c r="H2616">
        <v>12.8888286</v>
      </c>
      <c r="I2616" s="51">
        <f t="shared" si="8"/>
        <v>-0.14809946343766256</v>
      </c>
    </row>
    <row r="2617" spans="1:9" x14ac:dyDescent="0.2">
      <c r="A2617" s="119">
        <v>41694</v>
      </c>
      <c r="B2617">
        <v>10.9</v>
      </c>
      <c r="C2617">
        <v>10.9</v>
      </c>
      <c r="D2617">
        <v>10.6</v>
      </c>
      <c r="E2617">
        <v>10.69</v>
      </c>
      <c r="F2617">
        <v>107728967</v>
      </c>
      <c r="G2617">
        <v>1152963200</v>
      </c>
      <c r="H2617">
        <v>12.4493154</v>
      </c>
      <c r="I2617" s="51">
        <f t="shared" si="8"/>
        <v>-0.14131824469641119</v>
      </c>
    </row>
    <row r="2618" spans="1:9" x14ac:dyDescent="0.2">
      <c r="A2618" s="119">
        <v>41695</v>
      </c>
      <c r="B2618">
        <v>10.73</v>
      </c>
      <c r="C2618">
        <v>10.8</v>
      </c>
      <c r="D2618">
        <v>10.49</v>
      </c>
      <c r="E2618">
        <v>10.53</v>
      </c>
      <c r="F2618">
        <v>95987978</v>
      </c>
      <c r="G2618">
        <v>1018527616</v>
      </c>
      <c r="H2618">
        <v>12.270927200000001</v>
      </c>
      <c r="I2618" s="51">
        <f t="shared" si="8"/>
        <v>-0.14187413645482316</v>
      </c>
    </row>
    <row r="2619" spans="1:9" x14ac:dyDescent="0.2">
      <c r="A2619" s="119">
        <v>41696</v>
      </c>
      <c r="B2619">
        <v>10.5</v>
      </c>
      <c r="C2619">
        <v>10.53</v>
      </c>
      <c r="D2619">
        <v>10.210000000000001</v>
      </c>
      <c r="E2619">
        <v>10.4</v>
      </c>
      <c r="F2619">
        <v>99114184</v>
      </c>
      <c r="G2619">
        <v>1028362176</v>
      </c>
      <c r="H2619">
        <v>12.363366399999999</v>
      </c>
      <c r="I2619" s="51">
        <f t="shared" si="8"/>
        <v>-0.15880516167505954</v>
      </c>
    </row>
    <row r="2620" spans="1:9" x14ac:dyDescent="0.2">
      <c r="A2620" s="119">
        <v>41697</v>
      </c>
      <c r="B2620">
        <v>10.49</v>
      </c>
      <c r="C2620">
        <v>10.58</v>
      </c>
      <c r="D2620">
        <v>10.33</v>
      </c>
      <c r="E2620">
        <v>10.44</v>
      </c>
      <c r="F2620">
        <v>78898414</v>
      </c>
      <c r="G2620">
        <v>823706496</v>
      </c>
      <c r="H2620">
        <v>12.511478199999999</v>
      </c>
      <c r="I2620" s="51">
        <f t="shared" si="8"/>
        <v>-0.16556622382157848</v>
      </c>
    </row>
    <row r="2621" spans="1:9" x14ac:dyDescent="0.2">
      <c r="A2621" s="119">
        <v>41698</v>
      </c>
      <c r="B2621">
        <v>10.46</v>
      </c>
      <c r="C2621">
        <v>10.88</v>
      </c>
      <c r="D2621">
        <v>10.38</v>
      </c>
      <c r="E2621">
        <v>10.83</v>
      </c>
      <c r="F2621">
        <v>127105215</v>
      </c>
      <c r="G2621">
        <v>1354110464</v>
      </c>
      <c r="H2621">
        <v>12.699358000000002</v>
      </c>
      <c r="I2621" s="51">
        <f t="shared" si="8"/>
        <v>-0.14720098449071217</v>
      </c>
    </row>
    <row r="2622" spans="1:9" x14ac:dyDescent="0.2">
      <c r="A2622" s="119">
        <v>41701</v>
      </c>
      <c r="B2622">
        <v>10.73</v>
      </c>
      <c r="C2622">
        <v>10.75</v>
      </c>
      <c r="D2622">
        <v>10.56</v>
      </c>
      <c r="E2622">
        <v>10.65</v>
      </c>
      <c r="F2622">
        <v>90889671</v>
      </c>
      <c r="G2622">
        <v>967576512</v>
      </c>
      <c r="H2622">
        <v>12.377251999999999</v>
      </c>
      <c r="I2622" s="51">
        <f t="shared" si="8"/>
        <v>-0.13955052381578714</v>
      </c>
    </row>
    <row r="2623" spans="1:9" x14ac:dyDescent="0.2">
      <c r="A2623" s="119">
        <v>41702</v>
      </c>
      <c r="B2623">
        <v>10.61</v>
      </c>
      <c r="C2623">
        <v>10.76</v>
      </c>
      <c r="D2623">
        <v>10.59</v>
      </c>
      <c r="E2623">
        <v>10.65</v>
      </c>
      <c r="F2623">
        <v>86390753</v>
      </c>
      <c r="G2623">
        <v>920644544</v>
      </c>
      <c r="H2623">
        <v>12.3568362</v>
      </c>
      <c r="I2623" s="51">
        <f t="shared" ref="I2623:I2686" si="9">E2623/H2623-1</f>
        <v>-0.13812890066471861</v>
      </c>
    </row>
    <row r="2624" spans="1:9" x14ac:dyDescent="0.2">
      <c r="A2624" s="119">
        <v>41703</v>
      </c>
      <c r="B2624">
        <v>10.68</v>
      </c>
      <c r="C2624">
        <v>10.76</v>
      </c>
      <c r="D2624">
        <v>10.51</v>
      </c>
      <c r="E2624">
        <v>10.63</v>
      </c>
      <c r="F2624">
        <v>69880762</v>
      </c>
      <c r="G2624">
        <v>743654400</v>
      </c>
      <c r="H2624">
        <v>12.4549962</v>
      </c>
      <c r="I2624" s="51">
        <f t="shared" si="9"/>
        <v>-0.14652723860325223</v>
      </c>
    </row>
    <row r="2625" spans="1:9" x14ac:dyDescent="0.2">
      <c r="A2625" s="119">
        <v>41704</v>
      </c>
      <c r="B2625">
        <v>10.62</v>
      </c>
      <c r="C2625">
        <v>10.72</v>
      </c>
      <c r="D2625">
        <v>10.44</v>
      </c>
      <c r="E2625">
        <v>10.65</v>
      </c>
      <c r="F2625">
        <v>84969980</v>
      </c>
      <c r="G2625">
        <v>900621504</v>
      </c>
      <c r="H2625">
        <v>12.485776800000002</v>
      </c>
      <c r="I2625" s="51">
        <f t="shared" si="9"/>
        <v>-0.14702944233313553</v>
      </c>
    </row>
    <row r="2626" spans="1:9" x14ac:dyDescent="0.2">
      <c r="A2626" s="119">
        <v>41705</v>
      </c>
      <c r="B2626">
        <v>10.58</v>
      </c>
      <c r="C2626">
        <v>10.75</v>
      </c>
      <c r="D2626">
        <v>10.5</v>
      </c>
      <c r="E2626">
        <v>10.52</v>
      </c>
      <c r="F2626">
        <v>74264512</v>
      </c>
      <c r="G2626">
        <v>788821504</v>
      </c>
      <c r="H2626">
        <v>12.506878799999999</v>
      </c>
      <c r="I2626" s="51">
        <f t="shared" si="9"/>
        <v>-0.1588628811210675</v>
      </c>
    </row>
    <row r="2627" spans="1:9" x14ac:dyDescent="0.2">
      <c r="A2627" s="119">
        <v>41708</v>
      </c>
      <c r="B2627">
        <v>10.38</v>
      </c>
      <c r="C2627">
        <v>10.41</v>
      </c>
      <c r="D2627">
        <v>10.09</v>
      </c>
      <c r="E2627">
        <v>10.119999999999999</v>
      </c>
      <c r="F2627">
        <v>87251299</v>
      </c>
      <c r="G2627">
        <v>894258624</v>
      </c>
      <c r="H2627">
        <v>12.135014399999999</v>
      </c>
      <c r="I2627" s="51">
        <f t="shared" si="9"/>
        <v>-0.16604960930248258</v>
      </c>
    </row>
    <row r="2628" spans="1:9" x14ac:dyDescent="0.2">
      <c r="A2628" s="119">
        <v>41709</v>
      </c>
      <c r="B2628">
        <v>10.119999999999999</v>
      </c>
      <c r="C2628">
        <v>10.210000000000001</v>
      </c>
      <c r="D2628">
        <v>10</v>
      </c>
      <c r="E2628">
        <v>10.18</v>
      </c>
      <c r="F2628">
        <v>74518919</v>
      </c>
      <c r="G2628">
        <v>752441344</v>
      </c>
      <c r="H2628">
        <v>12.1534298</v>
      </c>
      <c r="I2628" s="51">
        <f t="shared" si="9"/>
        <v>-0.16237636885021545</v>
      </c>
    </row>
    <row r="2629" spans="1:9" x14ac:dyDescent="0.2">
      <c r="A2629" s="119">
        <v>41710</v>
      </c>
      <c r="B2629">
        <v>10.119999999999999</v>
      </c>
      <c r="C2629">
        <v>10.199999999999999</v>
      </c>
      <c r="D2629">
        <v>10</v>
      </c>
      <c r="E2629">
        <v>10.11</v>
      </c>
      <c r="F2629">
        <v>73708915</v>
      </c>
      <c r="G2629">
        <v>744094528</v>
      </c>
      <c r="H2629">
        <v>11.775917</v>
      </c>
      <c r="I2629" s="51">
        <f t="shared" si="9"/>
        <v>-0.14146813364937949</v>
      </c>
    </row>
    <row r="2630" spans="1:9" x14ac:dyDescent="0.2">
      <c r="A2630" s="119">
        <v>41711</v>
      </c>
      <c r="B2630">
        <v>10.16</v>
      </c>
      <c r="C2630">
        <v>10.43</v>
      </c>
      <c r="D2630">
        <v>10.14</v>
      </c>
      <c r="E2630">
        <v>10.3</v>
      </c>
      <c r="F2630">
        <v>75903663</v>
      </c>
      <c r="G2630">
        <v>781733760</v>
      </c>
      <c r="H2630">
        <v>11.7054288</v>
      </c>
      <c r="I2630" s="51">
        <f t="shared" si="9"/>
        <v>-0.12006640884441577</v>
      </c>
    </row>
    <row r="2631" spans="1:9" x14ac:dyDescent="0.2">
      <c r="A2631" s="119">
        <v>41712</v>
      </c>
      <c r="B2631">
        <v>10.199999999999999</v>
      </c>
      <c r="C2631">
        <v>10.37</v>
      </c>
      <c r="D2631">
        <v>10.14</v>
      </c>
      <c r="E2631">
        <v>10.23</v>
      </c>
      <c r="F2631">
        <v>57283657</v>
      </c>
      <c r="G2631">
        <v>585793024</v>
      </c>
      <c r="H2631">
        <v>11.597200000000001</v>
      </c>
      <c r="I2631" s="51">
        <f t="shared" si="9"/>
        <v>-0.11789052529921018</v>
      </c>
    </row>
    <row r="2632" spans="1:9" x14ac:dyDescent="0.2">
      <c r="A2632" s="119">
        <v>41715</v>
      </c>
      <c r="B2632">
        <v>10.3</v>
      </c>
      <c r="C2632">
        <v>10.36</v>
      </c>
      <c r="D2632">
        <v>10.16</v>
      </c>
      <c r="E2632">
        <v>10.28</v>
      </c>
      <c r="F2632">
        <v>45183423</v>
      </c>
      <c r="G2632">
        <v>462269984</v>
      </c>
      <c r="H2632">
        <v>11.44833</v>
      </c>
      <c r="I2632" s="51">
        <f t="shared" si="9"/>
        <v>-0.10205243908936945</v>
      </c>
    </row>
    <row r="2633" spans="1:9" x14ac:dyDescent="0.2">
      <c r="A2633" s="119">
        <v>41716</v>
      </c>
      <c r="B2633">
        <v>10.29</v>
      </c>
      <c r="C2633">
        <v>10.34</v>
      </c>
      <c r="D2633">
        <v>10.210000000000001</v>
      </c>
      <c r="E2633">
        <v>10.220000000000001</v>
      </c>
      <c r="F2633">
        <v>39872862</v>
      </c>
      <c r="G2633">
        <v>409036160</v>
      </c>
      <c r="H2633">
        <v>11.216437999999998</v>
      </c>
      <c r="I2633" s="51">
        <f t="shared" si="9"/>
        <v>-8.8837293978712095E-2</v>
      </c>
    </row>
    <row r="2634" spans="1:9" x14ac:dyDescent="0.2">
      <c r="A2634" s="119">
        <v>41717</v>
      </c>
      <c r="B2634">
        <v>10.19</v>
      </c>
      <c r="C2634">
        <v>10.210000000000001</v>
      </c>
      <c r="D2634">
        <v>10.050000000000001</v>
      </c>
      <c r="E2634">
        <v>10.11</v>
      </c>
      <c r="F2634">
        <v>48917762</v>
      </c>
      <c r="G2634">
        <v>493638080</v>
      </c>
      <c r="H2634">
        <v>11.455435</v>
      </c>
      <c r="I2634" s="51">
        <f t="shared" si="9"/>
        <v>-0.11744949013284967</v>
      </c>
    </row>
    <row r="2635" spans="1:9" x14ac:dyDescent="0.2">
      <c r="A2635" s="119">
        <v>41718</v>
      </c>
      <c r="B2635">
        <v>10.09</v>
      </c>
      <c r="C2635">
        <v>10.24</v>
      </c>
      <c r="D2635">
        <v>10.039999999999999</v>
      </c>
      <c r="E2635">
        <v>10.050000000000001</v>
      </c>
      <c r="F2635">
        <v>46601400</v>
      </c>
      <c r="G2635">
        <v>472723200</v>
      </c>
      <c r="H2635">
        <v>11.460051200000001</v>
      </c>
      <c r="I2635" s="51">
        <f t="shared" si="9"/>
        <v>-0.12304056721840817</v>
      </c>
    </row>
    <row r="2636" spans="1:9" x14ac:dyDescent="0.2">
      <c r="A2636" s="119">
        <v>41719</v>
      </c>
      <c r="B2636">
        <v>10.01</v>
      </c>
      <c r="C2636">
        <v>10.6</v>
      </c>
      <c r="D2636">
        <v>9.9700000000000006</v>
      </c>
      <c r="E2636">
        <v>10.56</v>
      </c>
      <c r="F2636">
        <v>123599756</v>
      </c>
      <c r="G2636">
        <v>1278943744</v>
      </c>
      <c r="H2636">
        <v>12.161433600000001</v>
      </c>
      <c r="I2636" s="51">
        <f t="shared" si="9"/>
        <v>-0.13168131757098112</v>
      </c>
    </row>
    <row r="2637" spans="1:9" x14ac:dyDescent="0.2">
      <c r="A2637" s="119">
        <v>41722</v>
      </c>
      <c r="B2637">
        <v>10.6</v>
      </c>
      <c r="C2637">
        <v>10.94</v>
      </c>
      <c r="D2637">
        <v>10.52</v>
      </c>
      <c r="E2637">
        <v>10.76</v>
      </c>
      <c r="F2637">
        <v>145653906</v>
      </c>
      <c r="G2637">
        <v>1560062208</v>
      </c>
      <c r="H2637">
        <v>12.578071600000001</v>
      </c>
      <c r="I2637" s="51">
        <f t="shared" si="9"/>
        <v>-0.14454295203725831</v>
      </c>
    </row>
    <row r="2638" spans="1:9" x14ac:dyDescent="0.2">
      <c r="A2638" s="119">
        <v>41723</v>
      </c>
      <c r="B2638">
        <v>10.7</v>
      </c>
      <c r="C2638">
        <v>10.9</v>
      </c>
      <c r="D2638">
        <v>10.65</v>
      </c>
      <c r="E2638">
        <v>10.76</v>
      </c>
      <c r="F2638">
        <v>96204109</v>
      </c>
      <c r="G2638">
        <v>1038585216</v>
      </c>
      <c r="H2638">
        <v>12.162047999999999</v>
      </c>
      <c r="I2638" s="51">
        <f t="shared" si="9"/>
        <v>-0.11528058432264032</v>
      </c>
    </row>
    <row r="2639" spans="1:9" x14ac:dyDescent="0.2">
      <c r="A2639" s="119">
        <v>41724</v>
      </c>
      <c r="B2639">
        <v>10.9</v>
      </c>
      <c r="C2639">
        <v>10.95</v>
      </c>
      <c r="D2639">
        <v>10.6</v>
      </c>
      <c r="E2639">
        <v>10.62</v>
      </c>
      <c r="F2639">
        <v>69272072</v>
      </c>
      <c r="G2639">
        <v>742565440</v>
      </c>
      <c r="H2639">
        <v>12.3252316</v>
      </c>
      <c r="I2639" s="51">
        <f t="shared" si="9"/>
        <v>-0.13835290527116761</v>
      </c>
    </row>
    <row r="2640" spans="1:9" x14ac:dyDescent="0.2">
      <c r="A2640" s="119">
        <v>41725</v>
      </c>
      <c r="B2640">
        <v>10.7</v>
      </c>
      <c r="C2640">
        <v>10.83</v>
      </c>
      <c r="D2640">
        <v>10.44</v>
      </c>
      <c r="E2640">
        <v>10.54</v>
      </c>
      <c r="F2640">
        <v>90094976</v>
      </c>
      <c r="G2640">
        <v>957780736</v>
      </c>
      <c r="H2640">
        <v>12.326632</v>
      </c>
      <c r="I2640" s="51">
        <f t="shared" si="9"/>
        <v>-0.14494080783785879</v>
      </c>
    </row>
    <row r="2641" spans="1:9" x14ac:dyDescent="0.2">
      <c r="A2641" s="119">
        <v>41726</v>
      </c>
      <c r="B2641">
        <v>10.59</v>
      </c>
      <c r="C2641">
        <v>10.78</v>
      </c>
      <c r="D2641">
        <v>10.53</v>
      </c>
      <c r="E2641">
        <v>10.66</v>
      </c>
      <c r="F2641">
        <v>81317171</v>
      </c>
      <c r="G2641">
        <v>868628800</v>
      </c>
      <c r="H2641">
        <v>12.395794800000001</v>
      </c>
      <c r="I2641" s="51">
        <f t="shared" si="9"/>
        <v>-0.1400309401701294</v>
      </c>
    </row>
    <row r="2642" spans="1:9" x14ac:dyDescent="0.2">
      <c r="A2642" s="119">
        <v>41729</v>
      </c>
      <c r="B2642">
        <v>10.68</v>
      </c>
      <c r="C2642">
        <v>10.72</v>
      </c>
      <c r="D2642">
        <v>10.47</v>
      </c>
      <c r="E2642">
        <v>10.53</v>
      </c>
      <c r="F2642">
        <v>52048003</v>
      </c>
      <c r="G2642">
        <v>550290944</v>
      </c>
      <c r="H2642">
        <v>12.831549000000001</v>
      </c>
      <c r="I2642" s="51">
        <f t="shared" si="9"/>
        <v>-0.1793664194400848</v>
      </c>
    </row>
    <row r="2643" spans="1:9" x14ac:dyDescent="0.2">
      <c r="A2643" s="119">
        <v>41730</v>
      </c>
      <c r="B2643">
        <v>10.55</v>
      </c>
      <c r="C2643">
        <v>10.74</v>
      </c>
      <c r="D2643">
        <v>10.51</v>
      </c>
      <c r="E2643">
        <v>10.71</v>
      </c>
      <c r="F2643">
        <v>45502062</v>
      </c>
      <c r="G2643">
        <v>484969856</v>
      </c>
      <c r="H2643">
        <v>13.018597000000002</v>
      </c>
      <c r="I2643" s="51">
        <f t="shared" si="9"/>
        <v>-0.17733070621972558</v>
      </c>
    </row>
    <row r="2644" spans="1:9" x14ac:dyDescent="0.2">
      <c r="A2644" s="119">
        <v>41731</v>
      </c>
      <c r="B2644">
        <v>10.73</v>
      </c>
      <c r="C2644">
        <v>10.8</v>
      </c>
      <c r="D2644">
        <v>10.64</v>
      </c>
      <c r="E2644">
        <v>10.78</v>
      </c>
      <c r="F2644">
        <v>50383305</v>
      </c>
      <c r="G2644">
        <v>541176768</v>
      </c>
      <c r="H2644">
        <v>13.254278399999999</v>
      </c>
      <c r="I2644" s="51">
        <f t="shared" si="9"/>
        <v>-0.18667771457101723</v>
      </c>
    </row>
    <row r="2645" spans="1:9" x14ac:dyDescent="0.2">
      <c r="A2645" s="119">
        <v>41732</v>
      </c>
      <c r="B2645">
        <v>10.85</v>
      </c>
      <c r="C2645">
        <v>11.06</v>
      </c>
      <c r="D2645">
        <v>10.77</v>
      </c>
      <c r="E2645">
        <v>10.78</v>
      </c>
      <c r="F2645">
        <v>95204972</v>
      </c>
      <c r="G2645">
        <v>1040594688</v>
      </c>
      <c r="H2645">
        <v>13.355972399999999</v>
      </c>
      <c r="I2645" s="51">
        <f t="shared" si="9"/>
        <v>-0.19287044947771825</v>
      </c>
    </row>
    <row r="2646" spans="1:9" x14ac:dyDescent="0.2">
      <c r="A2646" s="119">
        <v>41733</v>
      </c>
      <c r="B2646">
        <v>10.72</v>
      </c>
      <c r="C2646">
        <v>10.93</v>
      </c>
      <c r="D2646">
        <v>10.7</v>
      </c>
      <c r="E2646">
        <v>10.91</v>
      </c>
      <c r="F2646">
        <v>49088496</v>
      </c>
      <c r="G2646">
        <v>531249280</v>
      </c>
      <c r="H2646">
        <v>13.2359136</v>
      </c>
      <c r="I2646" s="51">
        <f t="shared" si="9"/>
        <v>-0.1757274692394486</v>
      </c>
    </row>
    <row r="2647" spans="1:9" x14ac:dyDescent="0.2">
      <c r="A2647" s="119">
        <v>41737</v>
      </c>
      <c r="B2647">
        <v>10.9</v>
      </c>
      <c r="C2647">
        <v>11.32</v>
      </c>
      <c r="D2647">
        <v>10.86</v>
      </c>
      <c r="E2647">
        <v>11.27</v>
      </c>
      <c r="F2647">
        <v>165124345</v>
      </c>
      <c r="G2647">
        <v>1843100672</v>
      </c>
      <c r="H2647">
        <v>13.804116</v>
      </c>
      <c r="I2647" s="51">
        <f t="shared" si="9"/>
        <v>-0.18357684041484446</v>
      </c>
    </row>
    <row r="2648" spans="1:9" x14ac:dyDescent="0.2">
      <c r="A2648" s="119">
        <v>41738</v>
      </c>
      <c r="B2648">
        <v>11.29</v>
      </c>
      <c r="C2648">
        <v>11.33</v>
      </c>
      <c r="D2648">
        <v>11.11</v>
      </c>
      <c r="E2648">
        <v>11.19</v>
      </c>
      <c r="F2648">
        <v>72893671</v>
      </c>
      <c r="G2648">
        <v>816319872</v>
      </c>
      <c r="H2648">
        <v>13.6875252</v>
      </c>
      <c r="I2648" s="51">
        <f t="shared" si="9"/>
        <v>-0.18246725858082802</v>
      </c>
    </row>
    <row r="2649" spans="1:9" x14ac:dyDescent="0.2">
      <c r="A2649" s="119">
        <v>41739</v>
      </c>
      <c r="B2649">
        <v>11.2</v>
      </c>
      <c r="C2649">
        <v>12.31</v>
      </c>
      <c r="D2649">
        <v>11.11</v>
      </c>
      <c r="E2649">
        <v>12.28</v>
      </c>
      <c r="F2649">
        <v>459621499</v>
      </c>
      <c r="G2649">
        <v>5497220096</v>
      </c>
      <c r="H2649">
        <v>14.9463372</v>
      </c>
      <c r="I2649" s="51">
        <f t="shared" si="9"/>
        <v>-0.17839402151317718</v>
      </c>
    </row>
    <row r="2650" spans="1:9" x14ac:dyDescent="0.2">
      <c r="A2650" s="119">
        <v>41740</v>
      </c>
      <c r="B2650">
        <v>12.3</v>
      </c>
      <c r="C2650">
        <v>12.69</v>
      </c>
      <c r="D2650">
        <v>12.17</v>
      </c>
      <c r="E2650">
        <v>12.23</v>
      </c>
      <c r="F2650">
        <v>423295660</v>
      </c>
      <c r="G2650">
        <v>5240655872</v>
      </c>
      <c r="H2650">
        <v>14.0221848</v>
      </c>
      <c r="I2650" s="51">
        <f t="shared" si="9"/>
        <v>-0.12781066756444392</v>
      </c>
    </row>
    <row r="2651" spans="1:9" x14ac:dyDescent="0.2">
      <c r="A2651" s="119">
        <v>41743</v>
      </c>
      <c r="B2651">
        <v>12.13</v>
      </c>
      <c r="C2651">
        <v>12.3</v>
      </c>
      <c r="D2651">
        <v>11.97</v>
      </c>
      <c r="E2651">
        <v>12.15</v>
      </c>
      <c r="F2651">
        <v>161524927</v>
      </c>
      <c r="G2651">
        <v>1952076672</v>
      </c>
      <c r="H2651">
        <v>13.6971908</v>
      </c>
      <c r="I2651" s="51">
        <f t="shared" si="9"/>
        <v>-0.1129567969513865</v>
      </c>
    </row>
    <row r="2652" spans="1:9" x14ac:dyDescent="0.2">
      <c r="A2652" s="119">
        <v>41744</v>
      </c>
      <c r="B2652">
        <v>12.03</v>
      </c>
      <c r="C2652">
        <v>12.06</v>
      </c>
      <c r="D2652">
        <v>11.7</v>
      </c>
      <c r="E2652">
        <v>11.71</v>
      </c>
      <c r="F2652">
        <v>172623795</v>
      </c>
      <c r="G2652">
        <v>2043416576</v>
      </c>
      <c r="H2652">
        <v>13.6899392</v>
      </c>
      <c r="I2652" s="51">
        <f t="shared" si="9"/>
        <v>-0.14462731872468793</v>
      </c>
    </row>
    <row r="2653" spans="1:9" x14ac:dyDescent="0.2">
      <c r="A2653" s="119">
        <v>41745</v>
      </c>
      <c r="B2653">
        <v>11.66</v>
      </c>
      <c r="C2653">
        <v>11.97</v>
      </c>
      <c r="D2653">
        <v>11.65</v>
      </c>
      <c r="E2653">
        <v>11.77</v>
      </c>
      <c r="F2653">
        <v>126772538</v>
      </c>
      <c r="G2653">
        <v>1496462720</v>
      </c>
      <c r="H2653">
        <v>13.422993999999997</v>
      </c>
      <c r="I2653" s="51">
        <f t="shared" si="9"/>
        <v>-0.12314644556944587</v>
      </c>
    </row>
    <row r="2654" spans="1:9" x14ac:dyDescent="0.2">
      <c r="A2654" s="119">
        <v>41746</v>
      </c>
      <c r="B2654">
        <v>11.89</v>
      </c>
      <c r="C2654">
        <v>11.95</v>
      </c>
      <c r="D2654">
        <v>11.7</v>
      </c>
      <c r="E2654">
        <v>11.77</v>
      </c>
      <c r="F2654">
        <v>108347430</v>
      </c>
      <c r="G2654">
        <v>1282167168</v>
      </c>
      <c r="H2654">
        <v>13.277184799999999</v>
      </c>
      <c r="I2654" s="51">
        <f t="shared" si="9"/>
        <v>-0.11351689553948208</v>
      </c>
    </row>
    <row r="2655" spans="1:9" x14ac:dyDescent="0.2">
      <c r="A2655" s="119">
        <v>41747</v>
      </c>
      <c r="B2655">
        <v>11.67</v>
      </c>
      <c r="C2655">
        <v>11.93</v>
      </c>
      <c r="D2655">
        <v>11.59</v>
      </c>
      <c r="E2655">
        <v>11.86</v>
      </c>
      <c r="F2655">
        <v>102466555</v>
      </c>
      <c r="G2655">
        <v>1207549440</v>
      </c>
      <c r="H2655">
        <v>13.277184799999999</v>
      </c>
      <c r="I2655" s="51">
        <f t="shared" si="9"/>
        <v>-0.1067383501357908</v>
      </c>
    </row>
    <row r="2656" spans="1:9" x14ac:dyDescent="0.2">
      <c r="A2656" s="119">
        <v>41750</v>
      </c>
      <c r="B2656">
        <v>11.81</v>
      </c>
      <c r="C2656">
        <v>11.94</v>
      </c>
      <c r="D2656">
        <v>11.37</v>
      </c>
      <c r="E2656">
        <v>11.4</v>
      </c>
      <c r="F2656">
        <v>118788969</v>
      </c>
      <c r="G2656">
        <v>1386236288</v>
      </c>
      <c r="H2656">
        <v>13.277184799999999</v>
      </c>
      <c r="I2656" s="51">
        <f t="shared" si="9"/>
        <v>-0.1413842488657685</v>
      </c>
    </row>
    <row r="2657" spans="1:9" x14ac:dyDescent="0.2">
      <c r="A2657" s="119">
        <v>41751</v>
      </c>
      <c r="B2657">
        <v>11.34</v>
      </c>
      <c r="C2657">
        <v>11.5</v>
      </c>
      <c r="D2657">
        <v>11.12</v>
      </c>
      <c r="E2657">
        <v>11.49</v>
      </c>
      <c r="F2657">
        <v>123435674</v>
      </c>
      <c r="G2657">
        <v>1400617856</v>
      </c>
      <c r="H2657">
        <v>13.015547999999999</v>
      </c>
      <c r="I2657" s="51">
        <f t="shared" si="9"/>
        <v>-0.11720966339642391</v>
      </c>
    </row>
    <row r="2658" spans="1:9" x14ac:dyDescent="0.2">
      <c r="A2658" s="119">
        <v>41752</v>
      </c>
      <c r="B2658">
        <v>11.4</v>
      </c>
      <c r="C2658">
        <v>11.54</v>
      </c>
      <c r="D2658">
        <v>11.31</v>
      </c>
      <c r="E2658">
        <v>11.43</v>
      </c>
      <c r="F2658">
        <v>82519140</v>
      </c>
      <c r="G2658">
        <v>942314112</v>
      </c>
      <c r="H2658">
        <v>12.856627999999999</v>
      </c>
      <c r="I2658" s="51">
        <f t="shared" si="9"/>
        <v>-0.11096439906326905</v>
      </c>
    </row>
    <row r="2659" spans="1:9" x14ac:dyDescent="0.2">
      <c r="A2659" s="119">
        <v>41753</v>
      </c>
      <c r="B2659">
        <v>11.37</v>
      </c>
      <c r="C2659">
        <v>11.54</v>
      </c>
      <c r="D2659">
        <v>11.35</v>
      </c>
      <c r="E2659">
        <v>11.44</v>
      </c>
      <c r="F2659">
        <v>64786405</v>
      </c>
      <c r="G2659">
        <v>740662208</v>
      </c>
      <c r="H2659">
        <v>12.853391999999999</v>
      </c>
      <c r="I2659" s="51">
        <f t="shared" si="9"/>
        <v>-0.10996256863557885</v>
      </c>
    </row>
    <row r="2660" spans="1:9" x14ac:dyDescent="0.2">
      <c r="A2660" s="119">
        <v>41754</v>
      </c>
      <c r="B2660">
        <v>11.47</v>
      </c>
      <c r="C2660">
        <v>11.54</v>
      </c>
      <c r="D2660">
        <v>11.19</v>
      </c>
      <c r="E2660">
        <v>11.21</v>
      </c>
      <c r="F2660">
        <v>72750078</v>
      </c>
      <c r="G2660">
        <v>827968576</v>
      </c>
      <c r="H2660">
        <v>12.580128</v>
      </c>
      <c r="I2660" s="51">
        <f t="shared" si="9"/>
        <v>-0.1089120873809869</v>
      </c>
    </row>
    <row r="2661" spans="1:9" x14ac:dyDescent="0.2">
      <c r="A2661" s="119">
        <v>41757</v>
      </c>
      <c r="B2661">
        <v>11.22</v>
      </c>
      <c r="C2661">
        <v>11.32</v>
      </c>
      <c r="D2661">
        <v>11.05</v>
      </c>
      <c r="E2661">
        <v>11.17</v>
      </c>
      <c r="F2661">
        <v>80889808</v>
      </c>
      <c r="G2661">
        <v>903050304</v>
      </c>
      <c r="H2661">
        <v>12.402279999999999</v>
      </c>
      <c r="I2661" s="51">
        <f t="shared" si="9"/>
        <v>-9.9359150091757331E-2</v>
      </c>
    </row>
    <row r="2662" spans="1:9" x14ac:dyDescent="0.2">
      <c r="A2662" s="119">
        <v>41758</v>
      </c>
      <c r="B2662">
        <v>11.14</v>
      </c>
      <c r="C2662">
        <v>11.44</v>
      </c>
      <c r="D2662">
        <v>10.98</v>
      </c>
      <c r="E2662">
        <v>11.43</v>
      </c>
      <c r="F2662">
        <v>90812366</v>
      </c>
      <c r="G2662">
        <v>1019528768</v>
      </c>
      <c r="H2662">
        <v>12.545200000000001</v>
      </c>
      <c r="I2662" s="51">
        <f t="shared" si="9"/>
        <v>-8.8894557280872477E-2</v>
      </c>
    </row>
    <row r="2663" spans="1:9" x14ac:dyDescent="0.2">
      <c r="A2663" s="119">
        <v>41759</v>
      </c>
      <c r="B2663">
        <v>11.42</v>
      </c>
      <c r="C2663">
        <v>11.44</v>
      </c>
      <c r="D2663">
        <v>11.27</v>
      </c>
      <c r="E2663">
        <v>11.39</v>
      </c>
      <c r="F2663">
        <v>63174116</v>
      </c>
      <c r="G2663">
        <v>719100928</v>
      </c>
      <c r="H2663">
        <v>12.359308</v>
      </c>
      <c r="I2663" s="51">
        <f t="shared" si="9"/>
        <v>-7.8427368263660036E-2</v>
      </c>
    </row>
    <row r="2664" spans="1:9" x14ac:dyDescent="0.2">
      <c r="A2664" s="119">
        <v>41764</v>
      </c>
      <c r="B2664">
        <v>11.35</v>
      </c>
      <c r="C2664">
        <v>11.56</v>
      </c>
      <c r="D2664">
        <v>11.21</v>
      </c>
      <c r="E2664">
        <v>11.53</v>
      </c>
      <c r="F2664">
        <v>61917344</v>
      </c>
      <c r="G2664">
        <v>703265536</v>
      </c>
      <c r="H2664">
        <v>12.32288</v>
      </c>
      <c r="I2664" s="51">
        <f t="shared" si="9"/>
        <v>-6.4342101846321609E-2</v>
      </c>
    </row>
    <row r="2665" spans="1:9" x14ac:dyDescent="0.2">
      <c r="A2665" s="119">
        <v>41765</v>
      </c>
      <c r="B2665">
        <v>11.43</v>
      </c>
      <c r="C2665">
        <v>11.58</v>
      </c>
      <c r="D2665">
        <v>11.4</v>
      </c>
      <c r="E2665">
        <v>11.44</v>
      </c>
      <c r="F2665">
        <v>55867433</v>
      </c>
      <c r="G2665">
        <v>640850176</v>
      </c>
      <c r="H2665">
        <v>12.32288</v>
      </c>
      <c r="I2665" s="51">
        <f t="shared" si="9"/>
        <v>-7.1645589342751004E-2</v>
      </c>
    </row>
    <row r="2666" spans="1:9" x14ac:dyDescent="0.2">
      <c r="A2666" s="119">
        <v>41766</v>
      </c>
      <c r="B2666">
        <v>11.4</v>
      </c>
      <c r="C2666">
        <v>11.55</v>
      </c>
      <c r="D2666">
        <v>11.37</v>
      </c>
      <c r="E2666">
        <v>11.41</v>
      </c>
      <c r="F2666">
        <v>63020072</v>
      </c>
      <c r="G2666">
        <v>721281408</v>
      </c>
      <c r="H2666">
        <v>12.241938000000001</v>
      </c>
      <c r="I2666" s="51">
        <f t="shared" si="9"/>
        <v>-6.795803082812546E-2</v>
      </c>
    </row>
    <row r="2667" spans="1:9" x14ac:dyDescent="0.2">
      <c r="A2667" s="119">
        <v>41767</v>
      </c>
      <c r="B2667">
        <v>11.38</v>
      </c>
      <c r="C2667">
        <v>11.75</v>
      </c>
      <c r="D2667">
        <v>11.26</v>
      </c>
      <c r="E2667">
        <v>11.46</v>
      </c>
      <c r="F2667">
        <v>91276154</v>
      </c>
      <c r="G2667">
        <v>1052842688</v>
      </c>
      <c r="H2667">
        <v>12.211720000000001</v>
      </c>
      <c r="I2667" s="51">
        <f t="shared" si="9"/>
        <v>-6.1557258109422808E-2</v>
      </c>
    </row>
    <row r="2668" spans="1:9" x14ac:dyDescent="0.2">
      <c r="A2668" s="119">
        <v>41768</v>
      </c>
      <c r="B2668">
        <v>11.45</v>
      </c>
      <c r="C2668">
        <v>11.66</v>
      </c>
      <c r="D2668">
        <v>11.41</v>
      </c>
      <c r="E2668">
        <v>11.53</v>
      </c>
      <c r="F2668">
        <v>79598199</v>
      </c>
      <c r="G2668">
        <v>917780160</v>
      </c>
      <c r="H2668">
        <v>12.106656000000001</v>
      </c>
      <c r="I2668" s="51">
        <f t="shared" si="9"/>
        <v>-4.7631319498960045E-2</v>
      </c>
    </row>
    <row r="2669" spans="1:9" x14ac:dyDescent="0.2">
      <c r="A2669" s="119">
        <v>41771</v>
      </c>
      <c r="B2669">
        <v>11.8</v>
      </c>
      <c r="C2669">
        <v>12.1</v>
      </c>
      <c r="D2669">
        <v>11.65</v>
      </c>
      <c r="E2669">
        <v>11.98</v>
      </c>
      <c r="F2669">
        <v>169777204</v>
      </c>
      <c r="G2669">
        <v>2020857344</v>
      </c>
      <c r="H2669">
        <v>12.7041</v>
      </c>
      <c r="I2669" s="51">
        <f t="shared" si="9"/>
        <v>-5.6997347313072155E-2</v>
      </c>
    </row>
    <row r="2670" spans="1:9" x14ac:dyDescent="0.2">
      <c r="A2670" s="119">
        <v>41772</v>
      </c>
      <c r="B2670">
        <v>11.93</v>
      </c>
      <c r="C2670">
        <v>12</v>
      </c>
      <c r="D2670">
        <v>11.8</v>
      </c>
      <c r="E2670">
        <v>11.85</v>
      </c>
      <c r="F2670">
        <v>80394389</v>
      </c>
      <c r="G2670">
        <v>955871360</v>
      </c>
      <c r="H2670">
        <v>12.848816000000001</v>
      </c>
      <c r="I2670" s="51">
        <f t="shared" si="9"/>
        <v>-7.7736034199571535E-2</v>
      </c>
    </row>
    <row r="2671" spans="1:9" x14ac:dyDescent="0.2">
      <c r="A2671" s="119">
        <v>41773</v>
      </c>
      <c r="B2671">
        <v>11.9</v>
      </c>
      <c r="C2671">
        <v>12.02</v>
      </c>
      <c r="D2671">
        <v>11.81</v>
      </c>
      <c r="E2671">
        <v>11.92</v>
      </c>
      <c r="F2671">
        <v>78558795</v>
      </c>
      <c r="G2671">
        <v>935994368</v>
      </c>
      <c r="H2671">
        <v>13.028651999999999</v>
      </c>
      <c r="I2671" s="51">
        <f t="shared" si="9"/>
        <v>-8.5093377273412374E-2</v>
      </c>
    </row>
    <row r="2672" spans="1:9" x14ac:dyDescent="0.2">
      <c r="A2672" s="119">
        <v>41774</v>
      </c>
      <c r="B2672">
        <v>11.92</v>
      </c>
      <c r="C2672">
        <v>11.96</v>
      </c>
      <c r="D2672">
        <v>11.54</v>
      </c>
      <c r="E2672">
        <v>11.63</v>
      </c>
      <c r="F2672">
        <v>85482442</v>
      </c>
      <c r="G2672">
        <v>1002787776</v>
      </c>
      <c r="H2672">
        <v>12.993568</v>
      </c>
      <c r="I2672" s="51">
        <f t="shared" si="9"/>
        <v>-0.10494176811173028</v>
      </c>
    </row>
    <row r="2673" spans="1:9" x14ac:dyDescent="0.2">
      <c r="A2673" s="119">
        <v>41775</v>
      </c>
      <c r="B2673">
        <v>11.64</v>
      </c>
      <c r="C2673">
        <v>11.69</v>
      </c>
      <c r="D2673">
        <v>11.3</v>
      </c>
      <c r="E2673">
        <v>11.34</v>
      </c>
      <c r="F2673">
        <v>89942678</v>
      </c>
      <c r="G2673">
        <v>1029966336</v>
      </c>
      <c r="H2673">
        <v>13.0062</v>
      </c>
      <c r="I2673" s="51">
        <f t="shared" si="9"/>
        <v>-0.1281081330442404</v>
      </c>
    </row>
    <row r="2674" spans="1:9" x14ac:dyDescent="0.2">
      <c r="A2674" s="119">
        <v>41778</v>
      </c>
      <c r="B2674">
        <v>11.22</v>
      </c>
      <c r="C2674">
        <v>11.23</v>
      </c>
      <c r="D2674">
        <v>11</v>
      </c>
      <c r="E2674">
        <v>11.06</v>
      </c>
      <c r="F2674">
        <v>92752568</v>
      </c>
      <c r="G2674">
        <v>1027255552</v>
      </c>
      <c r="H2674">
        <v>12.594384</v>
      </c>
      <c r="I2674" s="51">
        <f t="shared" si="9"/>
        <v>-0.12183080966881743</v>
      </c>
    </row>
    <row r="2675" spans="1:9" x14ac:dyDescent="0.2">
      <c r="A2675" s="119">
        <v>41779</v>
      </c>
      <c r="B2675">
        <v>11.16</v>
      </c>
      <c r="C2675">
        <v>11.23</v>
      </c>
      <c r="D2675">
        <v>11.05</v>
      </c>
      <c r="E2675">
        <v>11.17</v>
      </c>
      <c r="F2675">
        <v>48814283</v>
      </c>
      <c r="G2675">
        <v>543666944</v>
      </c>
      <c r="H2675">
        <v>12.640500000000001</v>
      </c>
      <c r="I2675" s="51">
        <f t="shared" si="9"/>
        <v>-0.11633242355919471</v>
      </c>
    </row>
    <row r="2676" spans="1:9" x14ac:dyDescent="0.2">
      <c r="A2676" s="119">
        <v>41780</v>
      </c>
      <c r="B2676">
        <v>11.05</v>
      </c>
      <c r="C2676">
        <v>11.3</v>
      </c>
      <c r="D2676">
        <v>11.02</v>
      </c>
      <c r="E2676">
        <v>11.27</v>
      </c>
      <c r="F2676">
        <v>57431509</v>
      </c>
      <c r="G2676">
        <v>641969152</v>
      </c>
      <c r="H2676">
        <v>12.818624000000002</v>
      </c>
      <c r="I2676" s="51">
        <f t="shared" si="9"/>
        <v>-0.12081047076503704</v>
      </c>
    </row>
    <row r="2677" spans="1:9" x14ac:dyDescent="0.2">
      <c r="A2677" s="119">
        <v>41781</v>
      </c>
      <c r="B2677">
        <v>11.27</v>
      </c>
      <c r="C2677">
        <v>11.5</v>
      </c>
      <c r="D2677">
        <v>11.2</v>
      </c>
      <c r="E2677">
        <v>11.24</v>
      </c>
      <c r="F2677">
        <v>73625918</v>
      </c>
      <c r="G2677">
        <v>836577728</v>
      </c>
      <c r="H2677">
        <v>12.979296</v>
      </c>
      <c r="I2677" s="51">
        <f t="shared" si="9"/>
        <v>-0.13400541909206787</v>
      </c>
    </row>
    <row r="2678" spans="1:9" x14ac:dyDescent="0.2">
      <c r="A2678" s="119">
        <v>41782</v>
      </c>
      <c r="B2678">
        <v>11.24</v>
      </c>
      <c r="C2678">
        <v>11.43</v>
      </c>
      <c r="D2678">
        <v>11.21</v>
      </c>
      <c r="E2678">
        <v>11.42</v>
      </c>
      <c r="F2678">
        <v>53332671</v>
      </c>
      <c r="G2678">
        <v>604410368</v>
      </c>
      <c r="H2678">
        <v>13.10984</v>
      </c>
      <c r="I2678" s="51">
        <f t="shared" si="9"/>
        <v>-0.12889859830478478</v>
      </c>
    </row>
    <row r="2679" spans="1:9" x14ac:dyDescent="0.2">
      <c r="A2679" s="119">
        <v>41785</v>
      </c>
      <c r="B2679">
        <v>11.45</v>
      </c>
      <c r="C2679">
        <v>11.49</v>
      </c>
      <c r="D2679">
        <v>11.29</v>
      </c>
      <c r="E2679">
        <v>11.38</v>
      </c>
      <c r="F2679">
        <v>55865108</v>
      </c>
      <c r="G2679">
        <v>634499520</v>
      </c>
      <c r="H2679">
        <v>13.226196</v>
      </c>
      <c r="I2679" s="51">
        <f t="shared" si="9"/>
        <v>-0.13958631794054766</v>
      </c>
    </row>
    <row r="2680" spans="1:9" x14ac:dyDescent="0.2">
      <c r="A2680" s="119">
        <v>41786</v>
      </c>
      <c r="B2680">
        <v>11.37</v>
      </c>
      <c r="C2680">
        <v>11.39</v>
      </c>
      <c r="D2680">
        <v>11.17</v>
      </c>
      <c r="E2680">
        <v>11.18</v>
      </c>
      <c r="F2680">
        <v>54793568</v>
      </c>
      <c r="G2680">
        <v>618027584</v>
      </c>
      <c r="H2680">
        <v>12.904631999999999</v>
      </c>
      <c r="I2680" s="51">
        <f t="shared" si="9"/>
        <v>-0.13364441543160621</v>
      </c>
    </row>
    <row r="2681" spans="1:9" x14ac:dyDescent="0.2">
      <c r="A2681" s="119">
        <v>41787</v>
      </c>
      <c r="B2681">
        <v>11.2</v>
      </c>
      <c r="C2681">
        <v>11.55</v>
      </c>
      <c r="D2681">
        <v>11.12</v>
      </c>
      <c r="E2681">
        <v>11.48</v>
      </c>
      <c r="F2681">
        <v>95197247</v>
      </c>
      <c r="G2681">
        <v>1083479296</v>
      </c>
      <c r="H2681">
        <v>13.242111999999999</v>
      </c>
      <c r="I2681" s="51">
        <f t="shared" si="9"/>
        <v>-0.13306880352620476</v>
      </c>
    </row>
    <row r="2682" spans="1:9" x14ac:dyDescent="0.2">
      <c r="A2682" s="119">
        <v>41788</v>
      </c>
      <c r="B2682">
        <v>11.45</v>
      </c>
      <c r="C2682">
        <v>11.52</v>
      </c>
      <c r="D2682">
        <v>11.28</v>
      </c>
      <c r="E2682">
        <v>11.29</v>
      </c>
      <c r="F2682">
        <v>62073426</v>
      </c>
      <c r="G2682">
        <v>707492160</v>
      </c>
      <c r="H2682">
        <v>13.164186000000001</v>
      </c>
      <c r="I2682" s="51">
        <f t="shared" si="9"/>
        <v>-0.14237006374720029</v>
      </c>
    </row>
    <row r="2683" spans="1:9" x14ac:dyDescent="0.2">
      <c r="A2683" s="119">
        <v>41789</v>
      </c>
      <c r="B2683">
        <v>11.3</v>
      </c>
      <c r="C2683">
        <v>11.49</v>
      </c>
      <c r="D2683">
        <v>11.23</v>
      </c>
      <c r="E2683">
        <v>11.32</v>
      </c>
      <c r="F2683">
        <v>60014924</v>
      </c>
      <c r="G2683">
        <v>681375424</v>
      </c>
      <c r="H2683">
        <v>13.305775999999998</v>
      </c>
      <c r="I2683" s="51">
        <f t="shared" si="9"/>
        <v>-0.14924165264769207</v>
      </c>
    </row>
    <row r="2684" spans="1:9" x14ac:dyDescent="0.2">
      <c r="A2684" s="119">
        <v>41793</v>
      </c>
      <c r="B2684">
        <v>11.32</v>
      </c>
      <c r="C2684">
        <v>11.52</v>
      </c>
      <c r="D2684">
        <v>11.3</v>
      </c>
      <c r="E2684">
        <v>11.31</v>
      </c>
      <c r="F2684">
        <v>58846996</v>
      </c>
      <c r="G2684">
        <v>671066688</v>
      </c>
      <c r="H2684">
        <v>13.148268</v>
      </c>
      <c r="I2684" s="51">
        <f t="shared" si="9"/>
        <v>-0.13981065795129821</v>
      </c>
    </row>
    <row r="2685" spans="1:9" x14ac:dyDescent="0.2">
      <c r="A2685" s="119">
        <v>41794</v>
      </c>
      <c r="B2685">
        <v>11.31</v>
      </c>
      <c r="C2685">
        <v>11.31</v>
      </c>
      <c r="D2685">
        <v>11.17</v>
      </c>
      <c r="E2685">
        <v>11.26</v>
      </c>
      <c r="F2685">
        <v>46148104</v>
      </c>
      <c r="G2685">
        <v>517820416</v>
      </c>
      <c r="H2685">
        <v>13.098868</v>
      </c>
      <c r="I2685" s="51">
        <f t="shared" si="9"/>
        <v>-0.14038373392265646</v>
      </c>
    </row>
    <row r="2686" spans="1:9" x14ac:dyDescent="0.2">
      <c r="A2686" s="119">
        <v>41795</v>
      </c>
      <c r="B2686">
        <v>11.24</v>
      </c>
      <c r="C2686">
        <v>11.43</v>
      </c>
      <c r="D2686">
        <v>11.2</v>
      </c>
      <c r="E2686">
        <v>11.41</v>
      </c>
      <c r="F2686">
        <v>52145208</v>
      </c>
      <c r="G2686">
        <v>590286592</v>
      </c>
      <c r="H2686">
        <v>13.116432000000001</v>
      </c>
      <c r="I2686" s="51">
        <f t="shared" si="9"/>
        <v>-0.13009879516014733</v>
      </c>
    </row>
    <row r="2687" spans="1:9" x14ac:dyDescent="0.2">
      <c r="A2687" s="119">
        <v>41796</v>
      </c>
      <c r="B2687">
        <v>11.41</v>
      </c>
      <c r="C2687">
        <v>11.42</v>
      </c>
      <c r="D2687">
        <v>11.2</v>
      </c>
      <c r="E2687">
        <v>11.3</v>
      </c>
      <c r="F2687">
        <v>59265117</v>
      </c>
      <c r="G2687">
        <v>669358336</v>
      </c>
      <c r="H2687">
        <v>13.147646</v>
      </c>
      <c r="I2687" s="51">
        <f t="shared" ref="I2687:I2750" si="10">E2687/H2687-1</f>
        <v>-0.14053055581204421</v>
      </c>
    </row>
    <row r="2688" spans="1:9" x14ac:dyDescent="0.2">
      <c r="A2688" s="119">
        <v>41799</v>
      </c>
      <c r="B2688">
        <v>11.21</v>
      </c>
      <c r="C2688">
        <v>11.38</v>
      </c>
      <c r="D2688">
        <v>11.13</v>
      </c>
      <c r="E2688">
        <v>11.18</v>
      </c>
      <c r="F2688">
        <v>56583748</v>
      </c>
      <c r="G2688">
        <v>636375552</v>
      </c>
      <c r="H2688">
        <v>13.276494</v>
      </c>
      <c r="I2688" s="51">
        <f t="shared" si="10"/>
        <v>-0.1579102133439747</v>
      </c>
    </row>
    <row r="2689" spans="1:9" x14ac:dyDescent="0.2">
      <c r="A2689" s="119">
        <v>41800</v>
      </c>
      <c r="B2689">
        <v>11.24</v>
      </c>
      <c r="C2689">
        <v>11.53</v>
      </c>
      <c r="D2689">
        <v>11.17</v>
      </c>
      <c r="E2689">
        <v>11.5</v>
      </c>
      <c r="F2689">
        <v>120967385</v>
      </c>
      <c r="G2689">
        <v>1378379008</v>
      </c>
      <c r="H2689">
        <v>13.682002000000001</v>
      </c>
      <c r="I2689" s="51">
        <f t="shared" si="10"/>
        <v>-0.15947973110952629</v>
      </c>
    </row>
    <row r="2690" spans="1:9" x14ac:dyDescent="0.2">
      <c r="A2690" s="119">
        <v>41801</v>
      </c>
      <c r="B2690">
        <v>11.4</v>
      </c>
      <c r="C2690">
        <v>11.47</v>
      </c>
      <c r="D2690">
        <v>11.32</v>
      </c>
      <c r="E2690">
        <v>11.37</v>
      </c>
      <c r="F2690">
        <v>65221399</v>
      </c>
      <c r="G2690">
        <v>743204736</v>
      </c>
      <c r="H2690">
        <v>13.61646</v>
      </c>
      <c r="I2690" s="51">
        <f t="shared" si="10"/>
        <v>-0.16498120656910831</v>
      </c>
    </row>
    <row r="2691" spans="1:9" x14ac:dyDescent="0.2">
      <c r="A2691" s="119">
        <v>41802</v>
      </c>
      <c r="B2691">
        <v>11.36</v>
      </c>
      <c r="C2691">
        <v>11.42</v>
      </c>
      <c r="D2691">
        <v>11.3</v>
      </c>
      <c r="E2691">
        <v>11.33</v>
      </c>
      <c r="F2691">
        <v>44053011</v>
      </c>
      <c r="G2691">
        <v>500410944</v>
      </c>
      <c r="H2691">
        <v>13.522943999999999</v>
      </c>
      <c r="I2691" s="51">
        <f t="shared" si="10"/>
        <v>-0.16216468839921239</v>
      </c>
    </row>
    <row r="2692" spans="1:9" x14ac:dyDescent="0.2">
      <c r="A2692" s="119">
        <v>41803</v>
      </c>
      <c r="B2692">
        <v>11.32</v>
      </c>
      <c r="C2692">
        <v>11.58</v>
      </c>
      <c r="D2692">
        <v>11.3</v>
      </c>
      <c r="E2692">
        <v>11.46</v>
      </c>
      <c r="F2692">
        <v>94941625</v>
      </c>
      <c r="G2692">
        <v>1089887232</v>
      </c>
      <c r="H2692">
        <v>13.551271999999999</v>
      </c>
      <c r="I2692" s="51">
        <f t="shared" si="10"/>
        <v>-0.15432292998029984</v>
      </c>
    </row>
    <row r="2693" spans="1:9" x14ac:dyDescent="0.2">
      <c r="A2693" s="119">
        <v>41806</v>
      </c>
      <c r="B2693">
        <v>11.49</v>
      </c>
      <c r="C2693">
        <v>11.7</v>
      </c>
      <c r="D2693">
        <v>11.45</v>
      </c>
      <c r="E2693">
        <v>11.65</v>
      </c>
      <c r="F2693">
        <v>107413565</v>
      </c>
      <c r="G2693">
        <v>1245258368</v>
      </c>
      <c r="H2693">
        <v>13.702714000000002</v>
      </c>
      <c r="I2693" s="51">
        <f t="shared" si="10"/>
        <v>-0.14980346229221464</v>
      </c>
    </row>
    <row r="2694" spans="1:9" x14ac:dyDescent="0.2">
      <c r="A2694" s="119">
        <v>41807</v>
      </c>
      <c r="B2694">
        <v>11.6</v>
      </c>
      <c r="C2694">
        <v>11.65</v>
      </c>
      <c r="D2694">
        <v>11.49</v>
      </c>
      <c r="E2694">
        <v>11.54</v>
      </c>
      <c r="F2694">
        <v>57087344</v>
      </c>
      <c r="G2694">
        <v>659204864</v>
      </c>
      <c r="H2694">
        <v>13.510475999999999</v>
      </c>
      <c r="I2694" s="51">
        <f t="shared" si="10"/>
        <v>-0.14584800713165103</v>
      </c>
    </row>
    <row r="2695" spans="1:9" x14ac:dyDescent="0.2">
      <c r="A2695" s="119">
        <v>41808</v>
      </c>
      <c r="B2695">
        <v>11.53</v>
      </c>
      <c r="C2695">
        <v>11.62</v>
      </c>
      <c r="D2695">
        <v>11.46</v>
      </c>
      <c r="E2695">
        <v>11.46</v>
      </c>
      <c r="F2695">
        <v>48889515</v>
      </c>
      <c r="G2695">
        <v>563963712</v>
      </c>
      <c r="H2695">
        <v>13.517284</v>
      </c>
      <c r="I2695" s="51">
        <f t="shared" si="10"/>
        <v>-0.15219655072720228</v>
      </c>
    </row>
    <row r="2696" spans="1:9" x14ac:dyDescent="0.2">
      <c r="A2696" s="119">
        <v>41809</v>
      </c>
      <c r="B2696">
        <v>11.46</v>
      </c>
      <c r="C2696">
        <v>11.54</v>
      </c>
      <c r="D2696">
        <v>11.18</v>
      </c>
      <c r="E2696">
        <v>11.23</v>
      </c>
      <c r="F2696">
        <v>64361105</v>
      </c>
      <c r="G2696">
        <v>730118848</v>
      </c>
      <c r="H2696">
        <v>13.431096</v>
      </c>
      <c r="I2696" s="51">
        <f t="shared" si="10"/>
        <v>-0.1638805947035149</v>
      </c>
    </row>
    <row r="2697" spans="1:9" x14ac:dyDescent="0.2">
      <c r="A2697" s="119">
        <v>41810</v>
      </c>
      <c r="B2697">
        <v>11.23</v>
      </c>
      <c r="C2697">
        <v>11.31</v>
      </c>
      <c r="D2697">
        <v>11.17</v>
      </c>
      <c r="E2697">
        <v>11.3</v>
      </c>
      <c r="F2697">
        <v>47210552</v>
      </c>
      <c r="G2697">
        <v>531339584</v>
      </c>
      <c r="H2697">
        <v>13.526351999999999</v>
      </c>
      <c r="I2697" s="51">
        <f t="shared" si="10"/>
        <v>-0.16459367610720166</v>
      </c>
    </row>
    <row r="2698" spans="1:9" x14ac:dyDescent="0.2">
      <c r="A2698" s="119">
        <v>41813</v>
      </c>
      <c r="B2698">
        <v>11.29</v>
      </c>
      <c r="C2698">
        <v>11.35</v>
      </c>
      <c r="D2698">
        <v>11.23</v>
      </c>
      <c r="E2698">
        <v>11.25</v>
      </c>
      <c r="F2698">
        <v>42141735</v>
      </c>
      <c r="G2698">
        <v>475810432</v>
      </c>
      <c r="H2698">
        <v>13.279024</v>
      </c>
      <c r="I2698" s="51">
        <f t="shared" si="10"/>
        <v>-0.15279918162660144</v>
      </c>
    </row>
    <row r="2699" spans="1:9" x14ac:dyDescent="0.2">
      <c r="A2699" s="119">
        <v>41814</v>
      </c>
      <c r="B2699">
        <v>11.26</v>
      </c>
      <c r="C2699">
        <v>11.41</v>
      </c>
      <c r="D2699">
        <v>11.25</v>
      </c>
      <c r="E2699">
        <v>11.38</v>
      </c>
      <c r="F2699">
        <v>37448842</v>
      </c>
      <c r="G2699">
        <v>424244032</v>
      </c>
      <c r="H2699">
        <v>13.355080000000001</v>
      </c>
      <c r="I2699" s="51">
        <f t="shared" si="10"/>
        <v>-0.14788979174965633</v>
      </c>
    </row>
    <row r="2700" spans="1:9" x14ac:dyDescent="0.2">
      <c r="A2700" s="119">
        <v>41815</v>
      </c>
      <c r="B2700">
        <v>11.37</v>
      </c>
      <c r="C2700">
        <v>11.37</v>
      </c>
      <c r="D2700">
        <v>11.23</v>
      </c>
      <c r="E2700">
        <v>11.27</v>
      </c>
      <c r="F2700">
        <v>31274281</v>
      </c>
      <c r="G2700">
        <v>352774752</v>
      </c>
      <c r="H2700">
        <v>13.309116000000001</v>
      </c>
      <c r="I2700" s="51">
        <f t="shared" si="10"/>
        <v>-0.15321197891730765</v>
      </c>
    </row>
    <row r="2701" spans="1:9" x14ac:dyDescent="0.2">
      <c r="A2701" s="119">
        <v>41816</v>
      </c>
      <c r="B2701">
        <v>11.28</v>
      </c>
      <c r="C2701">
        <v>11.46</v>
      </c>
      <c r="D2701">
        <v>11.28</v>
      </c>
      <c r="E2701">
        <v>11.4</v>
      </c>
      <c r="F2701">
        <v>57277592</v>
      </c>
      <c r="G2701">
        <v>653931008</v>
      </c>
      <c r="H2701">
        <v>13.432788000000002</v>
      </c>
      <c r="I2701" s="51">
        <f t="shared" si="10"/>
        <v>-0.15133031206924441</v>
      </c>
    </row>
    <row r="2702" spans="1:9" x14ac:dyDescent="0.2">
      <c r="A2702" s="119">
        <v>41817</v>
      </c>
      <c r="B2702">
        <v>11.4</v>
      </c>
      <c r="C2702">
        <v>11.45</v>
      </c>
      <c r="D2702">
        <v>11.31</v>
      </c>
      <c r="E2702">
        <v>11.42</v>
      </c>
      <c r="F2702">
        <v>44497736</v>
      </c>
      <c r="G2702">
        <v>506808320</v>
      </c>
      <c r="H2702">
        <v>13.496300000000002</v>
      </c>
      <c r="I2702" s="51">
        <f t="shared" si="10"/>
        <v>-0.15384216414869267</v>
      </c>
    </row>
    <row r="2703" spans="1:9" x14ac:dyDescent="0.2">
      <c r="A2703" s="119">
        <v>41820</v>
      </c>
      <c r="B2703">
        <v>11.45</v>
      </c>
      <c r="C2703">
        <v>11.54</v>
      </c>
      <c r="D2703">
        <v>11.41</v>
      </c>
      <c r="E2703">
        <v>11.46</v>
      </c>
      <c r="F2703">
        <v>58354049</v>
      </c>
      <c r="G2703">
        <v>669372800</v>
      </c>
      <c r="H2703">
        <v>13.573980000000001</v>
      </c>
      <c r="I2703" s="51">
        <f t="shared" si="10"/>
        <v>-0.15573766868670791</v>
      </c>
    </row>
    <row r="2704" spans="1:9" x14ac:dyDescent="0.2">
      <c r="A2704" s="119">
        <v>41821</v>
      </c>
      <c r="B2704">
        <v>11.5</v>
      </c>
      <c r="C2704">
        <v>11.52</v>
      </c>
      <c r="D2704">
        <v>11.38</v>
      </c>
      <c r="E2704">
        <v>11.41</v>
      </c>
      <c r="F2704">
        <v>43330489</v>
      </c>
      <c r="G2704">
        <v>494716256</v>
      </c>
      <c r="H2704">
        <v>13.573980000000001</v>
      </c>
      <c r="I2704" s="51">
        <f t="shared" si="10"/>
        <v>-0.15942118671163508</v>
      </c>
    </row>
    <row r="2705" spans="1:9" x14ac:dyDescent="0.2">
      <c r="A2705" s="119">
        <v>41822</v>
      </c>
      <c r="B2705">
        <v>11.43</v>
      </c>
      <c r="C2705">
        <v>11.51</v>
      </c>
      <c r="D2705">
        <v>11.37</v>
      </c>
      <c r="E2705">
        <v>11.5</v>
      </c>
      <c r="F2705">
        <v>67655382</v>
      </c>
      <c r="G2705">
        <v>774527424</v>
      </c>
      <c r="H2705">
        <v>13.944395999999999</v>
      </c>
      <c r="I2705" s="51">
        <f t="shared" si="10"/>
        <v>-0.1752959396735434</v>
      </c>
    </row>
    <row r="2706" spans="1:9" x14ac:dyDescent="0.2">
      <c r="A2706" s="119">
        <v>41823</v>
      </c>
      <c r="B2706">
        <v>11.47</v>
      </c>
      <c r="C2706">
        <v>11.61</v>
      </c>
      <c r="D2706">
        <v>11.44</v>
      </c>
      <c r="E2706">
        <v>11.54</v>
      </c>
      <c r="F2706">
        <v>76878400</v>
      </c>
      <c r="G2706">
        <v>887190976</v>
      </c>
      <c r="H2706">
        <v>14.159772</v>
      </c>
      <c r="I2706" s="51">
        <f t="shared" si="10"/>
        <v>-0.18501512594976821</v>
      </c>
    </row>
    <row r="2707" spans="1:9" x14ac:dyDescent="0.2">
      <c r="A2707" s="119">
        <v>41824</v>
      </c>
      <c r="B2707">
        <v>11.52</v>
      </c>
      <c r="C2707">
        <v>11.65</v>
      </c>
      <c r="D2707">
        <v>11.51</v>
      </c>
      <c r="E2707">
        <v>11.55</v>
      </c>
      <c r="F2707">
        <v>52320889</v>
      </c>
      <c r="G2707">
        <v>605725568</v>
      </c>
      <c r="H2707">
        <v>14.124528000000002</v>
      </c>
      <c r="I2707" s="51">
        <f t="shared" si="10"/>
        <v>-0.18227355986692095</v>
      </c>
    </row>
    <row r="2708" spans="1:9" x14ac:dyDescent="0.2">
      <c r="A2708" s="119">
        <v>41827</v>
      </c>
      <c r="B2708">
        <v>11.55</v>
      </c>
      <c r="C2708">
        <v>11.6</v>
      </c>
      <c r="D2708">
        <v>11.47</v>
      </c>
      <c r="E2708">
        <v>11.49</v>
      </c>
      <c r="F2708">
        <v>38574653</v>
      </c>
      <c r="G2708">
        <v>444511840</v>
      </c>
      <c r="H2708">
        <v>14.113943999999998</v>
      </c>
      <c r="I2708" s="51">
        <f t="shared" si="10"/>
        <v>-0.18591146457715846</v>
      </c>
    </row>
    <row r="2709" spans="1:9" x14ac:dyDescent="0.2">
      <c r="A2709" s="119">
        <v>41828</v>
      </c>
      <c r="B2709">
        <v>11.5</v>
      </c>
      <c r="C2709">
        <v>11.55</v>
      </c>
      <c r="D2709">
        <v>11.4</v>
      </c>
      <c r="E2709">
        <v>11.5</v>
      </c>
      <c r="F2709">
        <v>45519990</v>
      </c>
      <c r="G2709">
        <v>521870816</v>
      </c>
      <c r="H2709">
        <v>14.057368</v>
      </c>
      <c r="I2709" s="51">
        <f t="shared" si="10"/>
        <v>-0.18192367162899914</v>
      </c>
    </row>
    <row r="2710" spans="1:9" x14ac:dyDescent="0.2">
      <c r="A2710" s="119">
        <v>41829</v>
      </c>
      <c r="B2710">
        <v>11.54</v>
      </c>
      <c r="C2710">
        <v>11.57</v>
      </c>
      <c r="D2710">
        <v>11.4</v>
      </c>
      <c r="E2710">
        <v>11.4</v>
      </c>
      <c r="F2710">
        <v>68049165</v>
      </c>
      <c r="G2710">
        <v>780852992</v>
      </c>
      <c r="H2710">
        <v>13.981440000000001</v>
      </c>
      <c r="I2710" s="51">
        <f t="shared" si="10"/>
        <v>-0.18463334248832741</v>
      </c>
    </row>
    <row r="2711" spans="1:9" x14ac:dyDescent="0.2">
      <c r="A2711" s="119">
        <v>41830</v>
      </c>
      <c r="B2711">
        <v>11.39</v>
      </c>
      <c r="C2711">
        <v>11.44</v>
      </c>
      <c r="D2711">
        <v>11.35</v>
      </c>
      <c r="E2711">
        <v>11.4</v>
      </c>
      <c r="F2711">
        <v>46161252</v>
      </c>
      <c r="G2711">
        <v>525972000</v>
      </c>
      <c r="H2711">
        <v>14.016703999999999</v>
      </c>
      <c r="I2711" s="51">
        <f t="shared" si="10"/>
        <v>-0.18668468707051233</v>
      </c>
    </row>
    <row r="2712" spans="1:9" x14ac:dyDescent="0.2">
      <c r="A2712" s="119">
        <v>41831</v>
      </c>
      <c r="B2712">
        <v>11.4</v>
      </c>
      <c r="C2712">
        <v>11.58</v>
      </c>
      <c r="D2712">
        <v>11.37</v>
      </c>
      <c r="E2712">
        <v>11.51</v>
      </c>
      <c r="F2712">
        <v>44513698</v>
      </c>
      <c r="G2712">
        <v>511940832</v>
      </c>
      <c r="H2712">
        <v>14.03964</v>
      </c>
      <c r="I2712" s="51">
        <f t="shared" si="10"/>
        <v>-0.18017840913299776</v>
      </c>
    </row>
    <row r="2713" spans="1:9" x14ac:dyDescent="0.2">
      <c r="A2713" s="119">
        <v>41834</v>
      </c>
      <c r="B2713">
        <v>11.51</v>
      </c>
      <c r="C2713">
        <v>11.72</v>
      </c>
      <c r="D2713">
        <v>11.49</v>
      </c>
      <c r="E2713">
        <v>11.71</v>
      </c>
      <c r="F2713">
        <v>113234570</v>
      </c>
      <c r="G2713">
        <v>1316451584</v>
      </c>
      <c r="H2713">
        <v>14.185991999999999</v>
      </c>
      <c r="I2713" s="51">
        <f t="shared" si="10"/>
        <v>-0.17453781166660731</v>
      </c>
    </row>
    <row r="2714" spans="1:9" x14ac:dyDescent="0.2">
      <c r="A2714" s="119">
        <v>41835</v>
      </c>
      <c r="B2714">
        <v>11.68</v>
      </c>
      <c r="C2714">
        <v>11.75</v>
      </c>
      <c r="D2714">
        <v>11.61</v>
      </c>
      <c r="E2714">
        <v>11.69</v>
      </c>
      <c r="F2714">
        <v>60171419</v>
      </c>
      <c r="G2714">
        <v>702864448</v>
      </c>
      <c r="H2714">
        <v>14.265332000000001</v>
      </c>
      <c r="I2714" s="51">
        <f t="shared" si="10"/>
        <v>-0.18053081414438876</v>
      </c>
    </row>
    <row r="2715" spans="1:9" x14ac:dyDescent="0.2">
      <c r="A2715" s="119">
        <v>41836</v>
      </c>
      <c r="B2715">
        <v>11.7</v>
      </c>
      <c r="C2715">
        <v>11.92</v>
      </c>
      <c r="D2715">
        <v>11.62</v>
      </c>
      <c r="E2715">
        <v>11.67</v>
      </c>
      <c r="F2715">
        <v>67801608</v>
      </c>
      <c r="G2715">
        <v>796798016</v>
      </c>
      <c r="H2715">
        <v>14.228480000000003</v>
      </c>
      <c r="I2715" s="51">
        <f t="shared" si="10"/>
        <v>-0.17981400683699189</v>
      </c>
    </row>
    <row r="2716" spans="1:9" x14ac:dyDescent="0.2">
      <c r="A2716" s="119">
        <v>41837</v>
      </c>
      <c r="B2716">
        <v>11.63</v>
      </c>
      <c r="C2716">
        <v>11.72</v>
      </c>
      <c r="D2716">
        <v>11.56</v>
      </c>
      <c r="E2716">
        <v>11.69</v>
      </c>
      <c r="F2716">
        <v>59791549</v>
      </c>
      <c r="G2716">
        <v>694758272</v>
      </c>
      <c r="H2716">
        <v>14.043224</v>
      </c>
      <c r="I2716" s="51">
        <f t="shared" si="10"/>
        <v>-0.16757006795590534</v>
      </c>
    </row>
    <row r="2717" spans="1:9" x14ac:dyDescent="0.2">
      <c r="A2717" s="119">
        <v>41838</v>
      </c>
      <c r="B2717">
        <v>11.64</v>
      </c>
      <c r="C2717">
        <v>11.91</v>
      </c>
      <c r="D2717">
        <v>11.6</v>
      </c>
      <c r="E2717">
        <v>11.85</v>
      </c>
      <c r="F2717">
        <v>108480401</v>
      </c>
      <c r="G2717">
        <v>1280489728</v>
      </c>
      <c r="H2717">
        <v>14.011452</v>
      </c>
      <c r="I2717" s="51">
        <f t="shared" si="10"/>
        <v>-0.15426324124009416</v>
      </c>
    </row>
    <row r="2718" spans="1:9" x14ac:dyDescent="0.2">
      <c r="A2718" s="119">
        <v>41841</v>
      </c>
      <c r="B2718">
        <v>11.82</v>
      </c>
      <c r="C2718">
        <v>11.87</v>
      </c>
      <c r="D2718">
        <v>11.66</v>
      </c>
      <c r="E2718">
        <v>11.76</v>
      </c>
      <c r="F2718">
        <v>63935854</v>
      </c>
      <c r="G2718">
        <v>750850944</v>
      </c>
      <c r="H2718">
        <v>13.87912</v>
      </c>
      <c r="I2718" s="51">
        <f t="shared" si="10"/>
        <v>-0.1526840318406355</v>
      </c>
    </row>
    <row r="2719" spans="1:9" x14ac:dyDescent="0.2">
      <c r="A2719" s="119">
        <v>41842</v>
      </c>
      <c r="B2719">
        <v>11.87</v>
      </c>
      <c r="C2719">
        <v>12.05</v>
      </c>
      <c r="D2719">
        <v>11.77</v>
      </c>
      <c r="E2719">
        <v>12</v>
      </c>
      <c r="F2719">
        <v>136504998</v>
      </c>
      <c r="G2719">
        <v>1630900992</v>
      </c>
      <c r="H2719">
        <v>14.43492</v>
      </c>
      <c r="I2719" s="51">
        <f t="shared" si="10"/>
        <v>-0.16868261133418128</v>
      </c>
    </row>
    <row r="2720" spans="1:9" x14ac:dyDescent="0.2">
      <c r="A2720" s="119">
        <v>41843</v>
      </c>
      <c r="B2720">
        <v>12</v>
      </c>
      <c r="C2720">
        <v>12.24</v>
      </c>
      <c r="D2720">
        <v>11.95</v>
      </c>
      <c r="E2720">
        <v>12.12</v>
      </c>
      <c r="F2720">
        <v>145040721</v>
      </c>
      <c r="G2720">
        <v>1757207424</v>
      </c>
      <c r="H2720">
        <v>14.916954</v>
      </c>
      <c r="I2720" s="51">
        <f t="shared" si="10"/>
        <v>-0.18750168432509751</v>
      </c>
    </row>
    <row r="2721" spans="1:9" x14ac:dyDescent="0.2">
      <c r="A2721" s="119">
        <v>41844</v>
      </c>
      <c r="B2721">
        <v>12.13</v>
      </c>
      <c r="C2721">
        <v>12.6</v>
      </c>
      <c r="D2721">
        <v>12.13</v>
      </c>
      <c r="E2721">
        <v>12.51</v>
      </c>
      <c r="F2721">
        <v>217436849</v>
      </c>
      <c r="G2721">
        <v>2706946304</v>
      </c>
      <c r="H2721">
        <v>15.000159999999999</v>
      </c>
      <c r="I2721" s="51">
        <f t="shared" si="10"/>
        <v>-0.16600889590511037</v>
      </c>
    </row>
    <row r="2722" spans="1:9" x14ac:dyDescent="0.2">
      <c r="A2722" s="119">
        <v>41845</v>
      </c>
      <c r="B2722">
        <v>12.53</v>
      </c>
      <c r="C2722">
        <v>12.67</v>
      </c>
      <c r="D2722">
        <v>12.38</v>
      </c>
      <c r="E2722">
        <v>12.66</v>
      </c>
      <c r="F2722">
        <v>129955826</v>
      </c>
      <c r="G2722">
        <v>1629315712</v>
      </c>
      <c r="H2722">
        <v>15.069407999999999</v>
      </c>
      <c r="I2722" s="51">
        <f t="shared" si="10"/>
        <v>-0.15988736916539781</v>
      </c>
    </row>
    <row r="2723" spans="1:9" x14ac:dyDescent="0.2">
      <c r="A2723" s="119">
        <v>41848</v>
      </c>
      <c r="B2723">
        <v>12.71</v>
      </c>
      <c r="C2723">
        <v>13.5</v>
      </c>
      <c r="D2723">
        <v>12.71</v>
      </c>
      <c r="E2723">
        <v>13.22</v>
      </c>
      <c r="F2723">
        <v>301963581</v>
      </c>
      <c r="G2723">
        <v>3949592576</v>
      </c>
      <c r="H2723">
        <v>15.631666000000001</v>
      </c>
      <c r="I2723" s="51">
        <f t="shared" si="10"/>
        <v>-0.15428080410622902</v>
      </c>
    </row>
    <row r="2724" spans="1:9" x14ac:dyDescent="0.2">
      <c r="A2724" s="119">
        <v>41849</v>
      </c>
      <c r="B2724">
        <v>13.2</v>
      </c>
      <c r="C2724">
        <v>13.24</v>
      </c>
      <c r="D2724">
        <v>13.04</v>
      </c>
      <c r="E2724">
        <v>13.14</v>
      </c>
      <c r="F2724">
        <v>134162147</v>
      </c>
      <c r="G2724">
        <v>1760280576</v>
      </c>
      <c r="H2724">
        <v>15.629700000000001</v>
      </c>
      <c r="I2724" s="51">
        <f t="shared" si="10"/>
        <v>-0.15929288470028224</v>
      </c>
    </row>
    <row r="2725" spans="1:9" x14ac:dyDescent="0.2">
      <c r="A2725" s="119">
        <v>41850</v>
      </c>
      <c r="B2725">
        <v>13.2</v>
      </c>
      <c r="C2725">
        <v>13.35</v>
      </c>
      <c r="D2725">
        <v>12.95</v>
      </c>
      <c r="E2725">
        <v>13.02</v>
      </c>
      <c r="F2725">
        <v>137827790</v>
      </c>
      <c r="G2725">
        <v>1807332352</v>
      </c>
      <c r="H2725">
        <v>15.287588</v>
      </c>
      <c r="I2725" s="51">
        <f t="shared" si="10"/>
        <v>-0.14832869645623625</v>
      </c>
    </row>
    <row r="2726" spans="1:9" x14ac:dyDescent="0.2">
      <c r="A2726" s="119">
        <v>41851</v>
      </c>
      <c r="B2726">
        <v>13.02</v>
      </c>
      <c r="C2726">
        <v>13.17</v>
      </c>
      <c r="D2726">
        <v>12.95</v>
      </c>
      <c r="E2726">
        <v>13.16</v>
      </c>
      <c r="F2726">
        <v>109493811</v>
      </c>
      <c r="G2726">
        <v>1429344896</v>
      </c>
      <c r="H2726">
        <v>15.510299999999999</v>
      </c>
      <c r="I2726" s="51">
        <f t="shared" si="10"/>
        <v>-0.15153156289691361</v>
      </c>
    </row>
    <row r="2727" spans="1:9" x14ac:dyDescent="0.2">
      <c r="A2727" s="119">
        <v>41852</v>
      </c>
      <c r="B2727">
        <v>13.12</v>
      </c>
      <c r="C2727">
        <v>13.24</v>
      </c>
      <c r="D2727">
        <v>12.81</v>
      </c>
      <c r="E2727">
        <v>12.83</v>
      </c>
      <c r="F2727">
        <v>129757819</v>
      </c>
      <c r="G2727">
        <v>1691299840</v>
      </c>
      <c r="H2727">
        <v>15.074346000000002</v>
      </c>
      <c r="I2727" s="51">
        <f t="shared" si="10"/>
        <v>-0.14888513239645695</v>
      </c>
    </row>
    <row r="2728" spans="1:9" x14ac:dyDescent="0.2">
      <c r="A2728" s="119">
        <v>41855</v>
      </c>
      <c r="B2728">
        <v>12.93</v>
      </c>
      <c r="C2728">
        <v>13.66</v>
      </c>
      <c r="D2728">
        <v>12.92</v>
      </c>
      <c r="E2728">
        <v>13.61</v>
      </c>
      <c r="F2728">
        <v>272407511</v>
      </c>
      <c r="G2728">
        <v>3638302208</v>
      </c>
      <c r="H2728">
        <v>16.110900000000001</v>
      </c>
      <c r="I2728" s="51">
        <f t="shared" si="10"/>
        <v>-0.1552303099144059</v>
      </c>
    </row>
    <row r="2729" spans="1:9" x14ac:dyDescent="0.2">
      <c r="A2729" s="119">
        <v>41856</v>
      </c>
      <c r="B2729">
        <v>13.6</v>
      </c>
      <c r="C2729">
        <v>13.6</v>
      </c>
      <c r="D2729">
        <v>13.31</v>
      </c>
      <c r="E2729">
        <v>13.43</v>
      </c>
      <c r="F2729">
        <v>172033467</v>
      </c>
      <c r="G2729">
        <v>2310809088</v>
      </c>
      <c r="H2729">
        <v>15.705143999999999</v>
      </c>
      <c r="I2729" s="51">
        <f t="shared" si="10"/>
        <v>-0.14486616614276182</v>
      </c>
    </row>
    <row r="2730" spans="1:9" x14ac:dyDescent="0.2">
      <c r="A2730" s="119">
        <v>41857</v>
      </c>
      <c r="B2730">
        <v>13.43</v>
      </c>
      <c r="C2730">
        <v>13.59</v>
      </c>
      <c r="D2730">
        <v>13.29</v>
      </c>
      <c r="E2730">
        <v>13.47</v>
      </c>
      <c r="F2730">
        <v>156757636</v>
      </c>
      <c r="G2730">
        <v>2104685824</v>
      </c>
      <c r="H2730">
        <v>15.790656</v>
      </c>
      <c r="I2730" s="51">
        <f t="shared" si="10"/>
        <v>-0.14696387534501409</v>
      </c>
    </row>
    <row r="2731" spans="1:9" x14ac:dyDescent="0.2">
      <c r="A2731" s="119">
        <v>41858</v>
      </c>
      <c r="B2731">
        <v>13.46</v>
      </c>
      <c r="C2731">
        <v>13.47</v>
      </c>
      <c r="D2731">
        <v>13.06</v>
      </c>
      <c r="E2731">
        <v>13.08</v>
      </c>
      <c r="F2731">
        <v>153428048</v>
      </c>
      <c r="G2731">
        <v>2028456576</v>
      </c>
      <c r="H2731">
        <v>15.404751999999998</v>
      </c>
      <c r="I2731" s="51">
        <f t="shared" si="10"/>
        <v>-0.15091135514547704</v>
      </c>
    </row>
    <row r="2732" spans="1:9" x14ac:dyDescent="0.2">
      <c r="A2732" s="119">
        <v>41859</v>
      </c>
      <c r="B2732">
        <v>13.1</v>
      </c>
      <c r="C2732">
        <v>13.19</v>
      </c>
      <c r="D2732">
        <v>12.94</v>
      </c>
      <c r="E2732">
        <v>13.06</v>
      </c>
      <c r="F2732">
        <v>120960599</v>
      </c>
      <c r="G2732">
        <v>1581303168</v>
      </c>
      <c r="H2732">
        <v>15.169220000000001</v>
      </c>
      <c r="I2732" s="51">
        <f t="shared" si="10"/>
        <v>-0.13904604191909675</v>
      </c>
    </row>
    <row r="2733" spans="1:9" x14ac:dyDescent="0.2">
      <c r="A2733" s="119">
        <v>41862</v>
      </c>
      <c r="B2733">
        <v>13.1</v>
      </c>
      <c r="C2733">
        <v>13.48</v>
      </c>
      <c r="D2733">
        <v>13.08</v>
      </c>
      <c r="E2733">
        <v>13.36</v>
      </c>
      <c r="F2733">
        <v>146555978</v>
      </c>
      <c r="G2733">
        <v>1952722816</v>
      </c>
      <c r="H2733">
        <v>15.47715</v>
      </c>
      <c r="I2733" s="51">
        <f t="shared" si="10"/>
        <v>-0.13679198043567453</v>
      </c>
    </row>
    <row r="2734" spans="1:9" x14ac:dyDescent="0.2">
      <c r="A2734" s="119">
        <v>41863</v>
      </c>
      <c r="B2734">
        <v>13.3</v>
      </c>
      <c r="C2734">
        <v>13.33</v>
      </c>
      <c r="D2734">
        <v>13.16</v>
      </c>
      <c r="E2734">
        <v>13.23</v>
      </c>
      <c r="F2734">
        <v>99764356</v>
      </c>
      <c r="G2734">
        <v>1321004160</v>
      </c>
      <c r="H2734">
        <v>15.461276</v>
      </c>
      <c r="I2734" s="51">
        <f t="shared" si="10"/>
        <v>-0.1443138328298389</v>
      </c>
    </row>
    <row r="2735" spans="1:9" x14ac:dyDescent="0.2">
      <c r="A2735" s="119">
        <v>41864</v>
      </c>
      <c r="B2735">
        <v>13.23</v>
      </c>
      <c r="C2735">
        <v>13.52</v>
      </c>
      <c r="D2735">
        <v>13.14</v>
      </c>
      <c r="E2735">
        <v>13.38</v>
      </c>
      <c r="F2735">
        <v>143519240</v>
      </c>
      <c r="G2735">
        <v>1907932800</v>
      </c>
      <c r="H2735">
        <v>15.576318000000002</v>
      </c>
      <c r="I2735" s="51">
        <f t="shared" si="10"/>
        <v>-0.14100366980181078</v>
      </c>
    </row>
    <row r="2736" spans="1:9" x14ac:dyDescent="0.2">
      <c r="A2736" s="119">
        <v>41865</v>
      </c>
      <c r="B2736">
        <v>13.33</v>
      </c>
      <c r="C2736">
        <v>13.43</v>
      </c>
      <c r="D2736">
        <v>13.14</v>
      </c>
      <c r="E2736">
        <v>13.17</v>
      </c>
      <c r="F2736">
        <v>119655141</v>
      </c>
      <c r="G2736">
        <v>1592971520</v>
      </c>
      <c r="H2736">
        <v>15.419480000000002</v>
      </c>
      <c r="I2736" s="51">
        <f t="shared" si="10"/>
        <v>-0.14588559406672608</v>
      </c>
    </row>
    <row r="2737" spans="1:9" x14ac:dyDescent="0.2">
      <c r="A2737" s="119">
        <v>41866</v>
      </c>
      <c r="B2737">
        <v>13.11</v>
      </c>
      <c r="C2737">
        <v>13.4</v>
      </c>
      <c r="D2737">
        <v>13.03</v>
      </c>
      <c r="E2737">
        <v>13.32</v>
      </c>
      <c r="F2737">
        <v>135078220</v>
      </c>
      <c r="G2737">
        <v>1791722496</v>
      </c>
      <c r="H2737">
        <v>15.560440000000002</v>
      </c>
      <c r="I2737" s="51">
        <f t="shared" si="10"/>
        <v>-0.14398307502872676</v>
      </c>
    </row>
    <row r="2738" spans="1:9" x14ac:dyDescent="0.2">
      <c r="A2738" s="119">
        <v>41869</v>
      </c>
      <c r="B2738">
        <v>13.4</v>
      </c>
      <c r="C2738">
        <v>13.48</v>
      </c>
      <c r="D2738">
        <v>13.19</v>
      </c>
      <c r="E2738">
        <v>13.31</v>
      </c>
      <c r="F2738">
        <v>114359770</v>
      </c>
      <c r="G2738">
        <v>1522296960</v>
      </c>
      <c r="H2738">
        <v>15.290514000000002</v>
      </c>
      <c r="I2738" s="51">
        <f t="shared" si="10"/>
        <v>-0.12952566538966581</v>
      </c>
    </row>
    <row r="2739" spans="1:9" x14ac:dyDescent="0.2">
      <c r="A2739" s="119">
        <v>41870</v>
      </c>
      <c r="B2739">
        <v>13.35</v>
      </c>
      <c r="C2739">
        <v>13.36</v>
      </c>
      <c r="D2739">
        <v>13.08</v>
      </c>
      <c r="E2739">
        <v>13.19</v>
      </c>
      <c r="F2739">
        <v>102373881</v>
      </c>
      <c r="G2739">
        <v>1352294912</v>
      </c>
      <c r="H2739">
        <v>15.310248000000001</v>
      </c>
      <c r="I2739" s="51">
        <f t="shared" si="10"/>
        <v>-0.13848554249415179</v>
      </c>
    </row>
    <row r="2740" spans="1:9" x14ac:dyDescent="0.2">
      <c r="A2740" s="119">
        <v>41871</v>
      </c>
      <c r="B2740">
        <v>13.16</v>
      </c>
      <c r="C2740">
        <v>13.2</v>
      </c>
      <c r="D2740">
        <v>13.06</v>
      </c>
      <c r="E2740">
        <v>13.1</v>
      </c>
      <c r="F2740">
        <v>78312111</v>
      </c>
      <c r="G2740">
        <v>1027630080</v>
      </c>
      <c r="H2740">
        <v>15.38152</v>
      </c>
      <c r="I2740" s="51">
        <f t="shared" si="10"/>
        <v>-0.14832864372311716</v>
      </c>
    </row>
    <row r="2741" spans="1:9" x14ac:dyDescent="0.2">
      <c r="A2741" s="119">
        <v>41872</v>
      </c>
      <c r="B2741">
        <v>13.1</v>
      </c>
      <c r="C2741">
        <v>13.14</v>
      </c>
      <c r="D2741">
        <v>12.75</v>
      </c>
      <c r="E2741">
        <v>12.85</v>
      </c>
      <c r="F2741">
        <v>135169601</v>
      </c>
      <c r="G2741">
        <v>1742303360</v>
      </c>
      <c r="H2741">
        <v>15.061088000000002</v>
      </c>
      <c r="I2741" s="51">
        <f t="shared" si="10"/>
        <v>-0.14680798624906788</v>
      </c>
    </row>
    <row r="2742" spans="1:9" x14ac:dyDescent="0.2">
      <c r="A2742" s="119">
        <v>41873</v>
      </c>
      <c r="B2742">
        <v>12.83</v>
      </c>
      <c r="C2742">
        <v>13.05</v>
      </c>
      <c r="D2742">
        <v>12.79</v>
      </c>
      <c r="E2742">
        <v>12.98</v>
      </c>
      <c r="F2742">
        <v>114040289</v>
      </c>
      <c r="G2742">
        <v>1473032064</v>
      </c>
      <c r="H2742">
        <v>15.170508</v>
      </c>
      <c r="I2742" s="51">
        <f t="shared" si="10"/>
        <v>-0.14439252792325741</v>
      </c>
    </row>
    <row r="2743" spans="1:9" x14ac:dyDescent="0.2">
      <c r="A2743" s="119">
        <v>41876</v>
      </c>
      <c r="B2743">
        <v>13</v>
      </c>
      <c r="C2743">
        <v>13</v>
      </c>
      <c r="D2743">
        <v>12.73</v>
      </c>
      <c r="E2743">
        <v>12.79</v>
      </c>
      <c r="F2743">
        <v>92835429</v>
      </c>
      <c r="G2743">
        <v>1190853120</v>
      </c>
      <c r="H2743">
        <v>14.987219999999999</v>
      </c>
      <c r="I2743" s="51">
        <f t="shared" si="10"/>
        <v>-0.14660624185139071</v>
      </c>
    </row>
    <row r="2744" spans="1:9" x14ac:dyDescent="0.2">
      <c r="A2744" s="119">
        <v>41877</v>
      </c>
      <c r="B2744">
        <v>12.78</v>
      </c>
      <c r="C2744">
        <v>12.86</v>
      </c>
      <c r="D2744">
        <v>12.55</v>
      </c>
      <c r="E2744">
        <v>12.63</v>
      </c>
      <c r="F2744">
        <v>95539954</v>
      </c>
      <c r="G2744">
        <v>1212605184</v>
      </c>
      <c r="H2744">
        <v>14.925456000000001</v>
      </c>
      <c r="I2744" s="51">
        <f t="shared" si="10"/>
        <v>-0.15379469813183599</v>
      </c>
    </row>
    <row r="2745" spans="1:9" x14ac:dyDescent="0.2">
      <c r="A2745" s="119">
        <v>41878</v>
      </c>
      <c r="B2745">
        <v>12.63</v>
      </c>
      <c r="C2745">
        <v>12.75</v>
      </c>
      <c r="D2745">
        <v>12.6</v>
      </c>
      <c r="E2745">
        <v>12.62</v>
      </c>
      <c r="F2745">
        <v>54179868</v>
      </c>
      <c r="G2745">
        <v>685558208</v>
      </c>
      <c r="H2745">
        <v>14.700839999999999</v>
      </c>
      <c r="I2745" s="51">
        <f t="shared" si="10"/>
        <v>-0.14154565317356016</v>
      </c>
    </row>
    <row r="2746" spans="1:9" x14ac:dyDescent="0.2">
      <c r="A2746" s="119">
        <v>41879</v>
      </c>
      <c r="B2746">
        <v>12.63</v>
      </c>
      <c r="C2746">
        <v>12.79</v>
      </c>
      <c r="D2746">
        <v>12.59</v>
      </c>
      <c r="E2746">
        <v>12.64</v>
      </c>
      <c r="F2746">
        <v>65387624</v>
      </c>
      <c r="G2746">
        <v>829699968</v>
      </c>
      <c r="H2746">
        <v>14.553990000000001</v>
      </c>
      <c r="I2746" s="51">
        <f t="shared" si="10"/>
        <v>-0.13150964099879137</v>
      </c>
    </row>
    <row r="2747" spans="1:9" x14ac:dyDescent="0.2">
      <c r="A2747" s="119">
        <v>41880</v>
      </c>
      <c r="B2747">
        <v>12.76</v>
      </c>
      <c r="C2747">
        <v>12.9</v>
      </c>
      <c r="D2747">
        <v>12.66</v>
      </c>
      <c r="E2747">
        <v>12.89</v>
      </c>
      <c r="F2747">
        <v>67803800</v>
      </c>
      <c r="G2747">
        <v>866985984</v>
      </c>
      <c r="H2747">
        <v>14.635359999999999</v>
      </c>
      <c r="I2747" s="51">
        <f t="shared" si="10"/>
        <v>-0.11925637633785557</v>
      </c>
    </row>
    <row r="2748" spans="1:9" x14ac:dyDescent="0.2">
      <c r="A2748" s="119">
        <v>41883</v>
      </c>
      <c r="B2748">
        <v>12.9</v>
      </c>
      <c r="C2748">
        <v>12.94</v>
      </c>
      <c r="D2748">
        <v>12.79</v>
      </c>
      <c r="E2748">
        <v>12.93</v>
      </c>
      <c r="F2748">
        <v>73857874</v>
      </c>
      <c r="G2748">
        <v>950189888</v>
      </c>
      <c r="H2748">
        <v>14.929208000000001</v>
      </c>
      <c r="I2748" s="51">
        <f t="shared" si="10"/>
        <v>-0.13391252905043594</v>
      </c>
    </row>
    <row r="2749" spans="1:9" x14ac:dyDescent="0.2">
      <c r="A2749" s="119">
        <v>41884</v>
      </c>
      <c r="B2749">
        <v>12.94</v>
      </c>
      <c r="C2749">
        <v>13.25</v>
      </c>
      <c r="D2749">
        <v>12.82</v>
      </c>
      <c r="E2749">
        <v>13.2</v>
      </c>
      <c r="F2749">
        <v>164630812</v>
      </c>
      <c r="G2749">
        <v>2145763712</v>
      </c>
      <c r="H2749">
        <v>15.106182</v>
      </c>
      <c r="I2749" s="51">
        <f t="shared" si="10"/>
        <v>-0.12618555767433504</v>
      </c>
    </row>
    <row r="2750" spans="1:9" x14ac:dyDescent="0.2">
      <c r="A2750" s="119">
        <v>41885</v>
      </c>
      <c r="B2750">
        <v>13.23</v>
      </c>
      <c r="C2750">
        <v>13.36</v>
      </c>
      <c r="D2750">
        <v>13.18</v>
      </c>
      <c r="E2750">
        <v>13.26</v>
      </c>
      <c r="F2750">
        <v>143075127</v>
      </c>
      <c r="G2750">
        <v>1898952320</v>
      </c>
      <c r="H2750">
        <v>15.492106000000001</v>
      </c>
      <c r="I2750" s="51">
        <f t="shared" si="10"/>
        <v>-0.14408021737005938</v>
      </c>
    </row>
    <row r="2751" spans="1:9" x14ac:dyDescent="0.2">
      <c r="A2751" s="119">
        <v>41886</v>
      </c>
      <c r="B2751">
        <v>13.28</v>
      </c>
      <c r="C2751">
        <v>13.58</v>
      </c>
      <c r="D2751">
        <v>13.24</v>
      </c>
      <c r="E2751">
        <v>13.55</v>
      </c>
      <c r="F2751">
        <v>173701959</v>
      </c>
      <c r="G2751">
        <v>2328496128</v>
      </c>
      <c r="H2751">
        <v>15.691203999999999</v>
      </c>
      <c r="I2751" s="51">
        <f t="shared" ref="I2751:I2814" si="11">E2751/H2751-1</f>
        <v>-0.13645887211714269</v>
      </c>
    </row>
    <row r="2752" spans="1:9" x14ac:dyDescent="0.2">
      <c r="A2752" s="119">
        <v>41887</v>
      </c>
      <c r="B2752">
        <v>13.66</v>
      </c>
      <c r="C2752">
        <v>13.89</v>
      </c>
      <c r="D2752">
        <v>13.56</v>
      </c>
      <c r="E2752">
        <v>13.63</v>
      </c>
      <c r="F2752">
        <v>197970632</v>
      </c>
      <c r="G2752">
        <v>2714893056</v>
      </c>
      <c r="H2752">
        <v>15.716987999999999</v>
      </c>
      <c r="I2752" s="51">
        <f t="shared" si="11"/>
        <v>-0.13278549299649511</v>
      </c>
    </row>
    <row r="2753" spans="1:9" x14ac:dyDescent="0.2">
      <c r="A2753" s="119">
        <v>41891</v>
      </c>
      <c r="B2753">
        <v>13.64</v>
      </c>
      <c r="C2753">
        <v>13.64</v>
      </c>
      <c r="D2753">
        <v>13.37</v>
      </c>
      <c r="E2753">
        <v>13.43</v>
      </c>
      <c r="F2753">
        <v>107365252</v>
      </c>
      <c r="G2753">
        <v>1445851008</v>
      </c>
      <c r="H2753">
        <v>15.716987999999999</v>
      </c>
      <c r="I2753" s="51">
        <f t="shared" si="11"/>
        <v>-0.14551057747196849</v>
      </c>
    </row>
    <row r="2754" spans="1:9" x14ac:dyDescent="0.2">
      <c r="A2754" s="119">
        <v>41892</v>
      </c>
      <c r="B2754">
        <v>13.32</v>
      </c>
      <c r="C2754">
        <v>13.42</v>
      </c>
      <c r="D2754">
        <v>13.22</v>
      </c>
      <c r="E2754">
        <v>13.3</v>
      </c>
      <c r="F2754">
        <v>106595839</v>
      </c>
      <c r="G2754">
        <v>1418004096</v>
      </c>
      <c r="H2754">
        <v>15.217919999999999</v>
      </c>
      <c r="I2754" s="51">
        <f t="shared" si="11"/>
        <v>-0.12603036420220359</v>
      </c>
    </row>
    <row r="2755" spans="1:9" x14ac:dyDescent="0.2">
      <c r="A2755" s="119">
        <v>41893</v>
      </c>
      <c r="B2755">
        <v>13.28</v>
      </c>
      <c r="C2755">
        <v>13.76</v>
      </c>
      <c r="D2755">
        <v>13.25</v>
      </c>
      <c r="E2755">
        <v>13.38</v>
      </c>
      <c r="F2755">
        <v>168568053</v>
      </c>
      <c r="G2755">
        <v>2271719680</v>
      </c>
      <c r="H2755">
        <v>15.191964</v>
      </c>
      <c r="I2755" s="51">
        <f t="shared" si="11"/>
        <v>-0.1192712147027204</v>
      </c>
    </row>
    <row r="2756" spans="1:9" x14ac:dyDescent="0.2">
      <c r="A2756" s="119">
        <v>41894</v>
      </c>
      <c r="B2756">
        <v>13.28</v>
      </c>
      <c r="C2756">
        <v>13.4</v>
      </c>
      <c r="D2756">
        <v>13.21</v>
      </c>
      <c r="E2756">
        <v>13.38</v>
      </c>
      <c r="F2756">
        <v>100023629</v>
      </c>
      <c r="G2756">
        <v>1330645632</v>
      </c>
      <c r="H2756">
        <v>15.148210000000002</v>
      </c>
      <c r="I2756" s="51">
        <f t="shared" si="11"/>
        <v>-0.11672732289821708</v>
      </c>
    </row>
    <row r="2757" spans="1:9" x14ac:dyDescent="0.2">
      <c r="A2757" s="119">
        <v>41897</v>
      </c>
      <c r="B2757">
        <v>13.38</v>
      </c>
      <c r="C2757">
        <v>13.38</v>
      </c>
      <c r="D2757">
        <v>13.13</v>
      </c>
      <c r="E2757">
        <v>13.28</v>
      </c>
      <c r="F2757">
        <v>104288065</v>
      </c>
      <c r="G2757">
        <v>1381063808</v>
      </c>
      <c r="H2757">
        <v>14.985809999999999</v>
      </c>
      <c r="I2757" s="51">
        <f t="shared" si="11"/>
        <v>-0.11382834828414345</v>
      </c>
    </row>
    <row r="2758" spans="1:9" x14ac:dyDescent="0.2">
      <c r="A2758" s="119">
        <v>41898</v>
      </c>
      <c r="B2758">
        <v>13.31</v>
      </c>
      <c r="C2758">
        <v>13.38</v>
      </c>
      <c r="D2758">
        <v>12.81</v>
      </c>
      <c r="E2758">
        <v>12.86</v>
      </c>
      <c r="F2758">
        <v>158851277</v>
      </c>
      <c r="G2758">
        <v>2084788736</v>
      </c>
      <c r="H2758">
        <v>14.622920000000002</v>
      </c>
      <c r="I2758" s="51">
        <f t="shared" si="11"/>
        <v>-0.12055868458556862</v>
      </c>
    </row>
    <row r="2759" spans="1:9" x14ac:dyDescent="0.2">
      <c r="A2759" s="119">
        <v>41899</v>
      </c>
      <c r="B2759">
        <v>12.94</v>
      </c>
      <c r="C2759">
        <v>13.03</v>
      </c>
      <c r="D2759">
        <v>12.85</v>
      </c>
      <c r="E2759">
        <v>12.93</v>
      </c>
      <c r="F2759">
        <v>72742928</v>
      </c>
      <c r="G2759">
        <v>940259904</v>
      </c>
      <c r="H2759">
        <v>14.619232</v>
      </c>
      <c r="I2759" s="51">
        <f t="shared" si="11"/>
        <v>-0.11554861431845398</v>
      </c>
    </row>
    <row r="2760" spans="1:9" x14ac:dyDescent="0.2">
      <c r="A2760" s="119">
        <v>41900</v>
      </c>
      <c r="B2760">
        <v>12.89</v>
      </c>
      <c r="C2760">
        <v>13.19</v>
      </c>
      <c r="D2760">
        <v>12.8</v>
      </c>
      <c r="E2760">
        <v>12.99</v>
      </c>
      <c r="F2760">
        <v>93253903</v>
      </c>
      <c r="G2760">
        <v>1211354624</v>
      </c>
      <c r="H2760">
        <v>14.469791999999998</v>
      </c>
      <c r="I2760" s="51">
        <f t="shared" si="11"/>
        <v>-0.10226767599700104</v>
      </c>
    </row>
    <row r="2761" spans="1:9" x14ac:dyDescent="0.2">
      <c r="A2761" s="119">
        <v>41901</v>
      </c>
      <c r="B2761">
        <v>13.03</v>
      </c>
      <c r="C2761">
        <v>13.15</v>
      </c>
      <c r="D2761">
        <v>12.95</v>
      </c>
      <c r="E2761">
        <v>13.11</v>
      </c>
      <c r="F2761">
        <v>71118700</v>
      </c>
      <c r="G2761">
        <v>929564096</v>
      </c>
      <c r="H2761">
        <v>14.462496</v>
      </c>
      <c r="I2761" s="51">
        <f t="shared" si="11"/>
        <v>-9.3517467524278031E-2</v>
      </c>
    </row>
    <row r="2762" spans="1:9" x14ac:dyDescent="0.2">
      <c r="A2762" s="119">
        <v>41904</v>
      </c>
      <c r="B2762">
        <v>13.05</v>
      </c>
      <c r="C2762">
        <v>13.06</v>
      </c>
      <c r="D2762">
        <v>12.79</v>
      </c>
      <c r="E2762">
        <v>12.84</v>
      </c>
      <c r="F2762">
        <v>100134105</v>
      </c>
      <c r="G2762">
        <v>1291425536</v>
      </c>
      <c r="H2762">
        <v>14.103096000000001</v>
      </c>
      <c r="I2762" s="51">
        <f t="shared" si="11"/>
        <v>-8.9561611152615073E-2</v>
      </c>
    </row>
    <row r="2763" spans="1:9" x14ac:dyDescent="0.2">
      <c r="A2763" s="119">
        <v>41905</v>
      </c>
      <c r="B2763">
        <v>12.84</v>
      </c>
      <c r="C2763">
        <v>13.13</v>
      </c>
      <c r="D2763">
        <v>12.83</v>
      </c>
      <c r="E2763">
        <v>13.05</v>
      </c>
      <c r="F2763">
        <v>92479981</v>
      </c>
      <c r="G2763">
        <v>1201043968</v>
      </c>
      <c r="H2763">
        <v>13.909219999999999</v>
      </c>
      <c r="I2763" s="51">
        <f t="shared" si="11"/>
        <v>-6.1773413606226568E-2</v>
      </c>
    </row>
    <row r="2764" spans="1:9" x14ac:dyDescent="0.2">
      <c r="A2764" s="119">
        <v>41906</v>
      </c>
      <c r="B2764">
        <v>12.98</v>
      </c>
      <c r="C2764">
        <v>13.66</v>
      </c>
      <c r="D2764">
        <v>12.95</v>
      </c>
      <c r="E2764">
        <v>13.49</v>
      </c>
      <c r="F2764">
        <v>251677555</v>
      </c>
      <c r="G2764">
        <v>3366014720</v>
      </c>
      <c r="H2764">
        <v>14.700366000000001</v>
      </c>
      <c r="I2764" s="51">
        <f t="shared" si="11"/>
        <v>-8.2335773136532842E-2</v>
      </c>
    </row>
    <row r="2765" spans="1:9" x14ac:dyDescent="0.2">
      <c r="A2765" s="119">
        <v>41907</v>
      </c>
      <c r="B2765">
        <v>13.61</v>
      </c>
      <c r="C2765">
        <v>13.65</v>
      </c>
      <c r="D2765">
        <v>13.23</v>
      </c>
      <c r="E2765">
        <v>13.31</v>
      </c>
      <c r="F2765">
        <v>171914464</v>
      </c>
      <c r="G2765">
        <v>2313782016</v>
      </c>
      <c r="H2765">
        <v>14.580853999999999</v>
      </c>
      <c r="I2765" s="51">
        <f t="shared" si="11"/>
        <v>-8.7159092327513732E-2</v>
      </c>
    </row>
    <row r="2766" spans="1:9" x14ac:dyDescent="0.2">
      <c r="A2766" s="119">
        <v>41908</v>
      </c>
      <c r="B2766">
        <v>13.25</v>
      </c>
      <c r="C2766">
        <v>13.34</v>
      </c>
      <c r="D2766">
        <v>13.18</v>
      </c>
      <c r="E2766">
        <v>13.28</v>
      </c>
      <c r="F2766">
        <v>125503024</v>
      </c>
      <c r="G2766">
        <v>1663233024</v>
      </c>
      <c r="H2766">
        <v>14.848704</v>
      </c>
      <c r="I2766" s="51">
        <f t="shared" si="11"/>
        <v>-0.10564585299834928</v>
      </c>
    </row>
    <row r="2767" spans="1:9" x14ac:dyDescent="0.2">
      <c r="A2767" s="119">
        <v>41911</v>
      </c>
      <c r="B2767">
        <v>13.34</v>
      </c>
      <c r="C2767">
        <v>13.5</v>
      </c>
      <c r="D2767">
        <v>13.23</v>
      </c>
      <c r="E2767">
        <v>13.39</v>
      </c>
      <c r="F2767">
        <v>172803417</v>
      </c>
      <c r="G2767">
        <v>2308688896</v>
      </c>
      <c r="H2767">
        <v>14.510070000000001</v>
      </c>
      <c r="I2767" s="51">
        <f t="shared" si="11"/>
        <v>-7.7192597968169685E-2</v>
      </c>
    </row>
    <row r="2768" spans="1:9" x14ac:dyDescent="0.2">
      <c r="A2768" s="119">
        <v>41912</v>
      </c>
      <c r="B2768">
        <v>13.41</v>
      </c>
      <c r="C2768">
        <v>13.45</v>
      </c>
      <c r="D2768">
        <v>13.28</v>
      </c>
      <c r="E2768">
        <v>13.32</v>
      </c>
      <c r="F2768">
        <v>105129289</v>
      </c>
      <c r="G2768">
        <v>1402743040</v>
      </c>
      <c r="H2768">
        <v>14.185749999999999</v>
      </c>
      <c r="I2768" s="51">
        <f t="shared" si="11"/>
        <v>-6.1029554306257894E-2</v>
      </c>
    </row>
    <row r="2769" spans="1:9" x14ac:dyDescent="0.2">
      <c r="A2769" s="119">
        <v>41920</v>
      </c>
      <c r="B2769">
        <v>13.38</v>
      </c>
      <c r="C2769">
        <v>13.41</v>
      </c>
      <c r="D2769">
        <v>13.23</v>
      </c>
      <c r="E2769">
        <v>13.36</v>
      </c>
      <c r="F2769">
        <v>124474872</v>
      </c>
      <c r="G2769">
        <v>1657250816</v>
      </c>
      <c r="H2769">
        <v>14.84496</v>
      </c>
      <c r="I2769" s="51">
        <f t="shared" si="11"/>
        <v>-0.10003125639947841</v>
      </c>
    </row>
    <row r="2770" spans="1:9" x14ac:dyDescent="0.2">
      <c r="A2770" s="119">
        <v>41921</v>
      </c>
      <c r="B2770">
        <v>13.37</v>
      </c>
      <c r="C2770">
        <v>13.49</v>
      </c>
      <c r="D2770">
        <v>13.27</v>
      </c>
      <c r="E2770">
        <v>13.39</v>
      </c>
      <c r="F2770">
        <v>120537958</v>
      </c>
      <c r="G2770">
        <v>1613316096</v>
      </c>
      <c r="H2770">
        <v>14.897120000000001</v>
      </c>
      <c r="I2770" s="51">
        <f t="shared" si="11"/>
        <v>-0.10116854801464981</v>
      </c>
    </row>
    <row r="2771" spans="1:9" x14ac:dyDescent="0.2">
      <c r="A2771" s="119">
        <v>41922</v>
      </c>
      <c r="B2771">
        <v>13.31</v>
      </c>
      <c r="C2771">
        <v>13.44</v>
      </c>
      <c r="D2771">
        <v>13.2</v>
      </c>
      <c r="E2771">
        <v>13.24</v>
      </c>
      <c r="F2771">
        <v>127750006</v>
      </c>
      <c r="G2771">
        <v>1697474560</v>
      </c>
      <c r="H2771">
        <v>14.37595</v>
      </c>
      <c r="I2771" s="51">
        <f t="shared" si="11"/>
        <v>-7.901738667705438E-2</v>
      </c>
    </row>
    <row r="2772" spans="1:9" x14ac:dyDescent="0.2">
      <c r="A2772" s="119">
        <v>41925</v>
      </c>
      <c r="B2772">
        <v>13.14</v>
      </c>
      <c r="C2772">
        <v>13.15</v>
      </c>
      <c r="D2772">
        <v>12.94</v>
      </c>
      <c r="E2772">
        <v>13.09</v>
      </c>
      <c r="F2772">
        <v>116057640</v>
      </c>
      <c r="G2772">
        <v>1510914304</v>
      </c>
      <c r="H2772">
        <v>14.241958</v>
      </c>
      <c r="I2772" s="51">
        <f t="shared" si="11"/>
        <v>-8.0884805305562635E-2</v>
      </c>
    </row>
    <row r="2773" spans="1:9" x14ac:dyDescent="0.2">
      <c r="A2773" s="119">
        <v>41926</v>
      </c>
      <c r="B2773">
        <v>13</v>
      </c>
      <c r="C2773">
        <v>13.18</v>
      </c>
      <c r="D2773">
        <v>12.94</v>
      </c>
      <c r="E2773">
        <v>12.98</v>
      </c>
      <c r="F2773">
        <v>104318105</v>
      </c>
      <c r="G2773">
        <v>1361659776</v>
      </c>
      <c r="H2773">
        <v>14.106311999999999</v>
      </c>
      <c r="I2773" s="51">
        <f t="shared" si="11"/>
        <v>-7.9844540514912632E-2</v>
      </c>
    </row>
    <row r="2774" spans="1:9" x14ac:dyDescent="0.2">
      <c r="A2774" s="119">
        <v>41927</v>
      </c>
      <c r="B2774">
        <v>12.99</v>
      </c>
      <c r="C2774">
        <v>13.41</v>
      </c>
      <c r="D2774">
        <v>12.96</v>
      </c>
      <c r="E2774">
        <v>13.34</v>
      </c>
      <c r="F2774">
        <v>191355661</v>
      </c>
      <c r="G2774">
        <v>2532755712</v>
      </c>
      <c r="H2774">
        <v>14.449727999999999</v>
      </c>
      <c r="I2774" s="51">
        <f t="shared" si="11"/>
        <v>-7.6799231099713317E-2</v>
      </c>
    </row>
    <row r="2775" spans="1:9" x14ac:dyDescent="0.2">
      <c r="A2775" s="119">
        <v>41928</v>
      </c>
      <c r="B2775">
        <v>13.16</v>
      </c>
      <c r="C2775">
        <v>13.45</v>
      </c>
      <c r="D2775">
        <v>13.1</v>
      </c>
      <c r="E2775">
        <v>13.14</v>
      </c>
      <c r="F2775">
        <v>157252133</v>
      </c>
      <c r="G2775">
        <v>2089206528</v>
      </c>
      <c r="H2775">
        <v>14.310319999999999</v>
      </c>
      <c r="I2775" s="51">
        <f t="shared" si="11"/>
        <v>-8.1781539476405762E-2</v>
      </c>
    </row>
    <row r="2776" spans="1:9" x14ac:dyDescent="0.2">
      <c r="A2776" s="119">
        <v>41929</v>
      </c>
      <c r="B2776">
        <v>13.18</v>
      </c>
      <c r="C2776">
        <v>13.39</v>
      </c>
      <c r="D2776">
        <v>13</v>
      </c>
      <c r="E2776">
        <v>13.3</v>
      </c>
      <c r="F2776">
        <v>162270592</v>
      </c>
      <c r="G2776">
        <v>2144102144</v>
      </c>
      <c r="H2776">
        <v>14.375456</v>
      </c>
      <c r="I2776" s="51">
        <f t="shared" si="11"/>
        <v>-7.4811957269390161E-2</v>
      </c>
    </row>
    <row r="2777" spans="1:9" x14ac:dyDescent="0.2">
      <c r="A2777" s="119">
        <v>41932</v>
      </c>
      <c r="B2777">
        <v>13.32</v>
      </c>
      <c r="C2777">
        <v>13.35</v>
      </c>
      <c r="D2777">
        <v>13.18</v>
      </c>
      <c r="E2777">
        <v>13.25</v>
      </c>
      <c r="F2777">
        <v>119012372</v>
      </c>
      <c r="G2777">
        <v>1578668672</v>
      </c>
      <c r="H2777">
        <v>14.713502</v>
      </c>
      <c r="I2777" s="51">
        <f t="shared" si="11"/>
        <v>-9.9466598774377468E-2</v>
      </c>
    </row>
    <row r="2778" spans="1:9" x14ac:dyDescent="0.2">
      <c r="A2778" s="119">
        <v>41933</v>
      </c>
      <c r="B2778">
        <v>13.25</v>
      </c>
      <c r="C2778">
        <v>13.43</v>
      </c>
      <c r="D2778">
        <v>13.16</v>
      </c>
      <c r="E2778">
        <v>13.18</v>
      </c>
      <c r="F2778">
        <v>146534311</v>
      </c>
      <c r="G2778">
        <v>1949112960</v>
      </c>
      <c r="H2778">
        <v>14.739592</v>
      </c>
      <c r="I2778" s="51">
        <f t="shared" si="11"/>
        <v>-0.10580971305040199</v>
      </c>
    </row>
    <row r="2779" spans="1:9" x14ac:dyDescent="0.2">
      <c r="A2779" s="119">
        <v>41934</v>
      </c>
      <c r="B2779">
        <v>13.18</v>
      </c>
      <c r="C2779">
        <v>13.31</v>
      </c>
      <c r="D2779">
        <v>13.01</v>
      </c>
      <c r="E2779">
        <v>13.03</v>
      </c>
      <c r="F2779">
        <v>138940732</v>
      </c>
      <c r="G2779">
        <v>1823836160</v>
      </c>
      <c r="H2779">
        <v>14.875638000000002</v>
      </c>
      <c r="I2779" s="51">
        <f t="shared" si="11"/>
        <v>-0.12407118269481976</v>
      </c>
    </row>
    <row r="2780" spans="1:9" x14ac:dyDescent="0.2">
      <c r="A2780" s="119">
        <v>41935</v>
      </c>
      <c r="B2780">
        <v>12.98</v>
      </c>
      <c r="C2780">
        <v>13.1</v>
      </c>
      <c r="D2780">
        <v>12.78</v>
      </c>
      <c r="E2780">
        <v>12.81</v>
      </c>
      <c r="F2780">
        <v>135712995</v>
      </c>
      <c r="G2780">
        <v>1754545792</v>
      </c>
      <c r="H2780">
        <v>14.580159999999999</v>
      </c>
      <c r="I2780" s="51">
        <f t="shared" si="11"/>
        <v>-0.12140881855891839</v>
      </c>
    </row>
    <row r="2781" spans="1:9" x14ac:dyDescent="0.2">
      <c r="A2781" s="119">
        <v>41936</v>
      </c>
      <c r="B2781">
        <v>12.83</v>
      </c>
      <c r="C2781">
        <v>12.86</v>
      </c>
      <c r="D2781">
        <v>12.63</v>
      </c>
      <c r="E2781">
        <v>12.68</v>
      </c>
      <c r="F2781">
        <v>100612707</v>
      </c>
      <c r="G2781">
        <v>1283376512</v>
      </c>
      <c r="H2781">
        <v>14.500920000000001</v>
      </c>
      <c r="I2781" s="51">
        <f t="shared" si="11"/>
        <v>-0.12557272228244831</v>
      </c>
    </row>
    <row r="2782" spans="1:9" x14ac:dyDescent="0.2">
      <c r="A2782" s="119">
        <v>41939</v>
      </c>
      <c r="B2782">
        <v>12.44</v>
      </c>
      <c r="C2782">
        <v>12.48</v>
      </c>
      <c r="D2782">
        <v>12.25</v>
      </c>
      <c r="E2782">
        <v>12.33</v>
      </c>
      <c r="F2782">
        <v>133575173</v>
      </c>
      <c r="G2782">
        <v>1650857216</v>
      </c>
      <c r="H2782">
        <v>14.099380000000002</v>
      </c>
      <c r="I2782" s="51">
        <f t="shared" si="11"/>
        <v>-0.12549346141461548</v>
      </c>
    </row>
    <row r="2783" spans="1:9" x14ac:dyDescent="0.2">
      <c r="A2783" s="119">
        <v>41940</v>
      </c>
      <c r="B2783">
        <v>12.36</v>
      </c>
      <c r="C2783">
        <v>12.74</v>
      </c>
      <c r="D2783">
        <v>12.36</v>
      </c>
      <c r="E2783">
        <v>12.72</v>
      </c>
      <c r="F2783">
        <v>141613037</v>
      </c>
      <c r="G2783">
        <v>1774452992</v>
      </c>
      <c r="H2783">
        <v>14.426595999999998</v>
      </c>
      <c r="I2783" s="51">
        <f t="shared" si="11"/>
        <v>-0.11829512658426133</v>
      </c>
    </row>
    <row r="2784" spans="1:9" x14ac:dyDescent="0.2">
      <c r="A2784" s="119">
        <v>41941</v>
      </c>
      <c r="B2784">
        <v>12.74</v>
      </c>
      <c r="C2784">
        <v>13.14</v>
      </c>
      <c r="D2784">
        <v>12.64</v>
      </c>
      <c r="E2784">
        <v>12.94</v>
      </c>
      <c r="F2784">
        <v>206565757</v>
      </c>
      <c r="G2784">
        <v>2665573376</v>
      </c>
      <c r="H2784">
        <v>14.866248000000001</v>
      </c>
      <c r="I2784" s="51">
        <f t="shared" si="11"/>
        <v>-0.12957190005171448</v>
      </c>
    </row>
    <row r="2785" spans="1:9" x14ac:dyDescent="0.2">
      <c r="A2785" s="119">
        <v>41942</v>
      </c>
      <c r="B2785">
        <v>12.94</v>
      </c>
      <c r="C2785">
        <v>13.04</v>
      </c>
      <c r="D2785">
        <v>12.87</v>
      </c>
      <c r="E2785">
        <v>12.98</v>
      </c>
      <c r="F2785">
        <v>120304587</v>
      </c>
      <c r="G2785">
        <v>1558050688</v>
      </c>
      <c r="H2785">
        <v>14.803899999999999</v>
      </c>
      <c r="I2785" s="51">
        <f t="shared" si="11"/>
        <v>-0.12320402056214907</v>
      </c>
    </row>
    <row r="2786" spans="1:9" x14ac:dyDescent="0.2">
      <c r="A2786" s="119">
        <v>41943</v>
      </c>
      <c r="B2786">
        <v>13.05</v>
      </c>
      <c r="C2786">
        <v>13.53</v>
      </c>
      <c r="D2786">
        <v>13.01</v>
      </c>
      <c r="E2786">
        <v>13.27</v>
      </c>
      <c r="F2786">
        <v>298392623</v>
      </c>
      <c r="G2786">
        <v>3958877440</v>
      </c>
      <c r="H2786">
        <v>15.32695</v>
      </c>
      <c r="I2786" s="51">
        <f t="shared" si="11"/>
        <v>-0.13420478307817274</v>
      </c>
    </row>
    <row r="2787" spans="1:9" x14ac:dyDescent="0.2">
      <c r="A2787" s="119">
        <v>41946</v>
      </c>
      <c r="B2787">
        <v>13.35</v>
      </c>
      <c r="C2787">
        <v>13.46</v>
      </c>
      <c r="D2787">
        <v>13.15</v>
      </c>
      <c r="E2787">
        <v>13.21</v>
      </c>
      <c r="F2787">
        <v>225709270</v>
      </c>
      <c r="G2787">
        <v>3003175936</v>
      </c>
      <c r="H2787">
        <v>15.183762</v>
      </c>
      <c r="I2787" s="51">
        <f t="shared" si="11"/>
        <v>-0.12999163184986695</v>
      </c>
    </row>
    <row r="2788" spans="1:9" x14ac:dyDescent="0.2">
      <c r="A2788" s="119">
        <v>41947</v>
      </c>
      <c r="B2788">
        <v>13.14</v>
      </c>
      <c r="C2788">
        <v>13.27</v>
      </c>
      <c r="D2788">
        <v>13.03</v>
      </c>
      <c r="E2788">
        <v>13.13</v>
      </c>
      <c r="F2788">
        <v>141034844</v>
      </c>
      <c r="G2788">
        <v>1853533952</v>
      </c>
      <c r="H2788">
        <v>15.288588000000001</v>
      </c>
      <c r="I2788" s="51">
        <f t="shared" si="11"/>
        <v>-0.14118949375835099</v>
      </c>
    </row>
    <row r="2789" spans="1:9" x14ac:dyDescent="0.2">
      <c r="A2789" s="119">
        <v>41948</v>
      </c>
      <c r="B2789">
        <v>13.2</v>
      </c>
      <c r="C2789">
        <v>13.44</v>
      </c>
      <c r="D2789">
        <v>13.05</v>
      </c>
      <c r="E2789">
        <v>13.26</v>
      </c>
      <c r="F2789">
        <v>235275778</v>
      </c>
      <c r="G2789">
        <v>3125696256</v>
      </c>
      <c r="H2789">
        <v>15.169808000000002</v>
      </c>
      <c r="I2789" s="51">
        <f t="shared" si="11"/>
        <v>-0.12589533104176409</v>
      </c>
    </row>
    <row r="2790" spans="1:9" x14ac:dyDescent="0.2">
      <c r="A2790" s="119">
        <v>41949</v>
      </c>
      <c r="B2790">
        <v>13.24</v>
      </c>
      <c r="C2790">
        <v>13.3</v>
      </c>
      <c r="D2790">
        <v>13.06</v>
      </c>
      <c r="E2790">
        <v>13.18</v>
      </c>
      <c r="F2790">
        <v>131611845</v>
      </c>
      <c r="G2790">
        <v>1735214848</v>
      </c>
      <c r="H2790">
        <v>15.0898</v>
      </c>
      <c r="I2790" s="51">
        <f t="shared" si="11"/>
        <v>-0.12656231361582004</v>
      </c>
    </row>
    <row r="2791" spans="1:9" x14ac:dyDescent="0.2">
      <c r="A2791" s="119">
        <v>41950</v>
      </c>
      <c r="B2791">
        <v>13.25</v>
      </c>
      <c r="C2791">
        <v>14.13</v>
      </c>
      <c r="D2791">
        <v>13.21</v>
      </c>
      <c r="E2791">
        <v>13.63</v>
      </c>
      <c r="F2791">
        <v>600904921</v>
      </c>
      <c r="G2791">
        <v>8220935168</v>
      </c>
      <c r="H2791">
        <v>15.50864</v>
      </c>
      <c r="I2791" s="51">
        <f t="shared" si="11"/>
        <v>-0.12113505761949461</v>
      </c>
    </row>
    <row r="2792" spans="1:9" x14ac:dyDescent="0.2">
      <c r="A2792" s="119">
        <v>41953</v>
      </c>
      <c r="B2792">
        <v>14.05</v>
      </c>
      <c r="C2792">
        <v>14.2</v>
      </c>
      <c r="D2792">
        <v>13.71</v>
      </c>
      <c r="E2792">
        <v>14.12</v>
      </c>
      <c r="F2792">
        <v>552075626</v>
      </c>
      <c r="G2792">
        <v>7710405120</v>
      </c>
      <c r="H2792">
        <v>15.612323999999997</v>
      </c>
      <c r="I2792" s="51">
        <f t="shared" si="11"/>
        <v>-9.5586281709244436E-2</v>
      </c>
    </row>
    <row r="2793" spans="1:9" x14ac:dyDescent="0.2">
      <c r="A2793" s="119">
        <v>41954</v>
      </c>
      <c r="B2793">
        <v>14.5</v>
      </c>
      <c r="C2793">
        <v>14.88</v>
      </c>
      <c r="D2793">
        <v>14.05</v>
      </c>
      <c r="E2793">
        <v>14.26</v>
      </c>
      <c r="F2793">
        <v>632214615</v>
      </c>
      <c r="G2793">
        <v>9191442432</v>
      </c>
      <c r="H2793">
        <v>15.9588</v>
      </c>
      <c r="I2793" s="51">
        <f t="shared" si="11"/>
        <v>-0.10644910644910643</v>
      </c>
    </row>
    <row r="2794" spans="1:9" x14ac:dyDescent="0.2">
      <c r="A2794" s="119">
        <v>41955</v>
      </c>
      <c r="B2794">
        <v>14.22</v>
      </c>
      <c r="C2794">
        <v>15.43</v>
      </c>
      <c r="D2794">
        <v>14.06</v>
      </c>
      <c r="E2794">
        <v>15.38</v>
      </c>
      <c r="F2794">
        <v>537451064</v>
      </c>
      <c r="G2794">
        <v>7935957504</v>
      </c>
      <c r="H2794">
        <v>16.517370000000003</v>
      </c>
      <c r="I2794" s="51">
        <f t="shared" si="11"/>
        <v>-6.8859025377526972E-2</v>
      </c>
    </row>
    <row r="2795" spans="1:9" x14ac:dyDescent="0.2">
      <c r="A2795" s="119">
        <v>41956</v>
      </c>
      <c r="B2795">
        <v>15.28</v>
      </c>
      <c r="C2795">
        <v>15.59</v>
      </c>
      <c r="D2795">
        <v>14.94</v>
      </c>
      <c r="E2795">
        <v>15.06</v>
      </c>
      <c r="F2795">
        <v>512400885</v>
      </c>
      <c r="G2795">
        <v>7850271744</v>
      </c>
      <c r="H2795">
        <v>16.238050000000001</v>
      </c>
      <c r="I2795" s="51">
        <f t="shared" si="11"/>
        <v>-7.2548735839586653E-2</v>
      </c>
    </row>
    <row r="2796" spans="1:9" x14ac:dyDescent="0.2">
      <c r="A2796" s="119">
        <v>41957</v>
      </c>
      <c r="B2796">
        <v>14.96</v>
      </c>
      <c r="C2796">
        <v>15.55</v>
      </c>
      <c r="D2796">
        <v>14.8</v>
      </c>
      <c r="E2796">
        <v>15.38</v>
      </c>
      <c r="F2796">
        <v>442371387</v>
      </c>
      <c r="G2796">
        <v>6740925440</v>
      </c>
      <c r="H2796">
        <v>15.992339999999999</v>
      </c>
      <c r="I2796" s="51">
        <f t="shared" si="11"/>
        <v>-3.8289581136969231E-2</v>
      </c>
    </row>
    <row r="2797" spans="1:9" x14ac:dyDescent="0.2">
      <c r="A2797" s="119">
        <v>41960</v>
      </c>
      <c r="B2797">
        <v>15.5</v>
      </c>
      <c r="C2797">
        <v>15.59</v>
      </c>
      <c r="D2797">
        <v>14.92</v>
      </c>
      <c r="E2797">
        <v>14.96</v>
      </c>
      <c r="F2797">
        <v>408278847</v>
      </c>
      <c r="G2797">
        <v>6226352128</v>
      </c>
      <c r="H2797">
        <v>15.442050000000002</v>
      </c>
      <c r="I2797" s="51">
        <f t="shared" si="11"/>
        <v>-3.1216710216584009E-2</v>
      </c>
    </row>
    <row r="2798" spans="1:9" x14ac:dyDescent="0.2">
      <c r="A2798" s="119">
        <v>41961</v>
      </c>
      <c r="B2798">
        <v>14.8</v>
      </c>
      <c r="C2798">
        <v>14.94</v>
      </c>
      <c r="D2798">
        <v>14.46</v>
      </c>
      <c r="E2798">
        <v>14.55</v>
      </c>
      <c r="F2798">
        <v>323130878</v>
      </c>
      <c r="G2798">
        <v>4734747136</v>
      </c>
      <c r="H2798">
        <v>15.208320000000001</v>
      </c>
      <c r="I2798" s="51">
        <f t="shared" si="11"/>
        <v>-4.3286832470647685E-2</v>
      </c>
    </row>
    <row r="2799" spans="1:9" x14ac:dyDescent="0.2">
      <c r="A2799" s="119">
        <v>41962</v>
      </c>
      <c r="B2799">
        <v>14.5</v>
      </c>
      <c r="C2799">
        <v>14.65</v>
      </c>
      <c r="D2799">
        <v>14.34</v>
      </c>
      <c r="E2799">
        <v>14.4</v>
      </c>
      <c r="F2799">
        <v>228333234</v>
      </c>
      <c r="G2799">
        <v>3312030464</v>
      </c>
      <c r="H2799">
        <v>14.963129999999998</v>
      </c>
      <c r="I2799" s="51">
        <f t="shared" si="11"/>
        <v>-3.7634505614800973E-2</v>
      </c>
    </row>
    <row r="2800" spans="1:9" x14ac:dyDescent="0.2">
      <c r="A2800" s="119">
        <v>41963</v>
      </c>
      <c r="B2800">
        <v>14.44</v>
      </c>
      <c r="C2800">
        <v>14.76</v>
      </c>
      <c r="D2800">
        <v>14.38</v>
      </c>
      <c r="E2800">
        <v>14.6</v>
      </c>
      <c r="F2800">
        <v>229138237</v>
      </c>
      <c r="G2800">
        <v>3346697984</v>
      </c>
      <c r="H2800">
        <v>15.394536000000002</v>
      </c>
      <c r="I2800" s="51">
        <f t="shared" si="11"/>
        <v>-5.1611558802421964E-2</v>
      </c>
    </row>
    <row r="2801" spans="1:9" x14ac:dyDescent="0.2">
      <c r="A2801" s="119">
        <v>41964</v>
      </c>
      <c r="B2801">
        <v>14.64</v>
      </c>
      <c r="C2801">
        <v>15.68</v>
      </c>
      <c r="D2801">
        <v>14.47</v>
      </c>
      <c r="E2801">
        <v>15.57</v>
      </c>
      <c r="F2801">
        <v>503165651</v>
      </c>
      <c r="G2801">
        <v>7623298560</v>
      </c>
      <c r="H2801">
        <v>15.948724999999998</v>
      </c>
      <c r="I2801" s="51">
        <f t="shared" si="11"/>
        <v>-2.3746412330766131E-2</v>
      </c>
    </row>
    <row r="2802" spans="1:9" x14ac:dyDescent="0.2">
      <c r="A2802" s="119">
        <v>41967</v>
      </c>
      <c r="B2802">
        <v>15.99</v>
      </c>
      <c r="C2802">
        <v>16.88</v>
      </c>
      <c r="D2802">
        <v>15.88</v>
      </c>
      <c r="E2802">
        <v>16.54</v>
      </c>
      <c r="F2802">
        <v>721024929</v>
      </c>
      <c r="G2802">
        <v>11834149888</v>
      </c>
      <c r="H2802">
        <v>17.261240000000001</v>
      </c>
      <c r="I2802" s="51">
        <f t="shared" si="11"/>
        <v>-4.17837884184451E-2</v>
      </c>
    </row>
    <row r="2803" spans="1:9" x14ac:dyDescent="0.2">
      <c r="A2803" s="119">
        <v>41968</v>
      </c>
      <c r="B2803">
        <v>16.399999999999999</v>
      </c>
      <c r="C2803">
        <v>16.690000000000001</v>
      </c>
      <c r="D2803">
        <v>16.29</v>
      </c>
      <c r="E2803">
        <v>16.46</v>
      </c>
      <c r="F2803">
        <v>346274737</v>
      </c>
      <c r="G2803">
        <v>5711582208</v>
      </c>
      <c r="H2803">
        <v>17.452575</v>
      </c>
      <c r="I2803" s="51">
        <f t="shared" si="11"/>
        <v>-5.687269643591264E-2</v>
      </c>
    </row>
    <row r="2804" spans="1:9" x14ac:dyDescent="0.2">
      <c r="A2804" s="119">
        <v>41969</v>
      </c>
      <c r="B2804">
        <v>16.600000000000001</v>
      </c>
      <c r="C2804">
        <v>17.47</v>
      </c>
      <c r="D2804">
        <v>16.59</v>
      </c>
      <c r="E2804">
        <v>17.02</v>
      </c>
      <c r="F2804">
        <v>458013796</v>
      </c>
      <c r="G2804">
        <v>7779568128</v>
      </c>
      <c r="H2804">
        <v>17.839305</v>
      </c>
      <c r="I2804" s="51">
        <f t="shared" si="11"/>
        <v>-4.5926957356242304E-2</v>
      </c>
    </row>
    <row r="2805" spans="1:9" x14ac:dyDescent="0.2">
      <c r="A2805" s="119">
        <v>41970</v>
      </c>
      <c r="B2805">
        <v>17.12</v>
      </c>
      <c r="C2805">
        <v>17.649999999999999</v>
      </c>
      <c r="D2805">
        <v>16.73</v>
      </c>
      <c r="E2805">
        <v>17.510000000000002</v>
      </c>
      <c r="F2805">
        <v>569435675</v>
      </c>
      <c r="G2805">
        <v>9794380800</v>
      </c>
      <c r="H2805">
        <v>17.911619999999999</v>
      </c>
      <c r="I2805" s="51">
        <f t="shared" si="11"/>
        <v>-2.2422315792764547E-2</v>
      </c>
    </row>
    <row r="2806" spans="1:9" x14ac:dyDescent="0.2">
      <c r="A2806" s="119">
        <v>41971</v>
      </c>
      <c r="B2806">
        <v>17.32</v>
      </c>
      <c r="C2806">
        <v>17.52</v>
      </c>
      <c r="D2806">
        <v>16.8</v>
      </c>
      <c r="E2806">
        <v>17.260000000000002</v>
      </c>
      <c r="F2806">
        <v>513278616</v>
      </c>
      <c r="G2806">
        <v>8802830336</v>
      </c>
      <c r="H2806">
        <v>18.002075000000001</v>
      </c>
      <c r="I2806" s="51">
        <f t="shared" si="11"/>
        <v>-4.1221636950184881E-2</v>
      </c>
    </row>
    <row r="2807" spans="1:9" x14ac:dyDescent="0.2">
      <c r="A2807" s="119">
        <v>41974</v>
      </c>
      <c r="B2807">
        <v>17.440000000000001</v>
      </c>
      <c r="C2807">
        <v>18.2</v>
      </c>
      <c r="D2807">
        <v>17.010000000000002</v>
      </c>
      <c r="E2807">
        <v>17.52</v>
      </c>
      <c r="F2807">
        <v>610774617</v>
      </c>
      <c r="G2807">
        <v>10789097472</v>
      </c>
      <c r="H2807">
        <v>17.489940000000001</v>
      </c>
      <c r="I2807" s="51">
        <f t="shared" si="11"/>
        <v>1.7187022940043928E-3</v>
      </c>
    </row>
    <row r="2808" spans="1:9" x14ac:dyDescent="0.2">
      <c r="A2808" s="119">
        <v>41975</v>
      </c>
      <c r="B2808">
        <v>17.2</v>
      </c>
      <c r="C2808">
        <v>19.22</v>
      </c>
      <c r="D2808">
        <v>17.100000000000001</v>
      </c>
      <c r="E2808">
        <v>18.8</v>
      </c>
      <c r="F2808">
        <v>736619164</v>
      </c>
      <c r="G2808">
        <v>13402108928</v>
      </c>
      <c r="H2808">
        <v>18.741959999999999</v>
      </c>
      <c r="I2808" s="51">
        <f t="shared" si="11"/>
        <v>3.0967945721793733E-3</v>
      </c>
    </row>
    <row r="2809" spans="1:9" x14ac:dyDescent="0.2">
      <c r="A2809" s="119">
        <v>41976</v>
      </c>
      <c r="B2809">
        <v>18.899999999999999</v>
      </c>
      <c r="C2809">
        <v>20.149999999999999</v>
      </c>
      <c r="D2809">
        <v>18.38</v>
      </c>
      <c r="E2809">
        <v>19.149999999999999</v>
      </c>
      <c r="F2809">
        <v>840389639</v>
      </c>
      <c r="G2809">
        <v>16266474496</v>
      </c>
      <c r="H2809">
        <v>18.91685</v>
      </c>
      <c r="I2809" s="51">
        <f t="shared" si="11"/>
        <v>1.2324990682909487E-2</v>
      </c>
    </row>
    <row r="2810" spans="1:9" x14ac:dyDescent="0.2">
      <c r="A2810" s="119">
        <v>41977</v>
      </c>
      <c r="B2810">
        <v>19.14</v>
      </c>
      <c r="C2810">
        <v>21.07</v>
      </c>
      <c r="D2810">
        <v>19.02</v>
      </c>
      <c r="E2810">
        <v>21.07</v>
      </c>
      <c r="F2810">
        <v>730966743</v>
      </c>
      <c r="G2810">
        <v>14857753600</v>
      </c>
      <c r="H2810">
        <v>21.109465</v>
      </c>
      <c r="I2810" s="51">
        <f t="shared" si="11"/>
        <v>-1.8695405118035469E-3</v>
      </c>
    </row>
    <row r="2811" spans="1:9" x14ac:dyDescent="0.2">
      <c r="A2811" s="119">
        <v>41978</v>
      </c>
      <c r="B2811">
        <v>22.47</v>
      </c>
      <c r="C2811">
        <v>23.18</v>
      </c>
      <c r="D2811">
        <v>21.71</v>
      </c>
      <c r="E2811">
        <v>23.18</v>
      </c>
      <c r="F2811">
        <v>1219100904</v>
      </c>
      <c r="G2811">
        <v>27823228928</v>
      </c>
      <c r="H2811">
        <v>22.289169999999999</v>
      </c>
      <c r="I2811" s="51">
        <f t="shared" si="11"/>
        <v>3.9966943587401493E-2</v>
      </c>
    </row>
    <row r="2812" spans="1:9" x14ac:dyDescent="0.2">
      <c r="A2812" s="119">
        <v>41981</v>
      </c>
      <c r="B2812">
        <v>23.17</v>
      </c>
      <c r="C2812">
        <v>25.5</v>
      </c>
      <c r="D2812">
        <v>22.81</v>
      </c>
      <c r="E2812">
        <v>25.5</v>
      </c>
      <c r="F2812">
        <v>896731195</v>
      </c>
      <c r="G2812">
        <v>22144612352</v>
      </c>
      <c r="H2812">
        <v>25.10155</v>
      </c>
      <c r="I2812" s="51">
        <f t="shared" si="11"/>
        <v>1.5873521754632636E-2</v>
      </c>
    </row>
    <row r="2813" spans="1:9" x14ac:dyDescent="0.2">
      <c r="A2813" s="119">
        <v>41982</v>
      </c>
      <c r="B2813">
        <v>26.35</v>
      </c>
      <c r="C2813">
        <v>28.05</v>
      </c>
      <c r="D2813">
        <v>24.05</v>
      </c>
      <c r="E2813">
        <v>26.54</v>
      </c>
      <c r="F2813">
        <v>1384499697</v>
      </c>
      <c r="G2813">
        <v>37927034880</v>
      </c>
      <c r="H2813">
        <v>23.186500000000002</v>
      </c>
      <c r="I2813" s="51">
        <f t="shared" si="11"/>
        <v>0.1446315744075215</v>
      </c>
    </row>
    <row r="2814" spans="1:9" x14ac:dyDescent="0.2">
      <c r="A2814" s="119">
        <v>41983</v>
      </c>
      <c r="B2814">
        <v>26.6</v>
      </c>
      <c r="C2814">
        <v>27.9</v>
      </c>
      <c r="D2814">
        <v>24.2</v>
      </c>
      <c r="E2814">
        <v>27.27</v>
      </c>
      <c r="F2814">
        <v>1273353788</v>
      </c>
      <c r="G2814">
        <v>33260275712</v>
      </c>
      <c r="H2814">
        <v>23.047560000000001</v>
      </c>
      <c r="I2814" s="51">
        <f t="shared" si="11"/>
        <v>0.18320551069180424</v>
      </c>
    </row>
    <row r="2815" spans="1:9" x14ac:dyDescent="0.2">
      <c r="A2815" s="119">
        <v>41984</v>
      </c>
      <c r="B2815">
        <v>26</v>
      </c>
      <c r="C2815">
        <v>27.27</v>
      </c>
      <c r="D2815">
        <v>24.6</v>
      </c>
      <c r="E2815">
        <v>24.71</v>
      </c>
      <c r="F2815">
        <v>842989870</v>
      </c>
      <c r="G2815">
        <v>22023163904</v>
      </c>
      <c r="H2815">
        <v>21.418635000000002</v>
      </c>
      <c r="I2815" s="51">
        <f t="shared" ref="I2815:I2878" si="12">E2815/H2815-1</f>
        <v>0.1536682893190906</v>
      </c>
    </row>
    <row r="2816" spans="1:9" x14ac:dyDescent="0.2">
      <c r="A2816" s="119">
        <v>41985</v>
      </c>
      <c r="B2816">
        <v>24</v>
      </c>
      <c r="C2816">
        <v>26.84</v>
      </c>
      <c r="D2816">
        <v>23.9</v>
      </c>
      <c r="E2816">
        <v>25.47</v>
      </c>
      <c r="F2816">
        <v>859596629</v>
      </c>
      <c r="G2816">
        <v>21920329728</v>
      </c>
      <c r="H2816">
        <v>22.33719</v>
      </c>
      <c r="I2816" s="51">
        <f t="shared" si="12"/>
        <v>0.1402508551881414</v>
      </c>
    </row>
    <row r="2817" spans="1:9" x14ac:dyDescent="0.2">
      <c r="A2817" s="119">
        <v>41988</v>
      </c>
      <c r="B2817">
        <v>25.16</v>
      </c>
      <c r="C2817">
        <v>27.18</v>
      </c>
      <c r="D2817">
        <v>24.81</v>
      </c>
      <c r="E2817">
        <v>27.06</v>
      </c>
      <c r="F2817">
        <v>687947018</v>
      </c>
      <c r="G2817">
        <v>17816078336</v>
      </c>
      <c r="H2817">
        <v>22.71744</v>
      </c>
      <c r="I2817" s="51">
        <f t="shared" si="12"/>
        <v>0.19115534144692359</v>
      </c>
    </row>
    <row r="2818" spans="1:9" x14ac:dyDescent="0.2">
      <c r="A2818" s="119">
        <v>41989</v>
      </c>
      <c r="B2818">
        <v>27.6</v>
      </c>
      <c r="C2818">
        <v>29.77</v>
      </c>
      <c r="D2818">
        <v>27.3</v>
      </c>
      <c r="E2818">
        <v>29.77</v>
      </c>
      <c r="F2818">
        <v>1124336308</v>
      </c>
      <c r="G2818">
        <v>32867995648</v>
      </c>
      <c r="H2818">
        <v>24.225370000000002</v>
      </c>
      <c r="I2818" s="51">
        <f t="shared" si="12"/>
        <v>0.2288769996082618</v>
      </c>
    </row>
    <row r="2819" spans="1:9" x14ac:dyDescent="0.2">
      <c r="A2819" s="119">
        <v>41990</v>
      </c>
      <c r="B2819">
        <v>31.5</v>
      </c>
      <c r="C2819">
        <v>32.75</v>
      </c>
      <c r="D2819">
        <v>30.09</v>
      </c>
      <c r="E2819">
        <v>32.75</v>
      </c>
      <c r="F2819">
        <v>1229473970</v>
      </c>
      <c r="G2819">
        <v>39050850304</v>
      </c>
      <c r="H2819">
        <v>23.730840000000001</v>
      </c>
      <c r="I2819" s="51">
        <f t="shared" si="12"/>
        <v>0.38006071424357502</v>
      </c>
    </row>
    <row r="2820" spans="1:9" x14ac:dyDescent="0.2">
      <c r="A2820" s="119">
        <v>41991</v>
      </c>
      <c r="B2820">
        <v>32.33</v>
      </c>
      <c r="C2820">
        <v>33.299999999999997</v>
      </c>
      <c r="D2820">
        <v>31.5</v>
      </c>
      <c r="E2820">
        <v>31.74</v>
      </c>
      <c r="F2820">
        <v>1011644590</v>
      </c>
      <c r="G2820">
        <v>32816297984</v>
      </c>
      <c r="H2820">
        <v>22.647169999999999</v>
      </c>
      <c r="I2820" s="51">
        <f t="shared" si="12"/>
        <v>0.40149961341748219</v>
      </c>
    </row>
    <row r="2821" spans="1:9" x14ac:dyDescent="0.2">
      <c r="A2821" s="119">
        <v>41992</v>
      </c>
      <c r="B2821">
        <v>32</v>
      </c>
      <c r="C2821">
        <v>33.299999999999997</v>
      </c>
      <c r="D2821">
        <v>29.77</v>
      </c>
      <c r="E2821">
        <v>32.229999999999997</v>
      </c>
      <c r="F2821">
        <v>996566956</v>
      </c>
      <c r="G2821">
        <v>31534624768</v>
      </c>
      <c r="H2821">
        <v>22.728960000000001</v>
      </c>
      <c r="I2821" s="51">
        <f t="shared" si="12"/>
        <v>0.41801472658669803</v>
      </c>
    </row>
    <row r="2822" spans="1:9" x14ac:dyDescent="0.2">
      <c r="A2822" s="119">
        <v>41995</v>
      </c>
      <c r="B2822">
        <v>31.3</v>
      </c>
      <c r="C2822">
        <v>32.39</v>
      </c>
      <c r="D2822">
        <v>30.01</v>
      </c>
      <c r="E2822">
        <v>30.74</v>
      </c>
      <c r="F2822">
        <v>706752257</v>
      </c>
      <c r="G2822">
        <v>22144231424</v>
      </c>
      <c r="H2822">
        <v>22.027049999999999</v>
      </c>
      <c r="I2822" s="51">
        <f t="shared" si="12"/>
        <v>0.39555682671987391</v>
      </c>
    </row>
    <row r="2823" spans="1:9" x14ac:dyDescent="0.2">
      <c r="A2823" s="119">
        <v>41996</v>
      </c>
      <c r="B2823">
        <v>30.5</v>
      </c>
      <c r="C2823">
        <v>31.79</v>
      </c>
      <c r="D2823">
        <v>30.01</v>
      </c>
      <c r="E2823">
        <v>31.01</v>
      </c>
      <c r="F2823">
        <v>541639342</v>
      </c>
      <c r="G2823">
        <v>16883884032</v>
      </c>
      <c r="H2823">
        <v>22.300550000000001</v>
      </c>
      <c r="I2823" s="51">
        <f t="shared" si="12"/>
        <v>0.3905486635979829</v>
      </c>
    </row>
    <row r="2824" spans="1:9" x14ac:dyDescent="0.2">
      <c r="A2824" s="119">
        <v>41997</v>
      </c>
      <c r="B2824">
        <v>31.58</v>
      </c>
      <c r="C2824">
        <v>31.8</v>
      </c>
      <c r="D2824">
        <v>27.92</v>
      </c>
      <c r="E2824">
        <v>28.2</v>
      </c>
      <c r="F2824">
        <v>845808651</v>
      </c>
      <c r="G2824">
        <v>24758624256</v>
      </c>
      <c r="H2824">
        <v>21.908625000000001</v>
      </c>
      <c r="I2824" s="51">
        <f t="shared" si="12"/>
        <v>0.2871643017304828</v>
      </c>
    </row>
    <row r="2825" spans="1:9" x14ac:dyDescent="0.2">
      <c r="A2825" s="119">
        <v>41998</v>
      </c>
      <c r="B2825">
        <v>28.3</v>
      </c>
      <c r="C2825">
        <v>29.65</v>
      </c>
      <c r="D2825">
        <v>27.2</v>
      </c>
      <c r="E2825">
        <v>29.2</v>
      </c>
      <c r="F2825">
        <v>716138287</v>
      </c>
      <c r="G2825">
        <v>20450156544</v>
      </c>
      <c r="H2825">
        <v>21.908625000000001</v>
      </c>
      <c r="I2825" s="51">
        <f t="shared" si="12"/>
        <v>0.33280842590532256</v>
      </c>
    </row>
    <row r="2826" spans="1:9" x14ac:dyDescent="0.2">
      <c r="A2826" s="119">
        <v>41999</v>
      </c>
      <c r="B2826">
        <v>29.09</v>
      </c>
      <c r="C2826">
        <v>32.119999999999997</v>
      </c>
      <c r="D2826">
        <v>28.8</v>
      </c>
      <c r="E2826">
        <v>32.119999999999997</v>
      </c>
      <c r="F2826">
        <v>869143342</v>
      </c>
      <c r="G2826">
        <v>27002587136</v>
      </c>
      <c r="H2826">
        <v>21.908625000000001</v>
      </c>
      <c r="I2826" s="51">
        <f t="shared" si="12"/>
        <v>0.46608926849585486</v>
      </c>
    </row>
    <row r="2827" spans="1:9" x14ac:dyDescent="0.2">
      <c r="A2827" s="119">
        <v>42002</v>
      </c>
      <c r="B2827">
        <v>34.04</v>
      </c>
      <c r="C2827">
        <v>34.049999999999997</v>
      </c>
      <c r="D2827">
        <v>31.5</v>
      </c>
      <c r="E2827">
        <v>32.19</v>
      </c>
      <c r="F2827">
        <v>928899626</v>
      </c>
      <c r="G2827">
        <v>30440806400</v>
      </c>
      <c r="H2827">
        <v>22.593389999999999</v>
      </c>
      <c r="I2827" s="51">
        <f t="shared" si="12"/>
        <v>0.4247529919148918</v>
      </c>
    </row>
    <row r="2828" spans="1:9" x14ac:dyDescent="0.2">
      <c r="A2828" s="119">
        <v>42003</v>
      </c>
      <c r="B2828">
        <v>32.39</v>
      </c>
      <c r="C2828">
        <v>34.58</v>
      </c>
      <c r="D2828">
        <v>30.88</v>
      </c>
      <c r="E2828">
        <v>33.46</v>
      </c>
      <c r="F2828">
        <v>858493729</v>
      </c>
      <c r="G2828">
        <v>28251895808</v>
      </c>
      <c r="H2828">
        <v>22.807880000000001</v>
      </c>
      <c r="I2828" s="51">
        <f t="shared" si="12"/>
        <v>0.46703683113029348</v>
      </c>
    </row>
    <row r="2829" spans="1:9" x14ac:dyDescent="0.2">
      <c r="A2829" s="119">
        <v>42004</v>
      </c>
      <c r="B2829">
        <v>33.15</v>
      </c>
      <c r="C2829">
        <v>35.36</v>
      </c>
      <c r="D2829">
        <v>32.700000000000003</v>
      </c>
      <c r="E2829">
        <v>33.9</v>
      </c>
      <c r="F2829">
        <v>702897618</v>
      </c>
      <c r="G2829">
        <v>23999490048</v>
      </c>
      <c r="H2829">
        <v>23.035880000000002</v>
      </c>
      <c r="I2829" s="51">
        <f t="shared" si="12"/>
        <v>0.47161732045834559</v>
      </c>
    </row>
    <row r="2830" spans="1:9" x14ac:dyDescent="0.2">
      <c r="A2830" s="119">
        <v>42009</v>
      </c>
      <c r="B2830">
        <v>33.9</v>
      </c>
      <c r="C2830">
        <v>35.25</v>
      </c>
      <c r="D2830">
        <v>33.01</v>
      </c>
      <c r="E2830">
        <v>34.659999999999997</v>
      </c>
      <c r="F2830">
        <v>698627215</v>
      </c>
      <c r="G2830">
        <v>23874097152</v>
      </c>
      <c r="H2830">
        <v>23.414604999999998</v>
      </c>
      <c r="I2830" s="51">
        <f t="shared" si="12"/>
        <v>0.48027267596442469</v>
      </c>
    </row>
    <row r="2831" spans="1:9" x14ac:dyDescent="0.2">
      <c r="A2831" s="119">
        <v>42010</v>
      </c>
      <c r="B2831">
        <v>33.799999999999997</v>
      </c>
      <c r="C2831">
        <v>35.58</v>
      </c>
      <c r="D2831">
        <v>33.56</v>
      </c>
      <c r="E2831">
        <v>34.71</v>
      </c>
      <c r="F2831">
        <v>668119368</v>
      </c>
      <c r="G2831">
        <v>23149379584</v>
      </c>
      <c r="H2831">
        <v>22.986090000000001</v>
      </c>
      <c r="I2831" s="51">
        <f t="shared" si="12"/>
        <v>0.51004368294042179</v>
      </c>
    </row>
    <row r="2832" spans="1:9" x14ac:dyDescent="0.2">
      <c r="A2832" s="119">
        <v>42011</v>
      </c>
      <c r="B2832">
        <v>34.409999999999997</v>
      </c>
      <c r="C2832">
        <v>37.25</v>
      </c>
      <c r="D2832">
        <v>34.29</v>
      </c>
      <c r="E2832">
        <v>36.15</v>
      </c>
      <c r="F2832">
        <v>731508483</v>
      </c>
      <c r="G2832">
        <v>26387179520</v>
      </c>
      <c r="H2832">
        <v>23.623989999999999</v>
      </c>
      <c r="I2832" s="51">
        <f t="shared" si="12"/>
        <v>0.53022414926521733</v>
      </c>
    </row>
    <row r="2833" spans="1:9" x14ac:dyDescent="0.2">
      <c r="A2833" s="119">
        <v>42012</v>
      </c>
      <c r="B2833">
        <v>36.4</v>
      </c>
      <c r="C2833">
        <v>36.700000000000003</v>
      </c>
      <c r="D2833">
        <v>34.68</v>
      </c>
      <c r="E2833">
        <v>35.25</v>
      </c>
      <c r="F2833">
        <v>637626869</v>
      </c>
      <c r="G2833">
        <v>22618464256</v>
      </c>
      <c r="H2833">
        <v>23.161650000000002</v>
      </c>
      <c r="I2833" s="51">
        <f t="shared" si="12"/>
        <v>0.52191229899424263</v>
      </c>
    </row>
    <row r="2834" spans="1:9" x14ac:dyDescent="0.2">
      <c r="A2834" s="119">
        <v>42013</v>
      </c>
      <c r="B2834">
        <v>35.01</v>
      </c>
      <c r="C2834">
        <v>36.9</v>
      </c>
      <c r="D2834">
        <v>34.409999999999997</v>
      </c>
      <c r="E2834">
        <v>34.96</v>
      </c>
      <c r="F2834">
        <v>763640258</v>
      </c>
      <c r="G2834">
        <v>27142297600</v>
      </c>
      <c r="H2834">
        <v>23.119199999999999</v>
      </c>
      <c r="I2834" s="51">
        <f t="shared" si="12"/>
        <v>0.51216305062458911</v>
      </c>
    </row>
    <row r="2835" spans="1:9" x14ac:dyDescent="0.2">
      <c r="A2835" s="119">
        <v>42016</v>
      </c>
      <c r="B2835">
        <v>34.700000000000003</v>
      </c>
      <c r="C2835">
        <v>35.380000000000003</v>
      </c>
      <c r="D2835">
        <v>33.229999999999997</v>
      </c>
      <c r="E2835">
        <v>33.53</v>
      </c>
      <c r="F2835">
        <v>660267188</v>
      </c>
      <c r="G2835">
        <v>22582319104</v>
      </c>
      <c r="H2835">
        <v>22.74624</v>
      </c>
      <c r="I2835" s="51">
        <f t="shared" si="12"/>
        <v>0.47408978363017362</v>
      </c>
    </row>
    <row r="2836" spans="1:9" x14ac:dyDescent="0.2">
      <c r="A2836" s="119">
        <v>42017</v>
      </c>
      <c r="B2836">
        <v>33.21</v>
      </c>
      <c r="C2836">
        <v>33.64</v>
      </c>
      <c r="D2836">
        <v>31.77</v>
      </c>
      <c r="E2836">
        <v>32.17</v>
      </c>
      <c r="F2836">
        <v>624392129</v>
      </c>
      <c r="G2836">
        <v>20346445824</v>
      </c>
      <c r="H2836">
        <v>22.573980000000002</v>
      </c>
      <c r="I2836" s="51">
        <f t="shared" si="12"/>
        <v>0.42509207503506241</v>
      </c>
    </row>
    <row r="2837" spans="1:9" x14ac:dyDescent="0.2">
      <c r="A2837" s="119">
        <v>42018</v>
      </c>
      <c r="B2837">
        <v>32.15</v>
      </c>
      <c r="C2837">
        <v>32.94</v>
      </c>
      <c r="D2837">
        <v>31.86</v>
      </c>
      <c r="E2837">
        <v>32.659999999999997</v>
      </c>
      <c r="F2837">
        <v>483502544</v>
      </c>
      <c r="G2837">
        <v>15653331968</v>
      </c>
      <c r="H2837">
        <v>22.497900000000001</v>
      </c>
      <c r="I2837" s="51">
        <f t="shared" si="12"/>
        <v>0.45169104671991578</v>
      </c>
    </row>
    <row r="2838" spans="1:9" x14ac:dyDescent="0.2">
      <c r="A2838" s="119">
        <v>42019</v>
      </c>
      <c r="B2838">
        <v>32.51</v>
      </c>
      <c r="C2838">
        <v>33.590000000000003</v>
      </c>
      <c r="D2838">
        <v>31.69</v>
      </c>
      <c r="E2838">
        <v>33.369999999999997</v>
      </c>
      <c r="F2838">
        <v>734447921</v>
      </c>
      <c r="G2838">
        <v>23956482048</v>
      </c>
      <c r="H2838">
        <v>23.123560000000001</v>
      </c>
      <c r="I2838" s="51">
        <f t="shared" si="12"/>
        <v>0.4431168903058178</v>
      </c>
    </row>
    <row r="2839" spans="1:9" x14ac:dyDescent="0.2">
      <c r="A2839" s="119">
        <v>42020</v>
      </c>
      <c r="B2839">
        <v>33.590000000000003</v>
      </c>
      <c r="C2839">
        <v>33.6</v>
      </c>
      <c r="D2839">
        <v>32.19</v>
      </c>
      <c r="E2839">
        <v>32.909999999999997</v>
      </c>
      <c r="F2839">
        <v>585667098</v>
      </c>
      <c r="G2839">
        <v>19350255616</v>
      </c>
      <c r="H2839">
        <v>22.297725</v>
      </c>
      <c r="I2839" s="51">
        <f t="shared" si="12"/>
        <v>0.47593532524057935</v>
      </c>
    </row>
    <row r="2840" spans="1:9" x14ac:dyDescent="0.2">
      <c r="A2840" s="119">
        <v>42023</v>
      </c>
      <c r="B2840">
        <v>29.62</v>
      </c>
      <c r="C2840">
        <v>29.62</v>
      </c>
      <c r="D2840">
        <v>29.62</v>
      </c>
      <c r="E2840">
        <v>29.62</v>
      </c>
      <c r="F2840">
        <v>49677500</v>
      </c>
      <c r="G2840">
        <v>1471447552</v>
      </c>
      <c r="H2840">
        <v>18.644000000000002</v>
      </c>
      <c r="I2840" s="51">
        <f t="shared" si="12"/>
        <v>0.58871486805406548</v>
      </c>
    </row>
    <row r="2841" spans="1:9" x14ac:dyDescent="0.2">
      <c r="A2841" s="119">
        <v>42024</v>
      </c>
      <c r="B2841">
        <v>26.66</v>
      </c>
      <c r="C2841">
        <v>27.77</v>
      </c>
      <c r="D2841">
        <v>26.66</v>
      </c>
      <c r="E2841">
        <v>26.69</v>
      </c>
      <c r="F2841">
        <v>1310854672</v>
      </c>
      <c r="G2841">
        <v>35201773568</v>
      </c>
      <c r="H2841">
        <v>19.744999999999997</v>
      </c>
      <c r="I2841" s="51">
        <f t="shared" si="12"/>
        <v>0.35173461635857195</v>
      </c>
    </row>
    <row r="2842" spans="1:9" x14ac:dyDescent="0.2">
      <c r="A2842" s="119">
        <v>42025</v>
      </c>
      <c r="B2842">
        <v>27.1</v>
      </c>
      <c r="C2842">
        <v>29.2</v>
      </c>
      <c r="D2842">
        <v>26.82</v>
      </c>
      <c r="E2842">
        <v>28.75</v>
      </c>
      <c r="F2842">
        <v>1017161622</v>
      </c>
      <c r="G2842">
        <v>28203003904</v>
      </c>
      <c r="H2842">
        <v>20.94295</v>
      </c>
      <c r="I2842" s="51">
        <f t="shared" si="12"/>
        <v>0.37277699655492658</v>
      </c>
    </row>
    <row r="2843" spans="1:9" x14ac:dyDescent="0.2">
      <c r="A2843" s="119">
        <v>42026</v>
      </c>
      <c r="B2843">
        <v>28.75</v>
      </c>
      <c r="C2843">
        <v>28.75</v>
      </c>
      <c r="D2843">
        <v>28.02</v>
      </c>
      <c r="E2843">
        <v>28.43</v>
      </c>
      <c r="F2843">
        <v>532544820</v>
      </c>
      <c r="G2843">
        <v>15096108032</v>
      </c>
      <c r="H2843">
        <v>20.187055000000001</v>
      </c>
      <c r="I2843" s="51">
        <f t="shared" si="12"/>
        <v>0.40832825788605609</v>
      </c>
    </row>
    <row r="2844" spans="1:9" x14ac:dyDescent="0.2">
      <c r="A2844" s="119">
        <v>42027</v>
      </c>
      <c r="B2844">
        <v>28.71</v>
      </c>
      <c r="C2844">
        <v>30.43</v>
      </c>
      <c r="D2844">
        <v>28.7</v>
      </c>
      <c r="E2844">
        <v>29.21</v>
      </c>
      <c r="F2844">
        <v>617294148</v>
      </c>
      <c r="G2844">
        <v>18244497408</v>
      </c>
      <c r="H2844">
        <v>20.333839999999999</v>
      </c>
      <c r="I2844" s="51">
        <f t="shared" si="12"/>
        <v>0.43652158175730715</v>
      </c>
    </row>
    <row r="2845" spans="1:9" x14ac:dyDescent="0.2">
      <c r="A2845" s="119">
        <v>42030</v>
      </c>
      <c r="B2845">
        <v>29.2</v>
      </c>
      <c r="C2845">
        <v>29.2</v>
      </c>
      <c r="D2845">
        <v>28.39</v>
      </c>
      <c r="E2845">
        <v>28.62</v>
      </c>
      <c r="F2845">
        <v>383873704</v>
      </c>
      <c r="G2845">
        <v>11007166464</v>
      </c>
      <c r="H2845">
        <v>19.913769999999996</v>
      </c>
      <c r="I2845" s="51">
        <f t="shared" si="12"/>
        <v>0.4371964725915789</v>
      </c>
    </row>
    <row r="2846" spans="1:9" x14ac:dyDescent="0.2">
      <c r="A2846" s="119">
        <v>42031</v>
      </c>
      <c r="B2846">
        <v>28.64</v>
      </c>
      <c r="C2846">
        <v>28.79</v>
      </c>
      <c r="D2846">
        <v>27.5</v>
      </c>
      <c r="E2846">
        <v>28.05</v>
      </c>
      <c r="F2846">
        <v>436327904</v>
      </c>
      <c r="G2846">
        <v>12277369856</v>
      </c>
      <c r="H2846">
        <v>19.747924999999999</v>
      </c>
      <c r="I2846" s="51">
        <f t="shared" si="12"/>
        <v>0.42040239670750235</v>
      </c>
    </row>
    <row r="2847" spans="1:9" x14ac:dyDescent="0.2">
      <c r="A2847" s="119">
        <v>42032</v>
      </c>
      <c r="B2847">
        <v>28.05</v>
      </c>
      <c r="C2847">
        <v>29.76</v>
      </c>
      <c r="D2847">
        <v>27.91</v>
      </c>
      <c r="E2847">
        <v>28.87</v>
      </c>
      <c r="F2847">
        <v>604827538</v>
      </c>
      <c r="G2847">
        <v>17496098816</v>
      </c>
      <c r="H2847">
        <v>20.118224999999999</v>
      </c>
      <c r="I2847" s="51">
        <f t="shared" si="12"/>
        <v>0.43501725425578064</v>
      </c>
    </row>
    <row r="2848" spans="1:9" x14ac:dyDescent="0.2">
      <c r="A2848" s="119">
        <v>42033</v>
      </c>
      <c r="B2848">
        <v>28.1</v>
      </c>
      <c r="C2848">
        <v>28.58</v>
      </c>
      <c r="D2848">
        <v>27.81</v>
      </c>
      <c r="E2848">
        <v>28.18</v>
      </c>
      <c r="F2848">
        <v>386310957</v>
      </c>
      <c r="G2848">
        <v>10875839488</v>
      </c>
      <c r="H2848">
        <v>19.5822</v>
      </c>
      <c r="I2848" s="51">
        <f t="shared" si="12"/>
        <v>0.43906200529051898</v>
      </c>
    </row>
    <row r="2849" spans="1:9" x14ac:dyDescent="0.2">
      <c r="A2849" s="119">
        <v>42034</v>
      </c>
      <c r="B2849">
        <v>28.5</v>
      </c>
      <c r="C2849">
        <v>28.72</v>
      </c>
      <c r="D2849">
        <v>27.78</v>
      </c>
      <c r="E2849">
        <v>27.86</v>
      </c>
      <c r="F2849">
        <v>304218245</v>
      </c>
      <c r="G2849">
        <v>8558898688</v>
      </c>
      <c r="H2849">
        <v>19.752914999999998</v>
      </c>
      <c r="I2849" s="51">
        <f t="shared" si="12"/>
        <v>0.41042473984219563</v>
      </c>
    </row>
    <row r="2850" spans="1:9" x14ac:dyDescent="0.2">
      <c r="A2850" s="119">
        <v>42037</v>
      </c>
      <c r="B2850">
        <v>27</v>
      </c>
      <c r="C2850">
        <v>27.57</v>
      </c>
      <c r="D2850">
        <v>26.69</v>
      </c>
      <c r="E2850">
        <v>26.92</v>
      </c>
      <c r="F2850">
        <v>321399636</v>
      </c>
      <c r="G2850">
        <v>8701630464</v>
      </c>
      <c r="H2850">
        <v>19.280329999999999</v>
      </c>
      <c r="I2850" s="51">
        <f t="shared" si="12"/>
        <v>0.39624166183877563</v>
      </c>
    </row>
    <row r="2851" spans="1:9" x14ac:dyDescent="0.2">
      <c r="A2851" s="119">
        <v>42038</v>
      </c>
      <c r="B2851">
        <v>27.34</v>
      </c>
      <c r="C2851">
        <v>28.55</v>
      </c>
      <c r="D2851">
        <v>26.97</v>
      </c>
      <c r="E2851">
        <v>28.4</v>
      </c>
      <c r="F2851">
        <v>455452985</v>
      </c>
      <c r="G2851">
        <v>12597196800</v>
      </c>
      <c r="H2851">
        <v>20.143674999999998</v>
      </c>
      <c r="I2851" s="51">
        <f t="shared" si="12"/>
        <v>0.40987183321811949</v>
      </c>
    </row>
    <row r="2852" spans="1:9" x14ac:dyDescent="0.2">
      <c r="A2852" s="119">
        <v>42039</v>
      </c>
      <c r="B2852">
        <v>28.62</v>
      </c>
      <c r="C2852">
        <v>29.45</v>
      </c>
      <c r="D2852">
        <v>28</v>
      </c>
      <c r="E2852">
        <v>28.03</v>
      </c>
      <c r="F2852">
        <v>527966410</v>
      </c>
      <c r="G2852">
        <v>15200429056</v>
      </c>
      <c r="H2852">
        <v>19.928159999999998</v>
      </c>
      <c r="I2852" s="51">
        <f t="shared" si="12"/>
        <v>0.40655233599087937</v>
      </c>
    </row>
    <row r="2853" spans="1:9" x14ac:dyDescent="0.2">
      <c r="A2853" s="119">
        <v>42040</v>
      </c>
      <c r="B2853">
        <v>29.17</v>
      </c>
      <c r="C2853">
        <v>29.2</v>
      </c>
      <c r="D2853">
        <v>28.05</v>
      </c>
      <c r="E2853">
        <v>28.08</v>
      </c>
      <c r="F2853">
        <v>554153565</v>
      </c>
      <c r="G2853">
        <v>15893339136</v>
      </c>
      <c r="H2853">
        <v>20.304539999999999</v>
      </c>
      <c r="I2853" s="51">
        <f t="shared" si="12"/>
        <v>0.38294194303342999</v>
      </c>
    </row>
    <row r="2854" spans="1:9" x14ac:dyDescent="0.2">
      <c r="A2854" s="119">
        <v>42041</v>
      </c>
      <c r="B2854">
        <v>27.96</v>
      </c>
      <c r="C2854">
        <v>28.65</v>
      </c>
      <c r="D2854">
        <v>27.7</v>
      </c>
      <c r="E2854">
        <v>28.31</v>
      </c>
      <c r="F2854">
        <v>349085654</v>
      </c>
      <c r="G2854">
        <v>9871918080</v>
      </c>
      <c r="H2854">
        <v>20.150100000000002</v>
      </c>
      <c r="I2854" s="51">
        <f t="shared" si="12"/>
        <v>0.40495580667093445</v>
      </c>
    </row>
    <row r="2855" spans="1:9" x14ac:dyDescent="0.2">
      <c r="A2855" s="119">
        <v>42044</v>
      </c>
      <c r="B2855">
        <v>28.05</v>
      </c>
      <c r="C2855">
        <v>29.89</v>
      </c>
      <c r="D2855">
        <v>27.99</v>
      </c>
      <c r="E2855">
        <v>29.41</v>
      </c>
      <c r="F2855">
        <v>578369114</v>
      </c>
      <c r="G2855">
        <v>16809358336</v>
      </c>
      <c r="H2855">
        <v>20.444765000000004</v>
      </c>
      <c r="I2855" s="51">
        <f t="shared" si="12"/>
        <v>0.43851005379616703</v>
      </c>
    </row>
    <row r="2856" spans="1:9" x14ac:dyDescent="0.2">
      <c r="A2856" s="119">
        <v>42045</v>
      </c>
      <c r="B2856">
        <v>29.32</v>
      </c>
      <c r="C2856">
        <v>29.88</v>
      </c>
      <c r="D2856">
        <v>29.08</v>
      </c>
      <c r="E2856">
        <v>29.54</v>
      </c>
      <c r="F2856">
        <v>416001039</v>
      </c>
      <c r="G2856">
        <v>12252572672</v>
      </c>
      <c r="H2856">
        <v>20.397479999999998</v>
      </c>
      <c r="I2856" s="51">
        <f t="shared" si="12"/>
        <v>0.4482181132179075</v>
      </c>
    </row>
    <row r="2857" spans="1:9" x14ac:dyDescent="0.2">
      <c r="A2857" s="119">
        <v>42046</v>
      </c>
      <c r="B2857">
        <v>29.69</v>
      </c>
      <c r="C2857">
        <v>29.79</v>
      </c>
      <c r="D2857">
        <v>29.05</v>
      </c>
      <c r="E2857">
        <v>29.32</v>
      </c>
      <c r="F2857">
        <v>270393386</v>
      </c>
      <c r="G2857">
        <v>7925359616</v>
      </c>
      <c r="H2857">
        <v>20.284019999999998</v>
      </c>
      <c r="I2857" s="51">
        <f t="shared" si="12"/>
        <v>0.44547284019637146</v>
      </c>
    </row>
    <row r="2858" spans="1:9" x14ac:dyDescent="0.2">
      <c r="A2858" s="119">
        <v>42047</v>
      </c>
      <c r="B2858">
        <v>29.32</v>
      </c>
      <c r="C2858">
        <v>29.32</v>
      </c>
      <c r="D2858">
        <v>28.62</v>
      </c>
      <c r="E2858">
        <v>29</v>
      </c>
      <c r="F2858">
        <v>250267313</v>
      </c>
      <c r="G2858">
        <v>7254124032</v>
      </c>
      <c r="H2858">
        <v>20.128405000000001</v>
      </c>
      <c r="I2858" s="51">
        <f t="shared" si="12"/>
        <v>0.44075002465421376</v>
      </c>
    </row>
    <row r="2859" spans="1:9" x14ac:dyDescent="0.2">
      <c r="A2859" s="119">
        <v>42048</v>
      </c>
      <c r="B2859">
        <v>29.25</v>
      </c>
      <c r="C2859">
        <v>29.7</v>
      </c>
      <c r="D2859">
        <v>29.01</v>
      </c>
      <c r="E2859">
        <v>29.13</v>
      </c>
      <c r="F2859">
        <v>336085405</v>
      </c>
      <c r="G2859">
        <v>9854166016</v>
      </c>
      <c r="H2859">
        <v>20.82704</v>
      </c>
      <c r="I2859" s="51">
        <f t="shared" si="12"/>
        <v>0.39866250797040759</v>
      </c>
    </row>
    <row r="2860" spans="1:9" x14ac:dyDescent="0.2">
      <c r="A2860" s="119">
        <v>42051</v>
      </c>
      <c r="B2860">
        <v>29.1</v>
      </c>
      <c r="C2860">
        <v>29.27</v>
      </c>
      <c r="D2860">
        <v>28.72</v>
      </c>
      <c r="E2860">
        <v>28.97</v>
      </c>
      <c r="F2860">
        <v>239509944</v>
      </c>
      <c r="G2860">
        <v>6936728064</v>
      </c>
      <c r="H2860">
        <v>20.779630000000001</v>
      </c>
      <c r="I2860" s="51">
        <f t="shared" si="12"/>
        <v>0.39415379388372163</v>
      </c>
    </row>
    <row r="2861" spans="1:9" x14ac:dyDescent="0.2">
      <c r="A2861" s="119">
        <v>42052</v>
      </c>
      <c r="B2861">
        <v>29.11</v>
      </c>
      <c r="C2861">
        <v>29.73</v>
      </c>
      <c r="D2861">
        <v>29.01</v>
      </c>
      <c r="E2861">
        <v>29.18</v>
      </c>
      <c r="F2861">
        <v>262691236</v>
      </c>
      <c r="G2861">
        <v>7709917696</v>
      </c>
      <c r="H2861">
        <v>21.18272</v>
      </c>
      <c r="I2861" s="51">
        <f t="shared" si="12"/>
        <v>0.37753791769895462</v>
      </c>
    </row>
    <row r="2862" spans="1:9" x14ac:dyDescent="0.2">
      <c r="A2862" s="119">
        <v>42060</v>
      </c>
      <c r="B2862">
        <v>29.25</v>
      </c>
      <c r="C2862">
        <v>29.3</v>
      </c>
      <c r="D2862">
        <v>28.52</v>
      </c>
      <c r="E2862">
        <v>28.74</v>
      </c>
      <c r="F2862">
        <v>200882987</v>
      </c>
      <c r="G2862">
        <v>5793630720</v>
      </c>
      <c r="H2862">
        <v>21.05124</v>
      </c>
      <c r="I2862" s="51">
        <f t="shared" si="12"/>
        <v>0.36524024238002117</v>
      </c>
    </row>
    <row r="2863" spans="1:9" x14ac:dyDescent="0.2">
      <c r="A2863" s="119">
        <v>42061</v>
      </c>
      <c r="B2863">
        <v>28.48</v>
      </c>
      <c r="C2863">
        <v>30.18</v>
      </c>
      <c r="D2863">
        <v>28.04</v>
      </c>
      <c r="E2863">
        <v>29.93</v>
      </c>
      <c r="F2863">
        <v>485636517</v>
      </c>
      <c r="G2863">
        <v>14237902848</v>
      </c>
      <c r="H2863">
        <v>21.842639999999999</v>
      </c>
      <c r="I2863" s="51">
        <f t="shared" si="12"/>
        <v>0.37025561012771346</v>
      </c>
    </row>
    <row r="2864" spans="1:9" x14ac:dyDescent="0.2">
      <c r="A2864" s="119">
        <v>42062</v>
      </c>
      <c r="B2864">
        <v>29.88</v>
      </c>
      <c r="C2864">
        <v>30.1</v>
      </c>
      <c r="D2864">
        <v>29.48</v>
      </c>
      <c r="E2864">
        <v>29.53</v>
      </c>
      <c r="F2864">
        <v>311877539</v>
      </c>
      <c r="G2864">
        <v>9287683072</v>
      </c>
      <c r="H2864">
        <v>21.799250000000001</v>
      </c>
      <c r="I2864" s="51">
        <f t="shared" si="12"/>
        <v>0.35463376033579141</v>
      </c>
    </row>
    <row r="2865" spans="1:9" x14ac:dyDescent="0.2">
      <c r="A2865" s="119">
        <v>42065</v>
      </c>
      <c r="B2865">
        <v>30.12</v>
      </c>
      <c r="C2865">
        <v>30.48</v>
      </c>
      <c r="D2865">
        <v>29.62</v>
      </c>
      <c r="E2865">
        <v>29.87</v>
      </c>
      <c r="F2865">
        <v>387678692</v>
      </c>
      <c r="G2865">
        <v>11639701504</v>
      </c>
      <c r="H2865">
        <v>21.379435000000001</v>
      </c>
      <c r="I2865" s="51">
        <f t="shared" si="12"/>
        <v>0.39713701508014587</v>
      </c>
    </row>
    <row r="2866" spans="1:9" x14ac:dyDescent="0.2">
      <c r="A2866" s="119">
        <v>42066</v>
      </c>
      <c r="B2866">
        <v>29.62</v>
      </c>
      <c r="C2866">
        <v>29.62</v>
      </c>
      <c r="D2866">
        <v>28.59</v>
      </c>
      <c r="E2866">
        <v>28.62</v>
      </c>
      <c r="F2866">
        <v>372102299</v>
      </c>
      <c r="G2866">
        <v>10786614272</v>
      </c>
      <c r="H2866">
        <v>20.75264</v>
      </c>
      <c r="I2866" s="51">
        <f t="shared" si="12"/>
        <v>0.37910164682662062</v>
      </c>
    </row>
    <row r="2867" spans="1:9" x14ac:dyDescent="0.2">
      <c r="A2867" s="119">
        <v>42067</v>
      </c>
      <c r="B2867">
        <v>28.59</v>
      </c>
      <c r="C2867">
        <v>28.84</v>
      </c>
      <c r="D2867">
        <v>28.2</v>
      </c>
      <c r="E2867">
        <v>28.37</v>
      </c>
      <c r="F2867">
        <v>242392349</v>
      </c>
      <c r="G2867">
        <v>6889448960</v>
      </c>
      <c r="H2867">
        <v>20.387809999999998</v>
      </c>
      <c r="I2867" s="51">
        <f t="shared" si="12"/>
        <v>0.39151777459177839</v>
      </c>
    </row>
    <row r="2868" spans="1:9" x14ac:dyDescent="0.2">
      <c r="A2868" s="119">
        <v>42068</v>
      </c>
      <c r="B2868">
        <v>28.1</v>
      </c>
      <c r="C2868">
        <v>28.77</v>
      </c>
      <c r="D2868">
        <v>28</v>
      </c>
      <c r="E2868">
        <v>28.28</v>
      </c>
      <c r="F2868">
        <v>265526441</v>
      </c>
      <c r="G2868">
        <v>7510665216</v>
      </c>
      <c r="H2868">
        <v>20.50939</v>
      </c>
      <c r="I2868" s="51">
        <f t="shared" si="12"/>
        <v>0.37888060054443362</v>
      </c>
    </row>
    <row r="2869" spans="1:9" x14ac:dyDescent="0.2">
      <c r="A2869" s="119">
        <v>42069</v>
      </c>
      <c r="B2869">
        <v>28.3</v>
      </c>
      <c r="C2869">
        <v>28.69</v>
      </c>
      <c r="D2869">
        <v>28.07</v>
      </c>
      <c r="E2869">
        <v>28.11</v>
      </c>
      <c r="F2869">
        <v>204267731</v>
      </c>
      <c r="G2869">
        <v>5781353984</v>
      </c>
      <c r="H2869">
        <v>20.906090000000003</v>
      </c>
      <c r="I2869" s="51">
        <f t="shared" si="12"/>
        <v>0.34458428142230302</v>
      </c>
    </row>
    <row r="2870" spans="1:9" x14ac:dyDescent="0.2">
      <c r="A2870" s="119">
        <v>42072</v>
      </c>
      <c r="B2870">
        <v>27</v>
      </c>
      <c r="C2870">
        <v>28.11</v>
      </c>
      <c r="D2870">
        <v>26.8</v>
      </c>
      <c r="E2870">
        <v>27.66</v>
      </c>
      <c r="F2870">
        <v>365696539</v>
      </c>
      <c r="G2870">
        <v>9949609984</v>
      </c>
      <c r="H2870">
        <v>19.959039999999998</v>
      </c>
      <c r="I2870" s="51">
        <f t="shared" si="12"/>
        <v>0.3858381966266915</v>
      </c>
    </row>
    <row r="2871" spans="1:9" x14ac:dyDescent="0.2">
      <c r="A2871" s="119">
        <v>42073</v>
      </c>
      <c r="B2871">
        <v>27.66</v>
      </c>
      <c r="C2871">
        <v>28.09</v>
      </c>
      <c r="D2871">
        <v>27.18</v>
      </c>
      <c r="E2871">
        <v>27.53</v>
      </c>
      <c r="F2871">
        <v>251294419</v>
      </c>
      <c r="G2871">
        <v>6921397760</v>
      </c>
      <c r="H2871">
        <v>19.480425</v>
      </c>
      <c r="I2871" s="51">
        <f t="shared" si="12"/>
        <v>0.41321352075224227</v>
      </c>
    </row>
    <row r="2872" spans="1:9" x14ac:dyDescent="0.2">
      <c r="A2872" s="119">
        <v>42074</v>
      </c>
      <c r="B2872">
        <v>27.53</v>
      </c>
      <c r="C2872">
        <v>28.07</v>
      </c>
      <c r="D2872">
        <v>27.39</v>
      </c>
      <c r="E2872">
        <v>27.47</v>
      </c>
      <c r="F2872">
        <v>208904316</v>
      </c>
      <c r="G2872">
        <v>5787379200</v>
      </c>
      <c r="H2872">
        <v>19.765619999999998</v>
      </c>
      <c r="I2872" s="51">
        <f t="shared" si="12"/>
        <v>0.38978691283147215</v>
      </c>
    </row>
    <row r="2873" spans="1:9" x14ac:dyDescent="0.2">
      <c r="A2873" s="119">
        <v>42075</v>
      </c>
      <c r="B2873">
        <v>27.81</v>
      </c>
      <c r="C2873">
        <v>28.34</v>
      </c>
      <c r="D2873">
        <v>27.41</v>
      </c>
      <c r="E2873">
        <v>28.2</v>
      </c>
      <c r="F2873">
        <v>292038157</v>
      </c>
      <c r="G2873">
        <v>8169473536</v>
      </c>
      <c r="H2873">
        <v>19.755659999999999</v>
      </c>
      <c r="I2873" s="51">
        <f t="shared" si="12"/>
        <v>0.42743902253835109</v>
      </c>
    </row>
    <row r="2874" spans="1:9" x14ac:dyDescent="0.2">
      <c r="A2874" s="119">
        <v>42076</v>
      </c>
      <c r="B2874">
        <v>28.32</v>
      </c>
      <c r="C2874">
        <v>28.87</v>
      </c>
      <c r="D2874">
        <v>28.05</v>
      </c>
      <c r="E2874">
        <v>28.23</v>
      </c>
      <c r="F2874">
        <v>263797585</v>
      </c>
      <c r="G2874">
        <v>7507250688</v>
      </c>
      <c r="H2874">
        <v>20.224050000000002</v>
      </c>
      <c r="I2874" s="51">
        <f t="shared" si="12"/>
        <v>0.3958628464625038</v>
      </c>
    </row>
    <row r="2875" spans="1:9" x14ac:dyDescent="0.2">
      <c r="A2875" s="119">
        <v>42079</v>
      </c>
      <c r="B2875">
        <v>28.4</v>
      </c>
      <c r="C2875">
        <v>28.93</v>
      </c>
      <c r="D2875">
        <v>27.96</v>
      </c>
      <c r="E2875">
        <v>28.77</v>
      </c>
      <c r="F2875">
        <v>331064499</v>
      </c>
      <c r="G2875">
        <v>9445822464</v>
      </c>
      <c r="H2875">
        <v>20.472300000000001</v>
      </c>
      <c r="I2875" s="51">
        <f t="shared" si="12"/>
        <v>0.40531352119693431</v>
      </c>
    </row>
    <row r="2876" spans="1:9" x14ac:dyDescent="0.2">
      <c r="A2876" s="119">
        <v>42080</v>
      </c>
      <c r="B2876">
        <v>29.25</v>
      </c>
      <c r="C2876">
        <v>29.8</v>
      </c>
      <c r="D2876">
        <v>28.88</v>
      </c>
      <c r="E2876">
        <v>29.6</v>
      </c>
      <c r="F2876">
        <v>531301698</v>
      </c>
      <c r="G2876">
        <v>15588876288</v>
      </c>
      <c r="H2876">
        <v>21.059460000000001</v>
      </c>
      <c r="I2876" s="51">
        <f t="shared" si="12"/>
        <v>0.40554411176734817</v>
      </c>
    </row>
    <row r="2877" spans="1:9" x14ac:dyDescent="0.2">
      <c r="A2877" s="119">
        <v>42081</v>
      </c>
      <c r="B2877">
        <v>30.01</v>
      </c>
      <c r="C2877">
        <v>30.2</v>
      </c>
      <c r="D2877">
        <v>29.68</v>
      </c>
      <c r="E2877">
        <v>29.98</v>
      </c>
      <c r="F2877">
        <v>493267254</v>
      </c>
      <c r="G2877">
        <v>14777349120</v>
      </c>
      <c r="H2877">
        <v>21.093800000000002</v>
      </c>
      <c r="I2877" s="51">
        <f t="shared" si="12"/>
        <v>0.4212707051361062</v>
      </c>
    </row>
    <row r="2878" spans="1:9" x14ac:dyDescent="0.2">
      <c r="A2878" s="119">
        <v>42082</v>
      </c>
      <c r="B2878">
        <v>30.08</v>
      </c>
      <c r="C2878">
        <v>30.09</v>
      </c>
      <c r="D2878">
        <v>29.58</v>
      </c>
      <c r="E2878">
        <v>29.69</v>
      </c>
      <c r="F2878">
        <v>348827419</v>
      </c>
      <c r="G2878">
        <v>10391902208</v>
      </c>
      <c r="H2878">
        <v>20.718644999999999</v>
      </c>
      <c r="I2878" s="51">
        <f t="shared" si="12"/>
        <v>0.43300877060251786</v>
      </c>
    </row>
    <row r="2879" spans="1:9" x14ac:dyDescent="0.2">
      <c r="A2879" s="119">
        <v>42083</v>
      </c>
      <c r="B2879">
        <v>29.8</v>
      </c>
      <c r="C2879">
        <v>32.659999999999997</v>
      </c>
      <c r="D2879">
        <v>29.47</v>
      </c>
      <c r="E2879">
        <v>32.35</v>
      </c>
      <c r="F2879">
        <v>956665081</v>
      </c>
      <c r="G2879">
        <v>30097819648</v>
      </c>
      <c r="H2879">
        <v>21.59835</v>
      </c>
      <c r="I2879" s="51">
        <f t="shared" ref="I2879:I2942" si="13">E2879/H2879-1</f>
        <v>0.49779960043244054</v>
      </c>
    </row>
    <row r="2880" spans="1:9" x14ac:dyDescent="0.2">
      <c r="A2880" s="119">
        <v>42086</v>
      </c>
      <c r="B2880">
        <v>32.69</v>
      </c>
      <c r="C2880">
        <v>33.39</v>
      </c>
      <c r="D2880">
        <v>32</v>
      </c>
      <c r="E2880">
        <v>33.32</v>
      </c>
      <c r="F2880">
        <v>769193931</v>
      </c>
      <c r="G2880">
        <v>25133275136</v>
      </c>
      <c r="H2880">
        <v>21.943940000000001</v>
      </c>
      <c r="I2880" s="51">
        <f t="shared" si="13"/>
        <v>0.51841465115198093</v>
      </c>
    </row>
    <row r="2881" spans="1:9" x14ac:dyDescent="0.2">
      <c r="A2881" s="119">
        <v>42087</v>
      </c>
      <c r="B2881">
        <v>33.299999999999997</v>
      </c>
      <c r="C2881">
        <v>33.31</v>
      </c>
      <c r="D2881">
        <v>31.97</v>
      </c>
      <c r="E2881">
        <v>32.450000000000003</v>
      </c>
      <c r="F2881">
        <v>593195834</v>
      </c>
      <c r="G2881">
        <v>19343552512</v>
      </c>
      <c r="H2881">
        <v>21.1753</v>
      </c>
      <c r="I2881" s="51">
        <f t="shared" si="13"/>
        <v>0.53244582131067819</v>
      </c>
    </row>
    <row r="2882" spans="1:9" x14ac:dyDescent="0.2">
      <c r="A2882" s="119">
        <v>42088</v>
      </c>
      <c r="B2882">
        <v>32.44</v>
      </c>
      <c r="C2882">
        <v>33.53</v>
      </c>
      <c r="D2882">
        <v>32.11</v>
      </c>
      <c r="E2882">
        <v>32.369999999999997</v>
      </c>
      <c r="F2882">
        <v>481950572</v>
      </c>
      <c r="G2882">
        <v>15796196352</v>
      </c>
      <c r="H2882">
        <v>21.101469999999999</v>
      </c>
      <c r="I2882" s="51">
        <f t="shared" si="13"/>
        <v>0.53401635051965579</v>
      </c>
    </row>
    <row r="2883" spans="1:9" x14ac:dyDescent="0.2">
      <c r="A2883" s="119">
        <v>42089</v>
      </c>
      <c r="B2883">
        <v>32</v>
      </c>
      <c r="C2883">
        <v>32.99</v>
      </c>
      <c r="D2883">
        <v>31.6</v>
      </c>
      <c r="E2883">
        <v>32.020000000000003</v>
      </c>
      <c r="F2883">
        <v>392918207</v>
      </c>
      <c r="G2883">
        <v>12658643968</v>
      </c>
      <c r="H2883">
        <v>20.892959999999999</v>
      </c>
      <c r="I2883" s="51">
        <f t="shared" si="13"/>
        <v>0.53257365160321979</v>
      </c>
    </row>
    <row r="2884" spans="1:9" x14ac:dyDescent="0.2">
      <c r="A2884" s="119">
        <v>42090</v>
      </c>
      <c r="B2884">
        <v>32.020000000000003</v>
      </c>
      <c r="C2884">
        <v>32.75</v>
      </c>
      <c r="D2884">
        <v>31.75</v>
      </c>
      <c r="E2884">
        <v>32.119999999999997</v>
      </c>
      <c r="F2884">
        <v>310748166</v>
      </c>
      <c r="G2884">
        <v>10043422720</v>
      </c>
      <c r="H2884">
        <v>21.45778</v>
      </c>
      <c r="I2884" s="51">
        <f t="shared" si="13"/>
        <v>0.49689296842450603</v>
      </c>
    </row>
    <row r="2885" spans="1:9" x14ac:dyDescent="0.2">
      <c r="A2885" s="119">
        <v>42093</v>
      </c>
      <c r="B2885">
        <v>32.159999999999997</v>
      </c>
      <c r="C2885">
        <v>33.14</v>
      </c>
      <c r="D2885">
        <v>31.82</v>
      </c>
      <c r="E2885">
        <v>32.909999999999997</v>
      </c>
      <c r="F2885">
        <v>520092748</v>
      </c>
      <c r="G2885">
        <v>16950887424</v>
      </c>
      <c r="H2885">
        <v>23.044290000000004</v>
      </c>
      <c r="I2885" s="51">
        <f t="shared" si="13"/>
        <v>0.42811950379030961</v>
      </c>
    </row>
    <row r="2886" spans="1:9" x14ac:dyDescent="0.2">
      <c r="A2886" s="119">
        <v>42094</v>
      </c>
      <c r="B2886">
        <v>33.42</v>
      </c>
      <c r="C2886">
        <v>34.96</v>
      </c>
      <c r="D2886">
        <v>32.700000000000003</v>
      </c>
      <c r="E2886">
        <v>32.82</v>
      </c>
      <c r="F2886">
        <v>677022799</v>
      </c>
      <c r="G2886">
        <v>22901841920</v>
      </c>
      <c r="H2886">
        <v>22.772874999999999</v>
      </c>
      <c r="I2886" s="51">
        <f t="shared" si="13"/>
        <v>0.44118825576480791</v>
      </c>
    </row>
    <row r="2887" spans="1:9" x14ac:dyDescent="0.2">
      <c r="A2887" s="119">
        <v>42095</v>
      </c>
      <c r="B2887">
        <v>32.950000000000003</v>
      </c>
      <c r="C2887">
        <v>34.07</v>
      </c>
      <c r="D2887">
        <v>32.86</v>
      </c>
      <c r="E2887">
        <v>33.94</v>
      </c>
      <c r="F2887">
        <v>516489524</v>
      </c>
      <c r="G2887">
        <v>17314623488</v>
      </c>
      <c r="H2887">
        <v>23.768999999999998</v>
      </c>
      <c r="I2887" s="51">
        <f t="shared" si="13"/>
        <v>0.42791030333627833</v>
      </c>
    </row>
    <row r="2888" spans="1:9" x14ac:dyDescent="0.2">
      <c r="A2888" s="119">
        <v>42096</v>
      </c>
      <c r="B2888">
        <v>34.35</v>
      </c>
      <c r="C2888">
        <v>34.5</v>
      </c>
      <c r="D2888">
        <v>32.880000000000003</v>
      </c>
      <c r="E2888">
        <v>33.44</v>
      </c>
      <c r="F2888">
        <v>464873762</v>
      </c>
      <c r="G2888">
        <v>15584227328</v>
      </c>
      <c r="H2888">
        <v>23.677810000000001</v>
      </c>
      <c r="I2888" s="51">
        <f t="shared" si="13"/>
        <v>0.41229277538758846</v>
      </c>
    </row>
    <row r="2889" spans="1:9" x14ac:dyDescent="0.2">
      <c r="A2889" s="119">
        <v>42097</v>
      </c>
      <c r="B2889">
        <v>33.159999999999997</v>
      </c>
      <c r="C2889">
        <v>34.340000000000003</v>
      </c>
      <c r="D2889">
        <v>33.119999999999997</v>
      </c>
      <c r="E2889">
        <v>34.22</v>
      </c>
      <c r="F2889">
        <v>575474488</v>
      </c>
      <c r="G2889">
        <v>19509446656</v>
      </c>
      <c r="H2889">
        <v>23.677810000000001</v>
      </c>
      <c r="I2889" s="51">
        <f t="shared" si="13"/>
        <v>0.44523501117713149</v>
      </c>
    </row>
    <row r="2890" spans="1:9" x14ac:dyDescent="0.2">
      <c r="A2890" s="119">
        <v>42101</v>
      </c>
      <c r="B2890">
        <v>34.869999999999997</v>
      </c>
      <c r="C2890">
        <v>34.950000000000003</v>
      </c>
      <c r="D2890">
        <v>34.03</v>
      </c>
      <c r="E2890">
        <v>34.630000000000003</v>
      </c>
      <c r="F2890">
        <v>545952850</v>
      </c>
      <c r="G2890">
        <v>18774609920</v>
      </c>
      <c r="H2890">
        <v>23.677810000000001</v>
      </c>
      <c r="I2890" s="51">
        <f t="shared" si="13"/>
        <v>0.46255080178445573</v>
      </c>
    </row>
    <row r="2891" spans="1:9" x14ac:dyDescent="0.2">
      <c r="A2891" s="119">
        <v>42102</v>
      </c>
      <c r="B2891">
        <v>34.76</v>
      </c>
      <c r="C2891">
        <v>36.700000000000003</v>
      </c>
      <c r="D2891">
        <v>34.24</v>
      </c>
      <c r="E2891">
        <v>36.08</v>
      </c>
      <c r="F2891">
        <v>757545299</v>
      </c>
      <c r="G2891">
        <v>26972907520</v>
      </c>
      <c r="H2891">
        <v>27.022894999999998</v>
      </c>
      <c r="I2891" s="51">
        <f t="shared" si="13"/>
        <v>0.33516412656749028</v>
      </c>
    </row>
    <row r="2892" spans="1:9" x14ac:dyDescent="0.2">
      <c r="A2892" s="119">
        <v>42103</v>
      </c>
      <c r="B2892">
        <v>36.5</v>
      </c>
      <c r="C2892">
        <v>38.4</v>
      </c>
      <c r="D2892">
        <v>35.700000000000003</v>
      </c>
      <c r="E2892">
        <v>35.770000000000003</v>
      </c>
      <c r="F2892">
        <v>857254006</v>
      </c>
      <c r="G2892">
        <v>31644827648</v>
      </c>
      <c r="H2892">
        <v>27.698999999999998</v>
      </c>
      <c r="I2892" s="51">
        <f t="shared" si="13"/>
        <v>0.29138236037402088</v>
      </c>
    </row>
    <row r="2893" spans="1:9" x14ac:dyDescent="0.2">
      <c r="A2893" s="119">
        <v>42104</v>
      </c>
      <c r="B2893">
        <v>35.68</v>
      </c>
      <c r="C2893">
        <v>35.979999999999997</v>
      </c>
      <c r="D2893">
        <v>34.9</v>
      </c>
      <c r="E2893">
        <v>35.840000000000003</v>
      </c>
      <c r="F2893">
        <v>513493631</v>
      </c>
      <c r="G2893">
        <v>18205968384</v>
      </c>
      <c r="H2893">
        <v>28.508400000000002</v>
      </c>
      <c r="I2893" s="51">
        <f t="shared" si="13"/>
        <v>0.25717332435352391</v>
      </c>
    </row>
    <row r="2894" spans="1:9" x14ac:dyDescent="0.2">
      <c r="A2894" s="119">
        <v>42107</v>
      </c>
      <c r="B2894">
        <v>35.92</v>
      </c>
      <c r="C2894">
        <v>36.19</v>
      </c>
      <c r="D2894">
        <v>35.020000000000003</v>
      </c>
      <c r="E2894">
        <v>35.380000000000003</v>
      </c>
      <c r="F2894">
        <v>440489706</v>
      </c>
      <c r="G2894">
        <v>15595270144</v>
      </c>
      <c r="H2894">
        <v>29.311399999999999</v>
      </c>
      <c r="I2894" s="51">
        <f t="shared" si="13"/>
        <v>0.20703889954079302</v>
      </c>
    </row>
    <row r="2895" spans="1:9" x14ac:dyDescent="0.2">
      <c r="A2895" s="119">
        <v>42108</v>
      </c>
      <c r="B2895">
        <v>35.380000000000003</v>
      </c>
      <c r="C2895">
        <v>35.68</v>
      </c>
      <c r="D2895">
        <v>34.21</v>
      </c>
      <c r="E2895">
        <v>35.19</v>
      </c>
      <c r="F2895">
        <v>498500503</v>
      </c>
      <c r="G2895">
        <v>17379745792</v>
      </c>
      <c r="H2895">
        <v>27.968189999999996</v>
      </c>
      <c r="I2895" s="51">
        <f t="shared" si="13"/>
        <v>0.25821513655334871</v>
      </c>
    </row>
    <row r="2896" spans="1:9" x14ac:dyDescent="0.2">
      <c r="A2896" s="119">
        <v>42109</v>
      </c>
      <c r="B2896">
        <v>35.090000000000003</v>
      </c>
      <c r="C2896">
        <v>35.31</v>
      </c>
      <c r="D2896">
        <v>34.049999999999997</v>
      </c>
      <c r="E2896">
        <v>34.1</v>
      </c>
      <c r="F2896">
        <v>340786465</v>
      </c>
      <c r="G2896">
        <v>11810163712</v>
      </c>
      <c r="H2896">
        <v>27.3033</v>
      </c>
      <c r="I2896" s="51">
        <f t="shared" si="13"/>
        <v>0.24893327912743146</v>
      </c>
    </row>
    <row r="2897" spans="1:9" x14ac:dyDescent="0.2">
      <c r="A2897" s="119">
        <v>42110</v>
      </c>
      <c r="B2897">
        <v>33.68</v>
      </c>
      <c r="C2897">
        <v>35.15</v>
      </c>
      <c r="D2897">
        <v>33.51</v>
      </c>
      <c r="E2897">
        <v>35.01</v>
      </c>
      <c r="F2897">
        <v>363987238</v>
      </c>
      <c r="G2897">
        <v>12546977792</v>
      </c>
      <c r="H2897">
        <v>28.07695</v>
      </c>
      <c r="I2897" s="51">
        <f t="shared" si="13"/>
        <v>0.24693031116271524</v>
      </c>
    </row>
    <row r="2898" spans="1:9" x14ac:dyDescent="0.2">
      <c r="A2898" s="119">
        <v>42111</v>
      </c>
      <c r="B2898">
        <v>35.5</v>
      </c>
      <c r="C2898">
        <v>35.96</v>
      </c>
      <c r="D2898">
        <v>34.76</v>
      </c>
      <c r="E2898">
        <v>35.14</v>
      </c>
      <c r="F2898">
        <v>497660768</v>
      </c>
      <c r="G2898">
        <v>17607997440</v>
      </c>
      <c r="H2898">
        <v>28.414880000000004</v>
      </c>
      <c r="I2898" s="51">
        <f t="shared" si="13"/>
        <v>0.23667599511241977</v>
      </c>
    </row>
    <row r="2899" spans="1:9" x14ac:dyDescent="0.2">
      <c r="A2899" s="119">
        <v>42114</v>
      </c>
      <c r="B2899">
        <v>35.200000000000003</v>
      </c>
      <c r="C2899">
        <v>35.35</v>
      </c>
      <c r="D2899">
        <v>33.6</v>
      </c>
      <c r="E2899">
        <v>33.630000000000003</v>
      </c>
      <c r="F2899">
        <v>537319229</v>
      </c>
      <c r="G2899">
        <v>18552391680</v>
      </c>
      <c r="H2899">
        <v>26.435535000000002</v>
      </c>
      <c r="I2899" s="51">
        <f t="shared" si="13"/>
        <v>0.27215129181232767</v>
      </c>
    </row>
    <row r="2900" spans="1:9" x14ac:dyDescent="0.2">
      <c r="A2900" s="119">
        <v>42115</v>
      </c>
      <c r="B2900">
        <v>33.35</v>
      </c>
      <c r="C2900">
        <v>35.58</v>
      </c>
      <c r="D2900">
        <v>33.35</v>
      </c>
      <c r="E2900">
        <v>35.08</v>
      </c>
      <c r="F2900">
        <v>507141188</v>
      </c>
      <c r="G2900">
        <v>17615872000</v>
      </c>
      <c r="H2900">
        <v>27.951245</v>
      </c>
      <c r="I2900" s="51">
        <f t="shared" si="13"/>
        <v>0.25504248558516807</v>
      </c>
    </row>
    <row r="2901" spans="1:9" x14ac:dyDescent="0.2">
      <c r="A2901" s="119">
        <v>42116</v>
      </c>
      <c r="B2901">
        <v>35.39</v>
      </c>
      <c r="C2901">
        <v>38</v>
      </c>
      <c r="D2901">
        <v>35.03</v>
      </c>
      <c r="E2901">
        <v>37.82</v>
      </c>
      <c r="F2901">
        <v>808341375</v>
      </c>
      <c r="G2901">
        <v>29312280576</v>
      </c>
      <c r="H2901">
        <v>29.101439999999997</v>
      </c>
      <c r="I2901" s="51">
        <f t="shared" si="13"/>
        <v>0.29959204767874037</v>
      </c>
    </row>
    <row r="2902" spans="1:9" x14ac:dyDescent="0.2">
      <c r="A2902" s="119">
        <v>42117</v>
      </c>
      <c r="B2902">
        <v>37.86</v>
      </c>
      <c r="C2902">
        <v>38.36</v>
      </c>
      <c r="D2902">
        <v>36.51</v>
      </c>
      <c r="E2902">
        <v>36.840000000000003</v>
      </c>
      <c r="F2902">
        <v>698224483</v>
      </c>
      <c r="G2902">
        <v>26128664576</v>
      </c>
      <c r="H2902">
        <v>27.951245</v>
      </c>
      <c r="I2902" s="51">
        <f t="shared" si="13"/>
        <v>0.31800926935454954</v>
      </c>
    </row>
    <row r="2903" spans="1:9" x14ac:dyDescent="0.2">
      <c r="A2903" s="119">
        <v>42118</v>
      </c>
      <c r="B2903">
        <v>36.01</v>
      </c>
      <c r="C2903">
        <v>36.28</v>
      </c>
      <c r="D2903">
        <v>34.799999999999997</v>
      </c>
      <c r="E2903">
        <v>35.4</v>
      </c>
      <c r="F2903">
        <v>537044113</v>
      </c>
      <c r="G2903">
        <v>19070402560</v>
      </c>
      <c r="H2903">
        <v>27.815040000000003</v>
      </c>
      <c r="I2903" s="51">
        <f t="shared" si="13"/>
        <v>0.27269275902533296</v>
      </c>
    </row>
    <row r="2904" spans="1:9" x14ac:dyDescent="0.2">
      <c r="A2904" s="119">
        <v>42121</v>
      </c>
      <c r="B2904">
        <v>35.770000000000003</v>
      </c>
      <c r="C2904">
        <v>36.520000000000003</v>
      </c>
      <c r="D2904">
        <v>35.39</v>
      </c>
      <c r="E2904">
        <v>35.75</v>
      </c>
      <c r="F2904">
        <v>416390862</v>
      </c>
      <c r="G2904">
        <v>14911843328</v>
      </c>
      <c r="H2904">
        <v>27.646500000000003</v>
      </c>
      <c r="I2904" s="51">
        <f t="shared" si="13"/>
        <v>0.29311124373790509</v>
      </c>
    </row>
    <row r="2905" spans="1:9" x14ac:dyDescent="0.2">
      <c r="A2905" s="119">
        <v>42122</v>
      </c>
      <c r="B2905">
        <v>35.76</v>
      </c>
      <c r="C2905">
        <v>36.5</v>
      </c>
      <c r="D2905">
        <v>35.25</v>
      </c>
      <c r="E2905">
        <v>35.51</v>
      </c>
      <c r="F2905">
        <v>461222912</v>
      </c>
      <c r="G2905">
        <v>16503974912</v>
      </c>
      <c r="H2905">
        <v>26.971669999999996</v>
      </c>
      <c r="I2905" s="51">
        <f t="shared" si="13"/>
        <v>0.31656660488579336</v>
      </c>
    </row>
    <row r="2906" spans="1:9" x14ac:dyDescent="0.2">
      <c r="A2906" s="119">
        <v>42123</v>
      </c>
      <c r="B2906">
        <v>35.299999999999997</v>
      </c>
      <c r="C2906">
        <v>35.86</v>
      </c>
      <c r="D2906">
        <v>35.1</v>
      </c>
      <c r="E2906">
        <v>35.58</v>
      </c>
      <c r="F2906">
        <v>295511177</v>
      </c>
      <c r="G2906">
        <v>10503117824</v>
      </c>
      <c r="H2906">
        <v>27.622</v>
      </c>
      <c r="I2906" s="51">
        <f t="shared" si="13"/>
        <v>0.28810368546810516</v>
      </c>
    </row>
    <row r="2907" spans="1:9" x14ac:dyDescent="0.2">
      <c r="A2907" s="119">
        <v>42124</v>
      </c>
      <c r="B2907">
        <v>35</v>
      </c>
      <c r="C2907">
        <v>35.35</v>
      </c>
      <c r="D2907">
        <v>34.299999999999997</v>
      </c>
      <c r="E2907">
        <v>34.36</v>
      </c>
      <c r="F2907">
        <v>449607448</v>
      </c>
      <c r="G2907">
        <v>15632139264</v>
      </c>
      <c r="H2907">
        <v>27.2136</v>
      </c>
      <c r="I2907" s="51">
        <f t="shared" si="13"/>
        <v>0.26260399212158636</v>
      </c>
    </row>
    <row r="2908" spans="1:9" x14ac:dyDescent="0.2">
      <c r="A2908" s="119">
        <v>42128</v>
      </c>
      <c r="B2908">
        <v>34.21</v>
      </c>
      <c r="C2908">
        <v>34.22</v>
      </c>
      <c r="D2908">
        <v>33.35</v>
      </c>
      <c r="E2908">
        <v>33.75</v>
      </c>
      <c r="F2908">
        <v>276591358</v>
      </c>
      <c r="G2908">
        <v>9324507136</v>
      </c>
      <c r="H2908">
        <v>26.750489999999999</v>
      </c>
      <c r="I2908" s="51">
        <f t="shared" si="13"/>
        <v>0.26165913222524151</v>
      </c>
    </row>
    <row r="2909" spans="1:9" x14ac:dyDescent="0.2">
      <c r="A2909" s="119">
        <v>42129</v>
      </c>
      <c r="B2909">
        <v>33.83</v>
      </c>
      <c r="C2909">
        <v>34.950000000000003</v>
      </c>
      <c r="D2909">
        <v>32.81</v>
      </c>
      <c r="E2909">
        <v>33.07</v>
      </c>
      <c r="F2909">
        <v>365345902</v>
      </c>
      <c r="G2909">
        <v>12422668288</v>
      </c>
      <c r="H2909">
        <v>26.000845000000002</v>
      </c>
      <c r="I2909" s="51">
        <f t="shared" si="13"/>
        <v>0.27188174076650196</v>
      </c>
    </row>
    <row r="2910" spans="1:9" x14ac:dyDescent="0.2">
      <c r="A2910" s="119">
        <v>42130</v>
      </c>
      <c r="B2910">
        <v>33.49</v>
      </c>
      <c r="C2910">
        <v>34.36</v>
      </c>
      <c r="D2910">
        <v>32.81</v>
      </c>
      <c r="E2910">
        <v>33.28</v>
      </c>
      <c r="F2910">
        <v>352449387</v>
      </c>
      <c r="G2910">
        <v>11819842560</v>
      </c>
      <c r="H2910">
        <v>25.366350000000001</v>
      </c>
      <c r="I2910" s="51">
        <f t="shared" si="13"/>
        <v>0.31197432819463589</v>
      </c>
    </row>
    <row r="2911" spans="1:9" x14ac:dyDescent="0.2">
      <c r="A2911" s="119">
        <v>42131</v>
      </c>
      <c r="B2911">
        <v>33.14</v>
      </c>
      <c r="C2911">
        <v>33.85</v>
      </c>
      <c r="D2911">
        <v>33.04</v>
      </c>
      <c r="E2911">
        <v>33.159999999999997</v>
      </c>
      <c r="F2911">
        <v>264109746</v>
      </c>
      <c r="G2911">
        <v>8825749504</v>
      </c>
      <c r="H2911">
        <v>25.2288</v>
      </c>
      <c r="I2911" s="51">
        <f t="shared" si="13"/>
        <v>0.31437087772704198</v>
      </c>
    </row>
    <row r="2912" spans="1:9" x14ac:dyDescent="0.2">
      <c r="A2912" s="119">
        <v>42132</v>
      </c>
      <c r="B2912">
        <v>34.049999999999997</v>
      </c>
      <c r="C2912">
        <v>34.200000000000003</v>
      </c>
      <c r="D2912">
        <v>32.47</v>
      </c>
      <c r="E2912">
        <v>33.32</v>
      </c>
      <c r="F2912">
        <v>292004538</v>
      </c>
      <c r="G2912">
        <v>9706047488</v>
      </c>
      <c r="H2912">
        <v>26.181520000000003</v>
      </c>
      <c r="I2912" s="51">
        <f t="shared" si="13"/>
        <v>0.27265338299686182</v>
      </c>
    </row>
    <row r="2913" spans="1:9" x14ac:dyDescent="0.2">
      <c r="A2913" s="119">
        <v>42135</v>
      </c>
      <c r="B2913">
        <v>33.6</v>
      </c>
      <c r="C2913">
        <v>34</v>
      </c>
      <c r="D2913">
        <v>33.130000000000003</v>
      </c>
      <c r="E2913">
        <v>33.96</v>
      </c>
      <c r="F2913">
        <v>353732217</v>
      </c>
      <c r="G2913">
        <v>11891318784</v>
      </c>
      <c r="H2913">
        <v>26.647919999999999</v>
      </c>
      <c r="I2913" s="51">
        <f t="shared" si="13"/>
        <v>0.27439590031792349</v>
      </c>
    </row>
    <row r="2914" spans="1:9" x14ac:dyDescent="0.2">
      <c r="A2914" s="119">
        <v>42136</v>
      </c>
      <c r="B2914">
        <v>33.979999999999997</v>
      </c>
      <c r="C2914">
        <v>35.29</v>
      </c>
      <c r="D2914">
        <v>33.46</v>
      </c>
      <c r="E2914">
        <v>34.4</v>
      </c>
      <c r="F2914">
        <v>461378531</v>
      </c>
      <c r="G2914">
        <v>15869446144</v>
      </c>
      <c r="H2914">
        <v>26.230925000000003</v>
      </c>
      <c r="I2914" s="51">
        <f t="shared" si="13"/>
        <v>0.31142916233415319</v>
      </c>
    </row>
    <row r="2915" spans="1:9" x14ac:dyDescent="0.2">
      <c r="A2915" s="119">
        <v>42137</v>
      </c>
      <c r="B2915">
        <v>34.4</v>
      </c>
      <c r="C2915">
        <v>34.4</v>
      </c>
      <c r="D2915">
        <v>33.159999999999997</v>
      </c>
      <c r="E2915">
        <v>33.369999999999997</v>
      </c>
      <c r="F2915">
        <v>316202343</v>
      </c>
      <c r="G2915">
        <v>10653186048</v>
      </c>
      <c r="H2915">
        <v>25.783950000000001</v>
      </c>
      <c r="I2915" s="51">
        <f t="shared" si="13"/>
        <v>0.294215975442087</v>
      </c>
    </row>
    <row r="2916" spans="1:9" x14ac:dyDescent="0.2">
      <c r="A2916" s="119">
        <v>42138</v>
      </c>
      <c r="B2916">
        <v>33.380000000000003</v>
      </c>
      <c r="C2916">
        <v>33.729999999999997</v>
      </c>
      <c r="D2916">
        <v>32.89</v>
      </c>
      <c r="E2916">
        <v>33.090000000000003</v>
      </c>
      <c r="F2916">
        <v>229449678</v>
      </c>
      <c r="G2916">
        <v>7630347264</v>
      </c>
      <c r="H2916">
        <v>25.061580000000003</v>
      </c>
      <c r="I2916" s="51">
        <f t="shared" si="13"/>
        <v>0.32034771949733409</v>
      </c>
    </row>
    <row r="2917" spans="1:9" x14ac:dyDescent="0.2">
      <c r="A2917" s="119">
        <v>42139</v>
      </c>
      <c r="B2917">
        <v>33</v>
      </c>
      <c r="C2917">
        <v>33</v>
      </c>
      <c r="D2917">
        <v>31.83</v>
      </c>
      <c r="E2917">
        <v>31.98</v>
      </c>
      <c r="F2917">
        <v>302897903</v>
      </c>
      <c r="G2917">
        <v>9800427520</v>
      </c>
      <c r="H2917">
        <v>25.022175000000001</v>
      </c>
      <c r="I2917" s="51">
        <f t="shared" si="13"/>
        <v>0.27806635514298805</v>
      </c>
    </row>
    <row r="2918" spans="1:9" x14ac:dyDescent="0.2">
      <c r="A2918" s="119">
        <v>42142</v>
      </c>
      <c r="B2918">
        <v>31.63</v>
      </c>
      <c r="C2918">
        <v>31.68</v>
      </c>
      <c r="D2918">
        <v>30.93</v>
      </c>
      <c r="E2918">
        <v>30.98</v>
      </c>
      <c r="F2918">
        <v>271735188</v>
      </c>
      <c r="G2918">
        <v>8493783040</v>
      </c>
      <c r="H2918">
        <v>25.1372</v>
      </c>
      <c r="I2918" s="51">
        <f t="shared" si="13"/>
        <v>0.23243638909663766</v>
      </c>
    </row>
    <row r="2919" spans="1:9" x14ac:dyDescent="0.2">
      <c r="A2919" s="119">
        <v>42143</v>
      </c>
      <c r="B2919">
        <v>30.84</v>
      </c>
      <c r="C2919">
        <v>33.549999999999997</v>
      </c>
      <c r="D2919">
        <v>30.78</v>
      </c>
      <c r="E2919">
        <v>33.01</v>
      </c>
      <c r="F2919">
        <v>462812195</v>
      </c>
      <c r="G2919">
        <v>15049428992</v>
      </c>
      <c r="H2919">
        <v>26.08942</v>
      </c>
      <c r="I2919" s="51">
        <f t="shared" si="13"/>
        <v>0.26526385025040788</v>
      </c>
    </row>
    <row r="2920" spans="1:9" x14ac:dyDescent="0.2">
      <c r="A2920" s="119">
        <v>42144</v>
      </c>
      <c r="B2920">
        <v>33</v>
      </c>
      <c r="C2920">
        <v>33.08</v>
      </c>
      <c r="D2920">
        <v>32.229999999999997</v>
      </c>
      <c r="E2920">
        <v>32.409999999999997</v>
      </c>
      <c r="F2920">
        <v>346559778</v>
      </c>
      <c r="G2920">
        <v>11288195072</v>
      </c>
      <c r="H2920">
        <v>25.823374999999999</v>
      </c>
      <c r="I2920" s="51">
        <f t="shared" si="13"/>
        <v>0.25506445226466323</v>
      </c>
    </row>
    <row r="2921" spans="1:9" x14ac:dyDescent="0.2">
      <c r="A2921" s="119">
        <v>42145</v>
      </c>
      <c r="B2921">
        <v>32.39</v>
      </c>
      <c r="C2921">
        <v>32.700000000000003</v>
      </c>
      <c r="D2921">
        <v>32</v>
      </c>
      <c r="E2921">
        <v>32.31</v>
      </c>
      <c r="F2921">
        <v>230364052</v>
      </c>
      <c r="G2921">
        <v>7422018048</v>
      </c>
      <c r="H2921">
        <v>26.496960000000001</v>
      </c>
      <c r="I2921" s="51">
        <f t="shared" si="13"/>
        <v>0.21938516720408674</v>
      </c>
    </row>
    <row r="2922" spans="1:9" x14ac:dyDescent="0.2">
      <c r="A2922" s="119">
        <v>42146</v>
      </c>
      <c r="B2922">
        <v>32.6</v>
      </c>
      <c r="C2922">
        <v>33.79</v>
      </c>
      <c r="D2922">
        <v>32.6</v>
      </c>
      <c r="E2922">
        <v>33.119999999999997</v>
      </c>
      <c r="F2922">
        <v>403064243</v>
      </c>
      <c r="G2922">
        <v>13394765824</v>
      </c>
      <c r="H2922">
        <v>26.769575000000003</v>
      </c>
      <c r="I2922" s="51">
        <f t="shared" si="13"/>
        <v>0.23722546958627455</v>
      </c>
    </row>
    <row r="2923" spans="1:9" x14ac:dyDescent="0.2">
      <c r="A2923" s="119">
        <v>42149</v>
      </c>
      <c r="B2923">
        <v>33.25</v>
      </c>
      <c r="C2923">
        <v>34.68</v>
      </c>
      <c r="D2923">
        <v>33.25</v>
      </c>
      <c r="E2923">
        <v>34.24</v>
      </c>
      <c r="F2923">
        <v>463371244</v>
      </c>
      <c r="G2923">
        <v>15838125056</v>
      </c>
      <c r="H2923">
        <v>26.769575000000003</v>
      </c>
      <c r="I2923" s="51">
        <f t="shared" si="13"/>
        <v>0.27906401203605213</v>
      </c>
    </row>
    <row r="2924" spans="1:9" x14ac:dyDescent="0.2">
      <c r="A2924" s="119">
        <v>42150</v>
      </c>
      <c r="B2924">
        <v>34.65</v>
      </c>
      <c r="C2924">
        <v>34.78</v>
      </c>
      <c r="D2924">
        <v>33.68</v>
      </c>
      <c r="E2924">
        <v>34.39</v>
      </c>
      <c r="F2924">
        <v>454193287</v>
      </c>
      <c r="G2924">
        <v>15529617408</v>
      </c>
      <c r="H2924">
        <v>27.46068</v>
      </c>
      <c r="I2924" s="51">
        <f t="shared" si="13"/>
        <v>0.25233606742440462</v>
      </c>
    </row>
    <row r="2925" spans="1:9" x14ac:dyDescent="0.2">
      <c r="A2925" s="119">
        <v>42151</v>
      </c>
      <c r="B2925">
        <v>34.4</v>
      </c>
      <c r="C2925">
        <v>34.65</v>
      </c>
      <c r="D2925">
        <v>33.880000000000003</v>
      </c>
      <c r="E2925">
        <v>33.93</v>
      </c>
      <c r="F2925">
        <v>345882461</v>
      </c>
      <c r="G2925">
        <v>11818707968</v>
      </c>
      <c r="H2925">
        <v>26.91854</v>
      </c>
      <c r="I2925" s="51">
        <f t="shared" si="13"/>
        <v>0.26046954998302274</v>
      </c>
    </row>
    <row r="2926" spans="1:9" x14ac:dyDescent="0.2">
      <c r="A2926" s="119">
        <v>42152</v>
      </c>
      <c r="B2926">
        <v>33.85</v>
      </c>
      <c r="C2926">
        <v>33.86</v>
      </c>
      <c r="D2926">
        <v>30.69</v>
      </c>
      <c r="E2926">
        <v>30.73</v>
      </c>
      <c r="F2926">
        <v>507991800</v>
      </c>
      <c r="G2926">
        <v>16582667264</v>
      </c>
      <c r="H2926">
        <v>26.000845000000002</v>
      </c>
      <c r="I2926" s="51">
        <f t="shared" si="13"/>
        <v>0.18188466567144257</v>
      </c>
    </row>
    <row r="2927" spans="1:9" x14ac:dyDescent="0.2">
      <c r="A2927" s="119">
        <v>42153</v>
      </c>
      <c r="B2927">
        <v>30.75</v>
      </c>
      <c r="C2927">
        <v>31.39</v>
      </c>
      <c r="D2927">
        <v>29.79</v>
      </c>
      <c r="E2927">
        <v>30.37</v>
      </c>
      <c r="F2927">
        <v>396078374</v>
      </c>
      <c r="G2927">
        <v>12138193920</v>
      </c>
      <c r="H2927">
        <v>26.007435000000001</v>
      </c>
      <c r="I2927" s="51">
        <f t="shared" si="13"/>
        <v>0.16774299349397581</v>
      </c>
    </row>
    <row r="2928" spans="1:9" x14ac:dyDescent="0.2">
      <c r="A2928" s="119">
        <v>42156</v>
      </c>
      <c r="B2928">
        <v>30.38</v>
      </c>
      <c r="C2928">
        <v>33.28</v>
      </c>
      <c r="D2928">
        <v>30</v>
      </c>
      <c r="E2928">
        <v>32.51</v>
      </c>
      <c r="F2928">
        <v>441779769</v>
      </c>
      <c r="G2928">
        <v>13952581632</v>
      </c>
      <c r="H2928">
        <v>25.816650000000003</v>
      </c>
      <c r="I2928" s="51">
        <f t="shared" si="13"/>
        <v>0.2592648542704028</v>
      </c>
    </row>
    <row r="2929" spans="1:9" x14ac:dyDescent="0.2">
      <c r="A2929" s="119">
        <v>42157</v>
      </c>
      <c r="B2929">
        <v>32.35</v>
      </c>
      <c r="C2929">
        <v>32.479999999999997</v>
      </c>
      <c r="D2929">
        <v>31.5</v>
      </c>
      <c r="E2929">
        <v>32.020000000000003</v>
      </c>
      <c r="F2929">
        <v>306110323</v>
      </c>
      <c r="G2929">
        <v>9793029120</v>
      </c>
      <c r="H2929">
        <v>25.421900000000001</v>
      </c>
      <c r="I2929" s="51">
        <f t="shared" si="13"/>
        <v>0.25954393652716767</v>
      </c>
    </row>
    <row r="2930" spans="1:9" x14ac:dyDescent="0.2">
      <c r="A2930" s="119">
        <v>42158</v>
      </c>
      <c r="B2930">
        <v>32</v>
      </c>
      <c r="C2930">
        <v>32.549999999999997</v>
      </c>
      <c r="D2930">
        <v>31.46</v>
      </c>
      <c r="E2930">
        <v>31.69</v>
      </c>
      <c r="F2930">
        <v>295520561</v>
      </c>
      <c r="G2930">
        <v>9408046080</v>
      </c>
      <c r="H2930">
        <v>25.241599999999998</v>
      </c>
      <c r="I2930" s="51">
        <f t="shared" si="13"/>
        <v>0.25546716531440183</v>
      </c>
    </row>
    <row r="2931" spans="1:9" x14ac:dyDescent="0.2">
      <c r="A2931" s="119">
        <v>42159</v>
      </c>
      <c r="B2931">
        <v>31.7</v>
      </c>
      <c r="C2931">
        <v>32.56</v>
      </c>
      <c r="D2931">
        <v>30.01</v>
      </c>
      <c r="E2931">
        <v>32.21</v>
      </c>
      <c r="F2931">
        <v>374561207</v>
      </c>
      <c r="G2931">
        <v>11857669120</v>
      </c>
      <c r="H2931">
        <v>25.087020000000003</v>
      </c>
      <c r="I2931" s="51">
        <f t="shared" si="13"/>
        <v>0.28393089334643951</v>
      </c>
    </row>
    <row r="2932" spans="1:9" x14ac:dyDescent="0.2">
      <c r="A2932" s="119">
        <v>42160</v>
      </c>
      <c r="B2932">
        <v>32.53</v>
      </c>
      <c r="C2932">
        <v>32.81</v>
      </c>
      <c r="D2932">
        <v>31.38</v>
      </c>
      <c r="E2932">
        <v>31.89</v>
      </c>
      <c r="F2932">
        <v>408101033</v>
      </c>
      <c r="G2932">
        <v>13078433792</v>
      </c>
      <c r="H2932">
        <v>24.386279999999999</v>
      </c>
      <c r="I2932" s="51">
        <f t="shared" si="13"/>
        <v>0.30770252781482044</v>
      </c>
    </row>
    <row r="2933" spans="1:9" x14ac:dyDescent="0.2">
      <c r="A2933" s="119">
        <v>42163</v>
      </c>
      <c r="B2933">
        <v>31.93</v>
      </c>
      <c r="C2933">
        <v>33.65</v>
      </c>
      <c r="D2933">
        <v>31.68</v>
      </c>
      <c r="E2933">
        <v>33.479999999999997</v>
      </c>
      <c r="F2933">
        <v>613830310</v>
      </c>
      <c r="G2933">
        <v>20081047552</v>
      </c>
      <c r="H2933">
        <v>24.987674999999999</v>
      </c>
      <c r="I2933" s="51">
        <f t="shared" si="13"/>
        <v>0.33986055125176695</v>
      </c>
    </row>
    <row r="2934" spans="1:9" x14ac:dyDescent="0.2">
      <c r="A2934" s="119">
        <v>42164</v>
      </c>
      <c r="B2934">
        <v>34.04</v>
      </c>
      <c r="C2934">
        <v>34.29</v>
      </c>
      <c r="D2934">
        <v>32.770000000000003</v>
      </c>
      <c r="E2934">
        <v>33.200000000000003</v>
      </c>
      <c r="F2934">
        <v>480697734</v>
      </c>
      <c r="G2934">
        <v>16120193024</v>
      </c>
      <c r="H2934">
        <v>24.149520000000003</v>
      </c>
      <c r="I2934" s="51">
        <f t="shared" si="13"/>
        <v>0.37476852541996686</v>
      </c>
    </row>
    <row r="2935" spans="1:9" x14ac:dyDescent="0.2">
      <c r="A2935" s="119">
        <v>42165</v>
      </c>
      <c r="B2935">
        <v>32.799999999999997</v>
      </c>
      <c r="C2935">
        <v>33.130000000000003</v>
      </c>
      <c r="D2935">
        <v>32.49</v>
      </c>
      <c r="E2935">
        <v>32.68</v>
      </c>
      <c r="F2935">
        <v>294025421</v>
      </c>
      <c r="G2935">
        <v>9655675904</v>
      </c>
      <c r="H2935">
        <v>23.1966</v>
      </c>
      <c r="I2935" s="51">
        <f t="shared" si="13"/>
        <v>0.4088271557038532</v>
      </c>
    </row>
    <row r="2936" spans="1:9" x14ac:dyDescent="0.2">
      <c r="A2936" s="119">
        <v>42166</v>
      </c>
      <c r="B2936">
        <v>32.67</v>
      </c>
      <c r="C2936">
        <v>32.68</v>
      </c>
      <c r="D2936">
        <v>31.83</v>
      </c>
      <c r="E2936">
        <v>32.08</v>
      </c>
      <c r="F2936">
        <v>279684056</v>
      </c>
      <c r="G2936">
        <v>8979098624</v>
      </c>
      <c r="H2936">
        <v>23.190719999999999</v>
      </c>
      <c r="I2936" s="51">
        <f t="shared" si="13"/>
        <v>0.3833119454678422</v>
      </c>
    </row>
    <row r="2937" spans="1:9" x14ac:dyDescent="0.2">
      <c r="A2937" s="119">
        <v>42167</v>
      </c>
      <c r="B2937">
        <v>32.200000000000003</v>
      </c>
      <c r="C2937">
        <v>32.49</v>
      </c>
      <c r="D2937">
        <v>31.71</v>
      </c>
      <c r="E2937">
        <v>31.99</v>
      </c>
      <c r="F2937">
        <v>277522120</v>
      </c>
      <c r="G2937">
        <v>8904458240</v>
      </c>
      <c r="H2937">
        <v>24.261750000000003</v>
      </c>
      <c r="I2937" s="51">
        <f t="shared" si="13"/>
        <v>0.31853637928014233</v>
      </c>
    </row>
    <row r="2938" spans="1:9" x14ac:dyDescent="0.2">
      <c r="A2938" s="119">
        <v>42170</v>
      </c>
      <c r="B2938">
        <v>32.46</v>
      </c>
      <c r="C2938">
        <v>32.68</v>
      </c>
      <c r="D2938">
        <v>31.06</v>
      </c>
      <c r="E2938">
        <v>31.15</v>
      </c>
      <c r="F2938">
        <v>303154866</v>
      </c>
      <c r="G2938">
        <v>9632653312</v>
      </c>
      <c r="H2938">
        <v>23.867250000000002</v>
      </c>
      <c r="I2938" s="51">
        <f t="shared" si="13"/>
        <v>0.30513569849898903</v>
      </c>
    </row>
    <row r="2939" spans="1:9" x14ac:dyDescent="0.2">
      <c r="A2939" s="119">
        <v>42171</v>
      </c>
      <c r="B2939">
        <v>31.25</v>
      </c>
      <c r="C2939">
        <v>32.06</v>
      </c>
      <c r="D2939">
        <v>30.67</v>
      </c>
      <c r="E2939">
        <v>31.24</v>
      </c>
      <c r="F2939">
        <v>273253377</v>
      </c>
      <c r="G2939">
        <v>8585330176</v>
      </c>
      <c r="H2939">
        <v>23.111839999999997</v>
      </c>
      <c r="I2939" s="51">
        <f t="shared" si="13"/>
        <v>0.3516881390663833</v>
      </c>
    </row>
    <row r="2940" spans="1:9" x14ac:dyDescent="0.2">
      <c r="A2940" s="119">
        <v>42172</v>
      </c>
      <c r="B2940">
        <v>31.27</v>
      </c>
      <c r="C2940">
        <v>31.44</v>
      </c>
      <c r="D2940">
        <v>30.47</v>
      </c>
      <c r="E2940">
        <v>31.32</v>
      </c>
      <c r="F2940">
        <v>234446763</v>
      </c>
      <c r="G2940">
        <v>7252592128</v>
      </c>
      <c r="H2940">
        <v>22.956990000000001</v>
      </c>
      <c r="I2940" s="51">
        <f t="shared" si="13"/>
        <v>0.36429035339563232</v>
      </c>
    </row>
    <row r="2941" spans="1:9" x14ac:dyDescent="0.2">
      <c r="A2941" s="119">
        <v>42173</v>
      </c>
      <c r="B2941">
        <v>31.01</v>
      </c>
      <c r="C2941">
        <v>31.12</v>
      </c>
      <c r="D2941">
        <v>29.85</v>
      </c>
      <c r="E2941">
        <v>29.9</v>
      </c>
      <c r="F2941">
        <v>236596055</v>
      </c>
      <c r="G2941">
        <v>7214496768</v>
      </c>
      <c r="H2941">
        <v>22.669374999999999</v>
      </c>
      <c r="I2941" s="51">
        <f t="shared" si="13"/>
        <v>0.31896005072923272</v>
      </c>
    </row>
    <row r="2942" spans="1:9" x14ac:dyDescent="0.2">
      <c r="A2942" s="119">
        <v>42174</v>
      </c>
      <c r="B2942">
        <v>29.46</v>
      </c>
      <c r="C2942">
        <v>30.37</v>
      </c>
      <c r="D2942">
        <v>28.19</v>
      </c>
      <c r="E2942">
        <v>28.34</v>
      </c>
      <c r="F2942">
        <v>261175494</v>
      </c>
      <c r="G2942">
        <v>7705558016</v>
      </c>
      <c r="H2942">
        <v>21.83314</v>
      </c>
      <c r="I2942" s="51">
        <f t="shared" si="13"/>
        <v>0.29802676115299942</v>
      </c>
    </row>
    <row r="2943" spans="1:9" x14ac:dyDescent="0.2">
      <c r="A2943" s="119">
        <v>42178</v>
      </c>
      <c r="B2943">
        <v>28.38</v>
      </c>
      <c r="C2943">
        <v>29.42</v>
      </c>
      <c r="D2943">
        <v>27.5</v>
      </c>
      <c r="E2943">
        <v>29.29</v>
      </c>
      <c r="F2943">
        <v>274815537</v>
      </c>
      <c r="G2943">
        <v>7859387904</v>
      </c>
      <c r="H2943">
        <v>22.590525</v>
      </c>
      <c r="I2943" s="51">
        <f t="shared" ref="I2943:I3006" si="14">E2943/H2943-1</f>
        <v>0.2965612795630026</v>
      </c>
    </row>
    <row r="2944" spans="1:9" x14ac:dyDescent="0.2">
      <c r="A2944" s="119">
        <v>42179</v>
      </c>
      <c r="B2944">
        <v>29.5</v>
      </c>
      <c r="C2944">
        <v>29.56</v>
      </c>
      <c r="D2944">
        <v>28.62</v>
      </c>
      <c r="E2944">
        <v>29.04</v>
      </c>
      <c r="F2944">
        <v>275650408</v>
      </c>
      <c r="G2944">
        <v>8004304384</v>
      </c>
      <c r="H2944">
        <v>23.2637</v>
      </c>
      <c r="I2944" s="51">
        <f t="shared" si="14"/>
        <v>0.2482967025881524</v>
      </c>
    </row>
    <row r="2945" spans="1:9" x14ac:dyDescent="0.2">
      <c r="A2945" s="119">
        <v>42180</v>
      </c>
      <c r="B2945">
        <v>29.2</v>
      </c>
      <c r="C2945">
        <v>29.98</v>
      </c>
      <c r="D2945">
        <v>28.4</v>
      </c>
      <c r="E2945">
        <v>28.65</v>
      </c>
      <c r="F2945">
        <v>305236788</v>
      </c>
      <c r="G2945">
        <v>8949840896</v>
      </c>
      <c r="H2945">
        <v>23.703440000000001</v>
      </c>
      <c r="I2945" s="51">
        <f t="shared" si="14"/>
        <v>0.20868532162420306</v>
      </c>
    </row>
    <row r="2946" spans="1:9" x14ac:dyDescent="0.2">
      <c r="A2946" s="119">
        <v>42181</v>
      </c>
      <c r="B2946">
        <v>28.1</v>
      </c>
      <c r="C2946">
        <v>29.3</v>
      </c>
      <c r="D2946">
        <v>25.79</v>
      </c>
      <c r="E2946">
        <v>26.03</v>
      </c>
      <c r="F2946">
        <v>454753432</v>
      </c>
      <c r="G2946">
        <v>12445942784</v>
      </c>
      <c r="H2946">
        <v>22.872299999999999</v>
      </c>
      <c r="I2946" s="51">
        <f t="shared" si="14"/>
        <v>0.13805782540452882</v>
      </c>
    </row>
    <row r="2947" spans="1:9" x14ac:dyDescent="0.2">
      <c r="A2947" s="119">
        <v>42184</v>
      </c>
      <c r="B2947">
        <v>26.9</v>
      </c>
      <c r="C2947">
        <v>26.93</v>
      </c>
      <c r="D2947">
        <v>23.43</v>
      </c>
      <c r="E2947">
        <v>24.6</v>
      </c>
      <c r="F2947">
        <v>514840462</v>
      </c>
      <c r="G2947">
        <v>13072967680</v>
      </c>
      <c r="H2947">
        <v>21.145200000000003</v>
      </c>
      <c r="I2947" s="51">
        <f t="shared" si="14"/>
        <v>0.1633845979229327</v>
      </c>
    </row>
    <row r="2948" spans="1:9" x14ac:dyDescent="0.2">
      <c r="A2948" s="119">
        <v>42185</v>
      </c>
      <c r="B2948">
        <v>25</v>
      </c>
      <c r="C2948">
        <v>26.95</v>
      </c>
      <c r="D2948">
        <v>24.03</v>
      </c>
      <c r="E2948">
        <v>26.91</v>
      </c>
      <c r="F2948">
        <v>472928323</v>
      </c>
      <c r="G2948">
        <v>12154295296</v>
      </c>
      <c r="H2948">
        <v>22.041369999999997</v>
      </c>
      <c r="I2948" s="51">
        <f t="shared" si="14"/>
        <v>0.22088599755822824</v>
      </c>
    </row>
    <row r="2949" spans="1:9" x14ac:dyDescent="0.2">
      <c r="A2949" s="119">
        <v>42186</v>
      </c>
      <c r="B2949">
        <v>26.6</v>
      </c>
      <c r="C2949">
        <v>27.28</v>
      </c>
      <c r="D2949">
        <v>25.05</v>
      </c>
      <c r="E2949">
        <v>25.39</v>
      </c>
      <c r="F2949">
        <v>335531285</v>
      </c>
      <c r="G2949">
        <v>8884330496</v>
      </c>
      <c r="H2949">
        <v>22.041369999999997</v>
      </c>
      <c r="I2949" s="51">
        <f t="shared" si="14"/>
        <v>0.15192476692691992</v>
      </c>
    </row>
    <row r="2950" spans="1:9" x14ac:dyDescent="0.2">
      <c r="A2950" s="119">
        <v>42187</v>
      </c>
      <c r="B2950">
        <v>26.22</v>
      </c>
      <c r="C2950">
        <v>26.65</v>
      </c>
      <c r="D2950">
        <v>24.43</v>
      </c>
      <c r="E2950">
        <v>25.5</v>
      </c>
      <c r="F2950">
        <v>411788181</v>
      </c>
      <c r="G2950">
        <v>10672789504</v>
      </c>
      <c r="H2950">
        <v>21.70025</v>
      </c>
      <c r="I2950" s="51">
        <f t="shared" si="14"/>
        <v>0.17510166933560667</v>
      </c>
    </row>
    <row r="2951" spans="1:9" x14ac:dyDescent="0.2">
      <c r="A2951" s="119">
        <v>42188</v>
      </c>
      <c r="B2951">
        <v>25.22</v>
      </c>
      <c r="C2951">
        <v>26.54</v>
      </c>
      <c r="D2951">
        <v>23.38</v>
      </c>
      <c r="E2951">
        <v>24.97</v>
      </c>
      <c r="F2951">
        <v>385487075</v>
      </c>
      <c r="G2951">
        <v>9769608192</v>
      </c>
      <c r="H2951">
        <v>21.2241</v>
      </c>
      <c r="I2951" s="51">
        <f t="shared" si="14"/>
        <v>0.17649276058819918</v>
      </c>
    </row>
    <row r="2952" spans="1:9" x14ac:dyDescent="0.2">
      <c r="A2952" s="119">
        <v>42191</v>
      </c>
      <c r="B2952">
        <v>27.47</v>
      </c>
      <c r="C2952">
        <v>27.47</v>
      </c>
      <c r="D2952">
        <v>25.3</v>
      </c>
      <c r="E2952">
        <v>26.67</v>
      </c>
      <c r="F2952">
        <v>576062164</v>
      </c>
      <c r="G2952">
        <v>15223538688</v>
      </c>
      <c r="H2952">
        <v>19.33295</v>
      </c>
      <c r="I2952" s="51">
        <f t="shared" si="14"/>
        <v>0.37951011097633836</v>
      </c>
    </row>
    <row r="2953" spans="1:9" x14ac:dyDescent="0.2">
      <c r="A2953" s="119">
        <v>42192</v>
      </c>
      <c r="B2953">
        <v>26</v>
      </c>
      <c r="C2953">
        <v>26.97</v>
      </c>
      <c r="D2953">
        <v>24.5</v>
      </c>
      <c r="E2953">
        <v>26.03</v>
      </c>
      <c r="F2953">
        <v>546586537</v>
      </c>
      <c r="G2953">
        <v>14179111936</v>
      </c>
      <c r="H2953">
        <v>16.647900000000003</v>
      </c>
      <c r="I2953" s="51">
        <f t="shared" si="14"/>
        <v>0.56356056920092001</v>
      </c>
    </row>
    <row r="2954" spans="1:9" x14ac:dyDescent="0.2">
      <c r="A2954" s="119">
        <v>42193</v>
      </c>
      <c r="B2954">
        <v>23.5</v>
      </c>
      <c r="C2954">
        <v>25.48</v>
      </c>
      <c r="D2954">
        <v>23.43</v>
      </c>
      <c r="E2954">
        <v>23.43</v>
      </c>
      <c r="F2954">
        <v>630905456</v>
      </c>
      <c r="G2954">
        <v>15121081344</v>
      </c>
      <c r="H2954">
        <v>15.066079999999999</v>
      </c>
      <c r="I2954" s="51">
        <f t="shared" si="14"/>
        <v>0.55514905005150639</v>
      </c>
    </row>
    <row r="2955" spans="1:9" x14ac:dyDescent="0.2">
      <c r="A2955" s="119">
        <v>42194</v>
      </c>
      <c r="B2955">
        <v>23.43</v>
      </c>
      <c r="C2955">
        <v>25.77</v>
      </c>
      <c r="D2955">
        <v>21.2</v>
      </c>
      <c r="E2955">
        <v>25.77</v>
      </c>
      <c r="F2955">
        <v>672262994</v>
      </c>
      <c r="G2955">
        <v>16331911168</v>
      </c>
      <c r="H2955">
        <v>17.708559999999999</v>
      </c>
      <c r="I2955" s="51">
        <f t="shared" si="14"/>
        <v>0.45522843189960116</v>
      </c>
    </row>
    <row r="2956" spans="1:9" x14ac:dyDescent="0.2">
      <c r="A2956" s="119">
        <v>42195</v>
      </c>
      <c r="B2956">
        <v>25.5</v>
      </c>
      <c r="C2956">
        <v>28.3</v>
      </c>
      <c r="D2956">
        <v>25.01</v>
      </c>
      <c r="E2956">
        <v>27.72</v>
      </c>
      <c r="F2956">
        <v>723997387</v>
      </c>
      <c r="G2956">
        <v>19867754496</v>
      </c>
      <c r="H2956">
        <v>18.736375000000002</v>
      </c>
      <c r="I2956" s="51">
        <f t="shared" si="14"/>
        <v>0.47947508522859916</v>
      </c>
    </row>
    <row r="2957" spans="1:9" x14ac:dyDescent="0.2">
      <c r="A2957" s="119">
        <v>42198</v>
      </c>
      <c r="B2957">
        <v>27.1</v>
      </c>
      <c r="C2957">
        <v>28.56</v>
      </c>
      <c r="D2957">
        <v>26.51</v>
      </c>
      <c r="E2957">
        <v>27.41</v>
      </c>
      <c r="F2957">
        <v>613186622</v>
      </c>
      <c r="G2957">
        <v>16871032832</v>
      </c>
      <c r="H2957">
        <v>18.968235</v>
      </c>
      <c r="I2957" s="51">
        <f t="shared" si="14"/>
        <v>0.44504747015207258</v>
      </c>
    </row>
    <row r="2958" spans="1:9" x14ac:dyDescent="0.2">
      <c r="A2958" s="119">
        <v>42199</v>
      </c>
      <c r="B2958">
        <v>26.93</v>
      </c>
      <c r="C2958">
        <v>27.4</v>
      </c>
      <c r="D2958">
        <v>25.3</v>
      </c>
      <c r="E2958">
        <v>25.64</v>
      </c>
      <c r="F2958">
        <v>416601731</v>
      </c>
      <c r="G2958">
        <v>10987813888</v>
      </c>
      <c r="H2958">
        <v>18.543849999999999</v>
      </c>
      <c r="I2958" s="51">
        <f t="shared" si="14"/>
        <v>0.38266864755700691</v>
      </c>
    </row>
    <row r="2959" spans="1:9" x14ac:dyDescent="0.2">
      <c r="A2959" s="119">
        <v>42200</v>
      </c>
      <c r="B2959">
        <v>25.2</v>
      </c>
      <c r="C2959">
        <v>26.08</v>
      </c>
      <c r="D2959">
        <v>23.97</v>
      </c>
      <c r="E2959">
        <v>24.71</v>
      </c>
      <c r="F2959">
        <v>369456993</v>
      </c>
      <c r="G2959">
        <v>9154279424</v>
      </c>
      <c r="H2959">
        <v>17.631915000000003</v>
      </c>
      <c r="I2959" s="51">
        <f t="shared" si="14"/>
        <v>0.40143597561580791</v>
      </c>
    </row>
    <row r="2960" spans="1:9" x14ac:dyDescent="0.2">
      <c r="A2960" s="119">
        <v>42201</v>
      </c>
      <c r="B2960">
        <v>24.68</v>
      </c>
      <c r="C2960">
        <v>25.19</v>
      </c>
      <c r="D2960">
        <v>23.7</v>
      </c>
      <c r="E2960">
        <v>24.48</v>
      </c>
      <c r="F2960">
        <v>238032962</v>
      </c>
      <c r="G2960">
        <v>5830866944</v>
      </c>
      <c r="H2960">
        <v>17.599160000000001</v>
      </c>
      <c r="I2960" s="51">
        <f t="shared" si="14"/>
        <v>0.39097547837510427</v>
      </c>
    </row>
    <row r="2961" spans="1:9" x14ac:dyDescent="0.2">
      <c r="A2961" s="119">
        <v>42202</v>
      </c>
      <c r="B2961">
        <v>24.55</v>
      </c>
      <c r="C2961">
        <v>25.8</v>
      </c>
      <c r="D2961">
        <v>24.11</v>
      </c>
      <c r="E2961">
        <v>25.38</v>
      </c>
      <c r="F2961">
        <v>299054826</v>
      </c>
      <c r="G2961">
        <v>7469277696</v>
      </c>
      <c r="H2961">
        <v>19.145374999999998</v>
      </c>
      <c r="I2961" s="51">
        <f t="shared" si="14"/>
        <v>0.32564653343170358</v>
      </c>
    </row>
    <row r="2962" spans="1:9" x14ac:dyDescent="0.2">
      <c r="A2962" s="119">
        <v>42205</v>
      </c>
      <c r="B2962">
        <v>25.2</v>
      </c>
      <c r="C2962">
        <v>25.34</v>
      </c>
      <c r="D2962">
        <v>24.36</v>
      </c>
      <c r="E2962">
        <v>24.55</v>
      </c>
      <c r="F2962">
        <v>276692343</v>
      </c>
      <c r="G2962">
        <v>6857130496</v>
      </c>
      <c r="H2962">
        <v>18.474299999999999</v>
      </c>
      <c r="I2962" s="51">
        <f t="shared" si="14"/>
        <v>0.32887308314794073</v>
      </c>
    </row>
    <row r="2963" spans="1:9" x14ac:dyDescent="0.2">
      <c r="A2963" s="119">
        <v>42206</v>
      </c>
      <c r="B2963">
        <v>24.3</v>
      </c>
      <c r="C2963">
        <v>25.13</v>
      </c>
      <c r="D2963">
        <v>23.9</v>
      </c>
      <c r="E2963">
        <v>24.45</v>
      </c>
      <c r="F2963">
        <v>281629715</v>
      </c>
      <c r="G2963">
        <v>6887598592</v>
      </c>
      <c r="H2963">
        <v>18.792480000000001</v>
      </c>
      <c r="I2963" s="51">
        <f t="shared" si="14"/>
        <v>0.30105233582794799</v>
      </c>
    </row>
    <row r="2964" spans="1:9" x14ac:dyDescent="0.2">
      <c r="A2964" s="119">
        <v>42207</v>
      </c>
      <c r="B2964">
        <v>24.21</v>
      </c>
      <c r="C2964">
        <v>24.58</v>
      </c>
      <c r="D2964">
        <v>23.87</v>
      </c>
      <c r="E2964">
        <v>24.01</v>
      </c>
      <c r="F2964">
        <v>192779098</v>
      </c>
      <c r="G2964">
        <v>4663668224</v>
      </c>
      <c r="H2964">
        <v>18.19106</v>
      </c>
      <c r="I2964" s="51">
        <f t="shared" si="14"/>
        <v>0.31987910545069953</v>
      </c>
    </row>
    <row r="2965" spans="1:9" x14ac:dyDescent="0.2">
      <c r="A2965" s="119">
        <v>42208</v>
      </c>
      <c r="B2965">
        <v>24.03</v>
      </c>
      <c r="C2965">
        <v>24.79</v>
      </c>
      <c r="D2965">
        <v>24</v>
      </c>
      <c r="E2965">
        <v>24.54</v>
      </c>
      <c r="F2965">
        <v>246820467</v>
      </c>
      <c r="G2965">
        <v>6053865984</v>
      </c>
      <c r="H2965">
        <v>18.548549999999999</v>
      </c>
      <c r="I2965" s="51">
        <f t="shared" si="14"/>
        <v>0.32301446743815565</v>
      </c>
    </row>
    <row r="2966" spans="1:9" x14ac:dyDescent="0.2">
      <c r="A2966" s="119">
        <v>42209</v>
      </c>
      <c r="B2966">
        <v>24.56</v>
      </c>
      <c r="C2966">
        <v>24.65</v>
      </c>
      <c r="D2966">
        <v>23.87</v>
      </c>
      <c r="E2966">
        <v>23.9</v>
      </c>
      <c r="F2966">
        <v>235272788</v>
      </c>
      <c r="G2966">
        <v>5720621568</v>
      </c>
      <c r="H2966">
        <v>18.230520000000002</v>
      </c>
      <c r="I2966" s="51">
        <f t="shared" si="14"/>
        <v>0.31098838650789973</v>
      </c>
    </row>
    <row r="2967" spans="1:9" x14ac:dyDescent="0.2">
      <c r="A2967" s="119">
        <v>42212</v>
      </c>
      <c r="B2967">
        <v>23.58</v>
      </c>
      <c r="C2967">
        <v>23.65</v>
      </c>
      <c r="D2967">
        <v>21.51</v>
      </c>
      <c r="E2967">
        <v>21.51</v>
      </c>
      <c r="F2967">
        <v>344547023</v>
      </c>
      <c r="G2967">
        <v>7777371648</v>
      </c>
      <c r="H2967">
        <v>16.575299999999999</v>
      </c>
      <c r="I2967" s="51">
        <f t="shared" si="14"/>
        <v>0.29771406852364679</v>
      </c>
    </row>
    <row r="2968" spans="1:9" x14ac:dyDescent="0.2">
      <c r="A2968" s="119">
        <v>42213</v>
      </c>
      <c r="B2968">
        <v>21</v>
      </c>
      <c r="C2968">
        <v>22.63</v>
      </c>
      <c r="D2968">
        <v>19.96</v>
      </c>
      <c r="E2968">
        <v>22.18</v>
      </c>
      <c r="F2968">
        <v>483058676</v>
      </c>
      <c r="G2968">
        <v>10399712256</v>
      </c>
      <c r="H2968">
        <v>16.490099999999998</v>
      </c>
      <c r="I2968" s="51">
        <f t="shared" si="14"/>
        <v>0.34504945391477326</v>
      </c>
    </row>
    <row r="2969" spans="1:9" x14ac:dyDescent="0.2">
      <c r="A2969" s="119">
        <v>42214</v>
      </c>
      <c r="B2969">
        <v>22</v>
      </c>
      <c r="C2969">
        <v>22.15</v>
      </c>
      <c r="D2969">
        <v>21.4</v>
      </c>
      <c r="E2969">
        <v>21.97</v>
      </c>
      <c r="F2969">
        <v>243514434</v>
      </c>
      <c r="G2969">
        <v>5283075072</v>
      </c>
      <c r="H2969">
        <v>16.645790000000002</v>
      </c>
      <c r="I2969" s="51">
        <f t="shared" si="14"/>
        <v>0.31985324817866845</v>
      </c>
    </row>
    <row r="2970" spans="1:9" x14ac:dyDescent="0.2">
      <c r="A2970" s="119">
        <v>42215</v>
      </c>
      <c r="B2970">
        <v>21.97</v>
      </c>
      <c r="C2970">
        <v>22.28</v>
      </c>
      <c r="D2970">
        <v>20.63</v>
      </c>
      <c r="E2970">
        <v>20.88</v>
      </c>
      <c r="F2970">
        <v>194340383</v>
      </c>
      <c r="G2970">
        <v>4230993408</v>
      </c>
      <c r="H2970">
        <v>16.531645000000001</v>
      </c>
      <c r="I2970" s="51">
        <f t="shared" si="14"/>
        <v>0.26303220278441719</v>
      </c>
    </row>
    <row r="2971" spans="1:9" x14ac:dyDescent="0.2">
      <c r="A2971" s="119">
        <v>42216</v>
      </c>
      <c r="B2971">
        <v>20.81</v>
      </c>
      <c r="C2971">
        <v>21.1</v>
      </c>
      <c r="D2971">
        <v>20.65</v>
      </c>
      <c r="E2971">
        <v>20.79</v>
      </c>
      <c r="F2971">
        <v>189992183</v>
      </c>
      <c r="G2971">
        <v>3957970432</v>
      </c>
      <c r="H2971">
        <v>16.728919999999999</v>
      </c>
      <c r="I2971" s="51">
        <f t="shared" si="14"/>
        <v>0.24275805013115015</v>
      </c>
    </row>
    <row r="2972" spans="1:9" x14ac:dyDescent="0.2">
      <c r="A2972" s="119">
        <v>42219</v>
      </c>
      <c r="B2972">
        <v>20.3</v>
      </c>
      <c r="C2972">
        <v>20.82</v>
      </c>
      <c r="D2972">
        <v>20.100000000000001</v>
      </c>
      <c r="E2972">
        <v>20.45</v>
      </c>
      <c r="F2972">
        <v>162706163</v>
      </c>
      <c r="G2972">
        <v>3310017280</v>
      </c>
      <c r="H2972">
        <v>16.292849999999998</v>
      </c>
      <c r="I2972" s="51">
        <f t="shared" si="14"/>
        <v>0.25515179971582636</v>
      </c>
    </row>
    <row r="2973" spans="1:9" x14ac:dyDescent="0.2">
      <c r="A2973" s="119">
        <v>42220</v>
      </c>
      <c r="B2973">
        <v>20.5</v>
      </c>
      <c r="C2973">
        <v>21.07</v>
      </c>
      <c r="D2973">
        <v>20.36</v>
      </c>
      <c r="E2973">
        <v>21.02</v>
      </c>
      <c r="F2973">
        <v>169627733</v>
      </c>
      <c r="G2973">
        <v>3522834432</v>
      </c>
      <c r="H2973">
        <v>16.216005000000003</v>
      </c>
      <c r="I2973" s="51">
        <f t="shared" si="14"/>
        <v>0.2962502169924095</v>
      </c>
    </row>
    <row r="2974" spans="1:9" x14ac:dyDescent="0.2">
      <c r="A2974" s="119">
        <v>42221</v>
      </c>
      <c r="B2974">
        <v>20.99</v>
      </c>
      <c r="C2974">
        <v>20.99</v>
      </c>
      <c r="D2974">
        <v>20.28</v>
      </c>
      <c r="E2974">
        <v>20.3</v>
      </c>
      <c r="F2974">
        <v>150943488</v>
      </c>
      <c r="G2974">
        <v>3116122880</v>
      </c>
      <c r="H2974">
        <v>16.41328</v>
      </c>
      <c r="I2974" s="51">
        <f t="shared" si="14"/>
        <v>0.23680336897926568</v>
      </c>
    </row>
    <row r="2975" spans="1:9" x14ac:dyDescent="0.2">
      <c r="A2975" s="119">
        <v>42222</v>
      </c>
      <c r="B2975">
        <v>19.91</v>
      </c>
      <c r="C2975">
        <v>20.3</v>
      </c>
      <c r="D2975">
        <v>19.73</v>
      </c>
      <c r="E2975">
        <v>19.850000000000001</v>
      </c>
      <c r="F2975">
        <v>135603363</v>
      </c>
      <c r="G2975">
        <v>2713149952</v>
      </c>
      <c r="H2975">
        <v>16.257520000000003</v>
      </c>
      <c r="I2975" s="51">
        <f t="shared" si="14"/>
        <v>0.22097343260226632</v>
      </c>
    </row>
    <row r="2976" spans="1:9" x14ac:dyDescent="0.2">
      <c r="A2976" s="119">
        <v>42223</v>
      </c>
      <c r="B2976">
        <v>20.11</v>
      </c>
      <c r="C2976">
        <v>20.66</v>
      </c>
      <c r="D2976">
        <v>19.96</v>
      </c>
      <c r="E2976">
        <v>20.28</v>
      </c>
      <c r="F2976">
        <v>167643948</v>
      </c>
      <c r="G2976">
        <v>3406717440</v>
      </c>
      <c r="H2976">
        <v>16.770500000000002</v>
      </c>
      <c r="I2976" s="51">
        <f t="shared" si="14"/>
        <v>0.20926627113085461</v>
      </c>
    </row>
    <row r="2977" spans="1:9" x14ac:dyDescent="0.2">
      <c r="A2977" s="119">
        <v>42226</v>
      </c>
      <c r="B2977">
        <v>20.440000000000001</v>
      </c>
      <c r="C2977">
        <v>22.31</v>
      </c>
      <c r="D2977">
        <v>20.28</v>
      </c>
      <c r="E2977">
        <v>22.31</v>
      </c>
      <c r="F2977">
        <v>389108797</v>
      </c>
      <c r="G2977">
        <v>8394579968</v>
      </c>
      <c r="H2977">
        <v>17.198020000000003</v>
      </c>
      <c r="I2977" s="51">
        <f t="shared" si="14"/>
        <v>0.2972423569689997</v>
      </c>
    </row>
    <row r="2978" spans="1:9" x14ac:dyDescent="0.2">
      <c r="A2978" s="119">
        <v>42227</v>
      </c>
      <c r="B2978">
        <v>22</v>
      </c>
      <c r="C2978">
        <v>22.49</v>
      </c>
      <c r="D2978">
        <v>21.89</v>
      </c>
      <c r="E2978">
        <v>22.11</v>
      </c>
      <c r="F2978">
        <v>301506817</v>
      </c>
      <c r="G2978">
        <v>6693367296</v>
      </c>
      <c r="H2978">
        <v>17.076499999999999</v>
      </c>
      <c r="I2978" s="51">
        <f t="shared" si="14"/>
        <v>0.29476180716188916</v>
      </c>
    </row>
    <row r="2979" spans="1:9" x14ac:dyDescent="0.2">
      <c r="A2979" s="119">
        <v>42228</v>
      </c>
      <c r="B2979">
        <v>21.77</v>
      </c>
      <c r="C2979">
        <v>22.59</v>
      </c>
      <c r="D2979">
        <v>21.6</v>
      </c>
      <c r="E2979">
        <v>21.98</v>
      </c>
      <c r="F2979">
        <v>268453444</v>
      </c>
      <c r="G2979">
        <v>5951290880</v>
      </c>
      <c r="H2979">
        <v>17.17259</v>
      </c>
      <c r="I2979" s="51">
        <f t="shared" si="14"/>
        <v>0.27994670576773806</v>
      </c>
    </row>
    <row r="2980" spans="1:9" x14ac:dyDescent="0.2">
      <c r="A2980" s="119">
        <v>42229</v>
      </c>
      <c r="B2980">
        <v>21.85</v>
      </c>
      <c r="C2980">
        <v>22.33</v>
      </c>
      <c r="D2980">
        <v>21.24</v>
      </c>
      <c r="E2980">
        <v>22.16</v>
      </c>
      <c r="F2980">
        <v>214739369</v>
      </c>
      <c r="G2980">
        <v>4687605248</v>
      </c>
      <c r="H2980">
        <v>17.58315</v>
      </c>
      <c r="I2980" s="51">
        <f t="shared" si="14"/>
        <v>0.26029750073223523</v>
      </c>
    </row>
    <row r="2981" spans="1:9" x14ac:dyDescent="0.2">
      <c r="A2981" s="119">
        <v>42230</v>
      </c>
      <c r="B2981">
        <v>22</v>
      </c>
      <c r="C2981">
        <v>22.78</v>
      </c>
      <c r="D2981">
        <v>21.75</v>
      </c>
      <c r="E2981">
        <v>22.43</v>
      </c>
      <c r="F2981">
        <v>310102953</v>
      </c>
      <c r="G2981">
        <v>6897320960</v>
      </c>
      <c r="H2981">
        <v>17.824320000000004</v>
      </c>
      <c r="I2981" s="51">
        <f t="shared" si="14"/>
        <v>0.25839302705516931</v>
      </c>
    </row>
    <row r="2982" spans="1:9" x14ac:dyDescent="0.2">
      <c r="A2982" s="119">
        <v>42233</v>
      </c>
      <c r="B2982">
        <v>22.01</v>
      </c>
      <c r="C2982">
        <v>22.23</v>
      </c>
      <c r="D2982">
        <v>21.61</v>
      </c>
      <c r="E2982">
        <v>21.98</v>
      </c>
      <c r="F2982">
        <v>195640404</v>
      </c>
      <c r="G2982">
        <v>4286567680</v>
      </c>
      <c r="H2982">
        <v>17.7332</v>
      </c>
      <c r="I2982" s="51">
        <f t="shared" si="14"/>
        <v>0.23948300363160624</v>
      </c>
    </row>
    <row r="2983" spans="1:9" x14ac:dyDescent="0.2">
      <c r="A2983" s="119">
        <v>42234</v>
      </c>
      <c r="B2983">
        <v>22.1</v>
      </c>
      <c r="C2983">
        <v>22.96</v>
      </c>
      <c r="D2983">
        <v>20.149999999999999</v>
      </c>
      <c r="E2983">
        <v>20.32</v>
      </c>
      <c r="F2983">
        <v>363595278</v>
      </c>
      <c r="G2983">
        <v>7991213568</v>
      </c>
      <c r="H2983">
        <v>17.075429999999997</v>
      </c>
      <c r="I2983" s="51">
        <f t="shared" si="14"/>
        <v>0.1900139557246876</v>
      </c>
    </row>
    <row r="2984" spans="1:9" x14ac:dyDescent="0.2">
      <c r="A2984" s="119">
        <v>42235</v>
      </c>
      <c r="B2984">
        <v>19.899999999999999</v>
      </c>
      <c r="C2984">
        <v>20.68</v>
      </c>
      <c r="D2984">
        <v>19.399999999999999</v>
      </c>
      <c r="E2984">
        <v>20.61</v>
      </c>
      <c r="F2984">
        <v>243966270</v>
      </c>
      <c r="G2984">
        <v>4916935680</v>
      </c>
      <c r="H2984">
        <v>16.949639999999999</v>
      </c>
      <c r="I2984" s="51">
        <f t="shared" si="14"/>
        <v>0.21595502913336229</v>
      </c>
    </row>
    <row r="2985" spans="1:9" x14ac:dyDescent="0.2">
      <c r="A2985" s="119">
        <v>42236</v>
      </c>
      <c r="B2985">
        <v>20.3</v>
      </c>
      <c r="C2985">
        <v>20.48</v>
      </c>
      <c r="D2985">
        <v>19.7</v>
      </c>
      <c r="E2985">
        <v>19.75</v>
      </c>
      <c r="F2985">
        <v>155335139</v>
      </c>
      <c r="G2985">
        <v>3118493184</v>
      </c>
      <c r="H2985">
        <v>16.174728000000002</v>
      </c>
      <c r="I2985" s="51">
        <f t="shared" si="14"/>
        <v>0.22104062584545447</v>
      </c>
    </row>
    <row r="2986" spans="1:9" x14ac:dyDescent="0.2">
      <c r="A2986" s="119">
        <v>42237</v>
      </c>
      <c r="B2986">
        <v>19.5</v>
      </c>
      <c r="C2986">
        <v>19.84</v>
      </c>
      <c r="D2986">
        <v>18.03</v>
      </c>
      <c r="E2986">
        <v>18.2</v>
      </c>
      <c r="F2986">
        <v>235092628</v>
      </c>
      <c r="G2986">
        <v>4461435392</v>
      </c>
      <c r="H2986">
        <v>15.522276</v>
      </c>
      <c r="I2986" s="51">
        <f t="shared" si="14"/>
        <v>0.17250846460918479</v>
      </c>
    </row>
    <row r="2987" spans="1:9" x14ac:dyDescent="0.2">
      <c r="A2987" s="119">
        <v>42240</v>
      </c>
      <c r="B2987">
        <v>17.399999999999999</v>
      </c>
      <c r="C2987">
        <v>17.579999999999998</v>
      </c>
      <c r="D2987">
        <v>16.38</v>
      </c>
      <c r="E2987">
        <v>16.38</v>
      </c>
      <c r="F2987">
        <v>312508780</v>
      </c>
      <c r="G2987">
        <v>5192192000</v>
      </c>
      <c r="H2987">
        <v>14.035848</v>
      </c>
      <c r="I2987" s="51">
        <f t="shared" si="14"/>
        <v>0.16701178297171637</v>
      </c>
    </row>
    <row r="2988" spans="1:9" x14ac:dyDescent="0.2">
      <c r="A2988" s="119">
        <v>42241</v>
      </c>
      <c r="B2988">
        <v>15.2</v>
      </c>
      <c r="C2988">
        <v>16.23</v>
      </c>
      <c r="D2988">
        <v>14.74</v>
      </c>
      <c r="E2988">
        <v>14.74</v>
      </c>
      <c r="F2988">
        <v>501553831</v>
      </c>
      <c r="G2988">
        <v>7624133632</v>
      </c>
      <c r="H2988">
        <v>13.685131999999999</v>
      </c>
      <c r="I2988" s="51">
        <f t="shared" si="14"/>
        <v>7.7081317154997109E-2</v>
      </c>
    </row>
    <row r="2989" spans="1:9" x14ac:dyDescent="0.2">
      <c r="A2989" s="119">
        <v>42242</v>
      </c>
      <c r="B2989">
        <v>14.74</v>
      </c>
      <c r="C2989">
        <v>15.47</v>
      </c>
      <c r="D2989">
        <v>14.08</v>
      </c>
      <c r="E2989">
        <v>14.37</v>
      </c>
      <c r="F2989">
        <v>425203463</v>
      </c>
      <c r="G2989">
        <v>6294308352</v>
      </c>
      <c r="H2989">
        <v>13.367916000000001</v>
      </c>
      <c r="I2989" s="51">
        <f t="shared" si="14"/>
        <v>7.4961871394164881E-2</v>
      </c>
    </row>
    <row r="2990" spans="1:9" x14ac:dyDescent="0.2">
      <c r="A2990" s="119">
        <v>42243</v>
      </c>
      <c r="B2990">
        <v>14.99</v>
      </c>
      <c r="C2990">
        <v>15.4</v>
      </c>
      <c r="D2990">
        <v>14.21</v>
      </c>
      <c r="E2990">
        <v>15.38</v>
      </c>
      <c r="F2990">
        <v>401243667</v>
      </c>
      <c r="G2990">
        <v>5979380224</v>
      </c>
      <c r="H2990">
        <v>14.270568000000001</v>
      </c>
      <c r="I2990" s="51">
        <f t="shared" si="14"/>
        <v>7.7742665884076967E-2</v>
      </c>
    </row>
    <row r="2991" spans="1:9" x14ac:dyDescent="0.2">
      <c r="A2991" s="119">
        <v>42244</v>
      </c>
      <c r="B2991">
        <v>15.35</v>
      </c>
      <c r="C2991">
        <v>15.96</v>
      </c>
      <c r="D2991">
        <v>14.88</v>
      </c>
      <c r="E2991">
        <v>15.86</v>
      </c>
      <c r="F2991">
        <v>530611674</v>
      </c>
      <c r="G2991">
        <v>8104006656</v>
      </c>
      <c r="H2991">
        <v>13.506815999999999</v>
      </c>
      <c r="I2991" s="51">
        <f t="shared" si="14"/>
        <v>0.17422196319250971</v>
      </c>
    </row>
    <row r="2992" spans="1:9" x14ac:dyDescent="0.2">
      <c r="A2992" s="119">
        <v>42247</v>
      </c>
      <c r="B2992">
        <v>15.16</v>
      </c>
      <c r="C2992">
        <v>15.29</v>
      </c>
      <c r="D2992">
        <v>14.27</v>
      </c>
      <c r="E2992">
        <v>15.07</v>
      </c>
      <c r="F2992">
        <v>569942156</v>
      </c>
      <c r="G2992">
        <v>8398848512</v>
      </c>
      <c r="H2992">
        <v>12.811176</v>
      </c>
      <c r="I2992" s="51">
        <f t="shared" si="14"/>
        <v>0.1763166785000847</v>
      </c>
    </row>
    <row r="2993" spans="1:9" x14ac:dyDescent="0.2">
      <c r="A2993" s="119">
        <v>42248</v>
      </c>
      <c r="B2993">
        <v>14.6</v>
      </c>
      <c r="C2993">
        <v>15.31</v>
      </c>
      <c r="D2993">
        <v>14.2</v>
      </c>
      <c r="E2993">
        <v>15.19</v>
      </c>
      <c r="F2993">
        <v>498759915</v>
      </c>
      <c r="G2993">
        <v>7443513344</v>
      </c>
      <c r="H2993">
        <v>12.223836</v>
      </c>
      <c r="I2993" s="51">
        <f t="shared" si="14"/>
        <v>0.24265410628872952</v>
      </c>
    </row>
    <row r="2994" spans="1:9" x14ac:dyDescent="0.2">
      <c r="A2994" s="119">
        <v>42249</v>
      </c>
      <c r="B2994">
        <v>14.62</v>
      </c>
      <c r="C2994">
        <v>15.15</v>
      </c>
      <c r="D2994">
        <v>14.51</v>
      </c>
      <c r="E2994">
        <v>14.87</v>
      </c>
      <c r="F2994">
        <v>362296014</v>
      </c>
      <c r="G2994">
        <v>5389001216</v>
      </c>
      <c r="H2994">
        <v>12.149319999999999</v>
      </c>
      <c r="I2994" s="51">
        <f t="shared" si="14"/>
        <v>0.2239368129245094</v>
      </c>
    </row>
    <row r="2995" spans="1:9" x14ac:dyDescent="0.2">
      <c r="A2995" s="119">
        <v>42254</v>
      </c>
      <c r="B2995">
        <v>14.85</v>
      </c>
      <c r="C2995">
        <v>15.44</v>
      </c>
      <c r="D2995">
        <v>14.7</v>
      </c>
      <c r="E2995">
        <v>14.76</v>
      </c>
      <c r="F2995">
        <v>200888122</v>
      </c>
      <c r="G2995">
        <v>3032953856</v>
      </c>
      <c r="H2995">
        <v>12.306000000000001</v>
      </c>
      <c r="I2995" s="51">
        <f t="shared" si="14"/>
        <v>0.19941491955143831</v>
      </c>
    </row>
    <row r="2996" spans="1:9" x14ac:dyDescent="0.2">
      <c r="A2996" s="119">
        <v>42255</v>
      </c>
      <c r="B2996">
        <v>14.6</v>
      </c>
      <c r="C2996">
        <v>15.29</v>
      </c>
      <c r="D2996">
        <v>14.28</v>
      </c>
      <c r="E2996">
        <v>15.24</v>
      </c>
      <c r="F2996">
        <v>215004150</v>
      </c>
      <c r="G2996">
        <v>3183032832</v>
      </c>
      <c r="H2996">
        <v>12.792738000000002</v>
      </c>
      <c r="I2996" s="51">
        <f t="shared" si="14"/>
        <v>0.19130087710699595</v>
      </c>
    </row>
    <row r="2997" spans="1:9" x14ac:dyDescent="0.2">
      <c r="A2997" s="119">
        <v>42256</v>
      </c>
      <c r="B2997">
        <v>15.34</v>
      </c>
      <c r="C2997">
        <v>15.79</v>
      </c>
      <c r="D2997">
        <v>15.19</v>
      </c>
      <c r="E2997">
        <v>15.68</v>
      </c>
      <c r="F2997">
        <v>328061657</v>
      </c>
      <c r="G2997">
        <v>5101934080</v>
      </c>
      <c r="H2997">
        <v>13.300199999999998</v>
      </c>
      <c r="I2997" s="51">
        <f t="shared" si="14"/>
        <v>0.17892964015578716</v>
      </c>
    </row>
    <row r="2998" spans="1:9" x14ac:dyDescent="0.2">
      <c r="A2998" s="119">
        <v>42257</v>
      </c>
      <c r="B2998">
        <v>15.4</v>
      </c>
      <c r="C2998">
        <v>15.51</v>
      </c>
      <c r="D2998">
        <v>15.07</v>
      </c>
      <c r="E2998">
        <v>15.15</v>
      </c>
      <c r="F2998">
        <v>192552631</v>
      </c>
      <c r="G2998">
        <v>2949927680</v>
      </c>
      <c r="H2998">
        <v>12.91639</v>
      </c>
      <c r="I2998" s="51">
        <f t="shared" si="14"/>
        <v>0.17292834917496291</v>
      </c>
    </row>
    <row r="2999" spans="1:9" x14ac:dyDescent="0.2">
      <c r="A2999" s="119">
        <v>42258</v>
      </c>
      <c r="B2999">
        <v>15.17</v>
      </c>
      <c r="C2999">
        <v>15.4</v>
      </c>
      <c r="D2999">
        <v>14.92</v>
      </c>
      <c r="E2999">
        <v>15.02</v>
      </c>
      <c r="F2999">
        <v>141370910</v>
      </c>
      <c r="G2999">
        <v>2142975360</v>
      </c>
      <c r="H2999">
        <v>13.253864000000002</v>
      </c>
      <c r="I2999" s="51">
        <f t="shared" si="14"/>
        <v>0.13325442301203605</v>
      </c>
    </row>
    <row r="3000" spans="1:9" x14ac:dyDescent="0.2">
      <c r="A3000" s="119">
        <v>42261</v>
      </c>
      <c r="B3000">
        <v>15.08</v>
      </c>
      <c r="C3000">
        <v>15.13</v>
      </c>
      <c r="D3000">
        <v>13.58</v>
      </c>
      <c r="E3000">
        <v>13.91</v>
      </c>
      <c r="F3000">
        <v>262223663</v>
      </c>
      <c r="G3000">
        <v>3739513600</v>
      </c>
      <c r="H3000">
        <v>12.757439999999999</v>
      </c>
      <c r="I3000" s="51">
        <f t="shared" si="14"/>
        <v>9.0344144279730143E-2</v>
      </c>
    </row>
    <row r="3001" spans="1:9" x14ac:dyDescent="0.2">
      <c r="A3001" s="119">
        <v>42262</v>
      </c>
      <c r="B3001">
        <v>13.75</v>
      </c>
      <c r="C3001">
        <v>14.19</v>
      </c>
      <c r="D3001">
        <v>13.43</v>
      </c>
      <c r="E3001">
        <v>13.52</v>
      </c>
      <c r="F3001">
        <v>170885883</v>
      </c>
      <c r="G3001">
        <v>2354542848</v>
      </c>
      <c r="H3001">
        <v>12.634670000000002</v>
      </c>
      <c r="I3001" s="51">
        <f t="shared" si="14"/>
        <v>7.0071477925422565E-2</v>
      </c>
    </row>
    <row r="3002" spans="1:9" x14ac:dyDescent="0.2">
      <c r="A3002" s="119">
        <v>42263</v>
      </c>
      <c r="B3002">
        <v>13.36</v>
      </c>
      <c r="C3002">
        <v>14.87</v>
      </c>
      <c r="D3002">
        <v>12.84</v>
      </c>
      <c r="E3002">
        <v>14.43</v>
      </c>
      <c r="F3002">
        <v>333957429</v>
      </c>
      <c r="G3002">
        <v>4553831424</v>
      </c>
      <c r="H3002">
        <v>12.561688</v>
      </c>
      <c r="I3002" s="51">
        <f t="shared" si="14"/>
        <v>0.14873096672994901</v>
      </c>
    </row>
    <row r="3003" spans="1:9" x14ac:dyDescent="0.2">
      <c r="A3003" s="119">
        <v>42264</v>
      </c>
      <c r="B3003">
        <v>14.01</v>
      </c>
      <c r="C3003">
        <v>14.48</v>
      </c>
      <c r="D3003">
        <v>13.81</v>
      </c>
      <c r="E3003">
        <v>13.83</v>
      </c>
      <c r="F3003">
        <v>255029045</v>
      </c>
      <c r="G3003">
        <v>3605442048</v>
      </c>
      <c r="H3003">
        <v>12.782540000000001</v>
      </c>
      <c r="I3003" s="51">
        <f t="shared" si="14"/>
        <v>8.1944590042354548E-2</v>
      </c>
    </row>
    <row r="3004" spans="1:9" x14ac:dyDescent="0.2">
      <c r="A3004" s="119">
        <v>42265</v>
      </c>
      <c r="B3004">
        <v>13.9</v>
      </c>
      <c r="C3004">
        <v>14.03</v>
      </c>
      <c r="D3004">
        <v>13.62</v>
      </c>
      <c r="E3004">
        <v>13.78</v>
      </c>
      <c r="F3004">
        <v>150042022</v>
      </c>
      <c r="G3004">
        <v>2074433536</v>
      </c>
      <c r="H3004">
        <v>12.852162</v>
      </c>
      <c r="I3004" s="51">
        <f t="shared" si="14"/>
        <v>7.2193145402306591E-2</v>
      </c>
    </row>
    <row r="3005" spans="1:9" x14ac:dyDescent="0.2">
      <c r="A3005" s="119">
        <v>42268</v>
      </c>
      <c r="B3005">
        <v>13.5</v>
      </c>
      <c r="C3005">
        <v>14.02</v>
      </c>
      <c r="D3005">
        <v>13.28</v>
      </c>
      <c r="E3005">
        <v>13.94</v>
      </c>
      <c r="F3005">
        <v>177794357</v>
      </c>
      <c r="G3005">
        <v>2429756416</v>
      </c>
      <c r="H3005">
        <v>12.586912</v>
      </c>
      <c r="I3005" s="51">
        <f t="shared" si="14"/>
        <v>0.10749959958407596</v>
      </c>
    </row>
    <row r="3006" spans="1:9" x14ac:dyDescent="0.2">
      <c r="A3006" s="119">
        <v>42269</v>
      </c>
      <c r="B3006">
        <v>13.88</v>
      </c>
      <c r="C3006">
        <v>14.68</v>
      </c>
      <c r="D3006">
        <v>13.84</v>
      </c>
      <c r="E3006">
        <v>14.22</v>
      </c>
      <c r="F3006">
        <v>271749650</v>
      </c>
      <c r="G3006">
        <v>3903346688</v>
      </c>
      <c r="H3006">
        <v>12.349444</v>
      </c>
      <c r="I3006" s="51">
        <f t="shared" si="14"/>
        <v>0.15146884345562439</v>
      </c>
    </row>
    <row r="3007" spans="1:9" x14ac:dyDescent="0.2">
      <c r="A3007" s="119">
        <v>42270</v>
      </c>
      <c r="B3007">
        <v>13.94</v>
      </c>
      <c r="C3007">
        <v>14.05</v>
      </c>
      <c r="D3007">
        <v>13.6</v>
      </c>
      <c r="E3007">
        <v>13.64</v>
      </c>
      <c r="F3007">
        <v>175111853</v>
      </c>
      <c r="G3007">
        <v>2414937856</v>
      </c>
      <c r="H3007">
        <v>11.816844</v>
      </c>
      <c r="I3007" s="51">
        <f t="shared" ref="I3007:I3070" si="15">E3007/H3007-1</f>
        <v>0.15428451116050956</v>
      </c>
    </row>
    <row r="3008" spans="1:9" x14ac:dyDescent="0.2">
      <c r="A3008" s="119">
        <v>42271</v>
      </c>
      <c r="B3008">
        <v>13.72</v>
      </c>
      <c r="C3008">
        <v>13.85</v>
      </c>
      <c r="D3008">
        <v>13.66</v>
      </c>
      <c r="E3008">
        <v>13.77</v>
      </c>
      <c r="F3008">
        <v>106041237</v>
      </c>
      <c r="G3008">
        <v>1458910848</v>
      </c>
      <c r="H3008">
        <v>11.622172000000001</v>
      </c>
      <c r="I3008" s="51">
        <f t="shared" si="15"/>
        <v>0.18480435498631387</v>
      </c>
    </row>
    <row r="3009" spans="1:9" x14ac:dyDescent="0.2">
      <c r="A3009" s="119">
        <v>42272</v>
      </c>
      <c r="B3009">
        <v>13.7</v>
      </c>
      <c r="C3009">
        <v>13.84</v>
      </c>
      <c r="D3009">
        <v>13.26</v>
      </c>
      <c r="E3009">
        <v>13.3</v>
      </c>
      <c r="F3009">
        <v>118116448</v>
      </c>
      <c r="G3009">
        <v>1593240448</v>
      </c>
      <c r="H3009">
        <v>11.521999999999998</v>
      </c>
      <c r="I3009" s="51">
        <f t="shared" si="15"/>
        <v>0.15431348724179861</v>
      </c>
    </row>
    <row r="3010" spans="1:9" x14ac:dyDescent="0.2">
      <c r="A3010" s="119">
        <v>42275</v>
      </c>
      <c r="B3010">
        <v>13.27</v>
      </c>
      <c r="C3010">
        <v>13.48</v>
      </c>
      <c r="D3010">
        <v>13.13</v>
      </c>
      <c r="E3010">
        <v>13.46</v>
      </c>
      <c r="F3010">
        <v>76369338</v>
      </c>
      <c r="G3010">
        <v>1018343488</v>
      </c>
      <c r="H3010">
        <v>11.521999999999998</v>
      </c>
      <c r="I3010" s="51">
        <f t="shared" si="15"/>
        <v>0.1681999652838051</v>
      </c>
    </row>
    <row r="3011" spans="1:9" x14ac:dyDescent="0.2">
      <c r="A3011" s="119">
        <v>42276</v>
      </c>
      <c r="B3011">
        <v>13.21</v>
      </c>
      <c r="C3011">
        <v>13.69</v>
      </c>
      <c r="D3011">
        <v>13.01</v>
      </c>
      <c r="E3011">
        <v>13.34</v>
      </c>
      <c r="F3011">
        <v>128134612</v>
      </c>
      <c r="G3011">
        <v>1704096000</v>
      </c>
      <c r="H3011">
        <v>10.809624000000001</v>
      </c>
      <c r="I3011" s="51">
        <f t="shared" si="15"/>
        <v>0.23408547790376422</v>
      </c>
    </row>
    <row r="3012" spans="1:9" x14ac:dyDescent="0.2">
      <c r="A3012" s="119">
        <v>42277</v>
      </c>
      <c r="B3012">
        <v>13.32</v>
      </c>
      <c r="C3012">
        <v>13.99</v>
      </c>
      <c r="D3012">
        <v>13.29</v>
      </c>
      <c r="E3012">
        <v>13.58</v>
      </c>
      <c r="F3012">
        <v>174483859</v>
      </c>
      <c r="G3012">
        <v>2390948352</v>
      </c>
      <c r="H3012">
        <v>11.32704</v>
      </c>
      <c r="I3012" s="51">
        <f t="shared" si="15"/>
        <v>0.19890103681102911</v>
      </c>
    </row>
    <row r="3013" spans="1:9" x14ac:dyDescent="0.2">
      <c r="A3013" s="119">
        <v>42285</v>
      </c>
      <c r="B3013">
        <v>14.65</v>
      </c>
      <c r="C3013">
        <v>14.69</v>
      </c>
      <c r="D3013">
        <v>14.2</v>
      </c>
      <c r="E3013">
        <v>14.26</v>
      </c>
      <c r="F3013">
        <v>252417668</v>
      </c>
      <c r="G3013">
        <v>3647069696</v>
      </c>
      <c r="H3013">
        <v>13.028460000000001</v>
      </c>
      <c r="I3013" s="51">
        <f t="shared" si="15"/>
        <v>9.4526904945020362E-2</v>
      </c>
    </row>
    <row r="3014" spans="1:9" x14ac:dyDescent="0.2">
      <c r="A3014" s="119">
        <v>42286</v>
      </c>
      <c r="B3014">
        <v>14.26</v>
      </c>
      <c r="C3014">
        <v>14.63</v>
      </c>
      <c r="D3014">
        <v>14.17</v>
      </c>
      <c r="E3014">
        <v>14.49</v>
      </c>
      <c r="F3014">
        <v>204014907</v>
      </c>
      <c r="G3014">
        <v>2950626816</v>
      </c>
      <c r="H3014">
        <v>12.977712</v>
      </c>
      <c r="I3014" s="51">
        <f t="shared" si="15"/>
        <v>0.11652963172553066</v>
      </c>
    </row>
    <row r="3015" spans="1:9" x14ac:dyDescent="0.2">
      <c r="A3015" s="119">
        <v>42289</v>
      </c>
      <c r="B3015">
        <v>14.55</v>
      </c>
      <c r="C3015">
        <v>15.66</v>
      </c>
      <c r="D3015">
        <v>14.37</v>
      </c>
      <c r="E3015">
        <v>15.35</v>
      </c>
      <c r="F3015">
        <v>342112900</v>
      </c>
      <c r="G3015">
        <v>5183017472</v>
      </c>
      <c r="H3015">
        <v>13.580460000000002</v>
      </c>
      <c r="I3015" s="51">
        <f t="shared" si="15"/>
        <v>0.13030044637663218</v>
      </c>
    </row>
    <row r="3016" spans="1:9" x14ac:dyDescent="0.2">
      <c r="A3016" s="119">
        <v>42290</v>
      </c>
      <c r="B3016">
        <v>15.1</v>
      </c>
      <c r="C3016">
        <v>15.33</v>
      </c>
      <c r="D3016">
        <v>15.06</v>
      </c>
      <c r="E3016">
        <v>15.26</v>
      </c>
      <c r="F3016">
        <v>165399334</v>
      </c>
      <c r="G3016">
        <v>2514093568</v>
      </c>
      <c r="H3016">
        <v>13.397078</v>
      </c>
      <c r="I3016" s="51">
        <f t="shared" si="15"/>
        <v>0.13905435200123484</v>
      </c>
    </row>
    <row r="3017" spans="1:9" x14ac:dyDescent="0.2">
      <c r="A3017" s="119">
        <v>42291</v>
      </c>
      <c r="B3017">
        <v>15.2</v>
      </c>
      <c r="C3017">
        <v>15.83</v>
      </c>
      <c r="D3017">
        <v>15.14</v>
      </c>
      <c r="E3017">
        <v>15.26</v>
      </c>
      <c r="F3017">
        <v>272964293</v>
      </c>
      <c r="G3017">
        <v>4213010432</v>
      </c>
      <c r="H3017">
        <v>13.434844000000002</v>
      </c>
      <c r="I3017" s="51">
        <f t="shared" si="15"/>
        <v>0.1358524148103244</v>
      </c>
    </row>
    <row r="3018" spans="1:9" x14ac:dyDescent="0.2">
      <c r="A3018" s="119">
        <v>42292</v>
      </c>
      <c r="B3018">
        <v>15.23</v>
      </c>
      <c r="C3018">
        <v>15.75</v>
      </c>
      <c r="D3018">
        <v>15.19</v>
      </c>
      <c r="E3018">
        <v>15.72</v>
      </c>
      <c r="F3018">
        <v>246834235</v>
      </c>
      <c r="G3018">
        <v>3825626880</v>
      </c>
      <c r="H3018">
        <v>13.891338000000001</v>
      </c>
      <c r="I3018" s="51">
        <f t="shared" si="15"/>
        <v>0.13164045104942379</v>
      </c>
    </row>
    <row r="3019" spans="1:9" x14ac:dyDescent="0.2">
      <c r="A3019" s="119">
        <v>42293</v>
      </c>
      <c r="B3019">
        <v>15.87</v>
      </c>
      <c r="C3019">
        <v>16.3</v>
      </c>
      <c r="D3019">
        <v>15.53</v>
      </c>
      <c r="E3019">
        <v>15.89</v>
      </c>
      <c r="F3019">
        <v>326651088</v>
      </c>
      <c r="G3019">
        <v>5191987200</v>
      </c>
      <c r="H3019">
        <v>13.701689999999999</v>
      </c>
      <c r="I3019" s="51">
        <f t="shared" si="15"/>
        <v>0.15971095536390045</v>
      </c>
    </row>
    <row r="3020" spans="1:9" x14ac:dyDescent="0.2">
      <c r="A3020" s="119">
        <v>42296</v>
      </c>
      <c r="B3020">
        <v>15.9</v>
      </c>
      <c r="C3020">
        <v>16.68</v>
      </c>
      <c r="D3020">
        <v>15.76</v>
      </c>
      <c r="E3020">
        <v>16.13</v>
      </c>
      <c r="F3020">
        <v>336657302</v>
      </c>
      <c r="G3020">
        <v>5460329984</v>
      </c>
      <c r="H3020">
        <v>14.066051999999999</v>
      </c>
      <c r="I3020" s="51">
        <f t="shared" si="15"/>
        <v>0.14673257286408448</v>
      </c>
    </row>
    <row r="3021" spans="1:9" x14ac:dyDescent="0.2">
      <c r="A3021" s="119">
        <v>42297</v>
      </c>
      <c r="B3021">
        <v>16.010000000000002</v>
      </c>
      <c r="C3021">
        <v>16.13</v>
      </c>
      <c r="D3021">
        <v>15.6</v>
      </c>
      <c r="E3021">
        <v>16.02</v>
      </c>
      <c r="F3021">
        <v>250514100</v>
      </c>
      <c r="G3021">
        <v>3975343616</v>
      </c>
      <c r="H3021">
        <v>13.920768000000001</v>
      </c>
      <c r="I3021" s="51">
        <f t="shared" si="15"/>
        <v>0.15079857663025487</v>
      </c>
    </row>
    <row r="3022" spans="1:9" x14ac:dyDescent="0.2">
      <c r="A3022" s="119">
        <v>42298</v>
      </c>
      <c r="B3022">
        <v>16</v>
      </c>
      <c r="C3022">
        <v>16.059999999999999</v>
      </c>
      <c r="D3022">
        <v>14.78</v>
      </c>
      <c r="E3022">
        <v>14.95</v>
      </c>
      <c r="F3022">
        <v>300773919</v>
      </c>
      <c r="G3022">
        <v>4674699264</v>
      </c>
      <c r="H3022">
        <v>13.920768000000001</v>
      </c>
      <c r="I3022" s="51">
        <f t="shared" si="15"/>
        <v>7.3935001287285251E-2</v>
      </c>
    </row>
    <row r="3023" spans="1:9" x14ac:dyDescent="0.2">
      <c r="A3023" s="119">
        <v>42299</v>
      </c>
      <c r="B3023">
        <v>14.99</v>
      </c>
      <c r="C3023">
        <v>15.4</v>
      </c>
      <c r="D3023">
        <v>14.81</v>
      </c>
      <c r="E3023">
        <v>15.35</v>
      </c>
      <c r="F3023">
        <v>192455897</v>
      </c>
      <c r="G3023">
        <v>2910366976</v>
      </c>
      <c r="H3023">
        <v>13.715081999999999</v>
      </c>
      <c r="I3023" s="51">
        <f t="shared" si="15"/>
        <v>0.11920584944370005</v>
      </c>
    </row>
    <row r="3024" spans="1:9" x14ac:dyDescent="0.2">
      <c r="A3024" s="119">
        <v>42300</v>
      </c>
      <c r="B3024">
        <v>15.5</v>
      </c>
      <c r="C3024">
        <v>15.82</v>
      </c>
      <c r="D3024">
        <v>15.21</v>
      </c>
      <c r="E3024">
        <v>15.7</v>
      </c>
      <c r="F3024">
        <v>209349571</v>
      </c>
      <c r="G3024">
        <v>3253861376</v>
      </c>
      <c r="H3024">
        <v>13.802492000000001</v>
      </c>
      <c r="I3024" s="51">
        <f t="shared" si="15"/>
        <v>0.1374757543782672</v>
      </c>
    </row>
    <row r="3025" spans="1:9" x14ac:dyDescent="0.2">
      <c r="A3025" s="119">
        <v>42303</v>
      </c>
      <c r="B3025">
        <v>15.98</v>
      </c>
      <c r="C3025">
        <v>16.440000000000001</v>
      </c>
      <c r="D3025">
        <v>15.73</v>
      </c>
      <c r="E3025">
        <v>15.85</v>
      </c>
      <c r="F3025">
        <v>345830044</v>
      </c>
      <c r="G3025">
        <v>5559018496</v>
      </c>
      <c r="H3025">
        <v>14.071199999999999</v>
      </c>
      <c r="I3025" s="51">
        <f t="shared" si="15"/>
        <v>0.12641423617033376</v>
      </c>
    </row>
    <row r="3026" spans="1:9" x14ac:dyDescent="0.2">
      <c r="A3026" s="119">
        <v>42304</v>
      </c>
      <c r="B3026">
        <v>15.7</v>
      </c>
      <c r="C3026">
        <v>15.84</v>
      </c>
      <c r="D3026">
        <v>15.12</v>
      </c>
      <c r="E3026">
        <v>15.74</v>
      </c>
      <c r="F3026">
        <v>191073746</v>
      </c>
      <c r="G3026">
        <v>2951896320</v>
      </c>
      <c r="H3026">
        <v>13.977257999999999</v>
      </c>
      <c r="I3026" s="51">
        <f t="shared" si="15"/>
        <v>0.12611500767890238</v>
      </c>
    </row>
    <row r="3027" spans="1:9" x14ac:dyDescent="0.2">
      <c r="A3027" s="119">
        <v>42305</v>
      </c>
      <c r="B3027">
        <v>15.62</v>
      </c>
      <c r="C3027">
        <v>15.69</v>
      </c>
      <c r="D3027">
        <v>15.19</v>
      </c>
      <c r="E3027">
        <v>15.25</v>
      </c>
      <c r="F3027">
        <v>154733507</v>
      </c>
      <c r="G3027">
        <v>2391913728</v>
      </c>
      <c r="H3027">
        <v>13.592283999999998</v>
      </c>
      <c r="I3027" s="51">
        <f t="shared" si="15"/>
        <v>0.12196007676119791</v>
      </c>
    </row>
    <row r="3028" spans="1:9" x14ac:dyDescent="0.2">
      <c r="A3028" s="119">
        <v>42306</v>
      </c>
      <c r="B3028">
        <v>15.4</v>
      </c>
      <c r="C3028">
        <v>15.47</v>
      </c>
      <c r="D3028">
        <v>15.19</v>
      </c>
      <c r="E3028">
        <v>15.29</v>
      </c>
      <c r="F3028">
        <v>124138443</v>
      </c>
      <c r="G3028">
        <v>1904824192</v>
      </c>
      <c r="H3028">
        <v>13.70402</v>
      </c>
      <c r="I3028" s="51">
        <f t="shared" si="15"/>
        <v>0.11573100447897766</v>
      </c>
    </row>
    <row r="3029" spans="1:9" x14ac:dyDescent="0.2">
      <c r="A3029" s="119">
        <v>42307</v>
      </c>
      <c r="B3029">
        <v>15.35</v>
      </c>
      <c r="C3029">
        <v>16.28</v>
      </c>
      <c r="D3029">
        <v>15.13</v>
      </c>
      <c r="E3029">
        <v>15.87</v>
      </c>
      <c r="F3029">
        <v>368307820</v>
      </c>
      <c r="G3029">
        <v>5843530240</v>
      </c>
      <c r="H3029">
        <v>13.780626</v>
      </c>
      <c r="I3029" s="51">
        <f t="shared" si="15"/>
        <v>0.15161676980421634</v>
      </c>
    </row>
    <row r="3030" spans="1:9" x14ac:dyDescent="0.2">
      <c r="A3030" s="119">
        <v>42310</v>
      </c>
      <c r="B3030">
        <v>15.55</v>
      </c>
      <c r="C3030">
        <v>15.96</v>
      </c>
      <c r="D3030">
        <v>15.48</v>
      </c>
      <c r="E3030">
        <v>15.54</v>
      </c>
      <c r="F3030">
        <v>200774572</v>
      </c>
      <c r="G3030">
        <v>3148506624</v>
      </c>
      <c r="H3030">
        <v>13.511041999999998</v>
      </c>
      <c r="I3030" s="51">
        <f t="shared" si="15"/>
        <v>0.1501703569569246</v>
      </c>
    </row>
    <row r="3031" spans="1:9" x14ac:dyDescent="0.2">
      <c r="A3031" s="119">
        <v>42311</v>
      </c>
      <c r="B3031">
        <v>15.7</v>
      </c>
      <c r="C3031">
        <v>15.92</v>
      </c>
      <c r="D3031">
        <v>15.53</v>
      </c>
      <c r="E3031">
        <v>15.77</v>
      </c>
      <c r="F3031">
        <v>166954614</v>
      </c>
      <c r="G3031">
        <v>2628258048</v>
      </c>
      <c r="H3031">
        <v>13.625891999999999</v>
      </c>
      <c r="I3031" s="51">
        <f t="shared" si="15"/>
        <v>0.15735542304312999</v>
      </c>
    </row>
    <row r="3032" spans="1:9" x14ac:dyDescent="0.2">
      <c r="A3032" s="119">
        <v>42312</v>
      </c>
      <c r="B3032">
        <v>15.85</v>
      </c>
      <c r="C3032">
        <v>17.350000000000001</v>
      </c>
      <c r="D3032">
        <v>15.76</v>
      </c>
      <c r="E3032">
        <v>17.350000000000001</v>
      </c>
      <c r="F3032">
        <v>521876258</v>
      </c>
      <c r="G3032">
        <v>8713982976</v>
      </c>
      <c r="H3032">
        <v>14.891206</v>
      </c>
      <c r="I3032" s="51">
        <f t="shared" si="15"/>
        <v>0.16511718392721186</v>
      </c>
    </row>
    <row r="3033" spans="1:9" x14ac:dyDescent="0.2">
      <c r="A3033" s="119">
        <v>42313</v>
      </c>
      <c r="B3033">
        <v>17.690000000000001</v>
      </c>
      <c r="C3033">
        <v>19.09</v>
      </c>
      <c r="D3033">
        <v>17.45</v>
      </c>
      <c r="E3033">
        <v>18.64</v>
      </c>
      <c r="F3033">
        <v>992481579</v>
      </c>
      <c r="G3033">
        <v>18436327424</v>
      </c>
      <c r="H3033">
        <v>15.276503999999999</v>
      </c>
      <c r="I3033" s="51">
        <f t="shared" si="15"/>
        <v>0.22017445876360209</v>
      </c>
    </row>
    <row r="3034" spans="1:9" x14ac:dyDescent="0.2">
      <c r="A3034" s="119">
        <v>42314</v>
      </c>
      <c r="B3034">
        <v>18.48</v>
      </c>
      <c r="C3034">
        <v>20.5</v>
      </c>
      <c r="D3034">
        <v>18.27</v>
      </c>
      <c r="E3034">
        <v>20.5</v>
      </c>
      <c r="F3034">
        <v>864242532</v>
      </c>
      <c r="G3034">
        <v>16958693376</v>
      </c>
      <c r="H3034">
        <v>15.835592</v>
      </c>
      <c r="I3034" s="51">
        <f t="shared" si="15"/>
        <v>0.29455217083137786</v>
      </c>
    </row>
    <row r="3035" spans="1:9" x14ac:dyDescent="0.2">
      <c r="A3035" s="119">
        <v>42317</v>
      </c>
      <c r="B3035">
        <v>21</v>
      </c>
      <c r="C3035">
        <v>21.58</v>
      </c>
      <c r="D3035">
        <v>20.2</v>
      </c>
      <c r="E3035">
        <v>20.39</v>
      </c>
      <c r="F3035">
        <v>845193311</v>
      </c>
      <c r="G3035">
        <v>17665970176</v>
      </c>
      <c r="H3035">
        <v>15.961092000000001</v>
      </c>
      <c r="I3035" s="51">
        <f t="shared" si="15"/>
        <v>0.27748151567574442</v>
      </c>
    </row>
    <row r="3036" spans="1:9" x14ac:dyDescent="0.2">
      <c r="A3036" s="119">
        <v>42318</v>
      </c>
      <c r="B3036">
        <v>20.05</v>
      </c>
      <c r="C3036">
        <v>21.79</v>
      </c>
      <c r="D3036">
        <v>20.04</v>
      </c>
      <c r="E3036">
        <v>20.68</v>
      </c>
      <c r="F3036">
        <v>674908346</v>
      </c>
      <c r="G3036">
        <v>14061805568</v>
      </c>
      <c r="H3036">
        <v>15.589500000000001</v>
      </c>
      <c r="I3036" s="51">
        <f t="shared" si="15"/>
        <v>0.32653388498668967</v>
      </c>
    </row>
    <row r="3037" spans="1:9" x14ac:dyDescent="0.2">
      <c r="A3037" s="119">
        <v>42319</v>
      </c>
      <c r="B3037">
        <v>20.399999999999999</v>
      </c>
      <c r="C3037">
        <v>21.33</v>
      </c>
      <c r="D3037">
        <v>20.04</v>
      </c>
      <c r="E3037">
        <v>20.86</v>
      </c>
      <c r="F3037">
        <v>496213062</v>
      </c>
      <c r="G3037">
        <v>10183623680</v>
      </c>
      <c r="H3037">
        <v>15.5914</v>
      </c>
      <c r="I3037" s="51">
        <f t="shared" si="15"/>
        <v>0.33791705683902662</v>
      </c>
    </row>
    <row r="3038" spans="1:9" x14ac:dyDescent="0.2">
      <c r="A3038" s="119">
        <v>42320</v>
      </c>
      <c r="B3038">
        <v>20.8</v>
      </c>
      <c r="C3038">
        <v>20.91</v>
      </c>
      <c r="D3038">
        <v>20.079999999999998</v>
      </c>
      <c r="E3038">
        <v>20.16</v>
      </c>
      <c r="F3038">
        <v>373372372</v>
      </c>
      <c r="G3038">
        <v>7617443840</v>
      </c>
      <c r="H3038">
        <v>15.697519999999999</v>
      </c>
      <c r="I3038" s="51">
        <f t="shared" si="15"/>
        <v>0.28427930016970837</v>
      </c>
    </row>
    <row r="3039" spans="1:9" x14ac:dyDescent="0.2">
      <c r="A3039" s="119">
        <v>42321</v>
      </c>
      <c r="B3039">
        <v>19.8</v>
      </c>
      <c r="C3039">
        <v>20.62</v>
      </c>
      <c r="D3039">
        <v>19.71</v>
      </c>
      <c r="E3039">
        <v>20.260000000000002</v>
      </c>
      <c r="F3039">
        <v>384486979</v>
      </c>
      <c r="G3039">
        <v>7804344320</v>
      </c>
      <c r="H3039">
        <v>15.604700000000001</v>
      </c>
      <c r="I3039" s="51">
        <f t="shared" si="15"/>
        <v>0.29832678616057984</v>
      </c>
    </row>
    <row r="3040" spans="1:9" x14ac:dyDescent="0.2">
      <c r="A3040" s="119">
        <v>42324</v>
      </c>
      <c r="B3040">
        <v>19.72</v>
      </c>
      <c r="C3040">
        <v>20.010000000000002</v>
      </c>
      <c r="D3040">
        <v>19.420000000000002</v>
      </c>
      <c r="E3040">
        <v>19.899999999999999</v>
      </c>
      <c r="F3040">
        <v>292725775</v>
      </c>
      <c r="G3040">
        <v>5766523904</v>
      </c>
      <c r="H3040">
        <v>14.9695</v>
      </c>
      <c r="I3040" s="51">
        <f t="shared" si="15"/>
        <v>0.32936971842746909</v>
      </c>
    </row>
    <row r="3041" spans="1:9" x14ac:dyDescent="0.2">
      <c r="A3041" s="119">
        <v>42325</v>
      </c>
      <c r="B3041">
        <v>20.149999999999999</v>
      </c>
      <c r="C3041">
        <v>21.29</v>
      </c>
      <c r="D3041">
        <v>20.079999999999998</v>
      </c>
      <c r="E3041">
        <v>20.2</v>
      </c>
      <c r="F3041">
        <v>540908838</v>
      </c>
      <c r="G3041">
        <v>11184204800</v>
      </c>
      <c r="H3041">
        <v>15.280192</v>
      </c>
      <c r="I3041" s="51">
        <f t="shared" si="15"/>
        <v>0.32197291761778901</v>
      </c>
    </row>
    <row r="3042" spans="1:9" x14ac:dyDescent="0.2">
      <c r="A3042" s="119">
        <v>42326</v>
      </c>
      <c r="B3042">
        <v>20.5</v>
      </c>
      <c r="C3042">
        <v>22.14</v>
      </c>
      <c r="D3042">
        <v>20.27</v>
      </c>
      <c r="E3042">
        <v>20.78</v>
      </c>
      <c r="F3042">
        <v>707987793</v>
      </c>
      <c r="G3042">
        <v>14964502528</v>
      </c>
      <c r="H3042">
        <v>15.803520000000001</v>
      </c>
      <c r="I3042" s="51">
        <f t="shared" si="15"/>
        <v>0.31489693435386545</v>
      </c>
    </row>
    <row r="3043" spans="1:9" x14ac:dyDescent="0.2">
      <c r="A3043" s="119">
        <v>42327</v>
      </c>
      <c r="B3043">
        <v>20.5</v>
      </c>
      <c r="C3043">
        <v>21.18</v>
      </c>
      <c r="D3043">
        <v>19.98</v>
      </c>
      <c r="E3043">
        <v>21.07</v>
      </c>
      <c r="F3043">
        <v>334563019</v>
      </c>
      <c r="G3043">
        <v>6856697856</v>
      </c>
      <c r="H3043">
        <v>15.836444</v>
      </c>
      <c r="I3043" s="51">
        <f t="shared" si="15"/>
        <v>0.33047545269632495</v>
      </c>
    </row>
    <row r="3044" spans="1:9" x14ac:dyDescent="0.2">
      <c r="A3044" s="119">
        <v>42328</v>
      </c>
      <c r="B3044">
        <v>21</v>
      </c>
      <c r="C3044">
        <v>21</v>
      </c>
      <c r="D3044">
        <v>20.28</v>
      </c>
      <c r="E3044">
        <v>20.53</v>
      </c>
      <c r="F3044">
        <v>257267323</v>
      </c>
      <c r="G3044">
        <v>5297143296</v>
      </c>
      <c r="H3044">
        <v>15.801599999999999</v>
      </c>
      <c r="I3044" s="51">
        <f t="shared" si="15"/>
        <v>0.29923552045362523</v>
      </c>
    </row>
    <row r="3045" spans="1:9" x14ac:dyDescent="0.2">
      <c r="A3045" s="119">
        <v>42331</v>
      </c>
      <c r="B3045">
        <v>20.53</v>
      </c>
      <c r="C3045">
        <v>21.1</v>
      </c>
      <c r="D3045">
        <v>19.98</v>
      </c>
      <c r="E3045">
        <v>20.100000000000001</v>
      </c>
      <c r="F3045">
        <v>225470994</v>
      </c>
      <c r="G3045">
        <v>4616712192</v>
      </c>
      <c r="H3045">
        <v>15.559008</v>
      </c>
      <c r="I3045" s="51">
        <f t="shared" si="15"/>
        <v>0.29185613890037221</v>
      </c>
    </row>
    <row r="3046" spans="1:9" x14ac:dyDescent="0.2">
      <c r="A3046" s="119">
        <v>42332</v>
      </c>
      <c r="B3046">
        <v>19.899999999999999</v>
      </c>
      <c r="C3046">
        <v>20.64</v>
      </c>
      <c r="D3046">
        <v>19.7</v>
      </c>
      <c r="E3046">
        <v>20.29</v>
      </c>
      <c r="F3046">
        <v>198249469</v>
      </c>
      <c r="G3046">
        <v>3989681408</v>
      </c>
      <c r="H3046">
        <v>15.614136000000002</v>
      </c>
      <c r="I3046" s="51">
        <f t="shared" si="15"/>
        <v>0.29946351178188757</v>
      </c>
    </row>
    <row r="3047" spans="1:9" x14ac:dyDescent="0.2">
      <c r="A3047" s="119">
        <v>42333</v>
      </c>
      <c r="B3047">
        <v>19.79</v>
      </c>
      <c r="C3047">
        <v>20.3</v>
      </c>
      <c r="D3047">
        <v>19.7</v>
      </c>
      <c r="E3047">
        <v>20.09</v>
      </c>
      <c r="F3047">
        <v>205187052</v>
      </c>
      <c r="G3047">
        <v>4094024448</v>
      </c>
      <c r="H3047">
        <v>15.692768000000001</v>
      </c>
      <c r="I3047" s="51">
        <f t="shared" si="15"/>
        <v>0.28020754528455383</v>
      </c>
    </row>
    <row r="3048" spans="1:9" x14ac:dyDescent="0.2">
      <c r="A3048" s="119">
        <v>42334</v>
      </c>
      <c r="B3048">
        <v>20.3</v>
      </c>
      <c r="C3048">
        <v>20.6</v>
      </c>
      <c r="D3048">
        <v>19.850000000000001</v>
      </c>
      <c r="E3048">
        <v>19.89</v>
      </c>
      <c r="F3048">
        <v>204784545</v>
      </c>
      <c r="G3048">
        <v>4130102016</v>
      </c>
      <c r="H3048">
        <v>15.399792</v>
      </c>
      <c r="I3048" s="51">
        <f t="shared" si="15"/>
        <v>0.29157588621976194</v>
      </c>
    </row>
    <row r="3049" spans="1:9" x14ac:dyDescent="0.2">
      <c r="A3049" s="119">
        <v>42335</v>
      </c>
      <c r="B3049">
        <v>19.11</v>
      </c>
      <c r="C3049">
        <v>19.28</v>
      </c>
      <c r="D3049">
        <v>17.899999999999999</v>
      </c>
      <c r="E3049">
        <v>17.899999999999999</v>
      </c>
      <c r="F3049">
        <v>483975051</v>
      </c>
      <c r="G3049">
        <v>8947270656</v>
      </c>
      <c r="H3049">
        <v>14.646672000000001</v>
      </c>
      <c r="I3049" s="51">
        <f t="shared" si="15"/>
        <v>0.22212062917774067</v>
      </c>
    </row>
    <row r="3050" spans="1:9" x14ac:dyDescent="0.2">
      <c r="A3050" s="119">
        <v>42338</v>
      </c>
      <c r="B3050">
        <v>17.79</v>
      </c>
      <c r="C3050">
        <v>17.989999999999998</v>
      </c>
      <c r="D3050">
        <v>17</v>
      </c>
      <c r="E3050">
        <v>17.63</v>
      </c>
      <c r="F3050">
        <v>273171239</v>
      </c>
      <c r="G3050">
        <v>4793467392</v>
      </c>
      <c r="H3050">
        <v>14.673834000000001</v>
      </c>
      <c r="I3050" s="51">
        <f t="shared" si="15"/>
        <v>0.2014583237073555</v>
      </c>
    </row>
    <row r="3051" spans="1:9" x14ac:dyDescent="0.2">
      <c r="A3051" s="119">
        <v>42339</v>
      </c>
      <c r="B3051">
        <v>17.63</v>
      </c>
      <c r="C3051">
        <v>18.100000000000001</v>
      </c>
      <c r="D3051">
        <v>17.399999999999999</v>
      </c>
      <c r="E3051">
        <v>17.77</v>
      </c>
      <c r="F3051">
        <v>160317328</v>
      </c>
      <c r="G3051">
        <v>2846524928</v>
      </c>
      <c r="H3051">
        <v>14.937930000000001</v>
      </c>
      <c r="I3051" s="51">
        <f t="shared" si="15"/>
        <v>0.1895891867213193</v>
      </c>
    </row>
    <row r="3052" spans="1:9" x14ac:dyDescent="0.2">
      <c r="A3052" s="119">
        <v>42340</v>
      </c>
      <c r="B3052">
        <v>17.739999999999998</v>
      </c>
      <c r="C3052">
        <v>19.149999999999999</v>
      </c>
      <c r="D3052">
        <v>17.649999999999999</v>
      </c>
      <c r="E3052">
        <v>18.82</v>
      </c>
      <c r="F3052">
        <v>291417540</v>
      </c>
      <c r="G3052">
        <v>5355322880</v>
      </c>
      <c r="H3052">
        <v>15.363362</v>
      </c>
      <c r="I3052" s="51">
        <f t="shared" si="15"/>
        <v>0.22499229009900312</v>
      </c>
    </row>
    <row r="3053" spans="1:9" x14ac:dyDescent="0.2">
      <c r="A3053" s="119">
        <v>42341</v>
      </c>
      <c r="B3053">
        <v>18.7</v>
      </c>
      <c r="C3053">
        <v>19.14</v>
      </c>
      <c r="D3053">
        <v>18.47</v>
      </c>
      <c r="E3053">
        <v>18.739999999999998</v>
      </c>
      <c r="F3053">
        <v>221710872</v>
      </c>
      <c r="G3053">
        <v>4165653504</v>
      </c>
      <c r="H3053">
        <v>15.222220000000002</v>
      </c>
      <c r="I3053" s="51">
        <f t="shared" si="15"/>
        <v>0.23109507023285669</v>
      </c>
    </row>
    <row r="3054" spans="1:9" x14ac:dyDescent="0.2">
      <c r="A3054" s="119">
        <v>42342</v>
      </c>
      <c r="B3054">
        <v>18.52</v>
      </c>
      <c r="C3054">
        <v>18.62</v>
      </c>
      <c r="D3054">
        <v>18.16</v>
      </c>
      <c r="E3054">
        <v>18.239999999999998</v>
      </c>
      <c r="F3054">
        <v>150895837</v>
      </c>
      <c r="G3054">
        <v>2770569472</v>
      </c>
      <c r="H3054">
        <v>14.846677999999999</v>
      </c>
      <c r="I3054" s="51">
        <f t="shared" si="15"/>
        <v>0.22855766118184828</v>
      </c>
    </row>
    <row r="3055" spans="1:9" x14ac:dyDescent="0.2">
      <c r="A3055" s="119">
        <v>42345</v>
      </c>
      <c r="B3055">
        <v>18.010000000000002</v>
      </c>
      <c r="C3055">
        <v>18.11</v>
      </c>
      <c r="D3055">
        <v>17.75</v>
      </c>
      <c r="E3055">
        <v>17.899999999999999</v>
      </c>
      <c r="F3055">
        <v>132752499</v>
      </c>
      <c r="G3055">
        <v>2374961920</v>
      </c>
      <c r="H3055">
        <v>14.827776</v>
      </c>
      <c r="I3055" s="51">
        <f t="shared" si="15"/>
        <v>0.20719385024429826</v>
      </c>
    </row>
    <row r="3056" spans="1:9" x14ac:dyDescent="0.2">
      <c r="A3056" s="119">
        <v>42346</v>
      </c>
      <c r="B3056">
        <v>17.809999999999999</v>
      </c>
      <c r="C3056">
        <v>18.11</v>
      </c>
      <c r="D3056">
        <v>17.63</v>
      </c>
      <c r="E3056">
        <v>17.64</v>
      </c>
      <c r="F3056">
        <v>115159096</v>
      </c>
      <c r="G3056">
        <v>2051860992</v>
      </c>
      <c r="H3056">
        <v>14.468999999999999</v>
      </c>
      <c r="I3056" s="51">
        <f t="shared" si="15"/>
        <v>0.21915820029027588</v>
      </c>
    </row>
    <row r="3057" spans="1:9" x14ac:dyDescent="0.2">
      <c r="A3057" s="119">
        <v>42347</v>
      </c>
      <c r="B3057">
        <v>17.579999999999998</v>
      </c>
      <c r="C3057">
        <v>18.05</v>
      </c>
      <c r="D3057">
        <v>17.52</v>
      </c>
      <c r="E3057">
        <v>17.79</v>
      </c>
      <c r="F3057">
        <v>100356606</v>
      </c>
      <c r="G3057">
        <v>1785399680</v>
      </c>
      <c r="H3057">
        <v>14.367136</v>
      </c>
      <c r="I3057" s="51">
        <f t="shared" si="15"/>
        <v>0.23824261147106829</v>
      </c>
    </row>
    <row r="3058" spans="1:9" x14ac:dyDescent="0.2">
      <c r="A3058" s="119">
        <v>42348</v>
      </c>
      <c r="B3058">
        <v>17.95</v>
      </c>
      <c r="C3058">
        <v>18.64</v>
      </c>
      <c r="D3058">
        <v>17.75</v>
      </c>
      <c r="E3058">
        <v>17.82</v>
      </c>
      <c r="F3058">
        <v>169960683</v>
      </c>
      <c r="G3058">
        <v>3096320000</v>
      </c>
      <c r="H3058">
        <v>14.387967999999999</v>
      </c>
      <c r="I3058" s="51">
        <f t="shared" si="15"/>
        <v>0.23853486468693852</v>
      </c>
    </row>
    <row r="3059" spans="1:9" x14ac:dyDescent="0.2">
      <c r="A3059" s="119">
        <v>42349</v>
      </c>
      <c r="B3059">
        <v>17.600000000000001</v>
      </c>
      <c r="C3059">
        <v>18.21</v>
      </c>
      <c r="D3059">
        <v>17.399999999999999</v>
      </c>
      <c r="E3059">
        <v>17.850000000000001</v>
      </c>
      <c r="F3059">
        <v>139823598</v>
      </c>
      <c r="G3059">
        <v>2480638720</v>
      </c>
      <c r="H3059">
        <v>14.100192000000002</v>
      </c>
      <c r="I3059" s="51">
        <f t="shared" si="15"/>
        <v>0.26594020847375699</v>
      </c>
    </row>
    <row r="3060" spans="1:9" x14ac:dyDescent="0.2">
      <c r="A3060" s="119">
        <v>42352</v>
      </c>
      <c r="B3060">
        <v>17.579999999999998</v>
      </c>
      <c r="C3060">
        <v>19.54</v>
      </c>
      <c r="D3060">
        <v>17.510000000000002</v>
      </c>
      <c r="E3060">
        <v>19.45</v>
      </c>
      <c r="F3060">
        <v>320100537</v>
      </c>
      <c r="G3060">
        <v>5974162944</v>
      </c>
      <c r="H3060">
        <v>14.694885999999999</v>
      </c>
      <c r="I3060" s="51">
        <f t="shared" si="15"/>
        <v>0.32358971685796001</v>
      </c>
    </row>
    <row r="3061" spans="1:9" x14ac:dyDescent="0.2">
      <c r="A3061" s="119">
        <v>42353</v>
      </c>
      <c r="B3061">
        <v>19.170000000000002</v>
      </c>
      <c r="C3061">
        <v>19.27</v>
      </c>
      <c r="D3061">
        <v>18.52</v>
      </c>
      <c r="E3061">
        <v>18.72</v>
      </c>
      <c r="F3061">
        <v>233980354</v>
      </c>
      <c r="G3061">
        <v>4408501248</v>
      </c>
      <c r="H3061">
        <v>14.67746</v>
      </c>
      <c r="I3061" s="51">
        <f t="shared" si="15"/>
        <v>0.27542503948230812</v>
      </c>
    </row>
    <row r="3062" spans="1:9" x14ac:dyDescent="0.2">
      <c r="A3062" s="119">
        <v>42354</v>
      </c>
      <c r="B3062">
        <v>18.82</v>
      </c>
      <c r="C3062">
        <v>19.100000000000001</v>
      </c>
      <c r="D3062">
        <v>18.59</v>
      </c>
      <c r="E3062">
        <v>18.62</v>
      </c>
      <c r="F3062">
        <v>145847612</v>
      </c>
      <c r="G3062">
        <v>2740663040</v>
      </c>
      <c r="H3062">
        <v>14.960166000000001</v>
      </c>
      <c r="I3062" s="51">
        <f t="shared" si="15"/>
        <v>0.24463859558777612</v>
      </c>
    </row>
    <row r="3063" spans="1:9" x14ac:dyDescent="0.2">
      <c r="A3063" s="119">
        <v>42355</v>
      </c>
      <c r="B3063">
        <v>18.87</v>
      </c>
      <c r="C3063">
        <v>19.309999999999999</v>
      </c>
      <c r="D3063">
        <v>18.649999999999999</v>
      </c>
      <c r="E3063">
        <v>19.059999999999999</v>
      </c>
      <c r="F3063">
        <v>227145598</v>
      </c>
      <c r="G3063">
        <v>4313997312</v>
      </c>
      <c r="H3063">
        <v>15.155970000000002</v>
      </c>
      <c r="I3063" s="51">
        <f t="shared" si="15"/>
        <v>0.25759024331665992</v>
      </c>
    </row>
    <row r="3064" spans="1:9" x14ac:dyDescent="0.2">
      <c r="A3064" s="119">
        <v>42356</v>
      </c>
      <c r="B3064">
        <v>19</v>
      </c>
      <c r="C3064">
        <v>19.18</v>
      </c>
      <c r="D3064">
        <v>18.77</v>
      </c>
      <c r="E3064">
        <v>18.86</v>
      </c>
      <c r="F3064">
        <v>140604785</v>
      </c>
      <c r="G3064">
        <v>2660594432</v>
      </c>
      <c r="H3064">
        <v>14.882579999999999</v>
      </c>
      <c r="I3064" s="51">
        <f t="shared" si="15"/>
        <v>0.26725339289289907</v>
      </c>
    </row>
    <row r="3065" spans="1:9" x14ac:dyDescent="0.2">
      <c r="A3065" s="119">
        <v>42359</v>
      </c>
      <c r="B3065">
        <v>18.8</v>
      </c>
      <c r="C3065">
        <v>20.239999999999998</v>
      </c>
      <c r="D3065">
        <v>18.73</v>
      </c>
      <c r="E3065">
        <v>19.63</v>
      </c>
      <c r="F3065">
        <v>333821134</v>
      </c>
      <c r="G3065">
        <v>6562452992</v>
      </c>
      <c r="H3065">
        <v>15.453050000000001</v>
      </c>
      <c r="I3065" s="51">
        <f t="shared" si="15"/>
        <v>0.27029939073516207</v>
      </c>
    </row>
    <row r="3066" spans="1:9" x14ac:dyDescent="0.2">
      <c r="A3066" s="119">
        <v>42360</v>
      </c>
      <c r="B3066">
        <v>19.600000000000001</v>
      </c>
      <c r="C3066">
        <v>20.23</v>
      </c>
      <c r="D3066">
        <v>19.440000000000001</v>
      </c>
      <c r="E3066">
        <v>19.93</v>
      </c>
      <c r="F3066">
        <v>264728583</v>
      </c>
      <c r="G3066">
        <v>5265257472</v>
      </c>
      <c r="H3066">
        <v>15.300864000000001</v>
      </c>
      <c r="I3066" s="51">
        <f t="shared" si="15"/>
        <v>0.30254082383844461</v>
      </c>
    </row>
    <row r="3067" spans="1:9" x14ac:dyDescent="0.2">
      <c r="A3067" s="119">
        <v>42361</v>
      </c>
      <c r="B3067">
        <v>20</v>
      </c>
      <c r="C3067">
        <v>21.92</v>
      </c>
      <c r="D3067">
        <v>19.95</v>
      </c>
      <c r="E3067">
        <v>21.15</v>
      </c>
      <c r="F3067">
        <v>706637966</v>
      </c>
      <c r="G3067">
        <v>15021911040</v>
      </c>
      <c r="H3067">
        <v>15.6813</v>
      </c>
      <c r="I3067" s="51">
        <f t="shared" si="15"/>
        <v>0.34874021924202703</v>
      </c>
    </row>
    <row r="3068" spans="1:9" x14ac:dyDescent="0.2">
      <c r="A3068" s="119">
        <v>42362</v>
      </c>
      <c r="B3068">
        <v>20.98</v>
      </c>
      <c r="C3068">
        <v>21.43</v>
      </c>
      <c r="D3068">
        <v>20.22</v>
      </c>
      <c r="E3068">
        <v>20.63</v>
      </c>
      <c r="F3068">
        <v>481492911</v>
      </c>
      <c r="G3068">
        <v>10013185024</v>
      </c>
      <c r="H3068">
        <v>15.740820000000001</v>
      </c>
      <c r="I3068" s="51">
        <f t="shared" si="15"/>
        <v>0.31060516542340211</v>
      </c>
    </row>
    <row r="3069" spans="1:9" x14ac:dyDescent="0.2">
      <c r="A3069" s="119">
        <v>42363</v>
      </c>
      <c r="B3069">
        <v>20.7</v>
      </c>
      <c r="C3069">
        <v>21.05</v>
      </c>
      <c r="D3069">
        <v>20.41</v>
      </c>
      <c r="E3069">
        <v>20.79</v>
      </c>
      <c r="F3069">
        <v>274811764</v>
      </c>
      <c r="G3069">
        <v>5682051072</v>
      </c>
      <c r="H3069">
        <v>15.740820000000001</v>
      </c>
      <c r="I3069" s="51">
        <f t="shared" si="15"/>
        <v>0.32076982012372901</v>
      </c>
    </row>
    <row r="3070" spans="1:9" x14ac:dyDescent="0.2">
      <c r="A3070" s="119">
        <v>42366</v>
      </c>
      <c r="B3070">
        <v>20.98</v>
      </c>
      <c r="C3070">
        <v>21.05</v>
      </c>
      <c r="D3070">
        <v>19.5</v>
      </c>
      <c r="E3070">
        <v>19.559999999999999</v>
      </c>
      <c r="F3070">
        <v>405044396</v>
      </c>
      <c r="G3070">
        <v>8159038976</v>
      </c>
      <c r="H3070">
        <v>15.488315999999999</v>
      </c>
      <c r="I3070" s="51">
        <f t="shared" si="15"/>
        <v>0.2628874565834014</v>
      </c>
    </row>
    <row r="3071" spans="1:9" x14ac:dyDescent="0.2">
      <c r="A3071" s="119">
        <v>42367</v>
      </c>
      <c r="B3071">
        <v>19.440000000000001</v>
      </c>
      <c r="C3071">
        <v>19.850000000000001</v>
      </c>
      <c r="D3071">
        <v>19.38</v>
      </c>
      <c r="E3071">
        <v>19.809999999999999</v>
      </c>
      <c r="F3071">
        <v>184380718</v>
      </c>
      <c r="G3071">
        <v>3617254400</v>
      </c>
      <c r="H3071">
        <v>15.56634</v>
      </c>
      <c r="I3071" s="51">
        <f t="shared" ref="I3071:I3134" si="16">E3071/H3071-1</f>
        <v>0.2726177123203013</v>
      </c>
    </row>
    <row r="3072" spans="1:9" x14ac:dyDescent="0.2">
      <c r="A3072" s="119">
        <v>42368</v>
      </c>
      <c r="B3072">
        <v>19.71</v>
      </c>
      <c r="C3072">
        <v>19.84</v>
      </c>
      <c r="D3072">
        <v>19.3</v>
      </c>
      <c r="E3072">
        <v>19.7</v>
      </c>
      <c r="F3072">
        <v>181951318</v>
      </c>
      <c r="G3072">
        <v>3556376320</v>
      </c>
      <c r="H3072">
        <v>15.238860000000001</v>
      </c>
      <c r="I3072" s="51">
        <f t="shared" si="16"/>
        <v>0.29274762022880974</v>
      </c>
    </row>
    <row r="3073" spans="1:9" x14ac:dyDescent="0.2">
      <c r="A3073" s="119">
        <v>42369</v>
      </c>
      <c r="B3073">
        <v>19.600000000000001</v>
      </c>
      <c r="C3073">
        <v>19.829999999999998</v>
      </c>
      <c r="D3073">
        <v>19.3</v>
      </c>
      <c r="E3073">
        <v>19.350000000000001</v>
      </c>
      <c r="F3073">
        <v>122805800</v>
      </c>
      <c r="G3073">
        <v>2407355392</v>
      </c>
      <c r="H3073">
        <v>15.180936000000001</v>
      </c>
      <c r="I3073" s="51">
        <f t="shared" si="16"/>
        <v>0.27462496383622192</v>
      </c>
    </row>
    <row r="3074" spans="1:9" x14ac:dyDescent="0.2">
      <c r="A3074" s="119">
        <v>42373</v>
      </c>
      <c r="B3074">
        <v>19.29</v>
      </c>
      <c r="C3074">
        <v>19.29</v>
      </c>
      <c r="D3074">
        <v>17.420000000000002</v>
      </c>
      <c r="E3074">
        <v>17.45</v>
      </c>
      <c r="F3074">
        <v>196058373</v>
      </c>
      <c r="G3074">
        <v>3592571392</v>
      </c>
      <c r="H3074">
        <v>14.449301999999998</v>
      </c>
      <c r="I3074" s="51">
        <f t="shared" si="16"/>
        <v>0.20767079267912059</v>
      </c>
    </row>
    <row r="3075" spans="1:9" x14ac:dyDescent="0.2">
      <c r="A3075" s="119">
        <v>42374</v>
      </c>
      <c r="B3075">
        <v>16.8</v>
      </c>
      <c r="C3075">
        <v>17.98</v>
      </c>
      <c r="D3075">
        <v>16.63</v>
      </c>
      <c r="E3075">
        <v>17.649999999999999</v>
      </c>
      <c r="F3075">
        <v>233329155</v>
      </c>
      <c r="G3075">
        <v>4072751872</v>
      </c>
      <c r="H3075">
        <v>14.327231999999999</v>
      </c>
      <c r="I3075" s="51">
        <f t="shared" si="16"/>
        <v>0.23191974555866768</v>
      </c>
    </row>
    <row r="3076" spans="1:9" x14ac:dyDescent="0.2">
      <c r="A3076" s="119">
        <v>42375</v>
      </c>
      <c r="B3076">
        <v>17.55</v>
      </c>
      <c r="C3076">
        <v>18.149999999999999</v>
      </c>
      <c r="D3076">
        <v>17.2</v>
      </c>
      <c r="E3076">
        <v>17.93</v>
      </c>
      <c r="F3076">
        <v>197278338</v>
      </c>
      <c r="G3076">
        <v>3489306112</v>
      </c>
      <c r="H3076">
        <v>14.273644000000001</v>
      </c>
      <c r="I3076" s="51">
        <f t="shared" si="16"/>
        <v>0.2561613558527871</v>
      </c>
    </row>
    <row r="3077" spans="1:9" x14ac:dyDescent="0.2">
      <c r="A3077" s="119">
        <v>42376</v>
      </c>
      <c r="B3077">
        <v>17.48</v>
      </c>
      <c r="C3077">
        <v>17.600000000000001</v>
      </c>
      <c r="D3077">
        <v>16.2</v>
      </c>
      <c r="E3077">
        <v>16.34</v>
      </c>
      <c r="F3077">
        <v>67903733</v>
      </c>
      <c r="G3077">
        <v>1145357952</v>
      </c>
      <c r="H3077">
        <v>13.328632000000001</v>
      </c>
      <c r="I3077" s="51">
        <f t="shared" si="16"/>
        <v>0.22593226371618624</v>
      </c>
    </row>
    <row r="3078" spans="1:9" x14ac:dyDescent="0.2">
      <c r="A3078" s="119">
        <v>42377</v>
      </c>
      <c r="B3078">
        <v>16.84</v>
      </c>
      <c r="C3078">
        <v>17.440000000000001</v>
      </c>
      <c r="D3078">
        <v>16</v>
      </c>
      <c r="E3078">
        <v>16.829999999999998</v>
      </c>
      <c r="F3078">
        <v>297925328</v>
      </c>
      <c r="G3078">
        <v>5033516544</v>
      </c>
      <c r="H3078">
        <v>13.45776</v>
      </c>
      <c r="I3078" s="51">
        <f t="shared" si="16"/>
        <v>0.25057959125441376</v>
      </c>
    </row>
    <row r="3079" spans="1:9" x14ac:dyDescent="0.2">
      <c r="A3079" s="119">
        <v>42380</v>
      </c>
      <c r="B3079">
        <v>16.3</v>
      </c>
      <c r="C3079">
        <v>16.48</v>
      </c>
      <c r="D3079">
        <v>15.51</v>
      </c>
      <c r="E3079">
        <v>15.68</v>
      </c>
      <c r="F3079">
        <v>243462006</v>
      </c>
      <c r="G3079">
        <v>3924222720</v>
      </c>
      <c r="H3079">
        <v>12.76554</v>
      </c>
      <c r="I3079" s="51">
        <f t="shared" si="16"/>
        <v>0.22830683230008297</v>
      </c>
    </row>
    <row r="3080" spans="1:9" x14ac:dyDescent="0.2">
      <c r="A3080" s="119">
        <v>42381</v>
      </c>
      <c r="B3080">
        <v>15.92</v>
      </c>
      <c r="C3080">
        <v>16.34</v>
      </c>
      <c r="D3080">
        <v>15.7</v>
      </c>
      <c r="E3080">
        <v>15.89</v>
      </c>
      <c r="F3080">
        <v>188831957</v>
      </c>
      <c r="G3080">
        <v>3028557824</v>
      </c>
      <c r="H3080">
        <v>12.803898</v>
      </c>
      <c r="I3080" s="51">
        <f t="shared" si="16"/>
        <v>0.24102831809500525</v>
      </c>
    </row>
    <row r="3081" spans="1:9" x14ac:dyDescent="0.2">
      <c r="A3081" s="119">
        <v>42382</v>
      </c>
      <c r="B3081">
        <v>16.059999999999999</v>
      </c>
      <c r="C3081">
        <v>16.3</v>
      </c>
      <c r="D3081">
        <v>15.75</v>
      </c>
      <c r="E3081">
        <v>15.89</v>
      </c>
      <c r="F3081">
        <v>239172346</v>
      </c>
      <c r="G3081">
        <v>3840837888</v>
      </c>
      <c r="H3081">
        <v>12.77158</v>
      </c>
      <c r="I3081" s="51">
        <f t="shared" si="16"/>
        <v>0.24416869330184676</v>
      </c>
    </row>
    <row r="3082" spans="1:9" x14ac:dyDescent="0.2">
      <c r="A3082" s="119">
        <v>42383</v>
      </c>
      <c r="B3082">
        <v>15.5</v>
      </c>
      <c r="C3082">
        <v>16.37</v>
      </c>
      <c r="D3082">
        <v>15.28</v>
      </c>
      <c r="E3082">
        <v>16.29</v>
      </c>
      <c r="F3082">
        <v>206097650</v>
      </c>
      <c r="G3082">
        <v>3292342272</v>
      </c>
      <c r="H3082">
        <v>12.767049999999999</v>
      </c>
      <c r="I3082" s="51">
        <f t="shared" si="16"/>
        <v>0.2759408007331372</v>
      </c>
    </row>
    <row r="3083" spans="1:9" x14ac:dyDescent="0.2">
      <c r="A3083" s="119">
        <v>42384</v>
      </c>
      <c r="B3083">
        <v>16.079999999999998</v>
      </c>
      <c r="C3083">
        <v>16.2</v>
      </c>
      <c r="D3083">
        <v>15.29</v>
      </c>
      <c r="E3083">
        <v>15.55</v>
      </c>
      <c r="F3083">
        <v>216224871</v>
      </c>
      <c r="G3083">
        <v>3402623232</v>
      </c>
      <c r="H3083">
        <v>12.37304</v>
      </c>
      <c r="I3083" s="51">
        <f t="shared" si="16"/>
        <v>0.25676470778402094</v>
      </c>
    </row>
    <row r="3084" spans="1:9" x14ac:dyDescent="0.2">
      <c r="A3084" s="119">
        <v>42387</v>
      </c>
      <c r="B3084">
        <v>15.15</v>
      </c>
      <c r="C3084">
        <v>15.95</v>
      </c>
      <c r="D3084">
        <v>15.15</v>
      </c>
      <c r="E3084">
        <v>15.65</v>
      </c>
      <c r="F3084">
        <v>143000188</v>
      </c>
      <c r="G3084">
        <v>2234447104</v>
      </c>
      <c r="H3084">
        <v>12.244960000000001</v>
      </c>
      <c r="I3084" s="51">
        <f t="shared" si="16"/>
        <v>0.27807685774392077</v>
      </c>
    </row>
    <row r="3085" spans="1:9" x14ac:dyDescent="0.2">
      <c r="A3085" s="119">
        <v>42388</v>
      </c>
      <c r="B3085">
        <v>15.67</v>
      </c>
      <c r="C3085">
        <v>16.29</v>
      </c>
      <c r="D3085">
        <v>15.51</v>
      </c>
      <c r="E3085">
        <v>16.12</v>
      </c>
      <c r="F3085">
        <v>209017982</v>
      </c>
      <c r="G3085">
        <v>3340470016</v>
      </c>
      <c r="H3085">
        <v>12.694570000000001</v>
      </c>
      <c r="I3085" s="51">
        <f t="shared" si="16"/>
        <v>0.26983426772234109</v>
      </c>
    </row>
    <row r="3086" spans="1:9" x14ac:dyDescent="0.2">
      <c r="A3086" s="119">
        <v>42389</v>
      </c>
      <c r="B3086">
        <v>16.100000000000001</v>
      </c>
      <c r="C3086">
        <v>16.25</v>
      </c>
      <c r="D3086">
        <v>15.7</v>
      </c>
      <c r="E3086">
        <v>15.82</v>
      </c>
      <c r="F3086">
        <v>163036330</v>
      </c>
      <c r="G3086">
        <v>2608427520</v>
      </c>
      <c r="H3086">
        <v>12.144376000000001</v>
      </c>
      <c r="I3086" s="51">
        <f t="shared" si="16"/>
        <v>0.30266058956013864</v>
      </c>
    </row>
    <row r="3087" spans="1:9" x14ac:dyDescent="0.2">
      <c r="A3087" s="119">
        <v>42390</v>
      </c>
      <c r="B3087">
        <v>15.75</v>
      </c>
      <c r="C3087">
        <v>16.11</v>
      </c>
      <c r="D3087">
        <v>15.01</v>
      </c>
      <c r="E3087">
        <v>15.1</v>
      </c>
      <c r="F3087">
        <v>154504570</v>
      </c>
      <c r="G3087">
        <v>2424457728</v>
      </c>
      <c r="H3087">
        <v>11.547391999999999</v>
      </c>
      <c r="I3087" s="51">
        <f t="shared" si="16"/>
        <v>0.3076545768949388</v>
      </c>
    </row>
    <row r="3088" spans="1:9" x14ac:dyDescent="0.2">
      <c r="A3088" s="119">
        <v>42391</v>
      </c>
      <c r="B3088">
        <v>15.34</v>
      </c>
      <c r="C3088">
        <v>15.47</v>
      </c>
      <c r="D3088">
        <v>14.83</v>
      </c>
      <c r="E3088">
        <v>15.28</v>
      </c>
      <c r="F3088">
        <v>122505828</v>
      </c>
      <c r="G3088">
        <v>1862098176</v>
      </c>
      <c r="H3088">
        <v>12.09024</v>
      </c>
      <c r="I3088" s="51">
        <f t="shared" si="16"/>
        <v>0.26382933672118991</v>
      </c>
    </row>
    <row r="3089" spans="1:9" x14ac:dyDescent="0.2">
      <c r="A3089" s="119">
        <v>42394</v>
      </c>
      <c r="B3089">
        <v>15.34</v>
      </c>
      <c r="C3089">
        <v>15.55</v>
      </c>
      <c r="D3089">
        <v>15.17</v>
      </c>
      <c r="E3089">
        <v>15.35</v>
      </c>
      <c r="F3089">
        <v>90966500</v>
      </c>
      <c r="G3089">
        <v>1396119168</v>
      </c>
      <c r="H3089">
        <v>12.191599999999999</v>
      </c>
      <c r="I3089" s="51">
        <f t="shared" si="16"/>
        <v>0.25906361757275498</v>
      </c>
    </row>
    <row r="3090" spans="1:9" x14ac:dyDescent="0.2">
      <c r="A3090" s="119">
        <v>42395</v>
      </c>
      <c r="B3090">
        <v>15.1</v>
      </c>
      <c r="C3090">
        <v>15.25</v>
      </c>
      <c r="D3090">
        <v>13.82</v>
      </c>
      <c r="E3090">
        <v>13.93</v>
      </c>
      <c r="F3090">
        <v>206243525</v>
      </c>
      <c r="G3090">
        <v>2988330240</v>
      </c>
      <c r="H3090">
        <v>11.68712</v>
      </c>
      <c r="I3090" s="51">
        <f t="shared" si="16"/>
        <v>0.191910410776992</v>
      </c>
    </row>
    <row r="3091" spans="1:9" x14ac:dyDescent="0.2">
      <c r="A3091" s="119">
        <v>42396</v>
      </c>
      <c r="B3091">
        <v>14.06</v>
      </c>
      <c r="C3091">
        <v>14.15</v>
      </c>
      <c r="D3091">
        <v>13.45</v>
      </c>
      <c r="E3091">
        <v>13.94</v>
      </c>
      <c r="F3091">
        <v>203238437</v>
      </c>
      <c r="G3091">
        <v>2821227008</v>
      </c>
      <c r="H3091">
        <v>11.761374000000002</v>
      </c>
      <c r="I3091" s="51">
        <f t="shared" si="16"/>
        <v>0.18523567059426882</v>
      </c>
    </row>
    <row r="3092" spans="1:9" x14ac:dyDescent="0.2">
      <c r="A3092" s="119">
        <v>42397</v>
      </c>
      <c r="B3092">
        <v>13.8</v>
      </c>
      <c r="C3092">
        <v>14.28</v>
      </c>
      <c r="D3092">
        <v>13.6</v>
      </c>
      <c r="E3092">
        <v>13.7</v>
      </c>
      <c r="F3092">
        <v>136138013</v>
      </c>
      <c r="G3092">
        <v>1897576320</v>
      </c>
      <c r="H3092">
        <v>11.893153999999999</v>
      </c>
      <c r="I3092" s="51">
        <f t="shared" si="16"/>
        <v>0.1519231988419556</v>
      </c>
    </row>
    <row r="3093" spans="1:9" x14ac:dyDescent="0.2">
      <c r="A3093" s="119">
        <v>42398</v>
      </c>
      <c r="B3093">
        <v>13.79</v>
      </c>
      <c r="C3093">
        <v>14.68</v>
      </c>
      <c r="D3093">
        <v>13.62</v>
      </c>
      <c r="E3093">
        <v>14.5</v>
      </c>
      <c r="F3093">
        <v>211749347</v>
      </c>
      <c r="G3093">
        <v>3031444736</v>
      </c>
      <c r="H3093">
        <v>12.546227999999999</v>
      </c>
      <c r="I3093" s="51">
        <f t="shared" si="16"/>
        <v>0.15572584843827175</v>
      </c>
    </row>
    <row r="3094" spans="1:9" x14ac:dyDescent="0.2">
      <c r="A3094" s="119">
        <v>42401</v>
      </c>
      <c r="B3094">
        <v>14.35</v>
      </c>
      <c r="C3094">
        <v>14.5</v>
      </c>
      <c r="D3094">
        <v>14.01</v>
      </c>
      <c r="E3094">
        <v>14.23</v>
      </c>
      <c r="F3094">
        <v>116788874</v>
      </c>
      <c r="G3094">
        <v>1661278464</v>
      </c>
      <c r="H3094">
        <v>12.54729</v>
      </c>
      <c r="I3094" s="51">
        <f t="shared" si="16"/>
        <v>0.13410943717727086</v>
      </c>
    </row>
    <row r="3095" spans="1:9" x14ac:dyDescent="0.2">
      <c r="A3095" s="119">
        <v>42402</v>
      </c>
      <c r="B3095">
        <v>14.21</v>
      </c>
      <c r="C3095">
        <v>14.76</v>
      </c>
      <c r="D3095">
        <v>14.09</v>
      </c>
      <c r="E3095">
        <v>14.6</v>
      </c>
      <c r="F3095">
        <v>124180946</v>
      </c>
      <c r="G3095">
        <v>1807184640</v>
      </c>
      <c r="H3095">
        <v>12.548779999999999</v>
      </c>
      <c r="I3095" s="51">
        <f t="shared" si="16"/>
        <v>0.16345971480892962</v>
      </c>
    </row>
    <row r="3096" spans="1:9" x14ac:dyDescent="0.2">
      <c r="A3096" s="119">
        <v>42403</v>
      </c>
      <c r="B3096">
        <v>14.42</v>
      </c>
      <c r="C3096">
        <v>14.56</v>
      </c>
      <c r="D3096">
        <v>14.17</v>
      </c>
      <c r="E3096">
        <v>14.47</v>
      </c>
      <c r="F3096">
        <v>85591743</v>
      </c>
      <c r="G3096">
        <v>1228141824</v>
      </c>
      <c r="H3096">
        <v>12.080638</v>
      </c>
      <c r="I3096" s="51">
        <f t="shared" si="16"/>
        <v>0.19778442165057841</v>
      </c>
    </row>
    <row r="3097" spans="1:9" x14ac:dyDescent="0.2">
      <c r="A3097" s="119">
        <v>42404</v>
      </c>
      <c r="B3097">
        <v>14.6</v>
      </c>
      <c r="C3097">
        <v>14.88</v>
      </c>
      <c r="D3097">
        <v>14.49</v>
      </c>
      <c r="E3097">
        <v>14.63</v>
      </c>
      <c r="F3097">
        <v>117784254</v>
      </c>
      <c r="G3097">
        <v>1728773632</v>
      </c>
      <c r="H3097">
        <v>12.34506</v>
      </c>
      <c r="I3097" s="51">
        <f t="shared" si="16"/>
        <v>0.18508942038353804</v>
      </c>
    </row>
    <row r="3098" spans="1:9" x14ac:dyDescent="0.2">
      <c r="A3098" s="119">
        <v>42405</v>
      </c>
      <c r="B3098">
        <v>14.31</v>
      </c>
      <c r="C3098">
        <v>14.5</v>
      </c>
      <c r="D3098">
        <v>14.14</v>
      </c>
      <c r="E3098">
        <v>14.18</v>
      </c>
      <c r="F3098">
        <v>116807087</v>
      </c>
      <c r="G3098">
        <v>1667396608</v>
      </c>
      <c r="H3098">
        <v>12.315052</v>
      </c>
      <c r="I3098" s="51">
        <f t="shared" si="16"/>
        <v>0.15143646977698522</v>
      </c>
    </row>
    <row r="3099" spans="1:9" x14ac:dyDescent="0.2">
      <c r="A3099" s="119">
        <v>42415</v>
      </c>
      <c r="B3099">
        <v>13.79</v>
      </c>
      <c r="C3099">
        <v>14.08</v>
      </c>
      <c r="D3099">
        <v>13.71</v>
      </c>
      <c r="E3099">
        <v>13.98</v>
      </c>
      <c r="F3099">
        <v>77399175</v>
      </c>
      <c r="G3099">
        <v>1074729600</v>
      </c>
      <c r="H3099">
        <v>11.972951999999999</v>
      </c>
      <c r="I3099" s="51">
        <f t="shared" si="16"/>
        <v>0.16763184217225646</v>
      </c>
    </row>
    <row r="3100" spans="1:9" x14ac:dyDescent="0.2">
      <c r="A3100" s="119">
        <v>42416</v>
      </c>
      <c r="B3100">
        <v>14.16</v>
      </c>
      <c r="C3100">
        <v>14.95</v>
      </c>
      <c r="D3100">
        <v>14.16</v>
      </c>
      <c r="E3100">
        <v>14.83</v>
      </c>
      <c r="F3100">
        <v>166429378</v>
      </c>
      <c r="G3100">
        <v>2437181696</v>
      </c>
      <c r="H3100">
        <v>12.367903999999999</v>
      </c>
      <c r="I3100" s="51">
        <f t="shared" si="16"/>
        <v>0.19907140288281666</v>
      </c>
    </row>
    <row r="3101" spans="1:9" x14ac:dyDescent="0.2">
      <c r="A3101" s="119">
        <v>42417</v>
      </c>
      <c r="B3101">
        <v>14.7</v>
      </c>
      <c r="C3101">
        <v>15.06</v>
      </c>
      <c r="D3101">
        <v>14.66</v>
      </c>
      <c r="E3101">
        <v>15.01</v>
      </c>
      <c r="F3101">
        <v>133990235</v>
      </c>
      <c r="G3101">
        <v>1993267968</v>
      </c>
      <c r="H3101">
        <v>12.373816</v>
      </c>
      <c r="I3101" s="51">
        <f t="shared" si="16"/>
        <v>0.21304535318773121</v>
      </c>
    </row>
    <row r="3102" spans="1:9" x14ac:dyDescent="0.2">
      <c r="A3102" s="119">
        <v>42418</v>
      </c>
      <c r="B3102">
        <v>15.16</v>
      </c>
      <c r="C3102">
        <v>15.52</v>
      </c>
      <c r="D3102">
        <v>14.92</v>
      </c>
      <c r="E3102">
        <v>14.95</v>
      </c>
      <c r="F3102">
        <v>155280378</v>
      </c>
      <c r="G3102">
        <v>2364322304</v>
      </c>
      <c r="H3102">
        <v>12.752832</v>
      </c>
      <c r="I3102" s="51">
        <f t="shared" si="16"/>
        <v>0.17228863361487079</v>
      </c>
    </row>
    <row r="3103" spans="1:9" x14ac:dyDescent="0.2">
      <c r="A3103" s="119">
        <v>42419</v>
      </c>
      <c r="B3103">
        <v>14.88</v>
      </c>
      <c r="C3103">
        <v>15.21</v>
      </c>
      <c r="D3103">
        <v>14.85</v>
      </c>
      <c r="E3103">
        <v>15.1</v>
      </c>
      <c r="F3103">
        <v>88633419</v>
      </c>
      <c r="G3103">
        <v>1332252032</v>
      </c>
      <c r="H3103">
        <v>12.720839999999999</v>
      </c>
      <c r="I3103" s="51">
        <f t="shared" si="16"/>
        <v>0.18702852956251315</v>
      </c>
    </row>
    <row r="3104" spans="1:9" x14ac:dyDescent="0.2">
      <c r="A3104" s="119">
        <v>42422</v>
      </c>
      <c r="B3104">
        <v>15.4</v>
      </c>
      <c r="C3104">
        <v>15.86</v>
      </c>
      <c r="D3104">
        <v>15.11</v>
      </c>
      <c r="E3104">
        <v>15.58</v>
      </c>
      <c r="F3104">
        <v>160546474</v>
      </c>
      <c r="G3104">
        <v>2484874496</v>
      </c>
      <c r="H3104">
        <v>13.015072</v>
      </c>
      <c r="I3104" s="51">
        <f t="shared" si="16"/>
        <v>0.19707366966544626</v>
      </c>
    </row>
    <row r="3105" spans="1:9" x14ac:dyDescent="0.2">
      <c r="A3105" s="119">
        <v>42423</v>
      </c>
      <c r="B3105">
        <v>15.56</v>
      </c>
      <c r="C3105">
        <v>15.56</v>
      </c>
      <c r="D3105">
        <v>15.05</v>
      </c>
      <c r="E3105">
        <v>15.24</v>
      </c>
      <c r="F3105">
        <v>105273647</v>
      </c>
      <c r="G3105">
        <v>1606782080</v>
      </c>
      <c r="H3105">
        <v>12.922276</v>
      </c>
      <c r="I3105" s="51">
        <f t="shared" si="16"/>
        <v>0.17935880645174263</v>
      </c>
    </row>
    <row r="3106" spans="1:9" x14ac:dyDescent="0.2">
      <c r="A3106" s="119">
        <v>42424</v>
      </c>
      <c r="B3106">
        <v>15.19</v>
      </c>
      <c r="C3106">
        <v>15.46</v>
      </c>
      <c r="D3106">
        <v>14.93</v>
      </c>
      <c r="E3106">
        <v>15.42</v>
      </c>
      <c r="F3106">
        <v>103840129</v>
      </c>
      <c r="G3106">
        <v>1576653696</v>
      </c>
      <c r="H3106">
        <v>13.029300000000001</v>
      </c>
      <c r="I3106" s="51">
        <f t="shared" si="16"/>
        <v>0.18348644977090078</v>
      </c>
    </row>
    <row r="3107" spans="1:9" x14ac:dyDescent="0.2">
      <c r="A3107" s="119">
        <v>42425</v>
      </c>
      <c r="B3107">
        <v>15.39</v>
      </c>
      <c r="C3107">
        <v>15.4</v>
      </c>
      <c r="D3107">
        <v>14</v>
      </c>
      <c r="E3107">
        <v>14.16</v>
      </c>
      <c r="F3107">
        <v>179321220</v>
      </c>
      <c r="G3107">
        <v>2627516416</v>
      </c>
      <c r="H3107">
        <v>12.563046</v>
      </c>
      <c r="I3107" s="51">
        <f t="shared" si="16"/>
        <v>0.12711519165017782</v>
      </c>
    </row>
    <row r="3108" spans="1:9" x14ac:dyDescent="0.2">
      <c r="A3108" s="119">
        <v>42426</v>
      </c>
      <c r="B3108">
        <v>14.32</v>
      </c>
      <c r="C3108">
        <v>14.59</v>
      </c>
      <c r="D3108">
        <v>14.04</v>
      </c>
      <c r="E3108">
        <v>14.39</v>
      </c>
      <c r="F3108">
        <v>129879375</v>
      </c>
      <c r="G3108">
        <v>1866882432</v>
      </c>
      <c r="H3108">
        <v>12.83366</v>
      </c>
      <c r="I3108" s="51">
        <f t="shared" si="16"/>
        <v>0.12127015987644985</v>
      </c>
    </row>
    <row r="3109" spans="1:9" x14ac:dyDescent="0.2">
      <c r="A3109" s="119">
        <v>42429</v>
      </c>
      <c r="B3109">
        <v>14.29</v>
      </c>
      <c r="C3109">
        <v>14.35</v>
      </c>
      <c r="D3109">
        <v>13.6</v>
      </c>
      <c r="E3109">
        <v>14.28</v>
      </c>
      <c r="F3109">
        <v>226167001</v>
      </c>
      <c r="G3109">
        <v>3159150848</v>
      </c>
      <c r="H3109">
        <v>12.594824000000001</v>
      </c>
      <c r="I3109" s="51">
        <f t="shared" si="16"/>
        <v>0.13379909080110997</v>
      </c>
    </row>
    <row r="3110" spans="1:9" x14ac:dyDescent="0.2">
      <c r="A3110" s="119">
        <v>42430</v>
      </c>
      <c r="B3110">
        <v>14.4</v>
      </c>
      <c r="C3110">
        <v>15.71</v>
      </c>
      <c r="D3110">
        <v>14.3</v>
      </c>
      <c r="E3110">
        <v>15.33</v>
      </c>
      <c r="F3110">
        <v>271148611</v>
      </c>
      <c r="G3110">
        <v>4078835456</v>
      </c>
      <c r="H3110">
        <v>13.087515999999999</v>
      </c>
      <c r="I3110" s="51">
        <f t="shared" si="16"/>
        <v>0.17134527285391665</v>
      </c>
    </row>
    <row r="3111" spans="1:9" x14ac:dyDescent="0.2">
      <c r="A3111" s="119">
        <v>42431</v>
      </c>
      <c r="B3111">
        <v>15.38</v>
      </c>
      <c r="C3111">
        <v>16.25</v>
      </c>
      <c r="D3111">
        <v>15.28</v>
      </c>
      <c r="E3111">
        <v>16.12</v>
      </c>
      <c r="F3111">
        <v>347433984</v>
      </c>
      <c r="G3111">
        <v>5491185664</v>
      </c>
      <c r="H3111">
        <v>13.461552000000001</v>
      </c>
      <c r="I3111" s="51">
        <f t="shared" si="16"/>
        <v>0.19748450995843569</v>
      </c>
    </row>
    <row r="3112" spans="1:9" x14ac:dyDescent="0.2">
      <c r="A3112" s="119">
        <v>42432</v>
      </c>
      <c r="B3112">
        <v>15.9</v>
      </c>
      <c r="C3112">
        <v>16.100000000000001</v>
      </c>
      <c r="D3112">
        <v>15.68</v>
      </c>
      <c r="E3112">
        <v>15.92</v>
      </c>
      <c r="F3112">
        <v>251842034</v>
      </c>
      <c r="G3112">
        <v>3996301056</v>
      </c>
      <c r="H3112">
        <v>13.63392</v>
      </c>
      <c r="I3112" s="51">
        <f t="shared" si="16"/>
        <v>0.16767591419048955</v>
      </c>
    </row>
    <row r="3113" spans="1:9" x14ac:dyDescent="0.2">
      <c r="A3113" s="119">
        <v>42433</v>
      </c>
      <c r="B3113">
        <v>15.78</v>
      </c>
      <c r="C3113">
        <v>16.16</v>
      </c>
      <c r="D3113">
        <v>15.56</v>
      </c>
      <c r="E3113">
        <v>16</v>
      </c>
      <c r="F3113">
        <v>319406046</v>
      </c>
      <c r="G3113">
        <v>5072368640</v>
      </c>
      <c r="H3113">
        <v>13.696890000000002</v>
      </c>
      <c r="I3113" s="51">
        <f t="shared" si="16"/>
        <v>0.16814838988996761</v>
      </c>
    </row>
    <row r="3114" spans="1:9" x14ac:dyDescent="0.2">
      <c r="A3114" s="119">
        <v>42436</v>
      </c>
      <c r="B3114">
        <v>16.18</v>
      </c>
      <c r="C3114">
        <v>16.32</v>
      </c>
      <c r="D3114">
        <v>15.9</v>
      </c>
      <c r="E3114">
        <v>15.98</v>
      </c>
      <c r="F3114">
        <v>174914450</v>
      </c>
      <c r="G3114">
        <v>2815094272</v>
      </c>
      <c r="H3114">
        <v>13.786584000000001</v>
      </c>
      <c r="I3114" s="51">
        <f t="shared" si="16"/>
        <v>0.15909785919412656</v>
      </c>
    </row>
    <row r="3115" spans="1:9" x14ac:dyDescent="0.2">
      <c r="A3115" s="119">
        <v>42437</v>
      </c>
      <c r="B3115">
        <v>15.98</v>
      </c>
      <c r="C3115">
        <v>16.18</v>
      </c>
      <c r="D3115">
        <v>15.4</v>
      </c>
      <c r="E3115">
        <v>16.16</v>
      </c>
      <c r="F3115">
        <v>189208594</v>
      </c>
      <c r="G3115">
        <v>2990745856</v>
      </c>
      <c r="H3115">
        <v>13.600999999999999</v>
      </c>
      <c r="I3115" s="51">
        <f t="shared" si="16"/>
        <v>0.18814793029924282</v>
      </c>
    </row>
    <row r="3116" spans="1:9" x14ac:dyDescent="0.2">
      <c r="A3116" s="119">
        <v>42438</v>
      </c>
      <c r="B3116">
        <v>15.8</v>
      </c>
      <c r="C3116">
        <v>16.04</v>
      </c>
      <c r="D3116">
        <v>15.66</v>
      </c>
      <c r="E3116">
        <v>16</v>
      </c>
      <c r="F3116">
        <v>156741819</v>
      </c>
      <c r="G3116">
        <v>2484300544</v>
      </c>
      <c r="H3116">
        <v>13.261906000000002</v>
      </c>
      <c r="I3116" s="51">
        <f t="shared" si="16"/>
        <v>0.20646308305910166</v>
      </c>
    </row>
    <row r="3117" spans="1:9" x14ac:dyDescent="0.2">
      <c r="A3117" s="119">
        <v>42439</v>
      </c>
      <c r="B3117">
        <v>15.87</v>
      </c>
      <c r="C3117">
        <v>15.99</v>
      </c>
      <c r="D3117">
        <v>15.5</v>
      </c>
      <c r="E3117">
        <v>15.53</v>
      </c>
      <c r="F3117">
        <v>89282039</v>
      </c>
      <c r="G3117">
        <v>1408964992</v>
      </c>
      <c r="H3117">
        <v>13.201138</v>
      </c>
      <c r="I3117" s="51">
        <f t="shared" si="16"/>
        <v>0.17641373039203123</v>
      </c>
    </row>
    <row r="3118" spans="1:9" x14ac:dyDescent="0.2">
      <c r="A3118" s="119">
        <v>42440</v>
      </c>
      <c r="B3118">
        <v>15.3</v>
      </c>
      <c r="C3118">
        <v>16.16</v>
      </c>
      <c r="D3118">
        <v>15.28</v>
      </c>
      <c r="E3118">
        <v>15.95</v>
      </c>
      <c r="F3118">
        <v>186819187</v>
      </c>
      <c r="G3118">
        <v>2961936128</v>
      </c>
      <c r="H3118">
        <v>13.426159999999998</v>
      </c>
      <c r="I3118" s="51">
        <f t="shared" si="16"/>
        <v>0.18797928819558241</v>
      </c>
    </row>
    <row r="3119" spans="1:9" x14ac:dyDescent="0.2">
      <c r="A3119" s="119">
        <v>42443</v>
      </c>
      <c r="B3119">
        <v>16</v>
      </c>
      <c r="C3119">
        <v>16.649999999999999</v>
      </c>
      <c r="D3119">
        <v>15.91</v>
      </c>
      <c r="E3119">
        <v>16.170000000000002</v>
      </c>
      <c r="F3119">
        <v>237134714</v>
      </c>
      <c r="G3119">
        <v>3867533056</v>
      </c>
      <c r="H3119">
        <v>13.501110000000001</v>
      </c>
      <c r="I3119" s="51">
        <f t="shared" si="16"/>
        <v>0.19767930192406413</v>
      </c>
    </row>
    <row r="3120" spans="1:9" x14ac:dyDescent="0.2">
      <c r="A3120" s="119">
        <v>42444</v>
      </c>
      <c r="B3120">
        <v>16.05</v>
      </c>
      <c r="C3120">
        <v>16.149999999999999</v>
      </c>
      <c r="D3120">
        <v>15.81</v>
      </c>
      <c r="E3120">
        <v>16.010000000000002</v>
      </c>
      <c r="F3120">
        <v>114330564</v>
      </c>
      <c r="G3120">
        <v>1825608576</v>
      </c>
      <c r="H3120">
        <v>13.486295999999999</v>
      </c>
      <c r="I3120" s="51">
        <f t="shared" si="16"/>
        <v>0.18713099579009707</v>
      </c>
    </row>
    <row r="3121" spans="1:9" x14ac:dyDescent="0.2">
      <c r="A3121" s="119">
        <v>42445</v>
      </c>
      <c r="B3121">
        <v>15.95</v>
      </c>
      <c r="C3121">
        <v>16.260000000000002</v>
      </c>
      <c r="D3121">
        <v>15.95</v>
      </c>
      <c r="E3121">
        <v>16.09</v>
      </c>
      <c r="F3121">
        <v>192579392</v>
      </c>
      <c r="G3121">
        <v>3106940928</v>
      </c>
      <c r="H3121">
        <v>13.337612</v>
      </c>
      <c r="I3121" s="51">
        <f t="shared" si="16"/>
        <v>0.20636287815240095</v>
      </c>
    </row>
    <row r="3122" spans="1:9" x14ac:dyDescent="0.2">
      <c r="A3122" s="119">
        <v>42446</v>
      </c>
      <c r="B3122">
        <v>16.18</v>
      </c>
      <c r="C3122">
        <v>16.87</v>
      </c>
      <c r="D3122">
        <v>16.09</v>
      </c>
      <c r="E3122">
        <v>16.62</v>
      </c>
      <c r="F3122">
        <v>194107692</v>
      </c>
      <c r="G3122">
        <v>3202337536</v>
      </c>
      <c r="H3122">
        <v>13.733359999999999</v>
      </c>
      <c r="I3122" s="51">
        <f t="shared" si="16"/>
        <v>0.21019182487024302</v>
      </c>
    </row>
    <row r="3123" spans="1:9" x14ac:dyDescent="0.2">
      <c r="A3123" s="119">
        <v>42447</v>
      </c>
      <c r="B3123">
        <v>16.7</v>
      </c>
      <c r="C3123">
        <v>17.37</v>
      </c>
      <c r="D3123">
        <v>16.62</v>
      </c>
      <c r="E3123">
        <v>16.95</v>
      </c>
      <c r="F3123">
        <v>282238342</v>
      </c>
      <c r="G3123">
        <v>4799301632</v>
      </c>
      <c r="H3123">
        <v>14.282762000000002</v>
      </c>
      <c r="I3123" s="51">
        <f t="shared" si="16"/>
        <v>0.18674525277393816</v>
      </c>
    </row>
    <row r="3124" spans="1:9" x14ac:dyDescent="0.2">
      <c r="A3124" s="119">
        <v>42450</v>
      </c>
      <c r="B3124">
        <v>17.5</v>
      </c>
      <c r="C3124">
        <v>18.649999999999999</v>
      </c>
      <c r="D3124">
        <v>17.41</v>
      </c>
      <c r="E3124">
        <v>18.649999999999999</v>
      </c>
      <c r="F3124">
        <v>677250693</v>
      </c>
      <c r="G3124">
        <v>12475892736</v>
      </c>
      <c r="H3124">
        <v>15.46415</v>
      </c>
      <c r="I3124" s="51">
        <f t="shared" si="16"/>
        <v>0.20601520290478281</v>
      </c>
    </row>
    <row r="3125" spans="1:9" x14ac:dyDescent="0.2">
      <c r="A3125" s="119">
        <v>42451</v>
      </c>
      <c r="B3125">
        <v>18.149999999999999</v>
      </c>
      <c r="C3125">
        <v>18.5</v>
      </c>
      <c r="D3125">
        <v>17.78</v>
      </c>
      <c r="E3125">
        <v>17.989999999999998</v>
      </c>
      <c r="F3125">
        <v>373403268</v>
      </c>
      <c r="G3125">
        <v>6774289408</v>
      </c>
      <c r="H3125">
        <v>15.467634</v>
      </c>
      <c r="I3125" s="51">
        <f t="shared" si="16"/>
        <v>0.16307380947855354</v>
      </c>
    </row>
    <row r="3126" spans="1:9" x14ac:dyDescent="0.2">
      <c r="A3126" s="119">
        <v>42452</v>
      </c>
      <c r="B3126">
        <v>17.899999999999999</v>
      </c>
      <c r="C3126">
        <v>18.48</v>
      </c>
      <c r="D3126">
        <v>17.72</v>
      </c>
      <c r="E3126">
        <v>18.350000000000001</v>
      </c>
      <c r="F3126">
        <v>253633218</v>
      </c>
      <c r="G3126">
        <v>4584082944</v>
      </c>
      <c r="H3126">
        <v>15.141999999999999</v>
      </c>
      <c r="I3126" s="51">
        <f t="shared" si="16"/>
        <v>0.21186104873860789</v>
      </c>
    </row>
    <row r="3127" spans="1:9" x14ac:dyDescent="0.2">
      <c r="A3127" s="119">
        <v>42453</v>
      </c>
      <c r="B3127">
        <v>18</v>
      </c>
      <c r="C3127">
        <v>18</v>
      </c>
      <c r="D3127">
        <v>17.39</v>
      </c>
      <c r="E3127">
        <v>17.41</v>
      </c>
      <c r="F3127">
        <v>225180943</v>
      </c>
      <c r="G3127">
        <v>3998800128</v>
      </c>
      <c r="H3127">
        <v>14.896277999999999</v>
      </c>
      <c r="I3127" s="51">
        <f t="shared" si="16"/>
        <v>0.16874832760237157</v>
      </c>
    </row>
    <row r="3128" spans="1:9" x14ac:dyDescent="0.2">
      <c r="A3128" s="119">
        <v>42454</v>
      </c>
      <c r="B3128">
        <v>17.41</v>
      </c>
      <c r="C3128">
        <v>17.66</v>
      </c>
      <c r="D3128">
        <v>17.21</v>
      </c>
      <c r="E3128">
        <v>17.489999999999998</v>
      </c>
      <c r="F3128">
        <v>170782131</v>
      </c>
      <c r="G3128">
        <v>2976681728</v>
      </c>
      <c r="H3128">
        <v>14.896277999999999</v>
      </c>
      <c r="I3128" s="51">
        <f t="shared" si="16"/>
        <v>0.17411879665511076</v>
      </c>
    </row>
    <row r="3129" spans="1:9" x14ac:dyDescent="0.2">
      <c r="A3129" s="119">
        <v>42457</v>
      </c>
      <c r="B3129">
        <v>17.47</v>
      </c>
      <c r="C3129">
        <v>17.690000000000001</v>
      </c>
      <c r="D3129">
        <v>17.059999999999999</v>
      </c>
      <c r="E3129">
        <v>17.07</v>
      </c>
      <c r="F3129">
        <v>135195078</v>
      </c>
      <c r="G3129">
        <v>2348819200</v>
      </c>
      <c r="H3129">
        <v>14.896277999999999</v>
      </c>
      <c r="I3129" s="51">
        <f t="shared" si="16"/>
        <v>0.14592383412823007</v>
      </c>
    </row>
    <row r="3130" spans="1:9" x14ac:dyDescent="0.2">
      <c r="A3130" s="119">
        <v>42458</v>
      </c>
      <c r="B3130">
        <v>17.079999999999998</v>
      </c>
      <c r="C3130">
        <v>17.350000000000001</v>
      </c>
      <c r="D3130">
        <v>16.899999999999999</v>
      </c>
      <c r="E3130">
        <v>17.13</v>
      </c>
      <c r="F3130">
        <v>152283097</v>
      </c>
      <c r="G3130">
        <v>2608250880</v>
      </c>
      <c r="H3130">
        <v>14.660476000000001</v>
      </c>
      <c r="I3130" s="51">
        <f t="shared" si="16"/>
        <v>0.16844773662192125</v>
      </c>
    </row>
    <row r="3131" spans="1:9" x14ac:dyDescent="0.2">
      <c r="A3131" s="119">
        <v>42459</v>
      </c>
      <c r="B3131">
        <v>17.350000000000001</v>
      </c>
      <c r="C3131">
        <v>17.829999999999998</v>
      </c>
      <c r="D3131">
        <v>17.350000000000001</v>
      </c>
      <c r="E3131">
        <v>17.68</v>
      </c>
      <c r="F3131">
        <v>194669842</v>
      </c>
      <c r="G3131">
        <v>3433496064</v>
      </c>
      <c r="H3131">
        <v>15.2988</v>
      </c>
      <c r="I3131" s="51">
        <f t="shared" si="16"/>
        <v>0.15564619447276917</v>
      </c>
    </row>
    <row r="3132" spans="1:9" x14ac:dyDescent="0.2">
      <c r="A3132" s="119">
        <v>42460</v>
      </c>
      <c r="B3132">
        <v>17.79</v>
      </c>
      <c r="C3132">
        <v>18.21</v>
      </c>
      <c r="D3132">
        <v>17.600000000000001</v>
      </c>
      <c r="E3132">
        <v>17.8</v>
      </c>
      <c r="F3132">
        <v>186468309</v>
      </c>
      <c r="G3132">
        <v>3330753280</v>
      </c>
      <c r="H3132">
        <v>15.149394000000001</v>
      </c>
      <c r="I3132" s="51">
        <f t="shared" si="16"/>
        <v>0.17496449032878814</v>
      </c>
    </row>
    <row r="3133" spans="1:9" x14ac:dyDescent="0.2">
      <c r="A3133" s="119">
        <v>42461</v>
      </c>
      <c r="B3133">
        <v>17.7</v>
      </c>
      <c r="C3133">
        <v>17.88</v>
      </c>
      <c r="D3133">
        <v>17.260000000000002</v>
      </c>
      <c r="E3133">
        <v>17.7</v>
      </c>
      <c r="F3133">
        <v>126204467</v>
      </c>
      <c r="G3133">
        <v>2222651392</v>
      </c>
      <c r="H3133">
        <v>14.857151999999999</v>
      </c>
      <c r="I3133" s="51">
        <f t="shared" si="16"/>
        <v>0.19134542071051031</v>
      </c>
    </row>
    <row r="3134" spans="1:9" x14ac:dyDescent="0.2">
      <c r="A3134" s="119">
        <v>42465</v>
      </c>
      <c r="B3134">
        <v>17.579999999999998</v>
      </c>
      <c r="C3134">
        <v>18.28</v>
      </c>
      <c r="D3134">
        <v>17.510000000000002</v>
      </c>
      <c r="E3134">
        <v>17.93</v>
      </c>
      <c r="F3134">
        <v>164772618</v>
      </c>
      <c r="G3134">
        <v>2947731712</v>
      </c>
      <c r="H3134">
        <v>14.526538</v>
      </c>
      <c r="I3134" s="51">
        <f t="shared" si="16"/>
        <v>0.23429271310204802</v>
      </c>
    </row>
    <row r="3135" spans="1:9" x14ac:dyDescent="0.2">
      <c r="A3135" s="119">
        <v>42466</v>
      </c>
      <c r="B3135">
        <v>17.78</v>
      </c>
      <c r="C3135">
        <v>18.03</v>
      </c>
      <c r="D3135">
        <v>17.600000000000001</v>
      </c>
      <c r="E3135">
        <v>17.8</v>
      </c>
      <c r="F3135">
        <v>98046961</v>
      </c>
      <c r="G3135">
        <v>1747928448</v>
      </c>
      <c r="H3135">
        <v>14.660843999999999</v>
      </c>
      <c r="I3135" s="51">
        <f t="shared" ref="I3135:I3198" si="17">E3135/H3135-1</f>
        <v>0.21411836862870937</v>
      </c>
    </row>
    <row r="3136" spans="1:9" x14ac:dyDescent="0.2">
      <c r="A3136" s="119">
        <v>42467</v>
      </c>
      <c r="B3136">
        <v>17.899999999999999</v>
      </c>
      <c r="C3136">
        <v>17.96</v>
      </c>
      <c r="D3136">
        <v>17.3</v>
      </c>
      <c r="E3136">
        <v>17.329999999999998</v>
      </c>
      <c r="F3136">
        <v>130345790</v>
      </c>
      <c r="G3136">
        <v>2283740160</v>
      </c>
      <c r="H3136">
        <v>14.835632000000002</v>
      </c>
      <c r="I3136" s="51">
        <f t="shared" si="17"/>
        <v>0.16813358541112344</v>
      </c>
    </row>
    <row r="3137" spans="1:9" x14ac:dyDescent="0.2">
      <c r="A3137" s="119">
        <v>42468</v>
      </c>
      <c r="B3137">
        <v>17.07</v>
      </c>
      <c r="C3137">
        <v>17.149999999999999</v>
      </c>
      <c r="D3137">
        <v>16.8</v>
      </c>
      <c r="E3137">
        <v>16.940000000000001</v>
      </c>
      <c r="F3137">
        <v>123975020</v>
      </c>
      <c r="G3137">
        <v>2106879360</v>
      </c>
      <c r="H3137">
        <v>14.698604000000001</v>
      </c>
      <c r="I3137" s="51">
        <f t="shared" si="17"/>
        <v>0.1524903997685767</v>
      </c>
    </row>
    <row r="3138" spans="1:9" x14ac:dyDescent="0.2">
      <c r="A3138" s="119">
        <v>42471</v>
      </c>
      <c r="B3138">
        <v>17.7</v>
      </c>
      <c r="C3138">
        <v>17.899999999999999</v>
      </c>
      <c r="D3138">
        <v>17.37</v>
      </c>
      <c r="E3138">
        <v>17.39</v>
      </c>
      <c r="F3138">
        <v>194734233</v>
      </c>
      <c r="G3138">
        <v>3429997568</v>
      </c>
      <c r="H3138">
        <v>15.249390000000002</v>
      </c>
      <c r="I3138" s="51">
        <f t="shared" si="17"/>
        <v>0.14037348379181069</v>
      </c>
    </row>
    <row r="3139" spans="1:9" x14ac:dyDescent="0.2">
      <c r="A3139" s="119">
        <v>42472</v>
      </c>
      <c r="B3139">
        <v>17.3</v>
      </c>
      <c r="C3139">
        <v>17.489999999999998</v>
      </c>
      <c r="D3139">
        <v>17.2</v>
      </c>
      <c r="E3139">
        <v>17.34</v>
      </c>
      <c r="F3139">
        <v>83635314</v>
      </c>
      <c r="G3139">
        <v>1446172032</v>
      </c>
      <c r="H3139">
        <v>15.297552</v>
      </c>
      <c r="I3139" s="51">
        <f t="shared" si="17"/>
        <v>0.13351469568464291</v>
      </c>
    </row>
    <row r="3140" spans="1:9" x14ac:dyDescent="0.2">
      <c r="A3140" s="119">
        <v>42473</v>
      </c>
      <c r="B3140">
        <v>17.649999999999999</v>
      </c>
      <c r="C3140">
        <v>18.28</v>
      </c>
      <c r="D3140">
        <v>17.649999999999999</v>
      </c>
      <c r="E3140">
        <v>17.850000000000001</v>
      </c>
      <c r="F3140">
        <v>255746779</v>
      </c>
      <c r="G3140">
        <v>4612400640</v>
      </c>
      <c r="H3140">
        <v>15.775126</v>
      </c>
      <c r="I3140" s="51">
        <f t="shared" si="17"/>
        <v>0.13152820459247061</v>
      </c>
    </row>
    <row r="3141" spans="1:9" x14ac:dyDescent="0.2">
      <c r="A3141" s="119">
        <v>42474</v>
      </c>
      <c r="B3141">
        <v>17.940000000000001</v>
      </c>
      <c r="C3141">
        <v>18.079999999999998</v>
      </c>
      <c r="D3141">
        <v>17.77</v>
      </c>
      <c r="E3141">
        <v>18</v>
      </c>
      <c r="F3141">
        <v>128232911</v>
      </c>
      <c r="G3141">
        <v>2298021632</v>
      </c>
      <c r="H3141">
        <v>15.776389999999999</v>
      </c>
      <c r="I3141" s="51">
        <f t="shared" si="17"/>
        <v>0.14094542541100985</v>
      </c>
    </row>
    <row r="3142" spans="1:9" x14ac:dyDescent="0.2">
      <c r="A3142" s="119">
        <v>42475</v>
      </c>
      <c r="B3142">
        <v>17.920000000000002</v>
      </c>
      <c r="C3142">
        <v>18.010000000000002</v>
      </c>
      <c r="D3142">
        <v>17.649999999999999</v>
      </c>
      <c r="E3142">
        <v>17.899999999999999</v>
      </c>
      <c r="F3142">
        <v>101382907</v>
      </c>
      <c r="G3142">
        <v>1805153024</v>
      </c>
      <c r="H3142">
        <v>15.681631999999999</v>
      </c>
      <c r="I3142" s="51">
        <f t="shared" si="17"/>
        <v>0.14146282733837912</v>
      </c>
    </row>
    <row r="3143" spans="1:9" x14ac:dyDescent="0.2">
      <c r="A3143" s="119">
        <v>42478</v>
      </c>
      <c r="B3143">
        <v>17.649999999999999</v>
      </c>
      <c r="C3143">
        <v>17.73</v>
      </c>
      <c r="D3143">
        <v>17.3</v>
      </c>
      <c r="E3143">
        <v>17.36</v>
      </c>
      <c r="F3143">
        <v>122018047</v>
      </c>
      <c r="G3143">
        <v>2127496832</v>
      </c>
      <c r="H3143">
        <v>15.505023999999999</v>
      </c>
      <c r="I3143" s="51">
        <f t="shared" si="17"/>
        <v>0.11963709311252924</v>
      </c>
    </row>
    <row r="3144" spans="1:9" x14ac:dyDescent="0.2">
      <c r="A3144" s="119">
        <v>42479</v>
      </c>
      <c r="B3144">
        <v>17.510000000000002</v>
      </c>
      <c r="C3144">
        <v>17.59</v>
      </c>
      <c r="D3144">
        <v>17.23</v>
      </c>
      <c r="E3144">
        <v>17.440000000000001</v>
      </c>
      <c r="F3144">
        <v>83027705</v>
      </c>
      <c r="G3144">
        <v>1443187968</v>
      </c>
      <c r="H3144">
        <v>15.684840000000001</v>
      </c>
      <c r="I3144" s="51">
        <f t="shared" si="17"/>
        <v>0.11190168340894768</v>
      </c>
    </row>
    <row r="3145" spans="1:9" x14ac:dyDescent="0.2">
      <c r="A3145" s="119">
        <v>42480</v>
      </c>
      <c r="B3145">
        <v>17.39</v>
      </c>
      <c r="C3145">
        <v>17.48</v>
      </c>
      <c r="D3145">
        <v>16.3</v>
      </c>
      <c r="E3145">
        <v>17.22</v>
      </c>
      <c r="F3145">
        <v>203411044</v>
      </c>
      <c r="G3145">
        <v>3450852352</v>
      </c>
      <c r="H3145">
        <v>15.271718</v>
      </c>
      <c r="I3145" s="51">
        <f t="shared" si="17"/>
        <v>0.12757451388245911</v>
      </c>
    </row>
    <row r="3146" spans="1:9" x14ac:dyDescent="0.2">
      <c r="A3146" s="119">
        <v>42481</v>
      </c>
      <c r="B3146">
        <v>16.920000000000002</v>
      </c>
      <c r="C3146">
        <v>17.23</v>
      </c>
      <c r="D3146">
        <v>16.86</v>
      </c>
      <c r="E3146">
        <v>16.89</v>
      </c>
      <c r="F3146">
        <v>88363789</v>
      </c>
      <c r="G3146">
        <v>1502706176</v>
      </c>
      <c r="H3146">
        <v>15.356489999999999</v>
      </c>
      <c r="I3146" s="51">
        <f t="shared" si="17"/>
        <v>9.9860710357640325E-2</v>
      </c>
    </row>
    <row r="3147" spans="1:9" x14ac:dyDescent="0.2">
      <c r="A3147" s="119">
        <v>42482</v>
      </c>
      <c r="B3147">
        <v>16.8</v>
      </c>
      <c r="C3147">
        <v>17.059999999999999</v>
      </c>
      <c r="D3147">
        <v>16.73</v>
      </c>
      <c r="E3147">
        <v>17.04</v>
      </c>
      <c r="F3147">
        <v>66381550</v>
      </c>
      <c r="G3147">
        <v>1123792896</v>
      </c>
      <c r="H3147">
        <v>15.174110000000001</v>
      </c>
      <c r="I3147" s="51">
        <f t="shared" si="17"/>
        <v>0.12296536666730362</v>
      </c>
    </row>
    <row r="3148" spans="1:9" x14ac:dyDescent="0.2">
      <c r="A3148" s="119">
        <v>42485</v>
      </c>
      <c r="B3148">
        <v>17.05</v>
      </c>
      <c r="C3148">
        <v>17.059999999999999</v>
      </c>
      <c r="D3148">
        <v>16.66</v>
      </c>
      <c r="E3148">
        <v>16.760000000000002</v>
      </c>
      <c r="F3148">
        <v>63321948</v>
      </c>
      <c r="G3148">
        <v>1062890048</v>
      </c>
      <c r="H3148">
        <v>14.87594</v>
      </c>
      <c r="I3148" s="51">
        <f t="shared" si="17"/>
        <v>0.12665149227544625</v>
      </c>
    </row>
    <row r="3149" spans="1:9" x14ac:dyDescent="0.2">
      <c r="A3149" s="119">
        <v>42486</v>
      </c>
      <c r="B3149">
        <v>16.73</v>
      </c>
      <c r="C3149">
        <v>16.98</v>
      </c>
      <c r="D3149">
        <v>16.579999999999998</v>
      </c>
      <c r="E3149">
        <v>16.87</v>
      </c>
      <c r="F3149">
        <v>91368130</v>
      </c>
      <c r="G3149">
        <v>1532372992</v>
      </c>
      <c r="H3149">
        <v>14.87297</v>
      </c>
      <c r="I3149" s="51">
        <f t="shared" si="17"/>
        <v>0.13427244188618692</v>
      </c>
    </row>
    <row r="3150" spans="1:9" x14ac:dyDescent="0.2">
      <c r="A3150" s="119">
        <v>42487</v>
      </c>
      <c r="B3150">
        <v>16.75</v>
      </c>
      <c r="C3150">
        <v>16.88</v>
      </c>
      <c r="D3150">
        <v>16.55</v>
      </c>
      <c r="E3150">
        <v>16.61</v>
      </c>
      <c r="F3150">
        <v>69288734</v>
      </c>
      <c r="G3150">
        <v>1160108032</v>
      </c>
      <c r="H3150">
        <v>14.696879999999998</v>
      </c>
      <c r="I3150" s="51">
        <f t="shared" si="17"/>
        <v>0.13017184599724585</v>
      </c>
    </row>
    <row r="3151" spans="1:9" x14ac:dyDescent="0.2">
      <c r="A3151" s="119">
        <v>42488</v>
      </c>
      <c r="B3151">
        <v>16.649999999999999</v>
      </c>
      <c r="C3151">
        <v>16.760000000000002</v>
      </c>
      <c r="D3151">
        <v>16.3</v>
      </c>
      <c r="E3151">
        <v>16.510000000000002</v>
      </c>
      <c r="F3151">
        <v>92792981</v>
      </c>
      <c r="G3151">
        <v>1531447680</v>
      </c>
      <c r="H3151">
        <v>14.537264</v>
      </c>
      <c r="I3151" s="51">
        <f t="shared" si="17"/>
        <v>0.13570201380397307</v>
      </c>
    </row>
    <row r="3152" spans="1:9" x14ac:dyDescent="0.2">
      <c r="A3152" s="119">
        <v>42489</v>
      </c>
      <c r="B3152">
        <v>16.43</v>
      </c>
      <c r="C3152">
        <v>16.600000000000001</v>
      </c>
      <c r="D3152">
        <v>16.39</v>
      </c>
      <c r="E3152">
        <v>16.440000000000001</v>
      </c>
      <c r="F3152">
        <v>65102794</v>
      </c>
      <c r="G3152">
        <v>1073309696</v>
      </c>
      <c r="H3152">
        <v>14.270764</v>
      </c>
      <c r="I3152" s="51">
        <f t="shared" si="17"/>
        <v>0.15200559689726512</v>
      </c>
    </row>
    <row r="3153" spans="1:9" x14ac:dyDescent="0.2">
      <c r="A3153" s="119">
        <v>42493</v>
      </c>
      <c r="B3153">
        <v>16.36</v>
      </c>
      <c r="C3153">
        <v>16.98</v>
      </c>
      <c r="D3153">
        <v>16.350000000000001</v>
      </c>
      <c r="E3153">
        <v>16.82</v>
      </c>
      <c r="F3153">
        <v>120820096</v>
      </c>
      <c r="G3153">
        <v>2023766912</v>
      </c>
      <c r="H3153">
        <v>14.045847999999998</v>
      </c>
      <c r="I3153" s="51">
        <f t="shared" si="17"/>
        <v>0.19750690737931964</v>
      </c>
    </row>
    <row r="3154" spans="1:9" x14ac:dyDescent="0.2">
      <c r="A3154" s="119">
        <v>42494</v>
      </c>
      <c r="B3154">
        <v>16.72</v>
      </c>
      <c r="C3154">
        <v>16.850000000000001</v>
      </c>
      <c r="D3154">
        <v>16.63</v>
      </c>
      <c r="E3154">
        <v>16.71</v>
      </c>
      <c r="F3154">
        <v>70652014</v>
      </c>
      <c r="G3154">
        <v>1182867840</v>
      </c>
      <c r="H3154">
        <v>14.006357999999999</v>
      </c>
      <c r="I3154" s="51">
        <f t="shared" si="17"/>
        <v>0.19302962268992419</v>
      </c>
    </row>
    <row r="3155" spans="1:9" x14ac:dyDescent="0.2">
      <c r="A3155" s="119">
        <v>42495</v>
      </c>
      <c r="B3155">
        <v>16.670000000000002</v>
      </c>
      <c r="C3155">
        <v>16.760000000000002</v>
      </c>
      <c r="D3155">
        <v>16.57</v>
      </c>
      <c r="E3155">
        <v>16.73</v>
      </c>
      <c r="F3155">
        <v>61429566</v>
      </c>
      <c r="G3155">
        <v>1025316864</v>
      </c>
      <c r="H3155">
        <v>13.92906</v>
      </c>
      <c r="I3155" s="51">
        <f t="shared" si="17"/>
        <v>0.20108607472435325</v>
      </c>
    </row>
    <row r="3156" spans="1:9" x14ac:dyDescent="0.2">
      <c r="A3156" s="119">
        <v>42496</v>
      </c>
      <c r="B3156">
        <v>16.72</v>
      </c>
      <c r="C3156">
        <v>16.78</v>
      </c>
      <c r="D3156">
        <v>16.079999999999998</v>
      </c>
      <c r="E3156">
        <v>16.100000000000001</v>
      </c>
      <c r="F3156">
        <v>132170668</v>
      </c>
      <c r="G3156">
        <v>2160592128</v>
      </c>
      <c r="H3156">
        <v>13.508807999999998</v>
      </c>
      <c r="I3156" s="51">
        <f t="shared" si="17"/>
        <v>0.19181499951735215</v>
      </c>
    </row>
    <row r="3157" spans="1:9" x14ac:dyDescent="0.2">
      <c r="A3157" s="119">
        <v>42499</v>
      </c>
      <c r="B3157">
        <v>16</v>
      </c>
      <c r="C3157">
        <v>16</v>
      </c>
      <c r="D3157">
        <v>15.49</v>
      </c>
      <c r="E3157">
        <v>15.65</v>
      </c>
      <c r="F3157">
        <v>97144280</v>
      </c>
      <c r="G3157">
        <v>1523663488</v>
      </c>
      <c r="H3157">
        <v>13.306539999999998</v>
      </c>
      <c r="I3157" s="51">
        <f t="shared" si="17"/>
        <v>0.17611339987705321</v>
      </c>
    </row>
    <row r="3158" spans="1:9" x14ac:dyDescent="0.2">
      <c r="A3158" s="119">
        <v>42500</v>
      </c>
      <c r="B3158">
        <v>15.57</v>
      </c>
      <c r="C3158">
        <v>15.75</v>
      </c>
      <c r="D3158">
        <v>15.49</v>
      </c>
      <c r="E3158">
        <v>15.6</v>
      </c>
      <c r="F3158">
        <v>60739126</v>
      </c>
      <c r="G3158">
        <v>948899520</v>
      </c>
      <c r="H3158">
        <v>13.243128</v>
      </c>
      <c r="I3158" s="51">
        <f t="shared" si="17"/>
        <v>0.17796943441156787</v>
      </c>
    </row>
    <row r="3159" spans="1:9" x14ac:dyDescent="0.2">
      <c r="A3159" s="119">
        <v>42501</v>
      </c>
      <c r="B3159">
        <v>15.66</v>
      </c>
      <c r="C3159">
        <v>15.72</v>
      </c>
      <c r="D3159">
        <v>15.51</v>
      </c>
      <c r="E3159">
        <v>15.57</v>
      </c>
      <c r="F3159">
        <v>60605783</v>
      </c>
      <c r="G3159">
        <v>946565248</v>
      </c>
      <c r="H3159">
        <v>13.157532</v>
      </c>
      <c r="I3159" s="51">
        <f t="shared" si="17"/>
        <v>0.18335262266510166</v>
      </c>
    </row>
    <row r="3160" spans="1:9" x14ac:dyDescent="0.2">
      <c r="A3160" s="119">
        <v>42502</v>
      </c>
      <c r="B3160">
        <v>15.45</v>
      </c>
      <c r="C3160">
        <v>15.67</v>
      </c>
      <c r="D3160">
        <v>15.16</v>
      </c>
      <c r="E3160">
        <v>15.6</v>
      </c>
      <c r="F3160">
        <v>63850604</v>
      </c>
      <c r="G3160">
        <v>985512896</v>
      </c>
      <c r="H3160">
        <v>13.042017999999999</v>
      </c>
      <c r="I3160" s="51">
        <f t="shared" si="17"/>
        <v>0.19613391117846946</v>
      </c>
    </row>
    <row r="3161" spans="1:9" x14ac:dyDescent="0.2">
      <c r="A3161" s="119">
        <v>42503</v>
      </c>
      <c r="B3161">
        <v>15.55</v>
      </c>
      <c r="C3161">
        <v>15.7</v>
      </c>
      <c r="D3161">
        <v>15.34</v>
      </c>
      <c r="E3161">
        <v>15.41</v>
      </c>
      <c r="F3161">
        <v>47747542</v>
      </c>
      <c r="G3161">
        <v>740491712</v>
      </c>
      <c r="H3161">
        <v>12.829082</v>
      </c>
      <c r="I3161" s="51">
        <f t="shared" si="17"/>
        <v>0.2011771380056655</v>
      </c>
    </row>
    <row r="3162" spans="1:9" x14ac:dyDescent="0.2">
      <c r="A3162" s="119">
        <v>42506</v>
      </c>
      <c r="B3162">
        <v>15.31</v>
      </c>
      <c r="C3162">
        <v>15.6</v>
      </c>
      <c r="D3162">
        <v>15.22</v>
      </c>
      <c r="E3162">
        <v>15.57</v>
      </c>
      <c r="F3162">
        <v>46020174</v>
      </c>
      <c r="G3162">
        <v>710148352</v>
      </c>
      <c r="H3162">
        <v>13.280448</v>
      </c>
      <c r="I3162" s="51">
        <f t="shared" si="17"/>
        <v>0.17240020818574808</v>
      </c>
    </row>
    <row r="3163" spans="1:9" x14ac:dyDescent="0.2">
      <c r="A3163" s="119">
        <v>42507</v>
      </c>
      <c r="B3163">
        <v>15.58</v>
      </c>
      <c r="C3163">
        <v>15.75</v>
      </c>
      <c r="D3163">
        <v>15.36</v>
      </c>
      <c r="E3163">
        <v>15.57</v>
      </c>
      <c r="F3163">
        <v>59310878</v>
      </c>
      <c r="G3163">
        <v>921435904</v>
      </c>
      <c r="H3163">
        <v>13.4384</v>
      </c>
      <c r="I3163" s="51">
        <f t="shared" si="17"/>
        <v>0.15862007381831167</v>
      </c>
    </row>
    <row r="3164" spans="1:9" x14ac:dyDescent="0.2">
      <c r="A3164" s="119">
        <v>42508</v>
      </c>
      <c r="B3164">
        <v>15.43</v>
      </c>
      <c r="C3164">
        <v>15.65</v>
      </c>
      <c r="D3164">
        <v>15.26</v>
      </c>
      <c r="E3164">
        <v>15.59</v>
      </c>
      <c r="F3164">
        <v>83603127</v>
      </c>
      <c r="G3164">
        <v>1294061056</v>
      </c>
      <c r="H3164">
        <v>13.122361999999999</v>
      </c>
      <c r="I3164" s="51">
        <f t="shared" si="17"/>
        <v>0.18804831020512935</v>
      </c>
    </row>
    <row r="3165" spans="1:9" x14ac:dyDescent="0.2">
      <c r="A3165" s="119">
        <v>42509</v>
      </c>
      <c r="B3165">
        <v>15.5</v>
      </c>
      <c r="C3165">
        <v>15.68</v>
      </c>
      <c r="D3165">
        <v>15.46</v>
      </c>
      <c r="E3165">
        <v>15.53</v>
      </c>
      <c r="F3165">
        <v>50214103</v>
      </c>
      <c r="G3165">
        <v>780700096</v>
      </c>
      <c r="H3165">
        <v>13.060476000000001</v>
      </c>
      <c r="I3165" s="51">
        <f t="shared" si="17"/>
        <v>0.18908376693161855</v>
      </c>
    </row>
    <row r="3166" spans="1:9" x14ac:dyDescent="0.2">
      <c r="A3166" s="119">
        <v>42510</v>
      </c>
      <c r="B3166">
        <v>15.43</v>
      </c>
      <c r="C3166">
        <v>15.72</v>
      </c>
      <c r="D3166">
        <v>15.35</v>
      </c>
      <c r="E3166">
        <v>15.69</v>
      </c>
      <c r="F3166">
        <v>63451986</v>
      </c>
      <c r="G3166">
        <v>988923264</v>
      </c>
      <c r="H3166">
        <v>13.192340000000002</v>
      </c>
      <c r="I3166" s="51">
        <f t="shared" si="17"/>
        <v>0.18932653342773142</v>
      </c>
    </row>
    <row r="3167" spans="1:9" x14ac:dyDescent="0.2">
      <c r="A3167" s="119">
        <v>42513</v>
      </c>
      <c r="B3167">
        <v>15.69</v>
      </c>
      <c r="C3167">
        <v>15.93</v>
      </c>
      <c r="D3167">
        <v>15.6</v>
      </c>
      <c r="E3167">
        <v>15.73</v>
      </c>
      <c r="F3167">
        <v>79343311</v>
      </c>
      <c r="G3167">
        <v>1250793088</v>
      </c>
      <c r="H3167">
        <v>13.247244</v>
      </c>
      <c r="I3167" s="51">
        <f t="shared" si="17"/>
        <v>0.18741679401390954</v>
      </c>
    </row>
    <row r="3168" spans="1:9" x14ac:dyDescent="0.2">
      <c r="A3168" s="119">
        <v>42514</v>
      </c>
      <c r="B3168">
        <v>15.69</v>
      </c>
      <c r="C3168">
        <v>15.7</v>
      </c>
      <c r="D3168">
        <v>15.51</v>
      </c>
      <c r="E3168">
        <v>15.52</v>
      </c>
      <c r="F3168">
        <v>36945319</v>
      </c>
      <c r="G3168">
        <v>575195200</v>
      </c>
      <c r="H3168">
        <v>13.115524000000001</v>
      </c>
      <c r="I3168" s="51">
        <f t="shared" si="17"/>
        <v>0.18333053258108478</v>
      </c>
    </row>
    <row r="3169" spans="1:9" x14ac:dyDescent="0.2">
      <c r="A3169" s="119">
        <v>42515</v>
      </c>
      <c r="B3169">
        <v>15.65</v>
      </c>
      <c r="C3169">
        <v>15.82</v>
      </c>
      <c r="D3169">
        <v>15.54</v>
      </c>
      <c r="E3169">
        <v>15.55</v>
      </c>
      <c r="F3169">
        <v>46652388</v>
      </c>
      <c r="G3169">
        <v>730763904</v>
      </c>
      <c r="H3169">
        <v>13.262143999999999</v>
      </c>
      <c r="I3169" s="51">
        <f t="shared" si="17"/>
        <v>0.17251026681658721</v>
      </c>
    </row>
    <row r="3170" spans="1:9" x14ac:dyDescent="0.2">
      <c r="A3170" s="119">
        <v>42516</v>
      </c>
      <c r="B3170">
        <v>15.54</v>
      </c>
      <c r="C3170">
        <v>15.66</v>
      </c>
      <c r="D3170">
        <v>15.34</v>
      </c>
      <c r="E3170">
        <v>15.57</v>
      </c>
      <c r="F3170">
        <v>50216037</v>
      </c>
      <c r="G3170">
        <v>776271936</v>
      </c>
      <c r="H3170">
        <v>13.339940000000002</v>
      </c>
      <c r="I3170" s="51">
        <f t="shared" si="17"/>
        <v>0.16717166643927928</v>
      </c>
    </row>
    <row r="3171" spans="1:9" x14ac:dyDescent="0.2">
      <c r="A3171" s="119">
        <v>42517</v>
      </c>
      <c r="B3171">
        <v>15.57</v>
      </c>
      <c r="C3171">
        <v>15.65</v>
      </c>
      <c r="D3171">
        <v>15.42</v>
      </c>
      <c r="E3171">
        <v>15.52</v>
      </c>
      <c r="F3171">
        <v>37525664</v>
      </c>
      <c r="G3171">
        <v>582950144</v>
      </c>
      <c r="H3171">
        <v>13.66146</v>
      </c>
      <c r="I3171" s="51">
        <f t="shared" si="17"/>
        <v>0.13604256060479614</v>
      </c>
    </row>
    <row r="3172" spans="1:9" x14ac:dyDescent="0.2">
      <c r="A3172" s="119">
        <v>42520</v>
      </c>
      <c r="B3172">
        <v>15.45</v>
      </c>
      <c r="C3172">
        <v>15.71</v>
      </c>
      <c r="D3172">
        <v>15.3</v>
      </c>
      <c r="E3172">
        <v>15.67</v>
      </c>
      <c r="F3172">
        <v>57543344</v>
      </c>
      <c r="G3172">
        <v>896062272</v>
      </c>
      <c r="H3172">
        <v>13.890799999999999</v>
      </c>
      <c r="I3172" s="51">
        <f t="shared" si="17"/>
        <v>0.1280847755348864</v>
      </c>
    </row>
    <row r="3173" spans="1:9" x14ac:dyDescent="0.2">
      <c r="A3173" s="119">
        <v>42521</v>
      </c>
      <c r="B3173">
        <v>15.68</v>
      </c>
      <c r="C3173">
        <v>16.829999999999998</v>
      </c>
      <c r="D3173">
        <v>15.68</v>
      </c>
      <c r="E3173">
        <v>16.79</v>
      </c>
      <c r="F3173">
        <v>219412592</v>
      </c>
      <c r="G3173">
        <v>3639685632</v>
      </c>
      <c r="H3173">
        <v>14.261796</v>
      </c>
      <c r="I3173" s="51">
        <f t="shared" si="17"/>
        <v>0.17727108142621018</v>
      </c>
    </row>
    <row r="3174" spans="1:9" x14ac:dyDescent="0.2">
      <c r="A3174" s="119">
        <v>42522</v>
      </c>
      <c r="B3174">
        <v>16.79</v>
      </c>
      <c r="C3174">
        <v>16.940000000000001</v>
      </c>
      <c r="D3174">
        <v>16.559999999999999</v>
      </c>
      <c r="E3174">
        <v>16.57</v>
      </c>
      <c r="F3174">
        <v>116695922</v>
      </c>
      <c r="G3174">
        <v>1949830016</v>
      </c>
      <c r="H3174">
        <v>14.210804000000001</v>
      </c>
      <c r="I3174" s="51">
        <f t="shared" si="17"/>
        <v>0.16601425225483357</v>
      </c>
    </row>
    <row r="3175" spans="1:9" x14ac:dyDescent="0.2">
      <c r="A3175" s="119">
        <v>42523</v>
      </c>
      <c r="B3175">
        <v>16.57</v>
      </c>
      <c r="C3175">
        <v>16.71</v>
      </c>
      <c r="D3175">
        <v>16.420000000000002</v>
      </c>
      <c r="E3175">
        <v>16.600000000000001</v>
      </c>
      <c r="F3175">
        <v>77142114</v>
      </c>
      <c r="G3175">
        <v>1278390656</v>
      </c>
      <c r="H3175">
        <v>14.221310000000001</v>
      </c>
      <c r="I3175" s="51">
        <f t="shared" si="17"/>
        <v>0.16726236893788271</v>
      </c>
    </row>
    <row r="3176" spans="1:9" x14ac:dyDescent="0.2">
      <c r="A3176" s="119">
        <v>42524</v>
      </c>
      <c r="B3176">
        <v>16.64</v>
      </c>
      <c r="C3176">
        <v>16.88</v>
      </c>
      <c r="D3176">
        <v>16.48</v>
      </c>
      <c r="E3176">
        <v>16.62</v>
      </c>
      <c r="F3176">
        <v>115413775</v>
      </c>
      <c r="G3176">
        <v>1920684544</v>
      </c>
      <c r="H3176">
        <v>14.700448</v>
      </c>
      <c r="I3176" s="51">
        <f t="shared" si="17"/>
        <v>0.13057778919390772</v>
      </c>
    </row>
    <row r="3177" spans="1:9" x14ac:dyDescent="0.2">
      <c r="A3177" s="119">
        <v>42527</v>
      </c>
      <c r="B3177">
        <v>16.649999999999999</v>
      </c>
      <c r="C3177">
        <v>16.7</v>
      </c>
      <c r="D3177">
        <v>16.420000000000002</v>
      </c>
      <c r="E3177">
        <v>16.46</v>
      </c>
      <c r="F3177">
        <v>55176173</v>
      </c>
      <c r="G3177">
        <v>911940864</v>
      </c>
      <c r="H3177">
        <v>14.637951999999999</v>
      </c>
      <c r="I3177" s="51">
        <f t="shared" si="17"/>
        <v>0.12447424339142543</v>
      </c>
    </row>
    <row r="3178" spans="1:9" x14ac:dyDescent="0.2">
      <c r="A3178" s="119">
        <v>42528</v>
      </c>
      <c r="B3178">
        <v>16.510000000000002</v>
      </c>
      <c r="C3178">
        <v>16.64</v>
      </c>
      <c r="D3178">
        <v>16.43</v>
      </c>
      <c r="E3178">
        <v>16.489999999999998</v>
      </c>
      <c r="F3178">
        <v>59436762</v>
      </c>
      <c r="G3178">
        <v>981719680</v>
      </c>
      <c r="H3178">
        <v>14.885376000000001</v>
      </c>
      <c r="I3178" s="51">
        <f t="shared" si="17"/>
        <v>0.10779868778591806</v>
      </c>
    </row>
    <row r="3179" spans="1:9" x14ac:dyDescent="0.2">
      <c r="A3179" s="119">
        <v>42529</v>
      </c>
      <c r="B3179">
        <v>16.48</v>
      </c>
      <c r="C3179">
        <v>16.53</v>
      </c>
      <c r="D3179">
        <v>16.309999999999999</v>
      </c>
      <c r="E3179">
        <v>16.39</v>
      </c>
      <c r="F3179">
        <v>54804914</v>
      </c>
      <c r="G3179">
        <v>899801216</v>
      </c>
      <c r="H3179">
        <v>14.696039999999998</v>
      </c>
      <c r="I3179" s="51">
        <f t="shared" si="17"/>
        <v>0.1152664255132676</v>
      </c>
    </row>
    <row r="3180" spans="1:9" x14ac:dyDescent="0.2">
      <c r="A3180" s="119">
        <v>42534</v>
      </c>
      <c r="B3180">
        <v>16.2</v>
      </c>
      <c r="C3180">
        <v>16.25</v>
      </c>
      <c r="D3180">
        <v>15.55</v>
      </c>
      <c r="E3180">
        <v>15.61</v>
      </c>
      <c r="F3180">
        <v>93167851</v>
      </c>
      <c r="G3180">
        <v>1487800320</v>
      </c>
      <c r="H3180">
        <v>14.224406000000002</v>
      </c>
      <c r="I3180" s="51">
        <f t="shared" si="17"/>
        <v>9.7409621182072303E-2</v>
      </c>
    </row>
    <row r="3181" spans="1:9" x14ac:dyDescent="0.2">
      <c r="A3181" s="119">
        <v>42535</v>
      </c>
      <c r="B3181">
        <v>15.58</v>
      </c>
      <c r="C3181">
        <v>15.79</v>
      </c>
      <c r="D3181">
        <v>15.48</v>
      </c>
      <c r="E3181">
        <v>15.7</v>
      </c>
      <c r="F3181">
        <v>54221415</v>
      </c>
      <c r="G3181">
        <v>847627648</v>
      </c>
      <c r="H3181">
        <v>14.15325</v>
      </c>
      <c r="I3181" s="51">
        <f t="shared" si="17"/>
        <v>0.10928585307261574</v>
      </c>
    </row>
    <row r="3182" spans="1:9" x14ac:dyDescent="0.2">
      <c r="A3182" s="119">
        <v>42536</v>
      </c>
      <c r="B3182">
        <v>15.4</v>
      </c>
      <c r="C3182">
        <v>16.14</v>
      </c>
      <c r="D3182">
        <v>15.37</v>
      </c>
      <c r="E3182">
        <v>15.92</v>
      </c>
      <c r="F3182">
        <v>83232985</v>
      </c>
      <c r="G3182">
        <v>1317170560</v>
      </c>
      <c r="H3182">
        <v>14.099632</v>
      </c>
      <c r="I3182" s="51">
        <f t="shared" si="17"/>
        <v>0.12910748308892028</v>
      </c>
    </row>
    <row r="3183" spans="1:9" x14ac:dyDescent="0.2">
      <c r="A3183" s="119">
        <v>42537</v>
      </c>
      <c r="B3183">
        <v>15.8</v>
      </c>
      <c r="C3183">
        <v>15.86</v>
      </c>
      <c r="D3183">
        <v>15.56</v>
      </c>
      <c r="E3183">
        <v>15.64</v>
      </c>
      <c r="F3183">
        <v>62637694</v>
      </c>
      <c r="G3183">
        <v>982640960</v>
      </c>
      <c r="H3183">
        <v>13.826303999999999</v>
      </c>
      <c r="I3183" s="51">
        <f t="shared" si="17"/>
        <v>0.13117721120554005</v>
      </c>
    </row>
    <row r="3184" spans="1:9" x14ac:dyDescent="0.2">
      <c r="A3184" s="119">
        <v>42538</v>
      </c>
      <c r="B3184">
        <v>15.67</v>
      </c>
      <c r="C3184">
        <v>16</v>
      </c>
      <c r="D3184">
        <v>15.62</v>
      </c>
      <c r="E3184">
        <v>15.67</v>
      </c>
      <c r="F3184">
        <v>70680944</v>
      </c>
      <c r="G3184">
        <v>1115936640</v>
      </c>
      <c r="H3184">
        <v>14.059839999999998</v>
      </c>
      <c r="I3184" s="51">
        <f t="shared" si="17"/>
        <v>0.11452192912579395</v>
      </c>
    </row>
    <row r="3185" spans="1:9" x14ac:dyDescent="0.2">
      <c r="A3185" s="119">
        <v>42541</v>
      </c>
      <c r="B3185">
        <v>15.71</v>
      </c>
      <c r="C3185">
        <v>15.75</v>
      </c>
      <c r="D3185">
        <v>15.5</v>
      </c>
      <c r="E3185">
        <v>15.66</v>
      </c>
      <c r="F3185">
        <v>46708945</v>
      </c>
      <c r="G3185">
        <v>730260480</v>
      </c>
      <c r="H3185">
        <v>14.226240000000001</v>
      </c>
      <c r="I3185" s="51">
        <f t="shared" si="17"/>
        <v>0.10078277886497067</v>
      </c>
    </row>
    <row r="3186" spans="1:9" x14ac:dyDescent="0.2">
      <c r="A3186" s="119">
        <v>42542</v>
      </c>
      <c r="B3186">
        <v>15.75</v>
      </c>
      <c r="C3186">
        <v>16.5</v>
      </c>
      <c r="D3186">
        <v>15.75</v>
      </c>
      <c r="E3186">
        <v>15.84</v>
      </c>
      <c r="F3186">
        <v>117403863</v>
      </c>
      <c r="G3186">
        <v>1887742848</v>
      </c>
      <c r="H3186">
        <v>14.197558000000001</v>
      </c>
      <c r="I3186" s="51">
        <f t="shared" si="17"/>
        <v>0.11568482410848402</v>
      </c>
    </row>
    <row r="3187" spans="1:9" x14ac:dyDescent="0.2">
      <c r="A3187" s="119">
        <v>42543</v>
      </c>
      <c r="B3187">
        <v>15.75</v>
      </c>
      <c r="C3187">
        <v>16.12</v>
      </c>
      <c r="D3187">
        <v>15.7</v>
      </c>
      <c r="E3187">
        <v>16.059999999999999</v>
      </c>
      <c r="F3187">
        <v>67390119</v>
      </c>
      <c r="G3187">
        <v>1075771648</v>
      </c>
      <c r="H3187">
        <v>14.582568</v>
      </c>
      <c r="I3187" s="51">
        <f t="shared" si="17"/>
        <v>0.10131493986518691</v>
      </c>
    </row>
    <row r="3188" spans="1:9" x14ac:dyDescent="0.2">
      <c r="A3188" s="119">
        <v>42544</v>
      </c>
      <c r="B3188">
        <v>16.09</v>
      </c>
      <c r="C3188">
        <v>16.09</v>
      </c>
      <c r="D3188">
        <v>15.73</v>
      </c>
      <c r="E3188">
        <v>15.96</v>
      </c>
      <c r="F3188">
        <v>57427188</v>
      </c>
      <c r="G3188">
        <v>914596736</v>
      </c>
      <c r="H3188">
        <v>14.575008</v>
      </c>
      <c r="I3188" s="51">
        <f t="shared" si="17"/>
        <v>9.5025127945041366E-2</v>
      </c>
    </row>
    <row r="3189" spans="1:9" x14ac:dyDescent="0.2">
      <c r="A3189" s="119">
        <v>42545</v>
      </c>
      <c r="B3189">
        <v>15.91</v>
      </c>
      <c r="C3189">
        <v>16.149999999999999</v>
      </c>
      <c r="D3189">
        <v>15.41</v>
      </c>
      <c r="E3189">
        <v>15.69</v>
      </c>
      <c r="F3189">
        <v>90076862</v>
      </c>
      <c r="G3189">
        <v>1422752896</v>
      </c>
      <c r="H3189">
        <v>14.278635999999999</v>
      </c>
      <c r="I3189" s="51">
        <f t="shared" si="17"/>
        <v>9.8844455450786795E-2</v>
      </c>
    </row>
    <row r="3190" spans="1:9" x14ac:dyDescent="0.2">
      <c r="A3190" s="119">
        <v>42548</v>
      </c>
      <c r="B3190">
        <v>15.66</v>
      </c>
      <c r="C3190">
        <v>15.96</v>
      </c>
      <c r="D3190">
        <v>15.61</v>
      </c>
      <c r="E3190">
        <v>15.94</v>
      </c>
      <c r="F3190">
        <v>65866947</v>
      </c>
      <c r="G3190">
        <v>1043122688</v>
      </c>
      <c r="H3190">
        <v>14.247631999999999</v>
      </c>
      <c r="I3190" s="51">
        <f t="shared" si="17"/>
        <v>0.11878240538497908</v>
      </c>
    </row>
    <row r="3191" spans="1:9" x14ac:dyDescent="0.2">
      <c r="A3191" s="119">
        <v>42549</v>
      </c>
      <c r="B3191">
        <v>15.8</v>
      </c>
      <c r="C3191">
        <v>16.350000000000001</v>
      </c>
      <c r="D3191">
        <v>15.78</v>
      </c>
      <c r="E3191">
        <v>16.190000000000001</v>
      </c>
      <c r="F3191">
        <v>104852615</v>
      </c>
      <c r="G3191">
        <v>1684908160</v>
      </c>
      <c r="H3191">
        <v>14.267136000000001</v>
      </c>
      <c r="I3191" s="51">
        <f t="shared" si="17"/>
        <v>0.13477575317148438</v>
      </c>
    </row>
    <row r="3192" spans="1:9" x14ac:dyDescent="0.2">
      <c r="A3192" s="119">
        <v>42550</v>
      </c>
      <c r="B3192">
        <v>16.260000000000002</v>
      </c>
      <c r="C3192">
        <v>16.37</v>
      </c>
      <c r="D3192">
        <v>16.100000000000001</v>
      </c>
      <c r="E3192">
        <v>16.16</v>
      </c>
      <c r="F3192">
        <v>99090607</v>
      </c>
      <c r="G3192">
        <v>1606919808</v>
      </c>
      <c r="H3192">
        <v>14.531600000000001</v>
      </c>
      <c r="I3192" s="51">
        <f t="shared" si="17"/>
        <v>0.11205923642269244</v>
      </c>
    </row>
    <row r="3193" spans="1:9" x14ac:dyDescent="0.2">
      <c r="A3193" s="119">
        <v>42551</v>
      </c>
      <c r="B3193">
        <v>16.27</v>
      </c>
      <c r="C3193">
        <v>16.399999999999999</v>
      </c>
      <c r="D3193">
        <v>16.170000000000002</v>
      </c>
      <c r="E3193">
        <v>16.23</v>
      </c>
      <c r="F3193">
        <v>96978376</v>
      </c>
      <c r="G3193">
        <v>1579929344</v>
      </c>
      <c r="H3193">
        <v>14.5299</v>
      </c>
      <c r="I3193" s="51">
        <f t="shared" si="17"/>
        <v>0.11700699935994052</v>
      </c>
    </row>
    <row r="3194" spans="1:9" x14ac:dyDescent="0.2">
      <c r="A3194" s="119">
        <v>42552</v>
      </c>
      <c r="B3194">
        <v>16.3</v>
      </c>
      <c r="C3194">
        <v>16.36</v>
      </c>
      <c r="D3194">
        <v>16.11</v>
      </c>
      <c r="E3194">
        <v>16.13</v>
      </c>
      <c r="F3194">
        <v>68275383</v>
      </c>
      <c r="G3194">
        <v>1107731712</v>
      </c>
      <c r="H3194">
        <v>14.5299</v>
      </c>
      <c r="I3194" s="51">
        <f t="shared" si="17"/>
        <v>0.11012463953640417</v>
      </c>
    </row>
    <row r="3195" spans="1:9" x14ac:dyDescent="0.2">
      <c r="A3195" s="119">
        <v>42555</v>
      </c>
      <c r="B3195">
        <v>16.03</v>
      </c>
      <c r="C3195">
        <v>16.88</v>
      </c>
      <c r="D3195">
        <v>16.010000000000002</v>
      </c>
      <c r="E3195">
        <v>16.600000000000001</v>
      </c>
      <c r="F3195">
        <v>146034426</v>
      </c>
      <c r="G3195">
        <v>2412525824</v>
      </c>
      <c r="H3195">
        <v>14.702688</v>
      </c>
      <c r="I3195" s="51">
        <f t="shared" si="17"/>
        <v>0.12904524669230555</v>
      </c>
    </row>
    <row r="3196" spans="1:9" x14ac:dyDescent="0.2">
      <c r="A3196" s="119">
        <v>42556</v>
      </c>
      <c r="B3196">
        <v>16.55</v>
      </c>
      <c r="C3196">
        <v>16.73</v>
      </c>
      <c r="D3196">
        <v>16.5</v>
      </c>
      <c r="E3196">
        <v>16.579999999999998</v>
      </c>
      <c r="F3196">
        <v>81722330</v>
      </c>
      <c r="G3196">
        <v>1355710720</v>
      </c>
      <c r="H3196">
        <v>14.403952000000002</v>
      </c>
      <c r="I3196" s="51">
        <f t="shared" si="17"/>
        <v>0.15107298330347096</v>
      </c>
    </row>
    <row r="3197" spans="1:9" x14ac:dyDescent="0.2">
      <c r="A3197" s="119">
        <v>42557</v>
      </c>
      <c r="B3197">
        <v>16.55</v>
      </c>
      <c r="C3197">
        <v>16.649999999999999</v>
      </c>
      <c r="D3197">
        <v>16.34</v>
      </c>
      <c r="E3197">
        <v>16.55</v>
      </c>
      <c r="F3197">
        <v>70746121</v>
      </c>
      <c r="G3197">
        <v>1166813952</v>
      </c>
      <c r="H3197">
        <v>14.269751999999999</v>
      </c>
      <c r="I3197" s="51">
        <f t="shared" si="17"/>
        <v>0.15979590955750322</v>
      </c>
    </row>
    <row r="3198" spans="1:9" x14ac:dyDescent="0.2">
      <c r="A3198" s="119">
        <v>42558</v>
      </c>
      <c r="B3198">
        <v>16.559999999999999</v>
      </c>
      <c r="C3198">
        <v>16.72</v>
      </c>
      <c r="D3198">
        <v>16.38</v>
      </c>
      <c r="E3198">
        <v>16.600000000000001</v>
      </c>
      <c r="F3198">
        <v>88779359</v>
      </c>
      <c r="G3198">
        <v>1471507200</v>
      </c>
      <c r="H3198">
        <v>14.418161999999997</v>
      </c>
      <c r="I3198" s="51">
        <f t="shared" si="17"/>
        <v>0.15132566827866167</v>
      </c>
    </row>
    <row r="3199" spans="1:9" x14ac:dyDescent="0.2">
      <c r="A3199" s="119">
        <v>42559</v>
      </c>
      <c r="B3199">
        <v>16.579999999999998</v>
      </c>
      <c r="C3199">
        <v>16.78</v>
      </c>
      <c r="D3199">
        <v>16.54</v>
      </c>
      <c r="E3199">
        <v>16.59</v>
      </c>
      <c r="F3199">
        <v>81204109</v>
      </c>
      <c r="G3199">
        <v>1350300928</v>
      </c>
      <c r="H3199">
        <v>14.304220000000001</v>
      </c>
      <c r="I3199" s="51">
        <f t="shared" ref="I3199:I3262" si="18">E3199/H3199-1</f>
        <v>0.1597975981913029</v>
      </c>
    </row>
    <row r="3200" spans="1:9" x14ac:dyDescent="0.2">
      <c r="A3200" s="119">
        <v>42562</v>
      </c>
      <c r="B3200">
        <v>16.63</v>
      </c>
      <c r="C3200">
        <v>16.850000000000001</v>
      </c>
      <c r="D3200">
        <v>16.53</v>
      </c>
      <c r="E3200">
        <v>16.55</v>
      </c>
      <c r="F3200">
        <v>124822309</v>
      </c>
      <c r="G3200">
        <v>2087217664</v>
      </c>
      <c r="H3200">
        <v>14.56104</v>
      </c>
      <c r="I3200" s="51">
        <f t="shared" si="18"/>
        <v>0.13659463884447809</v>
      </c>
    </row>
    <row r="3201" spans="1:9" x14ac:dyDescent="0.2">
      <c r="A3201" s="119">
        <v>42563</v>
      </c>
      <c r="B3201">
        <v>16.54</v>
      </c>
      <c r="C3201">
        <v>16.95</v>
      </c>
      <c r="D3201">
        <v>16.489999999999998</v>
      </c>
      <c r="E3201">
        <v>16.93</v>
      </c>
      <c r="F3201">
        <v>197156499</v>
      </c>
      <c r="G3201">
        <v>3300007680</v>
      </c>
      <c r="H3201">
        <v>14.895380000000001</v>
      </c>
      <c r="I3201" s="51">
        <f t="shared" si="18"/>
        <v>0.13659403116939606</v>
      </c>
    </row>
    <row r="3202" spans="1:9" x14ac:dyDescent="0.2">
      <c r="A3202" s="119">
        <v>42564</v>
      </c>
      <c r="B3202">
        <v>17.03</v>
      </c>
      <c r="C3202">
        <v>17.3</v>
      </c>
      <c r="D3202">
        <v>16.82</v>
      </c>
      <c r="E3202">
        <v>16.940000000000001</v>
      </c>
      <c r="F3202">
        <v>187028709</v>
      </c>
      <c r="G3202">
        <v>3191111680</v>
      </c>
      <c r="H3202">
        <v>14.91606</v>
      </c>
      <c r="I3202" s="51">
        <f t="shared" si="18"/>
        <v>0.13568864700195649</v>
      </c>
    </row>
    <row r="3203" spans="1:9" x14ac:dyDescent="0.2">
      <c r="A3203" s="119">
        <v>42565</v>
      </c>
      <c r="B3203">
        <v>16.899999999999999</v>
      </c>
      <c r="C3203">
        <v>17.04</v>
      </c>
      <c r="D3203">
        <v>16.86</v>
      </c>
      <c r="E3203">
        <v>16.96</v>
      </c>
      <c r="F3203">
        <v>71748488</v>
      </c>
      <c r="G3203">
        <v>1215166848</v>
      </c>
      <c r="H3203">
        <v>15.012556000000002</v>
      </c>
      <c r="I3203" s="51">
        <f t="shared" si="18"/>
        <v>0.12972101486249232</v>
      </c>
    </row>
    <row r="3204" spans="1:9" x14ac:dyDescent="0.2">
      <c r="A3204" s="119">
        <v>42566</v>
      </c>
      <c r="B3204">
        <v>17.02</v>
      </c>
      <c r="C3204">
        <v>17.05</v>
      </c>
      <c r="D3204">
        <v>16.72</v>
      </c>
      <c r="E3204">
        <v>16.82</v>
      </c>
      <c r="F3204">
        <v>72415614</v>
      </c>
      <c r="G3204">
        <v>1220240896</v>
      </c>
      <c r="H3204">
        <v>14.940144</v>
      </c>
      <c r="I3204" s="51">
        <f t="shared" si="18"/>
        <v>0.12582582872025871</v>
      </c>
    </row>
    <row r="3205" spans="1:9" x14ac:dyDescent="0.2">
      <c r="A3205" s="119">
        <v>42569</v>
      </c>
      <c r="B3205">
        <v>16.7</v>
      </c>
      <c r="C3205">
        <v>16.7</v>
      </c>
      <c r="D3205">
        <v>16.46</v>
      </c>
      <c r="E3205">
        <v>16.52</v>
      </c>
      <c r="F3205">
        <v>78474609</v>
      </c>
      <c r="G3205">
        <v>1299515264</v>
      </c>
      <c r="H3205">
        <v>14.973090000000001</v>
      </c>
      <c r="I3205" s="51">
        <f t="shared" si="18"/>
        <v>0.10331267627456975</v>
      </c>
    </row>
    <row r="3206" spans="1:9" x14ac:dyDescent="0.2">
      <c r="A3206" s="119">
        <v>42570</v>
      </c>
      <c r="B3206">
        <v>16.54</v>
      </c>
      <c r="C3206">
        <v>16.64</v>
      </c>
      <c r="D3206">
        <v>16.41</v>
      </c>
      <c r="E3206">
        <v>16.600000000000001</v>
      </c>
      <c r="F3206">
        <v>53912720</v>
      </c>
      <c r="G3206">
        <v>892210368</v>
      </c>
      <c r="H3206">
        <v>14.767560000000001</v>
      </c>
      <c r="I3206" s="51">
        <f t="shared" si="18"/>
        <v>0.12408549550501236</v>
      </c>
    </row>
    <row r="3207" spans="1:9" x14ac:dyDescent="0.2">
      <c r="A3207" s="119">
        <v>42571</v>
      </c>
      <c r="B3207">
        <v>16.600000000000001</v>
      </c>
      <c r="C3207">
        <v>16.670000000000002</v>
      </c>
      <c r="D3207">
        <v>16.54</v>
      </c>
      <c r="E3207">
        <v>16.559999999999999</v>
      </c>
      <c r="F3207">
        <v>35685183</v>
      </c>
      <c r="G3207">
        <v>592891968</v>
      </c>
      <c r="H3207">
        <v>14.691663999999999</v>
      </c>
      <c r="I3207" s="51">
        <f t="shared" si="18"/>
        <v>0.12716980186859694</v>
      </c>
    </row>
    <row r="3208" spans="1:9" x14ac:dyDescent="0.2">
      <c r="A3208" s="119">
        <v>42572</v>
      </c>
      <c r="B3208">
        <v>16.57</v>
      </c>
      <c r="C3208">
        <v>16.87</v>
      </c>
      <c r="D3208">
        <v>16.559999999999999</v>
      </c>
      <c r="E3208">
        <v>16.7</v>
      </c>
      <c r="F3208">
        <v>71882487</v>
      </c>
      <c r="G3208">
        <v>1203585280</v>
      </c>
      <c r="H3208">
        <v>14.709131999999999</v>
      </c>
      <c r="I3208" s="51">
        <f t="shared" si="18"/>
        <v>0.13534911509394298</v>
      </c>
    </row>
    <row r="3209" spans="1:9" x14ac:dyDescent="0.2">
      <c r="A3209" s="119">
        <v>42573</v>
      </c>
      <c r="B3209">
        <v>16.7</v>
      </c>
      <c r="C3209">
        <v>16.760000000000002</v>
      </c>
      <c r="D3209">
        <v>16.59</v>
      </c>
      <c r="E3209">
        <v>16.62</v>
      </c>
      <c r="F3209">
        <v>55375668</v>
      </c>
      <c r="G3209">
        <v>923395200</v>
      </c>
      <c r="H3209">
        <v>14.492856</v>
      </c>
      <c r="I3209" s="51">
        <f t="shared" si="18"/>
        <v>0.14677189920330402</v>
      </c>
    </row>
    <row r="3210" spans="1:9" x14ac:dyDescent="0.2">
      <c r="A3210" s="119">
        <v>42576</v>
      </c>
      <c r="B3210">
        <v>16.61</v>
      </c>
      <c r="C3210">
        <v>16.72</v>
      </c>
      <c r="D3210">
        <v>16.489999999999998</v>
      </c>
      <c r="E3210">
        <v>16.57</v>
      </c>
      <c r="F3210">
        <v>55161230</v>
      </c>
      <c r="G3210">
        <v>915465472</v>
      </c>
      <c r="H3210">
        <v>14.600586000000002</v>
      </c>
      <c r="I3210" s="51">
        <f t="shared" si="18"/>
        <v>0.1348859559472475</v>
      </c>
    </row>
    <row r="3211" spans="1:9" x14ac:dyDescent="0.2">
      <c r="A3211" s="119">
        <v>42577</v>
      </c>
      <c r="B3211">
        <v>16.55</v>
      </c>
      <c r="C3211">
        <v>16.850000000000001</v>
      </c>
      <c r="D3211">
        <v>16.53</v>
      </c>
      <c r="E3211">
        <v>16.82</v>
      </c>
      <c r="F3211">
        <v>64153684</v>
      </c>
      <c r="G3211">
        <v>1073538560</v>
      </c>
      <c r="H3211">
        <v>14.686953999999998</v>
      </c>
      <c r="I3211" s="51">
        <f t="shared" si="18"/>
        <v>0.1452340628288209</v>
      </c>
    </row>
    <row r="3212" spans="1:9" x14ac:dyDescent="0.2">
      <c r="A3212" s="119">
        <v>42578</v>
      </c>
      <c r="B3212">
        <v>16.82</v>
      </c>
      <c r="C3212">
        <v>16.850000000000001</v>
      </c>
      <c r="D3212">
        <v>16.11</v>
      </c>
      <c r="E3212">
        <v>16.649999999999999</v>
      </c>
      <c r="F3212">
        <v>149243232</v>
      </c>
      <c r="G3212">
        <v>2452716800</v>
      </c>
      <c r="H3212">
        <v>14.405220000000002</v>
      </c>
      <c r="I3212" s="51">
        <f t="shared" si="18"/>
        <v>0.15583101125841869</v>
      </c>
    </row>
    <row r="3213" spans="1:9" x14ac:dyDescent="0.2">
      <c r="A3213" s="119">
        <v>42579</v>
      </c>
      <c r="B3213">
        <v>16.489999999999998</v>
      </c>
      <c r="C3213">
        <v>16.5</v>
      </c>
      <c r="D3213">
        <v>16.18</v>
      </c>
      <c r="E3213">
        <v>16.309999999999999</v>
      </c>
      <c r="F3213">
        <v>78588593</v>
      </c>
      <c r="G3213">
        <v>1284512640</v>
      </c>
      <c r="H3213">
        <v>14.390136000000002</v>
      </c>
      <c r="I3213" s="51">
        <f t="shared" si="18"/>
        <v>0.13341527835456146</v>
      </c>
    </row>
    <row r="3214" spans="1:9" x14ac:dyDescent="0.2">
      <c r="A3214" s="119">
        <v>42580</v>
      </c>
      <c r="B3214">
        <v>16.329999999999998</v>
      </c>
      <c r="C3214">
        <v>16.39</v>
      </c>
      <c r="D3214">
        <v>16.190000000000001</v>
      </c>
      <c r="E3214">
        <v>16.22</v>
      </c>
      <c r="F3214">
        <v>41673038</v>
      </c>
      <c r="G3214">
        <v>678560768</v>
      </c>
      <c r="H3214">
        <v>14.148750000000001</v>
      </c>
      <c r="I3214" s="51">
        <f t="shared" si="18"/>
        <v>0.14639102394204406</v>
      </c>
    </row>
    <row r="3215" spans="1:9" x14ac:dyDescent="0.2">
      <c r="A3215" s="119">
        <v>42583</v>
      </c>
      <c r="B3215">
        <v>16.260000000000002</v>
      </c>
      <c r="C3215">
        <v>16.28</v>
      </c>
      <c r="D3215">
        <v>16</v>
      </c>
      <c r="E3215">
        <v>16.149999999999999</v>
      </c>
      <c r="F3215">
        <v>43942660</v>
      </c>
      <c r="G3215">
        <v>708452480</v>
      </c>
      <c r="H3215">
        <v>14.198466</v>
      </c>
      <c r="I3215" s="51">
        <f t="shared" si="18"/>
        <v>0.13744681995928287</v>
      </c>
    </row>
    <row r="3216" spans="1:9" x14ac:dyDescent="0.2">
      <c r="A3216" s="119">
        <v>42584</v>
      </c>
      <c r="B3216">
        <v>16.149999999999999</v>
      </c>
      <c r="C3216">
        <v>16.23</v>
      </c>
      <c r="D3216">
        <v>16.100000000000001</v>
      </c>
      <c r="E3216">
        <v>16.21</v>
      </c>
      <c r="F3216">
        <v>25375893</v>
      </c>
      <c r="G3216">
        <v>410501184</v>
      </c>
      <c r="H3216">
        <v>14.198466</v>
      </c>
      <c r="I3216" s="51">
        <f t="shared" si="18"/>
        <v>0.14167262857832674</v>
      </c>
    </row>
    <row r="3217" spans="1:9" x14ac:dyDescent="0.2">
      <c r="A3217" s="119">
        <v>42585</v>
      </c>
      <c r="B3217">
        <v>16.149999999999999</v>
      </c>
      <c r="C3217">
        <v>16.22</v>
      </c>
      <c r="D3217">
        <v>16.11</v>
      </c>
      <c r="E3217">
        <v>16.149999999999999</v>
      </c>
      <c r="F3217">
        <v>30173187</v>
      </c>
      <c r="G3217">
        <v>487484576</v>
      </c>
      <c r="H3217">
        <v>13.989199999999999</v>
      </c>
      <c r="I3217" s="51">
        <f t="shared" si="18"/>
        <v>0.15446201355331257</v>
      </c>
    </row>
    <row r="3218" spans="1:9" x14ac:dyDescent="0.2">
      <c r="A3218" s="119">
        <v>42586</v>
      </c>
      <c r="B3218">
        <v>16.149999999999999</v>
      </c>
      <c r="C3218">
        <v>16.25</v>
      </c>
      <c r="D3218">
        <v>16.03</v>
      </c>
      <c r="E3218">
        <v>16.21</v>
      </c>
      <c r="F3218">
        <v>38729174</v>
      </c>
      <c r="G3218">
        <v>625192640</v>
      </c>
      <c r="H3218">
        <v>14.147728000000001</v>
      </c>
      <c r="I3218" s="51">
        <f t="shared" si="18"/>
        <v>0.14576700937422604</v>
      </c>
    </row>
    <row r="3219" spans="1:9" x14ac:dyDescent="0.2">
      <c r="A3219" s="119">
        <v>42587</v>
      </c>
      <c r="B3219">
        <v>16.190000000000001</v>
      </c>
      <c r="C3219">
        <v>16.399999999999999</v>
      </c>
      <c r="D3219">
        <v>16.12</v>
      </c>
      <c r="E3219">
        <v>16.239999999999998</v>
      </c>
      <c r="F3219">
        <v>42152926</v>
      </c>
      <c r="G3219">
        <v>685149568</v>
      </c>
      <c r="H3219">
        <v>14.230043999999999</v>
      </c>
      <c r="I3219" s="51">
        <f t="shared" si="18"/>
        <v>0.14124734962168772</v>
      </c>
    </row>
    <row r="3220" spans="1:9" x14ac:dyDescent="0.2">
      <c r="A3220" s="119">
        <v>42590</v>
      </c>
      <c r="B3220">
        <v>16.239999999999998</v>
      </c>
      <c r="C3220">
        <v>16.350000000000001</v>
      </c>
      <c r="D3220">
        <v>16.100000000000001</v>
      </c>
      <c r="E3220">
        <v>16.34</v>
      </c>
      <c r="F3220">
        <v>37794441</v>
      </c>
      <c r="G3220">
        <v>613977536</v>
      </c>
      <c r="H3220">
        <v>14.603</v>
      </c>
      <c r="I3220" s="51">
        <f t="shared" si="18"/>
        <v>0.1189481613367116</v>
      </c>
    </row>
    <row r="3221" spans="1:9" x14ac:dyDescent="0.2">
      <c r="A3221" s="119">
        <v>42591</v>
      </c>
      <c r="B3221">
        <v>16.329999999999998</v>
      </c>
      <c r="C3221">
        <v>16.46</v>
      </c>
      <c r="D3221">
        <v>16.29</v>
      </c>
      <c r="E3221">
        <v>16.43</v>
      </c>
      <c r="F3221">
        <v>40833849</v>
      </c>
      <c r="G3221">
        <v>668854144</v>
      </c>
      <c r="H3221">
        <v>14.663179999999999</v>
      </c>
      <c r="I3221" s="51">
        <f t="shared" si="18"/>
        <v>0.12049364462551782</v>
      </c>
    </row>
    <row r="3222" spans="1:9" x14ac:dyDescent="0.2">
      <c r="A3222" s="119">
        <v>42592</v>
      </c>
      <c r="B3222">
        <v>16.399999999999999</v>
      </c>
      <c r="C3222">
        <v>16.47</v>
      </c>
      <c r="D3222">
        <v>16.32</v>
      </c>
      <c r="E3222">
        <v>16.34</v>
      </c>
      <c r="F3222">
        <v>46147634</v>
      </c>
      <c r="G3222">
        <v>756034112</v>
      </c>
      <c r="H3222">
        <v>14.598053999999999</v>
      </c>
      <c r="I3222" s="51">
        <f t="shared" si="18"/>
        <v>0.11932727471757532</v>
      </c>
    </row>
    <row r="3223" spans="1:9" x14ac:dyDescent="0.2">
      <c r="A3223" s="119">
        <v>42593</v>
      </c>
      <c r="B3223">
        <v>16.34</v>
      </c>
      <c r="C3223">
        <v>16.77</v>
      </c>
      <c r="D3223">
        <v>16.309999999999999</v>
      </c>
      <c r="E3223">
        <v>16.53</v>
      </c>
      <c r="F3223">
        <v>115079399</v>
      </c>
      <c r="G3223">
        <v>1907810816</v>
      </c>
      <c r="H3223">
        <v>15.153507999999999</v>
      </c>
      <c r="I3223" s="51">
        <f t="shared" si="18"/>
        <v>9.0836524453611789E-2</v>
      </c>
    </row>
    <row r="3224" spans="1:9" x14ac:dyDescent="0.2">
      <c r="A3224" s="119">
        <v>42594</v>
      </c>
      <c r="B3224">
        <v>16.54</v>
      </c>
      <c r="C3224">
        <v>17.170000000000002</v>
      </c>
      <c r="D3224">
        <v>16.510000000000002</v>
      </c>
      <c r="E3224">
        <v>17.149999999999999</v>
      </c>
      <c r="F3224">
        <v>219140699</v>
      </c>
      <c r="G3224">
        <v>3704624896</v>
      </c>
      <c r="H3224">
        <v>15.407884000000001</v>
      </c>
      <c r="I3224" s="51">
        <f t="shared" si="18"/>
        <v>0.11306653139392786</v>
      </c>
    </row>
    <row r="3225" spans="1:9" x14ac:dyDescent="0.2">
      <c r="A3225" s="119">
        <v>42597</v>
      </c>
      <c r="B3225">
        <v>17.190000000000001</v>
      </c>
      <c r="C3225">
        <v>18.72</v>
      </c>
      <c r="D3225">
        <v>17.079999999999998</v>
      </c>
      <c r="E3225">
        <v>18.010000000000002</v>
      </c>
      <c r="F3225">
        <v>420228099</v>
      </c>
      <c r="G3225">
        <v>7507200000</v>
      </c>
      <c r="H3225">
        <v>15.982290000000001</v>
      </c>
      <c r="I3225" s="51">
        <f t="shared" si="18"/>
        <v>0.12687230678457229</v>
      </c>
    </row>
    <row r="3226" spans="1:9" x14ac:dyDescent="0.2">
      <c r="A3226" s="119">
        <v>42598</v>
      </c>
      <c r="B3226">
        <v>17.899999999999999</v>
      </c>
      <c r="C3226">
        <v>18.079999999999998</v>
      </c>
      <c r="D3226">
        <v>17.57</v>
      </c>
      <c r="E3226">
        <v>17.670000000000002</v>
      </c>
      <c r="F3226">
        <v>250889048</v>
      </c>
      <c r="G3226">
        <v>4462137344</v>
      </c>
      <c r="H3226">
        <v>16.191806</v>
      </c>
      <c r="I3226" s="51">
        <f t="shared" si="18"/>
        <v>9.1292719292709101E-2</v>
      </c>
    </row>
    <row r="3227" spans="1:9" x14ac:dyDescent="0.2">
      <c r="A3227" s="119">
        <v>42599</v>
      </c>
      <c r="B3227">
        <v>17.7</v>
      </c>
      <c r="C3227">
        <v>17.940000000000001</v>
      </c>
      <c r="D3227">
        <v>17.45</v>
      </c>
      <c r="E3227">
        <v>17.61</v>
      </c>
      <c r="F3227">
        <v>148752629</v>
      </c>
      <c r="G3227">
        <v>2627196928</v>
      </c>
      <c r="H3227">
        <v>15.436428000000001</v>
      </c>
      <c r="I3227" s="51">
        <f t="shared" si="18"/>
        <v>0.1408079641222697</v>
      </c>
    </row>
    <row r="3228" spans="1:9" x14ac:dyDescent="0.2">
      <c r="A3228" s="119">
        <v>42600</v>
      </c>
      <c r="B3228">
        <v>17.55</v>
      </c>
      <c r="C3228">
        <v>17.739999999999998</v>
      </c>
      <c r="D3228">
        <v>17.3</v>
      </c>
      <c r="E3228">
        <v>17.47</v>
      </c>
      <c r="F3228">
        <v>133441708</v>
      </c>
      <c r="G3228">
        <v>2336697344</v>
      </c>
      <c r="H3228">
        <v>15.418787999999999</v>
      </c>
      <c r="I3228" s="51">
        <f t="shared" si="18"/>
        <v>0.1330332838093371</v>
      </c>
    </row>
    <row r="3229" spans="1:9" x14ac:dyDescent="0.2">
      <c r="A3229" s="119">
        <v>42601</v>
      </c>
      <c r="B3229">
        <v>17</v>
      </c>
      <c r="C3229">
        <v>17.03</v>
      </c>
      <c r="D3229">
        <v>16.760000000000002</v>
      </c>
      <c r="E3229">
        <v>16.940000000000001</v>
      </c>
      <c r="F3229">
        <v>88662893</v>
      </c>
      <c r="G3229">
        <v>1496806272</v>
      </c>
      <c r="H3229">
        <v>15.013319999999998</v>
      </c>
      <c r="I3229" s="51">
        <f t="shared" si="18"/>
        <v>0.12833137507226944</v>
      </c>
    </row>
    <row r="3230" spans="1:9" x14ac:dyDescent="0.2">
      <c r="A3230" s="119">
        <v>42604</v>
      </c>
      <c r="B3230">
        <v>16.89</v>
      </c>
      <c r="C3230">
        <v>17.05</v>
      </c>
      <c r="D3230">
        <v>16.73</v>
      </c>
      <c r="E3230">
        <v>16.77</v>
      </c>
      <c r="F3230">
        <v>75698639</v>
      </c>
      <c r="G3230">
        <v>1275344640</v>
      </c>
      <c r="H3230">
        <v>14.939848</v>
      </c>
      <c r="I3230" s="51">
        <f t="shared" si="18"/>
        <v>0.12250138020145851</v>
      </c>
    </row>
    <row r="3231" spans="1:9" x14ac:dyDescent="0.2">
      <c r="A3231" s="119">
        <v>42605</v>
      </c>
      <c r="B3231">
        <v>16.78</v>
      </c>
      <c r="C3231">
        <v>16.95</v>
      </c>
      <c r="D3231">
        <v>16.7</v>
      </c>
      <c r="E3231">
        <v>16.809999999999999</v>
      </c>
      <c r="F3231">
        <v>67572579</v>
      </c>
      <c r="G3231">
        <v>1136819328</v>
      </c>
      <c r="H3231">
        <v>14.943119999999999</v>
      </c>
      <c r="I3231" s="51">
        <f t="shared" si="18"/>
        <v>0.12493241036677749</v>
      </c>
    </row>
    <row r="3232" spans="1:9" x14ac:dyDescent="0.2">
      <c r="A3232" s="119">
        <v>42606</v>
      </c>
      <c r="B3232">
        <v>16.809999999999999</v>
      </c>
      <c r="C3232">
        <v>16.87</v>
      </c>
      <c r="D3232">
        <v>16.68</v>
      </c>
      <c r="E3232">
        <v>16.71</v>
      </c>
      <c r="F3232">
        <v>55931303</v>
      </c>
      <c r="G3232">
        <v>936638592</v>
      </c>
      <c r="H3232">
        <v>14.820910000000001</v>
      </c>
      <c r="I3232" s="51">
        <f t="shared" si="18"/>
        <v>0.12746113430281936</v>
      </c>
    </row>
    <row r="3233" spans="1:9" x14ac:dyDescent="0.2">
      <c r="A3233" s="119">
        <v>42607</v>
      </c>
      <c r="B3233">
        <v>16.71</v>
      </c>
      <c r="C3233">
        <v>16.84</v>
      </c>
      <c r="D3233">
        <v>16.579999999999998</v>
      </c>
      <c r="E3233">
        <v>16.8</v>
      </c>
      <c r="F3233">
        <v>78152994</v>
      </c>
      <c r="G3233">
        <v>1306701056</v>
      </c>
      <c r="H3233">
        <v>14.72326</v>
      </c>
      <c r="I3233" s="51">
        <f t="shared" si="18"/>
        <v>0.14105164209556853</v>
      </c>
    </row>
    <row r="3234" spans="1:9" x14ac:dyDescent="0.2">
      <c r="A3234" s="119">
        <v>42608</v>
      </c>
      <c r="B3234">
        <v>16.760000000000002</v>
      </c>
      <c r="C3234">
        <v>16.86</v>
      </c>
      <c r="D3234">
        <v>16.7</v>
      </c>
      <c r="E3234">
        <v>16.73</v>
      </c>
      <c r="F3234">
        <v>57474216</v>
      </c>
      <c r="G3234">
        <v>964774976</v>
      </c>
      <c r="H3234">
        <v>14.833020000000001</v>
      </c>
      <c r="I3234" s="51">
        <f t="shared" si="18"/>
        <v>0.12788899361020212</v>
      </c>
    </row>
    <row r="3235" spans="1:9" x14ac:dyDescent="0.2">
      <c r="A3235" s="119">
        <v>42611</v>
      </c>
      <c r="B3235">
        <v>16.75</v>
      </c>
      <c r="C3235">
        <v>16.760000000000002</v>
      </c>
      <c r="D3235">
        <v>16.62</v>
      </c>
      <c r="E3235">
        <v>16.71</v>
      </c>
      <c r="F3235">
        <v>46683227</v>
      </c>
      <c r="G3235">
        <v>779201344</v>
      </c>
      <c r="H3235">
        <v>14.876394000000001</v>
      </c>
      <c r="I3235" s="51">
        <f t="shared" si="18"/>
        <v>0.12325607939666017</v>
      </c>
    </row>
    <row r="3236" spans="1:9" x14ac:dyDescent="0.2">
      <c r="A3236" s="119">
        <v>42612</v>
      </c>
      <c r="B3236">
        <v>16.739999999999998</v>
      </c>
      <c r="C3236">
        <v>16.91</v>
      </c>
      <c r="D3236">
        <v>16.690000000000001</v>
      </c>
      <c r="E3236">
        <v>16.829999999999998</v>
      </c>
      <c r="F3236">
        <v>79453074</v>
      </c>
      <c r="G3236">
        <v>1334307968</v>
      </c>
      <c r="H3236">
        <v>15.05902</v>
      </c>
      <c r="I3236" s="51">
        <f t="shared" si="18"/>
        <v>0.11760260627849606</v>
      </c>
    </row>
    <row r="3237" spans="1:9" x14ac:dyDescent="0.2">
      <c r="A3237" s="119">
        <v>42613</v>
      </c>
      <c r="B3237">
        <v>16.8</v>
      </c>
      <c r="C3237">
        <v>16.989999999999998</v>
      </c>
      <c r="D3237">
        <v>16.739999999999998</v>
      </c>
      <c r="E3237">
        <v>16.899999999999999</v>
      </c>
      <c r="F3237">
        <v>61277872</v>
      </c>
      <c r="G3237">
        <v>1033007104</v>
      </c>
      <c r="H3237">
        <v>14.95575</v>
      </c>
      <c r="I3237" s="51">
        <f t="shared" si="18"/>
        <v>0.1300001671597879</v>
      </c>
    </row>
    <row r="3238" spans="1:9" x14ac:dyDescent="0.2">
      <c r="A3238" s="119">
        <v>42614</v>
      </c>
      <c r="B3238">
        <v>16.86</v>
      </c>
      <c r="C3238">
        <v>16.89</v>
      </c>
      <c r="D3238">
        <v>16.649999999999999</v>
      </c>
      <c r="E3238">
        <v>16.670000000000002</v>
      </c>
      <c r="F3238">
        <v>63331455</v>
      </c>
      <c r="G3238">
        <v>1060332032</v>
      </c>
      <c r="H3238">
        <v>14.895300000000001</v>
      </c>
      <c r="I3238" s="51">
        <f t="shared" si="18"/>
        <v>0.11914496519036222</v>
      </c>
    </row>
    <row r="3239" spans="1:9" x14ac:dyDescent="0.2">
      <c r="A3239" s="119">
        <v>42615</v>
      </c>
      <c r="B3239">
        <v>16.66</v>
      </c>
      <c r="C3239">
        <v>16.940000000000001</v>
      </c>
      <c r="D3239">
        <v>16.61</v>
      </c>
      <c r="E3239">
        <v>16.8</v>
      </c>
      <c r="F3239">
        <v>75749030</v>
      </c>
      <c r="G3239">
        <v>1270149120</v>
      </c>
      <c r="H3239">
        <v>15.242743999999998</v>
      </c>
      <c r="I3239" s="51">
        <f t="shared" si="18"/>
        <v>0.10216375739171379</v>
      </c>
    </row>
    <row r="3240" spans="1:9" x14ac:dyDescent="0.2">
      <c r="A3240" s="119">
        <v>42618</v>
      </c>
      <c r="B3240">
        <v>16.84</v>
      </c>
      <c r="C3240">
        <v>16.98</v>
      </c>
      <c r="D3240">
        <v>16.760000000000002</v>
      </c>
      <c r="E3240">
        <v>16.809999999999999</v>
      </c>
      <c r="F3240">
        <v>56909387</v>
      </c>
      <c r="G3240">
        <v>959747584</v>
      </c>
      <c r="H3240">
        <v>15.297201999999999</v>
      </c>
      <c r="I3240" s="51">
        <f t="shared" si="18"/>
        <v>9.889377155377832E-2</v>
      </c>
    </row>
    <row r="3241" spans="1:9" x14ac:dyDescent="0.2">
      <c r="A3241" s="119">
        <v>42619</v>
      </c>
      <c r="B3241">
        <v>16.78</v>
      </c>
      <c r="C3241">
        <v>16.88</v>
      </c>
      <c r="D3241">
        <v>16.579999999999998</v>
      </c>
      <c r="E3241">
        <v>16.84</v>
      </c>
      <c r="F3241">
        <v>69961419</v>
      </c>
      <c r="G3241">
        <v>1169401344</v>
      </c>
      <c r="H3241">
        <v>15.373223999999999</v>
      </c>
      <c r="I3241" s="51">
        <f t="shared" si="18"/>
        <v>9.5411086184654659E-2</v>
      </c>
    </row>
    <row r="3242" spans="1:9" x14ac:dyDescent="0.2">
      <c r="A3242" s="119">
        <v>42620</v>
      </c>
      <c r="B3242">
        <v>16.809999999999999</v>
      </c>
      <c r="C3242">
        <v>16.88</v>
      </c>
      <c r="D3242">
        <v>16.75</v>
      </c>
      <c r="E3242">
        <v>16.8</v>
      </c>
      <c r="F3242">
        <v>56463071</v>
      </c>
      <c r="G3242">
        <v>949324480</v>
      </c>
      <c r="H3242">
        <v>15.241632000000001</v>
      </c>
      <c r="I3242" s="51">
        <f t="shared" si="18"/>
        <v>0.10224416912834533</v>
      </c>
    </row>
    <row r="3243" spans="1:9" x14ac:dyDescent="0.2">
      <c r="A3243" s="119">
        <v>42621</v>
      </c>
      <c r="B3243">
        <v>16.77</v>
      </c>
      <c r="C3243">
        <v>16.77</v>
      </c>
      <c r="D3243">
        <v>16.68</v>
      </c>
      <c r="E3243">
        <v>16.73</v>
      </c>
      <c r="F3243">
        <v>37509324</v>
      </c>
      <c r="G3243">
        <v>627001152</v>
      </c>
      <c r="H3243">
        <v>15.18712</v>
      </c>
      <c r="I3243" s="51">
        <f t="shared" si="18"/>
        <v>0.10159134845843054</v>
      </c>
    </row>
    <row r="3244" spans="1:9" x14ac:dyDescent="0.2">
      <c r="A3244" s="119">
        <v>42622</v>
      </c>
      <c r="B3244">
        <v>16.72</v>
      </c>
      <c r="C3244">
        <v>16.86</v>
      </c>
      <c r="D3244">
        <v>16.7</v>
      </c>
      <c r="E3244">
        <v>16.72</v>
      </c>
      <c r="F3244">
        <v>67713039</v>
      </c>
      <c r="G3244">
        <v>1136955392</v>
      </c>
      <c r="H3244">
        <v>15.558760000000001</v>
      </c>
      <c r="I3244" s="51">
        <f t="shared" si="18"/>
        <v>7.4635767888957538E-2</v>
      </c>
    </row>
    <row r="3245" spans="1:9" x14ac:dyDescent="0.2">
      <c r="A3245" s="119">
        <v>42625</v>
      </c>
      <c r="B3245">
        <v>16.39</v>
      </c>
      <c r="C3245">
        <v>16.489999999999998</v>
      </c>
      <c r="D3245">
        <v>16.170000000000002</v>
      </c>
      <c r="E3245">
        <v>16.46</v>
      </c>
      <c r="F3245">
        <v>136676359</v>
      </c>
      <c r="G3245">
        <v>2229795840</v>
      </c>
      <c r="H3245">
        <v>14.922980000000001</v>
      </c>
      <c r="I3245" s="51">
        <f t="shared" si="18"/>
        <v>0.10299685451565299</v>
      </c>
    </row>
    <row r="3246" spans="1:9" x14ac:dyDescent="0.2">
      <c r="A3246" s="119">
        <v>42626</v>
      </c>
      <c r="B3246">
        <v>16.399999999999999</v>
      </c>
      <c r="C3246">
        <v>16.440000000000001</v>
      </c>
      <c r="D3246">
        <v>16.190000000000001</v>
      </c>
      <c r="E3246">
        <v>16.329999999999998</v>
      </c>
      <c r="F3246">
        <v>58821932</v>
      </c>
      <c r="G3246">
        <v>958839424</v>
      </c>
      <c r="H3246">
        <v>14.535689999999999</v>
      </c>
      <c r="I3246" s="51">
        <f t="shared" si="18"/>
        <v>0.12344168044310244</v>
      </c>
    </row>
    <row r="3247" spans="1:9" x14ac:dyDescent="0.2">
      <c r="A3247" s="119">
        <v>42627</v>
      </c>
      <c r="B3247">
        <v>16.25</v>
      </c>
      <c r="C3247">
        <v>16.3</v>
      </c>
      <c r="D3247">
        <v>16.11</v>
      </c>
      <c r="E3247">
        <v>16.190000000000001</v>
      </c>
      <c r="F3247">
        <v>63591346</v>
      </c>
      <c r="G3247">
        <v>1030858624</v>
      </c>
      <c r="H3247">
        <v>14.398739999999998</v>
      </c>
      <c r="I3247" s="51">
        <f t="shared" si="18"/>
        <v>0.12440394090038454</v>
      </c>
    </row>
    <row r="3248" spans="1:9" x14ac:dyDescent="0.2">
      <c r="A3248" s="119">
        <v>42632</v>
      </c>
      <c r="B3248">
        <v>16.2</v>
      </c>
      <c r="C3248">
        <v>16.28</v>
      </c>
      <c r="D3248">
        <v>16.170000000000002</v>
      </c>
      <c r="E3248">
        <v>16.23</v>
      </c>
      <c r="F3248">
        <v>44138950</v>
      </c>
      <c r="G3248">
        <v>716322752</v>
      </c>
      <c r="H3248">
        <v>14.650815999999999</v>
      </c>
      <c r="I3248" s="51">
        <f t="shared" si="18"/>
        <v>0.10778812593100628</v>
      </c>
    </row>
    <row r="3249" spans="1:9" x14ac:dyDescent="0.2">
      <c r="A3249" s="119">
        <v>42633</v>
      </c>
      <c r="B3249">
        <v>16.23</v>
      </c>
      <c r="C3249">
        <v>16.239999999999998</v>
      </c>
      <c r="D3249">
        <v>16.100000000000001</v>
      </c>
      <c r="E3249">
        <v>16.2</v>
      </c>
      <c r="F3249">
        <v>40115563</v>
      </c>
      <c r="G3249">
        <v>647811072</v>
      </c>
      <c r="H3249">
        <v>14.489792</v>
      </c>
      <c r="I3249" s="51">
        <f t="shared" si="18"/>
        <v>0.11802847135417815</v>
      </c>
    </row>
    <row r="3250" spans="1:9" x14ac:dyDescent="0.2">
      <c r="A3250" s="119">
        <v>42634</v>
      </c>
      <c r="B3250">
        <v>16.22</v>
      </c>
      <c r="C3250">
        <v>16.3</v>
      </c>
      <c r="D3250">
        <v>16.14</v>
      </c>
      <c r="E3250">
        <v>16.22</v>
      </c>
      <c r="F3250">
        <v>58814517</v>
      </c>
      <c r="G3250">
        <v>954393088</v>
      </c>
      <c r="H3250">
        <v>14.695632</v>
      </c>
      <c r="I3250" s="51">
        <f t="shared" si="18"/>
        <v>0.10372932582960703</v>
      </c>
    </row>
    <row r="3251" spans="1:9" x14ac:dyDescent="0.2">
      <c r="A3251" s="119">
        <v>42635</v>
      </c>
      <c r="B3251">
        <v>16.36</v>
      </c>
      <c r="C3251">
        <v>16.420000000000002</v>
      </c>
      <c r="D3251">
        <v>16.27</v>
      </c>
      <c r="E3251">
        <v>16.29</v>
      </c>
      <c r="F3251">
        <v>58869491</v>
      </c>
      <c r="G3251">
        <v>961732608</v>
      </c>
      <c r="H3251">
        <v>14.803902000000001</v>
      </c>
      <c r="I3251" s="51">
        <f t="shared" si="18"/>
        <v>0.10038556050965464</v>
      </c>
    </row>
    <row r="3252" spans="1:9" x14ac:dyDescent="0.2">
      <c r="A3252" s="119">
        <v>42636</v>
      </c>
      <c r="B3252">
        <v>16.309999999999999</v>
      </c>
      <c r="C3252">
        <v>16.34</v>
      </c>
      <c r="D3252">
        <v>16.14</v>
      </c>
      <c r="E3252">
        <v>16.149999999999999</v>
      </c>
      <c r="F3252">
        <v>38643955</v>
      </c>
      <c r="G3252">
        <v>626874432</v>
      </c>
      <c r="H3252">
        <v>14.681967999999999</v>
      </c>
      <c r="I3252" s="51">
        <f t="shared" si="18"/>
        <v>9.9988775346738112E-2</v>
      </c>
    </row>
    <row r="3253" spans="1:9" x14ac:dyDescent="0.2">
      <c r="A3253" s="119">
        <v>42639</v>
      </c>
      <c r="B3253">
        <v>16.14</v>
      </c>
      <c r="C3253">
        <v>16.14</v>
      </c>
      <c r="D3253">
        <v>15.9</v>
      </c>
      <c r="E3253">
        <v>15.92</v>
      </c>
      <c r="F3253">
        <v>57811284</v>
      </c>
      <c r="G3253">
        <v>927254912</v>
      </c>
      <c r="H3253">
        <v>14.387560000000001</v>
      </c>
      <c r="I3253" s="51">
        <f t="shared" si="18"/>
        <v>0.10651145850999044</v>
      </c>
    </row>
    <row r="3254" spans="1:9" x14ac:dyDescent="0.2">
      <c r="A3254" s="119">
        <v>42640</v>
      </c>
      <c r="B3254">
        <v>15.9</v>
      </c>
      <c r="C3254">
        <v>16.149999999999999</v>
      </c>
      <c r="D3254">
        <v>15.86</v>
      </c>
      <c r="E3254">
        <v>16.13</v>
      </c>
      <c r="F3254">
        <v>46556446</v>
      </c>
      <c r="G3254">
        <v>745644160</v>
      </c>
      <c r="H3254">
        <v>14.43624</v>
      </c>
      <c r="I3254" s="51">
        <f t="shared" si="18"/>
        <v>0.11732694939956656</v>
      </c>
    </row>
    <row r="3255" spans="1:9" x14ac:dyDescent="0.2">
      <c r="A3255" s="119">
        <v>42641</v>
      </c>
      <c r="B3255">
        <v>16.13</v>
      </c>
      <c r="C3255">
        <v>16.13</v>
      </c>
      <c r="D3255">
        <v>16.02</v>
      </c>
      <c r="E3255">
        <v>16.059999999999999</v>
      </c>
      <c r="F3255">
        <v>29022184</v>
      </c>
      <c r="G3255">
        <v>466495520</v>
      </c>
      <c r="H3255">
        <v>14.360329999999999</v>
      </c>
      <c r="I3255" s="51">
        <f t="shared" si="18"/>
        <v>0.11835870067052778</v>
      </c>
    </row>
    <row r="3256" spans="1:9" x14ac:dyDescent="0.2">
      <c r="A3256" s="119">
        <v>42642</v>
      </c>
      <c r="B3256">
        <v>16.13</v>
      </c>
      <c r="C3256">
        <v>16.34</v>
      </c>
      <c r="D3256">
        <v>16.09</v>
      </c>
      <c r="E3256">
        <v>16.149999999999999</v>
      </c>
      <c r="F3256">
        <v>67492290</v>
      </c>
      <c r="G3256">
        <v>1094469632</v>
      </c>
      <c r="H3256">
        <v>14.451359999999999</v>
      </c>
      <c r="I3256" s="51">
        <f t="shared" si="18"/>
        <v>0.11754187841144348</v>
      </c>
    </row>
    <row r="3257" spans="1:9" x14ac:dyDescent="0.2">
      <c r="A3257" s="119">
        <v>42643</v>
      </c>
      <c r="B3257">
        <v>16.11</v>
      </c>
      <c r="C3257">
        <v>16.170000000000002</v>
      </c>
      <c r="D3257">
        <v>16.079999999999998</v>
      </c>
      <c r="E3257">
        <v>16.12</v>
      </c>
      <c r="F3257">
        <v>56822176</v>
      </c>
      <c r="G3257">
        <v>915742208</v>
      </c>
      <c r="H3257">
        <v>14.17206</v>
      </c>
      <c r="I3257" s="51">
        <f t="shared" si="18"/>
        <v>0.13744931929444282</v>
      </c>
    </row>
    <row r="3258" spans="1:9" x14ac:dyDescent="0.2">
      <c r="A3258" s="119">
        <v>42653</v>
      </c>
      <c r="B3258">
        <v>16.29</v>
      </c>
      <c r="C3258">
        <v>16.45</v>
      </c>
      <c r="D3258">
        <v>16.2</v>
      </c>
      <c r="E3258">
        <v>16.41</v>
      </c>
      <c r="F3258">
        <v>71730656</v>
      </c>
      <c r="G3258">
        <v>1171015552</v>
      </c>
      <c r="H3258">
        <v>14.17206</v>
      </c>
      <c r="I3258" s="51">
        <f t="shared" si="18"/>
        <v>0.15791211722219645</v>
      </c>
    </row>
    <row r="3259" spans="1:9" x14ac:dyDescent="0.2">
      <c r="A3259" s="119">
        <v>42654</v>
      </c>
      <c r="B3259">
        <v>16.41</v>
      </c>
      <c r="C3259">
        <v>16.579999999999998</v>
      </c>
      <c r="D3259">
        <v>16.350000000000001</v>
      </c>
      <c r="E3259">
        <v>16.52</v>
      </c>
      <c r="F3259">
        <v>78154011</v>
      </c>
      <c r="G3259">
        <v>1285859968</v>
      </c>
      <c r="H3259">
        <v>14.736191999999999</v>
      </c>
      <c r="I3259" s="51">
        <f t="shared" si="18"/>
        <v>0.12104945429592662</v>
      </c>
    </row>
    <row r="3260" spans="1:9" x14ac:dyDescent="0.2">
      <c r="A3260" s="119">
        <v>42655</v>
      </c>
      <c r="B3260">
        <v>16.48</v>
      </c>
      <c r="C3260">
        <v>16.510000000000002</v>
      </c>
      <c r="D3260">
        <v>16.38</v>
      </c>
      <c r="E3260">
        <v>16.43</v>
      </c>
      <c r="F3260">
        <v>33759124</v>
      </c>
      <c r="G3260">
        <v>554726080</v>
      </c>
      <c r="H3260">
        <v>14.650609999999999</v>
      </c>
      <c r="I3260" s="51">
        <f t="shared" si="18"/>
        <v>0.1214550110882755</v>
      </c>
    </row>
    <row r="3261" spans="1:9" x14ac:dyDescent="0.2">
      <c r="A3261" s="119">
        <v>42656</v>
      </c>
      <c r="B3261">
        <v>16.41</v>
      </c>
      <c r="C3261">
        <v>16.48</v>
      </c>
      <c r="D3261">
        <v>16.350000000000001</v>
      </c>
      <c r="E3261">
        <v>16.39</v>
      </c>
      <c r="F3261">
        <v>38602276</v>
      </c>
      <c r="G3261">
        <v>633451200</v>
      </c>
      <c r="H3261">
        <v>14.574000000000002</v>
      </c>
      <c r="I3261" s="51">
        <f t="shared" si="18"/>
        <v>0.1246054617812542</v>
      </c>
    </row>
    <row r="3262" spans="1:9" x14ac:dyDescent="0.2">
      <c r="A3262" s="119">
        <v>42657</v>
      </c>
      <c r="B3262">
        <v>16.399999999999999</v>
      </c>
      <c r="C3262">
        <v>16.48</v>
      </c>
      <c r="D3262">
        <v>16.309999999999999</v>
      </c>
      <c r="E3262">
        <v>16.46</v>
      </c>
      <c r="F3262">
        <v>43072621</v>
      </c>
      <c r="G3262">
        <v>706858944</v>
      </c>
      <c r="H3262">
        <v>14.716900000000001</v>
      </c>
      <c r="I3262" s="51">
        <f t="shared" si="18"/>
        <v>0.11844206320624595</v>
      </c>
    </row>
    <row r="3263" spans="1:9" x14ac:dyDescent="0.2">
      <c r="A3263" s="119">
        <v>42660</v>
      </c>
      <c r="B3263">
        <v>16.46</v>
      </c>
      <c r="C3263">
        <v>16.48</v>
      </c>
      <c r="D3263">
        <v>16.2</v>
      </c>
      <c r="E3263">
        <v>16.22</v>
      </c>
      <c r="F3263">
        <v>46675351</v>
      </c>
      <c r="G3263">
        <v>762930048</v>
      </c>
      <c r="H3263">
        <v>14.67765</v>
      </c>
      <c r="I3263" s="51">
        <f t="shared" ref="I3263:I3326" si="19">E3263/H3263-1</f>
        <v>0.10508153553191413</v>
      </c>
    </row>
    <row r="3264" spans="1:9" x14ac:dyDescent="0.2">
      <c r="A3264" s="119">
        <v>42661</v>
      </c>
      <c r="B3264">
        <v>16.239999999999998</v>
      </c>
      <c r="C3264">
        <v>16.670000000000002</v>
      </c>
      <c r="D3264">
        <v>16.21</v>
      </c>
      <c r="E3264">
        <v>16.63</v>
      </c>
      <c r="F3264">
        <v>92979764</v>
      </c>
      <c r="G3264">
        <v>1532829952</v>
      </c>
      <c r="H3264">
        <v>14.990400000000001</v>
      </c>
      <c r="I3264" s="51">
        <f t="shared" si="19"/>
        <v>0.10937666773401622</v>
      </c>
    </row>
    <row r="3265" spans="1:9" x14ac:dyDescent="0.2">
      <c r="A3265" s="119">
        <v>42662</v>
      </c>
      <c r="B3265">
        <v>16.600000000000001</v>
      </c>
      <c r="C3265">
        <v>16.690000000000001</v>
      </c>
      <c r="D3265">
        <v>16.47</v>
      </c>
      <c r="E3265">
        <v>16.52</v>
      </c>
      <c r="F3265">
        <v>49669643</v>
      </c>
      <c r="G3265">
        <v>822858944</v>
      </c>
      <c r="H3265">
        <v>14.802961999999999</v>
      </c>
      <c r="I3265" s="51">
        <f t="shared" si="19"/>
        <v>0.11599286683300281</v>
      </c>
    </row>
    <row r="3266" spans="1:9" x14ac:dyDescent="0.2">
      <c r="A3266" s="119">
        <v>42663</v>
      </c>
      <c r="B3266">
        <v>16.54</v>
      </c>
      <c r="C3266">
        <v>16.579999999999998</v>
      </c>
      <c r="D3266">
        <v>16.46</v>
      </c>
      <c r="E3266">
        <v>16.489999999999998</v>
      </c>
      <c r="F3266">
        <v>34082815</v>
      </c>
      <c r="G3266">
        <v>562645504</v>
      </c>
      <c r="H3266">
        <v>14.818607999999999</v>
      </c>
      <c r="I3266" s="51">
        <f t="shared" si="19"/>
        <v>0.11279008122760237</v>
      </c>
    </row>
    <row r="3267" spans="1:9" x14ac:dyDescent="0.2">
      <c r="A3267" s="119">
        <v>42664</v>
      </c>
      <c r="B3267">
        <v>16.47</v>
      </c>
      <c r="C3267">
        <v>16.86</v>
      </c>
      <c r="D3267">
        <v>16.46</v>
      </c>
      <c r="E3267">
        <v>16.63</v>
      </c>
      <c r="F3267">
        <v>83697631</v>
      </c>
      <c r="G3267">
        <v>1392316928</v>
      </c>
      <c r="H3267">
        <v>14.818607999999999</v>
      </c>
      <c r="I3267" s="51">
        <f t="shared" si="19"/>
        <v>0.12223766226895272</v>
      </c>
    </row>
    <row r="3268" spans="1:9" x14ac:dyDescent="0.2">
      <c r="A3268" s="119">
        <v>42667</v>
      </c>
      <c r="B3268">
        <v>16.64</v>
      </c>
      <c r="C3268">
        <v>17.28</v>
      </c>
      <c r="D3268">
        <v>16.600000000000001</v>
      </c>
      <c r="E3268">
        <v>16.96</v>
      </c>
      <c r="F3268">
        <v>197240749</v>
      </c>
      <c r="G3268">
        <v>3354235136</v>
      </c>
      <c r="H3268">
        <v>15.286200000000001</v>
      </c>
      <c r="I3268" s="51">
        <f t="shared" si="19"/>
        <v>0.10949745522104903</v>
      </c>
    </row>
    <row r="3269" spans="1:9" x14ac:dyDescent="0.2">
      <c r="A3269" s="119">
        <v>42668</v>
      </c>
      <c r="B3269">
        <v>16.91</v>
      </c>
      <c r="C3269">
        <v>16.989999999999998</v>
      </c>
      <c r="D3269">
        <v>16.760000000000002</v>
      </c>
      <c r="E3269">
        <v>16.86</v>
      </c>
      <c r="F3269">
        <v>78586311</v>
      </c>
      <c r="G3269">
        <v>1323263104</v>
      </c>
      <c r="H3269">
        <v>15.212886000000001</v>
      </c>
      <c r="I3269" s="51">
        <f t="shared" si="19"/>
        <v>0.10827097501420835</v>
      </c>
    </row>
    <row r="3270" spans="1:9" x14ac:dyDescent="0.2">
      <c r="A3270" s="119">
        <v>42669</v>
      </c>
      <c r="B3270">
        <v>16.829999999999998</v>
      </c>
      <c r="C3270">
        <v>17</v>
      </c>
      <c r="D3270">
        <v>16.760000000000002</v>
      </c>
      <c r="E3270">
        <v>16.809999999999999</v>
      </c>
      <c r="F3270">
        <v>66888641</v>
      </c>
      <c r="G3270">
        <v>1127504000</v>
      </c>
      <c r="H3270">
        <v>15.101170000000002</v>
      </c>
      <c r="I3270" s="51">
        <f t="shared" si="19"/>
        <v>0.11315878173677918</v>
      </c>
    </row>
    <row r="3271" spans="1:9" x14ac:dyDescent="0.2">
      <c r="A3271" s="119">
        <v>42670</v>
      </c>
      <c r="B3271">
        <v>16.809999999999999</v>
      </c>
      <c r="C3271">
        <v>16.850000000000001</v>
      </c>
      <c r="D3271">
        <v>16.66</v>
      </c>
      <c r="E3271">
        <v>16.760000000000002</v>
      </c>
      <c r="F3271">
        <v>48525530</v>
      </c>
      <c r="G3271">
        <v>811957504</v>
      </c>
      <c r="H3271">
        <v>15.020759999999999</v>
      </c>
      <c r="I3271" s="51">
        <f t="shared" si="19"/>
        <v>0.11578908124489051</v>
      </c>
    </row>
    <row r="3272" spans="1:9" x14ac:dyDescent="0.2">
      <c r="A3272" s="119">
        <v>42671</v>
      </c>
      <c r="B3272">
        <v>16.87</v>
      </c>
      <c r="C3272">
        <v>17.25</v>
      </c>
      <c r="D3272">
        <v>16.78</v>
      </c>
      <c r="E3272">
        <v>16.809999999999999</v>
      </c>
      <c r="F3272">
        <v>142379956</v>
      </c>
      <c r="G3272">
        <v>2422948608</v>
      </c>
      <c r="H3272">
        <v>15.069221999999998</v>
      </c>
      <c r="I3272" s="51">
        <f t="shared" si="19"/>
        <v>0.11551877064389915</v>
      </c>
    </row>
    <row r="3273" spans="1:9" x14ac:dyDescent="0.2">
      <c r="A3273" s="119">
        <v>42674</v>
      </c>
      <c r="B3273">
        <v>16.7</v>
      </c>
      <c r="C3273">
        <v>16.739999999999998</v>
      </c>
      <c r="D3273">
        <v>16.47</v>
      </c>
      <c r="E3273">
        <v>16.61</v>
      </c>
      <c r="F3273">
        <v>62432597</v>
      </c>
      <c r="G3273">
        <v>1037504192</v>
      </c>
      <c r="H3273">
        <v>15.003559999999998</v>
      </c>
      <c r="I3273" s="51">
        <f t="shared" si="19"/>
        <v>0.10707058858031027</v>
      </c>
    </row>
    <row r="3274" spans="1:9" x14ac:dyDescent="0.2">
      <c r="A3274" s="119">
        <v>42675</v>
      </c>
      <c r="B3274">
        <v>16.63</v>
      </c>
      <c r="C3274">
        <v>16.899999999999999</v>
      </c>
      <c r="D3274">
        <v>16.579999999999998</v>
      </c>
      <c r="E3274">
        <v>16.809999999999999</v>
      </c>
      <c r="F3274">
        <v>67189711</v>
      </c>
      <c r="G3274">
        <v>1125480960</v>
      </c>
      <c r="H3274">
        <v>15.092352</v>
      </c>
      <c r="I3274" s="51">
        <f t="shared" si="19"/>
        <v>0.11380916639103034</v>
      </c>
    </row>
    <row r="3275" spans="1:9" x14ac:dyDescent="0.2">
      <c r="A3275" s="119">
        <v>42676</v>
      </c>
      <c r="B3275">
        <v>16.75</v>
      </c>
      <c r="C3275">
        <v>16.89</v>
      </c>
      <c r="D3275">
        <v>16.62</v>
      </c>
      <c r="E3275">
        <v>16.63</v>
      </c>
      <c r="F3275">
        <v>74414049</v>
      </c>
      <c r="G3275">
        <v>1246488832</v>
      </c>
      <c r="H3275">
        <v>14.756434</v>
      </c>
      <c r="I3275" s="51">
        <f t="shared" si="19"/>
        <v>0.12696604071146167</v>
      </c>
    </row>
    <row r="3276" spans="1:9" x14ac:dyDescent="0.2">
      <c r="A3276" s="119">
        <v>42677</v>
      </c>
      <c r="B3276">
        <v>16.61</v>
      </c>
      <c r="C3276">
        <v>17.2</v>
      </c>
      <c r="D3276">
        <v>16.57</v>
      </c>
      <c r="E3276">
        <v>16.86</v>
      </c>
      <c r="F3276">
        <v>212600350</v>
      </c>
      <c r="G3276">
        <v>3606349312</v>
      </c>
      <c r="H3276">
        <v>14.777694</v>
      </c>
      <c r="I3276" s="51">
        <f t="shared" si="19"/>
        <v>0.14090872364795204</v>
      </c>
    </row>
    <row r="3277" spans="1:9" x14ac:dyDescent="0.2">
      <c r="A3277" s="119">
        <v>42678</v>
      </c>
      <c r="B3277">
        <v>16.809999999999999</v>
      </c>
      <c r="C3277">
        <v>17.11</v>
      </c>
      <c r="D3277">
        <v>16.77</v>
      </c>
      <c r="E3277">
        <v>16.84</v>
      </c>
      <c r="F3277">
        <v>105783348</v>
      </c>
      <c r="G3277">
        <v>1787032448</v>
      </c>
      <c r="H3277">
        <v>14.782788000000002</v>
      </c>
      <c r="I3277" s="51">
        <f t="shared" si="19"/>
        <v>0.13916265321534738</v>
      </c>
    </row>
    <row r="3278" spans="1:9" x14ac:dyDescent="0.2">
      <c r="A3278" s="119">
        <v>42681</v>
      </c>
      <c r="B3278">
        <v>16.86</v>
      </c>
      <c r="C3278">
        <v>17.04</v>
      </c>
      <c r="D3278">
        <v>16.84</v>
      </c>
      <c r="E3278">
        <v>16.93</v>
      </c>
      <c r="F3278">
        <v>82471102</v>
      </c>
      <c r="G3278">
        <v>1396326912</v>
      </c>
      <c r="H3278">
        <v>15.001576</v>
      </c>
      <c r="I3278" s="51">
        <f t="shared" si="19"/>
        <v>0.12854809388026966</v>
      </c>
    </row>
    <row r="3279" spans="1:9" x14ac:dyDescent="0.2">
      <c r="A3279" s="119">
        <v>42682</v>
      </c>
      <c r="B3279">
        <v>17.14</v>
      </c>
      <c r="C3279">
        <v>17.18</v>
      </c>
      <c r="D3279">
        <v>16.88</v>
      </c>
      <c r="E3279">
        <v>16.940000000000001</v>
      </c>
      <c r="F3279">
        <v>92653273</v>
      </c>
      <c r="G3279">
        <v>1573774080</v>
      </c>
      <c r="H3279">
        <v>15.162095999999998</v>
      </c>
      <c r="I3279" s="51">
        <f t="shared" si="19"/>
        <v>0.11725977727617631</v>
      </c>
    </row>
    <row r="3280" spans="1:9" x14ac:dyDescent="0.2">
      <c r="A3280" s="119">
        <v>42683</v>
      </c>
      <c r="B3280">
        <v>16.95</v>
      </c>
      <c r="C3280">
        <v>16.97</v>
      </c>
      <c r="D3280">
        <v>16.5</v>
      </c>
      <c r="E3280">
        <v>16.66</v>
      </c>
      <c r="F3280">
        <v>134207161</v>
      </c>
      <c r="G3280">
        <v>2243407360</v>
      </c>
      <c r="H3280">
        <v>14.817418000000002</v>
      </c>
      <c r="I3280" s="51">
        <f t="shared" si="19"/>
        <v>0.12435243441198707</v>
      </c>
    </row>
    <row r="3281" spans="1:9" x14ac:dyDescent="0.2">
      <c r="A3281" s="119">
        <v>42684</v>
      </c>
      <c r="B3281">
        <v>16.86</v>
      </c>
      <c r="C3281">
        <v>17.2</v>
      </c>
      <c r="D3281">
        <v>16.84</v>
      </c>
      <c r="E3281">
        <v>17.010000000000002</v>
      </c>
      <c r="F3281">
        <v>172419199</v>
      </c>
      <c r="G3281">
        <v>2933781760</v>
      </c>
      <c r="H3281">
        <v>15.074387999999999</v>
      </c>
      <c r="I3281" s="51">
        <f t="shared" si="19"/>
        <v>0.12840401879001684</v>
      </c>
    </row>
    <row r="3282" spans="1:9" x14ac:dyDescent="0.2">
      <c r="A3282" s="119">
        <v>42685</v>
      </c>
      <c r="B3282">
        <v>17.079999999999998</v>
      </c>
      <c r="C3282">
        <v>17.68</v>
      </c>
      <c r="D3282">
        <v>16.940000000000001</v>
      </c>
      <c r="E3282">
        <v>17.55</v>
      </c>
      <c r="F3282">
        <v>330459667</v>
      </c>
      <c r="G3282">
        <v>5739812352</v>
      </c>
      <c r="H3282">
        <v>15.368499999999999</v>
      </c>
      <c r="I3282" s="51">
        <f t="shared" si="19"/>
        <v>0.14194618863259278</v>
      </c>
    </row>
    <row r="3283" spans="1:9" x14ac:dyDescent="0.2">
      <c r="A3283" s="119">
        <v>42688</v>
      </c>
      <c r="B3283">
        <v>17.399999999999999</v>
      </c>
      <c r="C3283">
        <v>17.98</v>
      </c>
      <c r="D3283">
        <v>17.37</v>
      </c>
      <c r="E3283">
        <v>17.649999999999999</v>
      </c>
      <c r="F3283">
        <v>310864572</v>
      </c>
      <c r="G3283">
        <v>5506196992</v>
      </c>
      <c r="H3283">
        <v>15.456311999999999</v>
      </c>
      <c r="I3283" s="51">
        <f t="shared" si="19"/>
        <v>0.1419282944081357</v>
      </c>
    </row>
    <row r="3284" spans="1:9" x14ac:dyDescent="0.2">
      <c r="A3284" s="119">
        <v>42689</v>
      </c>
      <c r="B3284">
        <v>17.64</v>
      </c>
      <c r="C3284">
        <v>17.73</v>
      </c>
      <c r="D3284">
        <v>17.39</v>
      </c>
      <c r="E3284">
        <v>17.45</v>
      </c>
      <c r="F3284">
        <v>145924113</v>
      </c>
      <c r="G3284">
        <v>2553636608</v>
      </c>
      <c r="H3284">
        <v>15.717400000000001</v>
      </c>
      <c r="I3284" s="51">
        <f t="shared" si="19"/>
        <v>0.11023451715932642</v>
      </c>
    </row>
    <row r="3285" spans="1:9" x14ac:dyDescent="0.2">
      <c r="A3285" s="119">
        <v>42690</v>
      </c>
      <c r="B3285">
        <v>17.559999999999999</v>
      </c>
      <c r="C3285">
        <v>17.579999999999998</v>
      </c>
      <c r="D3285">
        <v>17.36</v>
      </c>
      <c r="E3285">
        <v>17.46</v>
      </c>
      <c r="F3285">
        <v>125038266</v>
      </c>
      <c r="G3285">
        <v>2182618368</v>
      </c>
      <c r="H3285">
        <v>15.616738</v>
      </c>
      <c r="I3285" s="51">
        <f t="shared" si="19"/>
        <v>0.11803117911051597</v>
      </c>
    </row>
    <row r="3286" spans="1:9" x14ac:dyDescent="0.2">
      <c r="A3286" s="119">
        <v>42691</v>
      </c>
      <c r="B3286">
        <v>17.43</v>
      </c>
      <c r="C3286">
        <v>17.48</v>
      </c>
      <c r="D3286">
        <v>17.25</v>
      </c>
      <c r="E3286">
        <v>17.45</v>
      </c>
      <c r="F3286">
        <v>98494053</v>
      </c>
      <c r="G3286">
        <v>1710873216</v>
      </c>
      <c r="H3286">
        <v>15.602510000000001</v>
      </c>
      <c r="I3286" s="51">
        <f t="shared" si="19"/>
        <v>0.11840979432155452</v>
      </c>
    </row>
    <row r="3287" spans="1:9" x14ac:dyDescent="0.2">
      <c r="A3287" s="119">
        <v>42692</v>
      </c>
      <c r="B3287">
        <v>17.399999999999999</v>
      </c>
      <c r="C3287">
        <v>17.43</v>
      </c>
      <c r="D3287">
        <v>17.18</v>
      </c>
      <c r="E3287">
        <v>17.21</v>
      </c>
      <c r="F3287">
        <v>92393188</v>
      </c>
      <c r="G3287">
        <v>1598494976</v>
      </c>
      <c r="H3287">
        <v>15.467536000000001</v>
      </c>
      <c r="I3287" s="51">
        <f t="shared" si="19"/>
        <v>0.11265297847052036</v>
      </c>
    </row>
    <row r="3288" spans="1:9" x14ac:dyDescent="0.2">
      <c r="A3288" s="119">
        <v>42695</v>
      </c>
      <c r="B3288">
        <v>17.170000000000002</v>
      </c>
      <c r="C3288">
        <v>17.61</v>
      </c>
      <c r="D3288">
        <v>17.13</v>
      </c>
      <c r="E3288">
        <v>17.39</v>
      </c>
      <c r="F3288">
        <v>144855620</v>
      </c>
      <c r="G3288">
        <v>2523821824</v>
      </c>
      <c r="H3288">
        <v>15.562749999999999</v>
      </c>
      <c r="I3288" s="51">
        <f t="shared" si="19"/>
        <v>0.11741176848564683</v>
      </c>
    </row>
    <row r="3289" spans="1:9" x14ac:dyDescent="0.2">
      <c r="A3289" s="119">
        <v>42696</v>
      </c>
      <c r="B3289">
        <v>17.43</v>
      </c>
      <c r="C3289">
        <v>17.66</v>
      </c>
      <c r="D3289">
        <v>17.38</v>
      </c>
      <c r="E3289">
        <v>17.64</v>
      </c>
      <c r="F3289">
        <v>167808292</v>
      </c>
      <c r="G3289">
        <v>2943142912</v>
      </c>
      <c r="H3289">
        <v>15.873719999999999</v>
      </c>
      <c r="I3289" s="51">
        <f t="shared" si="19"/>
        <v>0.11127070403156925</v>
      </c>
    </row>
    <row r="3290" spans="1:9" x14ac:dyDescent="0.2">
      <c r="A3290" s="119">
        <v>42697</v>
      </c>
      <c r="B3290">
        <v>17.66</v>
      </c>
      <c r="C3290">
        <v>17.809999999999999</v>
      </c>
      <c r="D3290">
        <v>17.45</v>
      </c>
      <c r="E3290">
        <v>17.48</v>
      </c>
      <c r="F3290">
        <v>160055514</v>
      </c>
      <c r="G3290">
        <v>2820873472</v>
      </c>
      <c r="H3290">
        <v>15.760215999999998</v>
      </c>
      <c r="I3290" s="51">
        <f t="shared" si="19"/>
        <v>0.10912185467508828</v>
      </c>
    </row>
    <row r="3291" spans="1:9" x14ac:dyDescent="0.2">
      <c r="A3291" s="119">
        <v>42698</v>
      </c>
      <c r="B3291">
        <v>17.48</v>
      </c>
      <c r="C3291">
        <v>17.809999999999999</v>
      </c>
      <c r="D3291">
        <v>17.43</v>
      </c>
      <c r="E3291">
        <v>17.600000000000001</v>
      </c>
      <c r="F3291">
        <v>145054051</v>
      </c>
      <c r="G3291">
        <v>2554420992</v>
      </c>
      <c r="H3291">
        <v>16.103856</v>
      </c>
      <c r="I3291" s="51">
        <f t="shared" si="19"/>
        <v>9.2905947494811292E-2</v>
      </c>
    </row>
    <row r="3292" spans="1:9" x14ac:dyDescent="0.2">
      <c r="A3292" s="119">
        <v>42699</v>
      </c>
      <c r="B3292">
        <v>17.64</v>
      </c>
      <c r="C3292">
        <v>17.7</v>
      </c>
      <c r="D3292">
        <v>17.32</v>
      </c>
      <c r="E3292">
        <v>17.670000000000002</v>
      </c>
      <c r="F3292">
        <v>132264616</v>
      </c>
      <c r="G3292">
        <v>2315200512</v>
      </c>
      <c r="H3292">
        <v>16.212924000000001</v>
      </c>
      <c r="I3292" s="51">
        <f t="shared" si="19"/>
        <v>8.9871265664355215E-2</v>
      </c>
    </row>
    <row r="3293" spans="1:9" x14ac:dyDescent="0.2">
      <c r="A3293" s="119">
        <v>42702</v>
      </c>
      <c r="B3293">
        <v>17.760000000000002</v>
      </c>
      <c r="C3293">
        <v>17.850000000000001</v>
      </c>
      <c r="D3293">
        <v>17.54</v>
      </c>
      <c r="E3293">
        <v>17.61</v>
      </c>
      <c r="F3293">
        <v>151620054</v>
      </c>
      <c r="G3293">
        <v>2677339136</v>
      </c>
      <c r="H3293">
        <v>16.201639999999998</v>
      </c>
      <c r="I3293" s="51">
        <f t="shared" si="19"/>
        <v>8.6927002451603785E-2</v>
      </c>
    </row>
    <row r="3294" spans="1:9" x14ac:dyDescent="0.2">
      <c r="A3294" s="119">
        <v>42703</v>
      </c>
      <c r="B3294">
        <v>17.53</v>
      </c>
      <c r="C3294">
        <v>18.2</v>
      </c>
      <c r="D3294">
        <v>17.399999999999999</v>
      </c>
      <c r="E3294">
        <v>17.96</v>
      </c>
      <c r="F3294">
        <v>275858933</v>
      </c>
      <c r="G3294">
        <v>4907917824</v>
      </c>
      <c r="H3294">
        <v>16.325115999999998</v>
      </c>
      <c r="I3294" s="51">
        <f t="shared" si="19"/>
        <v>0.10014532209143279</v>
      </c>
    </row>
    <row r="3295" spans="1:9" x14ac:dyDescent="0.2">
      <c r="A3295" s="119">
        <v>42704</v>
      </c>
      <c r="B3295">
        <v>17.89</v>
      </c>
      <c r="C3295">
        <v>18.29</v>
      </c>
      <c r="D3295">
        <v>17.649999999999999</v>
      </c>
      <c r="E3295">
        <v>17.75</v>
      </c>
      <c r="F3295">
        <v>256835460</v>
      </c>
      <c r="G3295">
        <v>4615208960</v>
      </c>
      <c r="H3295">
        <v>16.124264</v>
      </c>
      <c r="I3295" s="51">
        <f t="shared" si="19"/>
        <v>0.10082543922624931</v>
      </c>
    </row>
    <row r="3296" spans="1:9" x14ac:dyDescent="0.2">
      <c r="A3296" s="119">
        <v>42705</v>
      </c>
      <c r="B3296">
        <v>17.690000000000001</v>
      </c>
      <c r="C3296">
        <v>17.93</v>
      </c>
      <c r="D3296">
        <v>17.600000000000001</v>
      </c>
      <c r="E3296">
        <v>17.829999999999998</v>
      </c>
      <c r="F3296">
        <v>171414766</v>
      </c>
      <c r="G3296">
        <v>3040506112</v>
      </c>
      <c r="H3296">
        <v>16.039363999999999</v>
      </c>
      <c r="I3296" s="51">
        <f t="shared" si="19"/>
        <v>0.11164008747479004</v>
      </c>
    </row>
    <row r="3297" spans="1:9" x14ac:dyDescent="0.2">
      <c r="A3297" s="119">
        <v>42706</v>
      </c>
      <c r="B3297">
        <v>17.82</v>
      </c>
      <c r="C3297">
        <v>17.84</v>
      </c>
      <c r="D3297">
        <v>17.32</v>
      </c>
      <c r="E3297">
        <v>17.36</v>
      </c>
      <c r="F3297">
        <v>222370102</v>
      </c>
      <c r="G3297">
        <v>3895904000</v>
      </c>
      <c r="H3297">
        <v>15.593459999999999</v>
      </c>
      <c r="I3297" s="51">
        <f t="shared" si="19"/>
        <v>0.11328723708529087</v>
      </c>
    </row>
    <row r="3298" spans="1:9" x14ac:dyDescent="0.2">
      <c r="A3298" s="119">
        <v>42709</v>
      </c>
      <c r="B3298">
        <v>17.100000000000001</v>
      </c>
      <c r="C3298">
        <v>17.190000000000001</v>
      </c>
      <c r="D3298">
        <v>16.7</v>
      </c>
      <c r="E3298">
        <v>16.850000000000001</v>
      </c>
      <c r="F3298">
        <v>221077254</v>
      </c>
      <c r="G3298">
        <v>3739170048</v>
      </c>
      <c r="H3298">
        <v>15.255839999999999</v>
      </c>
      <c r="I3298" s="51">
        <f t="shared" si="19"/>
        <v>0.10449506549622978</v>
      </c>
    </row>
    <row r="3299" spans="1:9" x14ac:dyDescent="0.2">
      <c r="A3299" s="119">
        <v>42710</v>
      </c>
      <c r="B3299">
        <v>16.850000000000001</v>
      </c>
      <c r="C3299">
        <v>16.96</v>
      </c>
      <c r="D3299">
        <v>16.739999999999998</v>
      </c>
      <c r="E3299">
        <v>16.78</v>
      </c>
      <c r="F3299">
        <v>101963453</v>
      </c>
      <c r="G3299">
        <v>1716880896</v>
      </c>
      <c r="H3299">
        <v>15.121530000000002</v>
      </c>
      <c r="I3299" s="51">
        <f t="shared" si="19"/>
        <v>0.10967607113830402</v>
      </c>
    </row>
    <row r="3300" spans="1:9" x14ac:dyDescent="0.2">
      <c r="A3300" s="119">
        <v>42711</v>
      </c>
      <c r="B3300">
        <v>16.82</v>
      </c>
      <c r="C3300">
        <v>16.91</v>
      </c>
      <c r="D3300">
        <v>16.73</v>
      </c>
      <c r="E3300">
        <v>16.89</v>
      </c>
      <c r="F3300">
        <v>72425463</v>
      </c>
      <c r="G3300">
        <v>1218500992</v>
      </c>
      <c r="H3300">
        <v>15.242096</v>
      </c>
      <c r="I3300" s="51">
        <f t="shared" si="19"/>
        <v>0.10811531432422417</v>
      </c>
    </row>
    <row r="3301" spans="1:9" x14ac:dyDescent="0.2">
      <c r="A3301" s="119">
        <v>42712</v>
      </c>
      <c r="B3301">
        <v>16.91</v>
      </c>
      <c r="C3301">
        <v>16.93</v>
      </c>
      <c r="D3301">
        <v>16.690000000000001</v>
      </c>
      <c r="E3301">
        <v>16.7</v>
      </c>
      <c r="F3301">
        <v>74622346</v>
      </c>
      <c r="G3301">
        <v>1253656576</v>
      </c>
      <c r="H3301">
        <v>15.276363999999999</v>
      </c>
      <c r="I3301" s="51">
        <f t="shared" si="19"/>
        <v>9.3192071097546458E-2</v>
      </c>
    </row>
    <row r="3302" spans="1:9" x14ac:dyDescent="0.2">
      <c r="A3302" s="119">
        <v>42713</v>
      </c>
      <c r="B3302">
        <v>16.68</v>
      </c>
      <c r="C3302">
        <v>16.899999999999999</v>
      </c>
      <c r="D3302">
        <v>16.66</v>
      </c>
      <c r="E3302">
        <v>16.78</v>
      </c>
      <c r="F3302">
        <v>89601177</v>
      </c>
      <c r="G3302">
        <v>1505026816</v>
      </c>
      <c r="H3302">
        <v>15.240888</v>
      </c>
      <c r="I3302" s="51">
        <f t="shared" si="19"/>
        <v>0.10098571684274571</v>
      </c>
    </row>
    <row r="3303" spans="1:9" x14ac:dyDescent="0.2">
      <c r="A3303" s="119">
        <v>42716</v>
      </c>
      <c r="B3303">
        <v>16.739999999999998</v>
      </c>
      <c r="C3303">
        <v>16.8</v>
      </c>
      <c r="D3303">
        <v>16.3</v>
      </c>
      <c r="E3303">
        <v>16.45</v>
      </c>
      <c r="F3303">
        <v>168649190</v>
      </c>
      <c r="G3303">
        <v>2777149184</v>
      </c>
      <c r="H3303">
        <v>14.939234000000001</v>
      </c>
      <c r="I3303" s="51">
        <f t="shared" si="19"/>
        <v>0.10112740720173452</v>
      </c>
    </row>
    <row r="3304" spans="1:9" x14ac:dyDescent="0.2">
      <c r="A3304" s="119">
        <v>42717</v>
      </c>
      <c r="B3304">
        <v>16.350000000000001</v>
      </c>
      <c r="C3304">
        <v>16.489999999999998</v>
      </c>
      <c r="D3304">
        <v>16.3</v>
      </c>
      <c r="E3304">
        <v>16.399999999999999</v>
      </c>
      <c r="F3304">
        <v>71006129</v>
      </c>
      <c r="G3304">
        <v>1164368640</v>
      </c>
      <c r="H3304">
        <v>14.90903</v>
      </c>
      <c r="I3304" s="51">
        <f t="shared" si="19"/>
        <v>0.10000449392079824</v>
      </c>
    </row>
    <row r="3305" spans="1:9" x14ac:dyDescent="0.2">
      <c r="A3305" s="119">
        <v>42718</v>
      </c>
      <c r="B3305">
        <v>16.399999999999999</v>
      </c>
      <c r="C3305">
        <v>16.440000000000001</v>
      </c>
      <c r="D3305">
        <v>16.22</v>
      </c>
      <c r="E3305">
        <v>16.239999999999998</v>
      </c>
      <c r="F3305">
        <v>62095876</v>
      </c>
      <c r="G3305">
        <v>1013786624</v>
      </c>
      <c r="H3305">
        <v>14.843532</v>
      </c>
      <c r="I3305" s="51">
        <f t="shared" si="19"/>
        <v>9.4079225887746754E-2</v>
      </c>
    </row>
    <row r="3306" spans="1:9" x14ac:dyDescent="0.2">
      <c r="A3306" s="119">
        <v>42719</v>
      </c>
      <c r="B3306">
        <v>16.2</v>
      </c>
      <c r="C3306">
        <v>16.37</v>
      </c>
      <c r="D3306">
        <v>16</v>
      </c>
      <c r="E3306">
        <v>16.12</v>
      </c>
      <c r="F3306">
        <v>99385894</v>
      </c>
      <c r="G3306">
        <v>1605259904</v>
      </c>
      <c r="H3306">
        <v>14.648479999999999</v>
      </c>
      <c r="I3306" s="51">
        <f t="shared" si="19"/>
        <v>0.10045547387851861</v>
      </c>
    </row>
    <row r="3307" spans="1:9" x14ac:dyDescent="0.2">
      <c r="A3307" s="119">
        <v>42720</v>
      </c>
      <c r="B3307">
        <v>16.100000000000001</v>
      </c>
      <c r="C3307">
        <v>16.16</v>
      </c>
      <c r="D3307">
        <v>16.02</v>
      </c>
      <c r="E3307">
        <v>16.100000000000001</v>
      </c>
      <c r="F3307">
        <v>69577454</v>
      </c>
      <c r="G3307">
        <v>1119926272</v>
      </c>
      <c r="H3307">
        <v>14.906112000000002</v>
      </c>
      <c r="I3307" s="51">
        <f t="shared" si="19"/>
        <v>8.0093856801827235E-2</v>
      </c>
    </row>
    <row r="3308" spans="1:9" x14ac:dyDescent="0.2">
      <c r="A3308" s="119">
        <v>42723</v>
      </c>
      <c r="B3308">
        <v>16</v>
      </c>
      <c r="C3308">
        <v>16.14</v>
      </c>
      <c r="D3308">
        <v>15.97</v>
      </c>
      <c r="E3308">
        <v>16.09</v>
      </c>
      <c r="F3308">
        <v>56110430</v>
      </c>
      <c r="G3308">
        <v>900993984</v>
      </c>
      <c r="H3308">
        <v>14.585083999999998</v>
      </c>
      <c r="I3308" s="51">
        <f t="shared" si="19"/>
        <v>0.10318185346070008</v>
      </c>
    </row>
    <row r="3309" spans="1:9" x14ac:dyDescent="0.2">
      <c r="A3309" s="119">
        <v>42724</v>
      </c>
      <c r="B3309">
        <v>16.09</v>
      </c>
      <c r="C3309">
        <v>16.11</v>
      </c>
      <c r="D3309">
        <v>15.9</v>
      </c>
      <c r="E3309">
        <v>16.05</v>
      </c>
      <c r="F3309">
        <v>61833528</v>
      </c>
      <c r="G3309">
        <v>989611456</v>
      </c>
      <c r="H3309">
        <v>14.13152</v>
      </c>
      <c r="I3309" s="51">
        <f t="shared" si="19"/>
        <v>0.13575892756051733</v>
      </c>
    </row>
    <row r="3310" spans="1:9" x14ac:dyDescent="0.2">
      <c r="A3310" s="119">
        <v>42725</v>
      </c>
      <c r="B3310">
        <v>16.059999999999999</v>
      </c>
      <c r="C3310">
        <v>16.23</v>
      </c>
      <c r="D3310">
        <v>16.059999999999999</v>
      </c>
      <c r="E3310">
        <v>16.170000000000002</v>
      </c>
      <c r="F3310">
        <v>71190764</v>
      </c>
      <c r="G3310">
        <v>1149758592</v>
      </c>
      <c r="H3310">
        <v>14.191528</v>
      </c>
      <c r="I3310" s="51">
        <f t="shared" si="19"/>
        <v>0.13941219014612116</v>
      </c>
    </row>
    <row r="3311" spans="1:9" x14ac:dyDescent="0.2">
      <c r="A3311" s="119">
        <v>42726</v>
      </c>
      <c r="B3311">
        <v>16.16</v>
      </c>
      <c r="C3311">
        <v>16.18</v>
      </c>
      <c r="D3311">
        <v>16.059999999999999</v>
      </c>
      <c r="E3311">
        <v>16.16</v>
      </c>
      <c r="F3311">
        <v>46183114</v>
      </c>
      <c r="G3311">
        <v>744656384</v>
      </c>
      <c r="H3311">
        <v>14.028896000000001</v>
      </c>
      <c r="I3311" s="51">
        <f t="shared" si="19"/>
        <v>0.15190817581084071</v>
      </c>
    </row>
    <row r="3312" spans="1:9" x14ac:dyDescent="0.2">
      <c r="A3312" s="119">
        <v>42727</v>
      </c>
      <c r="B3312">
        <v>16.149999999999999</v>
      </c>
      <c r="C3312">
        <v>16.149999999999999</v>
      </c>
      <c r="D3312">
        <v>15.93</v>
      </c>
      <c r="E3312">
        <v>15.99</v>
      </c>
      <c r="F3312">
        <v>51437359</v>
      </c>
      <c r="G3312">
        <v>823408448</v>
      </c>
      <c r="H3312">
        <v>13.8725</v>
      </c>
      <c r="I3312" s="51">
        <f t="shared" si="19"/>
        <v>0.15264011533609656</v>
      </c>
    </row>
    <row r="3313" spans="1:9" x14ac:dyDescent="0.2">
      <c r="A3313" s="119">
        <v>42730</v>
      </c>
      <c r="B3313">
        <v>15.91</v>
      </c>
      <c r="C3313">
        <v>16.13</v>
      </c>
      <c r="D3313">
        <v>15.78</v>
      </c>
      <c r="E3313">
        <v>16.09</v>
      </c>
      <c r="F3313">
        <v>56505250</v>
      </c>
      <c r="G3313">
        <v>903573952</v>
      </c>
      <c r="H3313">
        <v>13.8725</v>
      </c>
      <c r="I3313" s="51">
        <f t="shared" si="19"/>
        <v>0.15984862137322042</v>
      </c>
    </row>
    <row r="3314" spans="1:9" x14ac:dyDescent="0.2">
      <c r="A3314" s="119">
        <v>42731</v>
      </c>
      <c r="B3314">
        <v>16.059999999999999</v>
      </c>
      <c r="C3314">
        <v>16.16</v>
      </c>
      <c r="D3314">
        <v>16.010000000000002</v>
      </c>
      <c r="E3314">
        <v>16.02</v>
      </c>
      <c r="F3314">
        <v>28409556</v>
      </c>
      <c r="G3314">
        <v>456987680</v>
      </c>
      <c r="H3314">
        <v>13.8725</v>
      </c>
      <c r="I3314" s="51">
        <f t="shared" si="19"/>
        <v>0.15480266714723356</v>
      </c>
    </row>
    <row r="3315" spans="1:9" x14ac:dyDescent="0.2">
      <c r="A3315" s="119">
        <v>42732</v>
      </c>
      <c r="B3315">
        <v>16</v>
      </c>
      <c r="C3315">
        <v>16.079999999999998</v>
      </c>
      <c r="D3315">
        <v>15.94</v>
      </c>
      <c r="E3315">
        <v>16.02</v>
      </c>
      <c r="F3315">
        <v>34762746</v>
      </c>
      <c r="G3315">
        <v>556542208</v>
      </c>
      <c r="H3315">
        <v>13.989271999999998</v>
      </c>
      <c r="I3315" s="51">
        <f t="shared" si="19"/>
        <v>0.14516323651438068</v>
      </c>
    </row>
    <row r="3316" spans="1:9" x14ac:dyDescent="0.2">
      <c r="A3316" s="119">
        <v>42733</v>
      </c>
      <c r="B3316">
        <v>15.99</v>
      </c>
      <c r="C3316">
        <v>16.05</v>
      </c>
      <c r="D3316">
        <v>15.91</v>
      </c>
      <c r="E3316">
        <v>15.92</v>
      </c>
      <c r="F3316">
        <v>36441535</v>
      </c>
      <c r="G3316">
        <v>581726848</v>
      </c>
      <c r="H3316">
        <v>13.902816</v>
      </c>
      <c r="I3316" s="51">
        <f t="shared" si="19"/>
        <v>0.14509175695053433</v>
      </c>
    </row>
    <row r="3317" spans="1:9" x14ac:dyDescent="0.2">
      <c r="A3317" s="119">
        <v>42734</v>
      </c>
      <c r="B3317">
        <v>15.92</v>
      </c>
      <c r="C3317">
        <v>16.09</v>
      </c>
      <c r="D3317">
        <v>15.92</v>
      </c>
      <c r="E3317">
        <v>16.059999999999999</v>
      </c>
      <c r="F3317">
        <v>45173407</v>
      </c>
      <c r="G3317">
        <v>723683456</v>
      </c>
      <c r="H3317">
        <v>14.09732</v>
      </c>
      <c r="I3317" s="51">
        <f t="shared" si="19"/>
        <v>0.13922362548342515</v>
      </c>
    </row>
    <row r="3318" spans="1:9" x14ac:dyDescent="0.2">
      <c r="A3318" s="119">
        <v>42738</v>
      </c>
      <c r="B3318">
        <v>16.079999999999998</v>
      </c>
      <c r="C3318">
        <v>16.23</v>
      </c>
      <c r="D3318">
        <v>16.04</v>
      </c>
      <c r="E3318">
        <v>16.190000000000001</v>
      </c>
      <c r="F3318">
        <v>62306948</v>
      </c>
      <c r="G3318">
        <v>1007139776</v>
      </c>
      <c r="H3318">
        <v>14.155220000000002</v>
      </c>
      <c r="I3318" s="51">
        <f t="shared" si="19"/>
        <v>0.14374767753521311</v>
      </c>
    </row>
    <row r="3319" spans="1:9" x14ac:dyDescent="0.2">
      <c r="A3319" s="119">
        <v>42739</v>
      </c>
      <c r="B3319">
        <v>16.18</v>
      </c>
      <c r="C3319">
        <v>16.27</v>
      </c>
      <c r="D3319">
        <v>16.13</v>
      </c>
      <c r="E3319">
        <v>16.22</v>
      </c>
      <c r="F3319">
        <v>51671772</v>
      </c>
      <c r="G3319">
        <v>837514112</v>
      </c>
      <c r="H3319">
        <v>14.306544000000001</v>
      </c>
      <c r="I3319" s="51">
        <f t="shared" si="19"/>
        <v>0.13374690631084607</v>
      </c>
    </row>
    <row r="3320" spans="1:9" x14ac:dyDescent="0.2">
      <c r="A3320" s="119">
        <v>42740</v>
      </c>
      <c r="B3320">
        <v>16.239999999999998</v>
      </c>
      <c r="C3320">
        <v>16.260000000000002</v>
      </c>
      <c r="D3320">
        <v>16.12</v>
      </c>
      <c r="E3320">
        <v>16.149999999999999</v>
      </c>
      <c r="F3320">
        <v>47862289</v>
      </c>
      <c r="G3320">
        <v>774027840</v>
      </c>
      <c r="H3320">
        <v>14.443808000000001</v>
      </c>
      <c r="I3320" s="51">
        <f t="shared" si="19"/>
        <v>0.11812618943702358</v>
      </c>
    </row>
    <row r="3321" spans="1:9" x14ac:dyDescent="0.2">
      <c r="A3321" s="119">
        <v>42741</v>
      </c>
      <c r="B3321">
        <v>16.170000000000002</v>
      </c>
      <c r="C3321">
        <v>16.170000000000002</v>
      </c>
      <c r="D3321">
        <v>15.99</v>
      </c>
      <c r="E3321">
        <v>16.010000000000002</v>
      </c>
      <c r="F3321">
        <v>51664011</v>
      </c>
      <c r="G3321">
        <v>829398336</v>
      </c>
      <c r="H3321">
        <v>14.256550000000001</v>
      </c>
      <c r="I3321" s="51">
        <f t="shared" si="19"/>
        <v>0.12299258937120139</v>
      </c>
    </row>
    <row r="3322" spans="1:9" x14ac:dyDescent="0.2">
      <c r="A3322" s="119">
        <v>42744</v>
      </c>
      <c r="B3322">
        <v>16.010000000000002</v>
      </c>
      <c r="C3322">
        <v>16.12</v>
      </c>
      <c r="D3322">
        <v>15.97</v>
      </c>
      <c r="E3322">
        <v>16.07</v>
      </c>
      <c r="F3322">
        <v>39840735</v>
      </c>
      <c r="G3322">
        <v>639524672</v>
      </c>
      <c r="H3322">
        <v>14.432496</v>
      </c>
      <c r="I3322" s="51">
        <f t="shared" si="19"/>
        <v>0.11345951524947595</v>
      </c>
    </row>
    <row r="3323" spans="1:9" x14ac:dyDescent="0.2">
      <c r="A3323" s="119">
        <v>42745</v>
      </c>
      <c r="B3323">
        <v>16.03</v>
      </c>
      <c r="C3323">
        <v>16.21</v>
      </c>
      <c r="D3323">
        <v>16.02</v>
      </c>
      <c r="E3323">
        <v>16.11</v>
      </c>
      <c r="F3323">
        <v>45401866</v>
      </c>
      <c r="G3323">
        <v>732620864</v>
      </c>
      <c r="H3323">
        <v>14.408178000000001</v>
      </c>
      <c r="I3323" s="51">
        <f t="shared" si="19"/>
        <v>0.11811500385406104</v>
      </c>
    </row>
    <row r="3324" spans="1:9" x14ac:dyDescent="0.2">
      <c r="A3324" s="119">
        <v>42746</v>
      </c>
      <c r="B3324">
        <v>16.14</v>
      </c>
      <c r="C3324">
        <v>16.239999999999998</v>
      </c>
      <c r="D3324">
        <v>16.100000000000001</v>
      </c>
      <c r="E3324">
        <v>16.100000000000001</v>
      </c>
      <c r="F3324">
        <v>39877610</v>
      </c>
      <c r="G3324">
        <v>644507904</v>
      </c>
      <c r="H3324">
        <v>14.499072</v>
      </c>
      <c r="I3324" s="51">
        <f t="shared" si="19"/>
        <v>0.11041589420343612</v>
      </c>
    </row>
    <row r="3325" spans="1:9" x14ac:dyDescent="0.2">
      <c r="A3325" s="119">
        <v>42747</v>
      </c>
      <c r="B3325">
        <v>16.11</v>
      </c>
      <c r="C3325">
        <v>16.28</v>
      </c>
      <c r="D3325">
        <v>16.09</v>
      </c>
      <c r="E3325">
        <v>16.149999999999999</v>
      </c>
      <c r="F3325">
        <v>55959482</v>
      </c>
      <c r="G3325">
        <v>906327616</v>
      </c>
      <c r="H3325">
        <v>14.479583999999997</v>
      </c>
      <c r="I3325" s="51">
        <f t="shared" si="19"/>
        <v>0.11536353530598675</v>
      </c>
    </row>
    <row r="3326" spans="1:9" x14ac:dyDescent="0.2">
      <c r="A3326" s="119">
        <v>42748</v>
      </c>
      <c r="B3326">
        <v>16.14</v>
      </c>
      <c r="C3326">
        <v>16.350000000000001</v>
      </c>
      <c r="D3326">
        <v>16.02</v>
      </c>
      <c r="E3326">
        <v>16.21</v>
      </c>
      <c r="F3326">
        <v>82520818</v>
      </c>
      <c r="G3326">
        <v>1337353984</v>
      </c>
      <c r="H3326">
        <v>14.466407999999999</v>
      </c>
      <c r="I3326" s="51">
        <f t="shared" si="19"/>
        <v>0.12052694767076955</v>
      </c>
    </row>
    <row r="3327" spans="1:9" x14ac:dyDescent="0.2">
      <c r="A3327" s="119">
        <v>42751</v>
      </c>
      <c r="B3327">
        <v>16.18</v>
      </c>
      <c r="C3327">
        <v>16.43</v>
      </c>
      <c r="D3327">
        <v>16.02</v>
      </c>
      <c r="E3327">
        <v>16.36</v>
      </c>
      <c r="F3327">
        <v>172090679</v>
      </c>
      <c r="G3327">
        <v>2795618816</v>
      </c>
      <c r="H3327">
        <v>14.227361999999999</v>
      </c>
      <c r="I3327" s="51">
        <f t="shared" ref="I3327:I3390" si="20">E3327/H3327-1</f>
        <v>0.14989693802688087</v>
      </c>
    </row>
    <row r="3328" spans="1:9" x14ac:dyDescent="0.2">
      <c r="A3328" s="119">
        <v>42752</v>
      </c>
      <c r="B3328">
        <v>16.260000000000002</v>
      </c>
      <c r="C3328">
        <v>16.32</v>
      </c>
      <c r="D3328">
        <v>16.12</v>
      </c>
      <c r="E3328">
        <v>16.260000000000002</v>
      </c>
      <c r="F3328">
        <v>45559832</v>
      </c>
      <c r="G3328">
        <v>739153920</v>
      </c>
      <c r="H3328">
        <v>14.126847999999999</v>
      </c>
      <c r="I3328" s="51">
        <f t="shared" si="20"/>
        <v>0.15099985502781665</v>
      </c>
    </row>
    <row r="3329" spans="1:9" x14ac:dyDescent="0.2">
      <c r="A3329" s="119">
        <v>42753</v>
      </c>
      <c r="B3329">
        <v>16.21</v>
      </c>
      <c r="C3329">
        <v>16.43</v>
      </c>
      <c r="D3329">
        <v>16.18</v>
      </c>
      <c r="E3329">
        <v>16.27</v>
      </c>
      <c r="F3329">
        <v>48046708</v>
      </c>
      <c r="G3329">
        <v>783819456</v>
      </c>
      <c r="H3329">
        <v>14.190616</v>
      </c>
      <c r="I3329" s="51">
        <f t="shared" si="20"/>
        <v>0.14653232812444505</v>
      </c>
    </row>
    <row r="3330" spans="1:9" x14ac:dyDescent="0.2">
      <c r="A3330" s="119">
        <v>42754</v>
      </c>
      <c r="B3330">
        <v>16.23</v>
      </c>
      <c r="C3330">
        <v>16.39</v>
      </c>
      <c r="D3330">
        <v>16.23</v>
      </c>
      <c r="E3330">
        <v>16.27</v>
      </c>
      <c r="F3330">
        <v>39838794</v>
      </c>
      <c r="G3330">
        <v>650136896</v>
      </c>
      <c r="H3330">
        <v>14.144</v>
      </c>
      <c r="I3330" s="51">
        <f t="shared" si="20"/>
        <v>0.1503110859728507</v>
      </c>
    </row>
    <row r="3331" spans="1:9" x14ac:dyDescent="0.2">
      <c r="A3331" s="119">
        <v>42755</v>
      </c>
      <c r="B3331">
        <v>16.28</v>
      </c>
      <c r="C3331">
        <v>16.43</v>
      </c>
      <c r="D3331">
        <v>16.25</v>
      </c>
      <c r="E3331">
        <v>16.41</v>
      </c>
      <c r="F3331">
        <v>63159672</v>
      </c>
      <c r="G3331">
        <v>1034923904</v>
      </c>
      <c r="H3331">
        <v>14.07945</v>
      </c>
      <c r="I3331" s="51">
        <f t="shared" si="20"/>
        <v>0.16552848300182177</v>
      </c>
    </row>
    <row r="3332" spans="1:9" x14ac:dyDescent="0.2">
      <c r="A3332" s="119">
        <v>42758</v>
      </c>
      <c r="B3332">
        <v>16.399999999999999</v>
      </c>
      <c r="C3332">
        <v>16.59</v>
      </c>
      <c r="D3332">
        <v>16.399999999999999</v>
      </c>
      <c r="E3332">
        <v>16.440000000000001</v>
      </c>
      <c r="F3332">
        <v>47498745</v>
      </c>
      <c r="G3332">
        <v>783002816</v>
      </c>
      <c r="H3332">
        <v>14.018654</v>
      </c>
      <c r="I3332" s="51">
        <f t="shared" si="20"/>
        <v>0.17272314446165815</v>
      </c>
    </row>
    <row r="3333" spans="1:9" x14ac:dyDescent="0.2">
      <c r="A3333" s="119">
        <v>42759</v>
      </c>
      <c r="B3333">
        <v>16.46</v>
      </c>
      <c r="C3333">
        <v>16.46</v>
      </c>
      <c r="D3333">
        <v>16.350000000000001</v>
      </c>
      <c r="E3333">
        <v>16.38</v>
      </c>
      <c r="F3333">
        <v>40238033</v>
      </c>
      <c r="G3333">
        <v>659456256</v>
      </c>
      <c r="H3333">
        <v>13.935838</v>
      </c>
      <c r="I3333" s="51">
        <f t="shared" si="20"/>
        <v>0.17538679769383081</v>
      </c>
    </row>
    <row r="3334" spans="1:9" x14ac:dyDescent="0.2">
      <c r="A3334" s="119">
        <v>42760</v>
      </c>
      <c r="B3334">
        <v>16.38</v>
      </c>
      <c r="C3334">
        <v>16.39</v>
      </c>
      <c r="D3334">
        <v>16.32</v>
      </c>
      <c r="E3334">
        <v>16.39</v>
      </c>
      <c r="F3334">
        <v>32219153</v>
      </c>
      <c r="G3334">
        <v>527012736</v>
      </c>
      <c r="H3334">
        <v>13.901196000000001</v>
      </c>
      <c r="I3334" s="51">
        <f t="shared" si="20"/>
        <v>0.1790352427230002</v>
      </c>
    </row>
    <row r="3335" spans="1:9" x14ac:dyDescent="0.2">
      <c r="A3335" s="119">
        <v>42761</v>
      </c>
      <c r="B3335">
        <v>16.43</v>
      </c>
      <c r="C3335">
        <v>16.559999999999999</v>
      </c>
      <c r="D3335">
        <v>16.43</v>
      </c>
      <c r="E3335">
        <v>16.48</v>
      </c>
      <c r="F3335">
        <v>46823371</v>
      </c>
      <c r="G3335">
        <v>772904768</v>
      </c>
      <c r="H3335">
        <v>14.041096000000001</v>
      </c>
      <c r="I3335" s="51">
        <f t="shared" si="20"/>
        <v>0.17369755181504343</v>
      </c>
    </row>
    <row r="3336" spans="1:9" x14ac:dyDescent="0.2">
      <c r="A3336" s="119">
        <v>42769</v>
      </c>
      <c r="B3336">
        <v>16.55</v>
      </c>
      <c r="C3336">
        <v>16.55</v>
      </c>
      <c r="D3336">
        <v>16.36</v>
      </c>
      <c r="E3336">
        <v>16.37</v>
      </c>
      <c r="F3336">
        <v>27282298</v>
      </c>
      <c r="G3336">
        <v>448302080</v>
      </c>
      <c r="H3336">
        <v>13.694249999999998</v>
      </c>
      <c r="I3336" s="51">
        <f t="shared" si="20"/>
        <v>0.19539222666447609</v>
      </c>
    </row>
    <row r="3337" spans="1:9" x14ac:dyDescent="0.2">
      <c r="A3337" s="119">
        <v>42772</v>
      </c>
      <c r="B3337">
        <v>16.41</v>
      </c>
      <c r="C3337">
        <v>16.43</v>
      </c>
      <c r="D3337">
        <v>16.260000000000002</v>
      </c>
      <c r="E3337">
        <v>16.34</v>
      </c>
      <c r="F3337">
        <v>44795827</v>
      </c>
      <c r="G3337">
        <v>731107072</v>
      </c>
      <c r="H3337">
        <v>13.901196000000001</v>
      </c>
      <c r="I3337" s="51">
        <f t="shared" si="20"/>
        <v>0.17543842990200265</v>
      </c>
    </row>
    <row r="3338" spans="1:9" x14ac:dyDescent="0.2">
      <c r="A3338" s="119">
        <v>42773</v>
      </c>
      <c r="B3338">
        <v>16.329999999999998</v>
      </c>
      <c r="C3338">
        <v>16.36</v>
      </c>
      <c r="D3338">
        <v>16.239999999999998</v>
      </c>
      <c r="E3338">
        <v>16.3</v>
      </c>
      <c r="F3338">
        <v>31790936</v>
      </c>
      <c r="G3338">
        <v>517756864</v>
      </c>
      <c r="H3338">
        <v>13.989625999999999</v>
      </c>
      <c r="I3338" s="51">
        <f t="shared" si="20"/>
        <v>0.16514908976122755</v>
      </c>
    </row>
    <row r="3339" spans="1:9" x14ac:dyDescent="0.2">
      <c r="A3339" s="119">
        <v>42774</v>
      </c>
      <c r="B3339">
        <v>16.29</v>
      </c>
      <c r="C3339">
        <v>16.600000000000001</v>
      </c>
      <c r="D3339">
        <v>16.190000000000001</v>
      </c>
      <c r="E3339">
        <v>16.52</v>
      </c>
      <c r="F3339">
        <v>80007811</v>
      </c>
      <c r="G3339">
        <v>1312889856</v>
      </c>
      <c r="H3339">
        <v>14.429124000000002</v>
      </c>
      <c r="I3339" s="51">
        <f t="shared" si="20"/>
        <v>0.144906648525579</v>
      </c>
    </row>
    <row r="3340" spans="1:9" x14ac:dyDescent="0.2">
      <c r="A3340" s="119">
        <v>42775</v>
      </c>
      <c r="B3340">
        <v>16.47</v>
      </c>
      <c r="C3340">
        <v>16.66</v>
      </c>
      <c r="D3340">
        <v>16.45</v>
      </c>
      <c r="E3340">
        <v>16.510000000000002</v>
      </c>
      <c r="F3340">
        <v>64766663</v>
      </c>
      <c r="G3340">
        <v>1071782080</v>
      </c>
      <c r="H3340">
        <v>14.8764</v>
      </c>
      <c r="I3340" s="51">
        <f t="shared" si="20"/>
        <v>0.10981151353822161</v>
      </c>
    </row>
    <row r="3341" spans="1:9" x14ac:dyDescent="0.2">
      <c r="A3341" s="119">
        <v>42776</v>
      </c>
      <c r="B3341">
        <v>16.510000000000002</v>
      </c>
      <c r="C3341">
        <v>16.760000000000002</v>
      </c>
      <c r="D3341">
        <v>16.510000000000002</v>
      </c>
      <c r="E3341">
        <v>16.670000000000002</v>
      </c>
      <c r="F3341">
        <v>80278442</v>
      </c>
      <c r="G3341">
        <v>1335785728</v>
      </c>
      <c r="H3341">
        <v>14.903280000000001</v>
      </c>
      <c r="I3341" s="51">
        <f t="shared" si="20"/>
        <v>0.11854571611081588</v>
      </c>
    </row>
    <row r="3342" spans="1:9" x14ac:dyDescent="0.2">
      <c r="A3342" s="119">
        <v>42779</v>
      </c>
      <c r="B3342">
        <v>16.690000000000001</v>
      </c>
      <c r="C3342">
        <v>16.829999999999998</v>
      </c>
      <c r="D3342">
        <v>16.649999999999999</v>
      </c>
      <c r="E3342">
        <v>16.690000000000001</v>
      </c>
      <c r="F3342">
        <v>74956790</v>
      </c>
      <c r="G3342">
        <v>1255339264</v>
      </c>
      <c r="H3342">
        <v>15.079938</v>
      </c>
      <c r="I3342" s="51">
        <f t="shared" si="20"/>
        <v>0.10676847610381435</v>
      </c>
    </row>
    <row r="3343" spans="1:9" x14ac:dyDescent="0.2">
      <c r="A3343" s="119">
        <v>42780</v>
      </c>
      <c r="B3343">
        <v>16.75</v>
      </c>
      <c r="C3343">
        <v>16.809999999999999</v>
      </c>
      <c r="D3343">
        <v>16.57</v>
      </c>
      <c r="E3343">
        <v>16.64</v>
      </c>
      <c r="F3343">
        <v>60529946</v>
      </c>
      <c r="G3343">
        <v>1009170368</v>
      </c>
      <c r="H3343">
        <v>14.98523</v>
      </c>
      <c r="I3343" s="51">
        <f t="shared" si="20"/>
        <v>0.11042673352360954</v>
      </c>
    </row>
    <row r="3344" spans="1:9" x14ac:dyDescent="0.2">
      <c r="A3344" s="119">
        <v>42781</v>
      </c>
      <c r="B3344">
        <v>16.63</v>
      </c>
      <c r="C3344">
        <v>16.77</v>
      </c>
      <c r="D3344">
        <v>16.53</v>
      </c>
      <c r="E3344">
        <v>16.559999999999999</v>
      </c>
      <c r="F3344">
        <v>60140353</v>
      </c>
      <c r="G3344">
        <v>1001180416</v>
      </c>
      <c r="H3344">
        <v>15.107259999999998</v>
      </c>
      <c r="I3344" s="51">
        <f t="shared" si="20"/>
        <v>9.6161712977733904E-2</v>
      </c>
    </row>
    <row r="3345" spans="1:9" x14ac:dyDescent="0.2">
      <c r="A3345" s="119">
        <v>42782</v>
      </c>
      <c r="B3345">
        <v>16.559999999999999</v>
      </c>
      <c r="C3345">
        <v>16.739999999999998</v>
      </c>
      <c r="D3345">
        <v>16.510000000000002</v>
      </c>
      <c r="E3345">
        <v>16.72</v>
      </c>
      <c r="F3345">
        <v>66838949</v>
      </c>
      <c r="G3345">
        <v>1112893696</v>
      </c>
      <c r="H3345">
        <v>15.015414</v>
      </c>
      <c r="I3345" s="51">
        <f t="shared" si="20"/>
        <v>0.11352241103708494</v>
      </c>
    </row>
    <row r="3346" spans="1:9" x14ac:dyDescent="0.2">
      <c r="A3346" s="119">
        <v>42783</v>
      </c>
      <c r="B3346">
        <v>16.77</v>
      </c>
      <c r="C3346">
        <v>17.079999999999998</v>
      </c>
      <c r="D3346">
        <v>16.62</v>
      </c>
      <c r="E3346">
        <v>16.670000000000002</v>
      </c>
      <c r="F3346">
        <v>121073121</v>
      </c>
      <c r="G3346">
        <v>2043050880</v>
      </c>
      <c r="H3346">
        <v>15.156196</v>
      </c>
      <c r="I3346" s="51">
        <f t="shared" si="20"/>
        <v>9.9880207408244326E-2</v>
      </c>
    </row>
    <row r="3347" spans="1:9" x14ac:dyDescent="0.2">
      <c r="A3347" s="119">
        <v>42786</v>
      </c>
      <c r="B3347">
        <v>16.670000000000002</v>
      </c>
      <c r="C3347">
        <v>16.920000000000002</v>
      </c>
      <c r="D3347">
        <v>16.579999999999998</v>
      </c>
      <c r="E3347">
        <v>16.88</v>
      </c>
      <c r="F3347">
        <v>94261932</v>
      </c>
      <c r="G3347">
        <v>1575748480</v>
      </c>
      <c r="H3347">
        <v>15.322610000000001</v>
      </c>
      <c r="I3347" s="51">
        <f t="shared" si="20"/>
        <v>0.10163999475285213</v>
      </c>
    </row>
    <row r="3348" spans="1:9" x14ac:dyDescent="0.2">
      <c r="A3348" s="119">
        <v>42787</v>
      </c>
      <c r="B3348">
        <v>16.88</v>
      </c>
      <c r="C3348">
        <v>17.100000000000001</v>
      </c>
      <c r="D3348">
        <v>16.829999999999998</v>
      </c>
      <c r="E3348">
        <v>16.91</v>
      </c>
      <c r="F3348">
        <v>89535428</v>
      </c>
      <c r="G3348">
        <v>1519152000</v>
      </c>
      <c r="H3348">
        <v>15.104255999999999</v>
      </c>
      <c r="I3348" s="51">
        <f t="shared" si="20"/>
        <v>0.1195519991186591</v>
      </c>
    </row>
    <row r="3349" spans="1:9" x14ac:dyDescent="0.2">
      <c r="A3349" s="119">
        <v>42788</v>
      </c>
      <c r="B3349">
        <v>16.88</v>
      </c>
      <c r="C3349">
        <v>16.93</v>
      </c>
      <c r="D3349">
        <v>16.71</v>
      </c>
      <c r="E3349">
        <v>16.8</v>
      </c>
      <c r="F3349">
        <v>61725349</v>
      </c>
      <c r="G3349">
        <v>1036997632</v>
      </c>
      <c r="H3349">
        <v>15.148251999999999</v>
      </c>
      <c r="I3349" s="51">
        <f t="shared" si="20"/>
        <v>0.10903885147936543</v>
      </c>
    </row>
    <row r="3350" spans="1:9" x14ac:dyDescent="0.2">
      <c r="A3350" s="119">
        <v>42789</v>
      </c>
      <c r="B3350">
        <v>16.8</v>
      </c>
      <c r="C3350">
        <v>16.809999999999999</v>
      </c>
      <c r="D3350">
        <v>16.62</v>
      </c>
      <c r="E3350">
        <v>16.66</v>
      </c>
      <c r="F3350">
        <v>54082440</v>
      </c>
      <c r="G3350">
        <v>902652544</v>
      </c>
      <c r="H3350">
        <v>15.048399999999999</v>
      </c>
      <c r="I3350" s="51">
        <f t="shared" si="20"/>
        <v>0.10709444193402629</v>
      </c>
    </row>
    <row r="3351" spans="1:9" x14ac:dyDescent="0.2">
      <c r="A3351" s="119">
        <v>42790</v>
      </c>
      <c r="B3351">
        <v>16.670000000000002</v>
      </c>
      <c r="C3351">
        <v>16.73</v>
      </c>
      <c r="D3351">
        <v>16.59</v>
      </c>
      <c r="E3351">
        <v>16.71</v>
      </c>
      <c r="F3351">
        <v>51481022</v>
      </c>
      <c r="G3351">
        <v>857433280</v>
      </c>
      <c r="H3351">
        <v>14.864640000000001</v>
      </c>
      <c r="I3351" s="51">
        <f t="shared" si="20"/>
        <v>0.12414427796435024</v>
      </c>
    </row>
    <row r="3352" spans="1:9" x14ac:dyDescent="0.2">
      <c r="A3352" s="119">
        <v>42793</v>
      </c>
      <c r="B3352">
        <v>16.649999999999999</v>
      </c>
      <c r="C3352">
        <v>16.72</v>
      </c>
      <c r="D3352">
        <v>16.5</v>
      </c>
      <c r="E3352">
        <v>16.54</v>
      </c>
      <c r="F3352">
        <v>60497117</v>
      </c>
      <c r="G3352">
        <v>1003574912</v>
      </c>
      <c r="H3352">
        <v>14.80789</v>
      </c>
      <c r="I3352" s="51">
        <f t="shared" si="20"/>
        <v>0.11697210068416219</v>
      </c>
    </row>
    <row r="3353" spans="1:9" x14ac:dyDescent="0.2">
      <c r="A3353" s="119">
        <v>42794</v>
      </c>
      <c r="B3353">
        <v>16.52</v>
      </c>
      <c r="C3353">
        <v>16.600000000000001</v>
      </c>
      <c r="D3353">
        <v>16.489999999999998</v>
      </c>
      <c r="E3353">
        <v>16.55</v>
      </c>
      <c r="F3353">
        <v>33324703</v>
      </c>
      <c r="G3353">
        <v>551095552</v>
      </c>
      <c r="H3353">
        <v>14.704280000000002</v>
      </c>
      <c r="I3353" s="51">
        <f t="shared" si="20"/>
        <v>0.12552263694652166</v>
      </c>
    </row>
    <row r="3354" spans="1:9" x14ac:dyDescent="0.2">
      <c r="A3354" s="119">
        <v>42795</v>
      </c>
      <c r="B3354">
        <v>16.55</v>
      </c>
      <c r="C3354">
        <v>16.66</v>
      </c>
      <c r="D3354">
        <v>16.52</v>
      </c>
      <c r="E3354">
        <v>16.54</v>
      </c>
      <c r="F3354">
        <v>40324254</v>
      </c>
      <c r="G3354">
        <v>668369728</v>
      </c>
      <c r="H3354">
        <v>14.818935999999999</v>
      </c>
      <c r="I3354" s="51">
        <f t="shared" si="20"/>
        <v>0.1161395123104656</v>
      </c>
    </row>
    <row r="3355" spans="1:9" x14ac:dyDescent="0.2">
      <c r="A3355" s="119">
        <v>42796</v>
      </c>
      <c r="B3355">
        <v>16.61</v>
      </c>
      <c r="C3355">
        <v>16.77</v>
      </c>
      <c r="D3355">
        <v>16.45</v>
      </c>
      <c r="E3355">
        <v>16.46</v>
      </c>
      <c r="F3355">
        <v>63644825</v>
      </c>
      <c r="G3355">
        <v>1057107328</v>
      </c>
      <c r="H3355">
        <v>14.820607999999998</v>
      </c>
      <c r="I3355" s="51">
        <f t="shared" si="20"/>
        <v>0.11061570483478156</v>
      </c>
    </row>
    <row r="3356" spans="1:9" x14ac:dyDescent="0.2">
      <c r="A3356" s="119">
        <v>42797</v>
      </c>
      <c r="B3356">
        <v>16.43</v>
      </c>
      <c r="C3356">
        <v>16.45</v>
      </c>
      <c r="D3356">
        <v>16.29</v>
      </c>
      <c r="E3356">
        <v>16.37</v>
      </c>
      <c r="F3356">
        <v>56690939</v>
      </c>
      <c r="G3356">
        <v>926687936</v>
      </c>
      <c r="H3356">
        <v>14.734160000000001</v>
      </c>
      <c r="I3356" s="51">
        <f t="shared" si="20"/>
        <v>0.1110236348729754</v>
      </c>
    </row>
    <row r="3357" spans="1:9" x14ac:dyDescent="0.2">
      <c r="A3357" s="119">
        <v>42800</v>
      </c>
      <c r="B3357">
        <v>16.34</v>
      </c>
      <c r="C3357">
        <v>16.440000000000001</v>
      </c>
      <c r="D3357">
        <v>16.309999999999999</v>
      </c>
      <c r="E3357">
        <v>16.43</v>
      </c>
      <c r="F3357">
        <v>38429348</v>
      </c>
      <c r="G3357">
        <v>630126464</v>
      </c>
      <c r="H3357">
        <v>14.725320000000002</v>
      </c>
      <c r="I3357" s="51">
        <f t="shared" si="20"/>
        <v>0.11576522615467755</v>
      </c>
    </row>
    <row r="3358" spans="1:9" x14ac:dyDescent="0.2">
      <c r="A3358" s="119">
        <v>42801</v>
      </c>
      <c r="B3358">
        <v>16.41</v>
      </c>
      <c r="C3358">
        <v>16.47</v>
      </c>
      <c r="D3358">
        <v>16.350000000000001</v>
      </c>
      <c r="E3358">
        <v>16.45</v>
      </c>
      <c r="F3358">
        <v>42030758</v>
      </c>
      <c r="G3358">
        <v>689571648</v>
      </c>
      <c r="H3358">
        <v>14.973365999999999</v>
      </c>
      <c r="I3358" s="51">
        <f t="shared" si="20"/>
        <v>9.8617371671807286E-2</v>
      </c>
    </row>
    <row r="3359" spans="1:9" x14ac:dyDescent="0.2">
      <c r="A3359" s="119">
        <v>42802</v>
      </c>
      <c r="B3359">
        <v>16.440000000000001</v>
      </c>
      <c r="C3359">
        <v>16.440000000000001</v>
      </c>
      <c r="D3359">
        <v>16.329999999999998</v>
      </c>
      <c r="E3359">
        <v>16.37</v>
      </c>
      <c r="F3359">
        <v>33280627</v>
      </c>
      <c r="G3359">
        <v>545008640</v>
      </c>
      <c r="H3359">
        <v>14.919098000000002</v>
      </c>
      <c r="I3359" s="51">
        <f t="shared" si="20"/>
        <v>9.7251321762213738E-2</v>
      </c>
    </row>
    <row r="3360" spans="1:9" x14ac:dyDescent="0.2">
      <c r="A3360" s="119">
        <v>42803</v>
      </c>
      <c r="B3360">
        <v>16.350000000000001</v>
      </c>
      <c r="C3360">
        <v>16.38</v>
      </c>
      <c r="D3360">
        <v>16.22</v>
      </c>
      <c r="E3360">
        <v>16.329999999999998</v>
      </c>
      <c r="F3360">
        <v>48945646</v>
      </c>
      <c r="G3360">
        <v>797450880</v>
      </c>
      <c r="H3360">
        <v>14.738399999999999</v>
      </c>
      <c r="I3360" s="51">
        <f t="shared" si="20"/>
        <v>0.10799001248439444</v>
      </c>
    </row>
    <row r="3361" spans="1:9" x14ac:dyDescent="0.2">
      <c r="A3361" s="119">
        <v>42804</v>
      </c>
      <c r="B3361">
        <v>16.309999999999999</v>
      </c>
      <c r="C3361">
        <v>16.36</v>
      </c>
      <c r="D3361">
        <v>16.23</v>
      </c>
      <c r="E3361">
        <v>16.239999999999998</v>
      </c>
      <c r="F3361">
        <v>24907768</v>
      </c>
      <c r="G3361">
        <v>405594912</v>
      </c>
      <c r="H3361">
        <v>14.68665</v>
      </c>
      <c r="I3361" s="51">
        <f t="shared" si="20"/>
        <v>0.1057661209329559</v>
      </c>
    </row>
    <row r="3362" spans="1:9" x14ac:dyDescent="0.2">
      <c r="A3362" s="119">
        <v>42807</v>
      </c>
      <c r="B3362">
        <v>16.239999999999998</v>
      </c>
      <c r="C3362">
        <v>16.350000000000001</v>
      </c>
      <c r="D3362">
        <v>16.12</v>
      </c>
      <c r="E3362">
        <v>16.34</v>
      </c>
      <c r="F3362">
        <v>47268572</v>
      </c>
      <c r="G3362">
        <v>768771008</v>
      </c>
      <c r="H3362">
        <v>14.820179999999999</v>
      </c>
      <c r="I3362" s="51">
        <f t="shared" si="20"/>
        <v>0.10255071125991733</v>
      </c>
    </row>
    <row r="3363" spans="1:9" x14ac:dyDescent="0.2">
      <c r="A3363" s="119">
        <v>42808</v>
      </c>
      <c r="B3363">
        <v>16.34</v>
      </c>
      <c r="C3363">
        <v>16.41</v>
      </c>
      <c r="D3363">
        <v>16.309999999999999</v>
      </c>
      <c r="E3363">
        <v>16.37</v>
      </c>
      <c r="F3363">
        <v>34460568</v>
      </c>
      <c r="G3363">
        <v>563861312</v>
      </c>
      <c r="H3363">
        <v>14.793462000000002</v>
      </c>
      <c r="I3363" s="51">
        <f t="shared" si="20"/>
        <v>0.1065699158182174</v>
      </c>
    </row>
    <row r="3364" spans="1:9" x14ac:dyDescent="0.2">
      <c r="A3364" s="119">
        <v>42809</v>
      </c>
      <c r="B3364">
        <v>16.36</v>
      </c>
      <c r="C3364">
        <v>16.37</v>
      </c>
      <c r="D3364">
        <v>16.260000000000002</v>
      </c>
      <c r="E3364">
        <v>16.3</v>
      </c>
      <c r="F3364">
        <v>37111807</v>
      </c>
      <c r="G3364">
        <v>605252864</v>
      </c>
      <c r="H3364">
        <v>14.822402</v>
      </c>
      <c r="I3364" s="51">
        <f t="shared" si="20"/>
        <v>9.9686811894590388E-2</v>
      </c>
    </row>
    <row r="3365" spans="1:9" x14ac:dyDescent="0.2">
      <c r="A3365" s="119">
        <v>42810</v>
      </c>
      <c r="B3365">
        <v>16.36</v>
      </c>
      <c r="C3365">
        <v>16.600000000000001</v>
      </c>
      <c r="D3365">
        <v>16.350000000000001</v>
      </c>
      <c r="E3365">
        <v>16.579999999999998</v>
      </c>
      <c r="F3365">
        <v>96128252</v>
      </c>
      <c r="G3365">
        <v>1588258944</v>
      </c>
      <c r="H3365">
        <v>15.091634000000001</v>
      </c>
      <c r="I3365" s="51">
        <f t="shared" si="20"/>
        <v>9.8621925233543184E-2</v>
      </c>
    </row>
    <row r="3366" spans="1:9" x14ac:dyDescent="0.2">
      <c r="A3366" s="119">
        <v>42811</v>
      </c>
      <c r="B3366">
        <v>16.59</v>
      </c>
      <c r="C3366">
        <v>16.64</v>
      </c>
      <c r="D3366">
        <v>16.3</v>
      </c>
      <c r="E3366">
        <v>16.309999999999999</v>
      </c>
      <c r="F3366">
        <v>62631441</v>
      </c>
      <c r="G3366">
        <v>1029942016</v>
      </c>
      <c r="H3366">
        <v>15.050304000000001</v>
      </c>
      <c r="I3366" s="51">
        <f t="shared" si="20"/>
        <v>8.3699040232011024E-2</v>
      </c>
    </row>
    <row r="3367" spans="1:9" x14ac:dyDescent="0.2">
      <c r="A3367" s="119">
        <v>42814</v>
      </c>
      <c r="B3367">
        <v>16.36</v>
      </c>
      <c r="C3367">
        <v>16.36</v>
      </c>
      <c r="D3367">
        <v>16.22</v>
      </c>
      <c r="E3367">
        <v>16.3</v>
      </c>
      <c r="F3367">
        <v>47066225</v>
      </c>
      <c r="G3367">
        <v>766333888</v>
      </c>
      <c r="H3367">
        <v>15.1096</v>
      </c>
      <c r="I3367" s="51">
        <f t="shared" si="20"/>
        <v>7.878434902313769E-2</v>
      </c>
    </row>
    <row r="3368" spans="1:9" x14ac:dyDescent="0.2">
      <c r="A3368" s="119">
        <v>42815</v>
      </c>
      <c r="B3368">
        <v>16.3</v>
      </c>
      <c r="C3368">
        <v>16.34</v>
      </c>
      <c r="D3368">
        <v>16.18</v>
      </c>
      <c r="E3368">
        <v>16.22</v>
      </c>
      <c r="F3368">
        <v>50697241</v>
      </c>
      <c r="G3368">
        <v>822822592</v>
      </c>
      <c r="H3368">
        <v>15.1198</v>
      </c>
      <c r="I3368" s="51">
        <f t="shared" si="20"/>
        <v>7.2765512771332919E-2</v>
      </c>
    </row>
    <row r="3369" spans="1:9" x14ac:dyDescent="0.2">
      <c r="A3369" s="119">
        <v>42816</v>
      </c>
      <c r="B3369">
        <v>16.149999999999999</v>
      </c>
      <c r="C3369">
        <v>16.2</v>
      </c>
      <c r="D3369">
        <v>16.03</v>
      </c>
      <c r="E3369">
        <v>16.07</v>
      </c>
      <c r="F3369">
        <v>58682799</v>
      </c>
      <c r="G3369">
        <v>945320192</v>
      </c>
      <c r="H3369">
        <v>14.830639999999999</v>
      </c>
      <c r="I3369" s="51">
        <f t="shared" si="20"/>
        <v>8.3567533161077456E-2</v>
      </c>
    </row>
    <row r="3370" spans="1:9" x14ac:dyDescent="0.2">
      <c r="A3370" s="119">
        <v>42817</v>
      </c>
      <c r="B3370">
        <v>16.07</v>
      </c>
      <c r="C3370">
        <v>16.2</v>
      </c>
      <c r="D3370">
        <v>16.05</v>
      </c>
      <c r="E3370">
        <v>16.149999999999999</v>
      </c>
      <c r="F3370">
        <v>45538968</v>
      </c>
      <c r="G3370">
        <v>734449984</v>
      </c>
      <c r="H3370">
        <v>14.769089999999998</v>
      </c>
      <c r="I3370" s="51">
        <f t="shared" si="20"/>
        <v>9.3500005755263293E-2</v>
      </c>
    </row>
    <row r="3371" spans="1:9" x14ac:dyDescent="0.2">
      <c r="A3371" s="119">
        <v>42818</v>
      </c>
      <c r="B3371">
        <v>16.13</v>
      </c>
      <c r="C3371">
        <v>16.37</v>
      </c>
      <c r="D3371">
        <v>16.059999999999999</v>
      </c>
      <c r="E3371">
        <v>16.29</v>
      </c>
      <c r="F3371">
        <v>74546641</v>
      </c>
      <c r="G3371">
        <v>1208092416</v>
      </c>
      <c r="H3371">
        <v>14.694853999999998</v>
      </c>
      <c r="I3371" s="51">
        <f t="shared" si="20"/>
        <v>0.1085513336845676</v>
      </c>
    </row>
    <row r="3372" spans="1:9" x14ac:dyDescent="0.2">
      <c r="A3372" s="119">
        <v>42821</v>
      </c>
      <c r="B3372">
        <v>16.260000000000002</v>
      </c>
      <c r="C3372">
        <v>16.39</v>
      </c>
      <c r="D3372">
        <v>16.23</v>
      </c>
      <c r="E3372">
        <v>16.260000000000002</v>
      </c>
      <c r="F3372">
        <v>42286651</v>
      </c>
      <c r="G3372">
        <v>689104960</v>
      </c>
      <c r="H3372">
        <v>14.648975999999999</v>
      </c>
      <c r="I3372" s="51">
        <f t="shared" si="20"/>
        <v>0.10997519553585189</v>
      </c>
    </row>
    <row r="3373" spans="1:9" x14ac:dyDescent="0.2">
      <c r="A3373" s="119">
        <v>42822</v>
      </c>
      <c r="B3373">
        <v>16.3</v>
      </c>
      <c r="C3373">
        <v>16.329999999999998</v>
      </c>
      <c r="D3373">
        <v>16.170000000000002</v>
      </c>
      <c r="E3373">
        <v>16.190000000000001</v>
      </c>
      <c r="F3373">
        <v>30903378</v>
      </c>
      <c r="G3373">
        <v>501754400</v>
      </c>
      <c r="H3373">
        <v>14.699300000000001</v>
      </c>
      <c r="I3373" s="51">
        <f t="shared" si="20"/>
        <v>0.10141299245542301</v>
      </c>
    </row>
    <row r="3374" spans="1:9" x14ac:dyDescent="0.2">
      <c r="A3374" s="119">
        <v>42823</v>
      </c>
      <c r="B3374">
        <v>16.23</v>
      </c>
      <c r="C3374">
        <v>16.25</v>
      </c>
      <c r="D3374">
        <v>16.12</v>
      </c>
      <c r="E3374">
        <v>16.14</v>
      </c>
      <c r="F3374">
        <v>36554081</v>
      </c>
      <c r="G3374">
        <v>590997184</v>
      </c>
      <c r="H3374">
        <v>14.6388</v>
      </c>
      <c r="I3374" s="51">
        <f t="shared" si="20"/>
        <v>0.10254938929420443</v>
      </c>
    </row>
    <row r="3375" spans="1:9" x14ac:dyDescent="0.2">
      <c r="A3375" s="119">
        <v>42824</v>
      </c>
      <c r="B3375">
        <v>16.13</v>
      </c>
      <c r="C3375">
        <v>16.190000000000001</v>
      </c>
      <c r="D3375">
        <v>15.99</v>
      </c>
      <c r="E3375">
        <v>16.07</v>
      </c>
      <c r="F3375">
        <v>70522577</v>
      </c>
      <c r="G3375">
        <v>1132955264</v>
      </c>
      <c r="H3375">
        <v>14.36454</v>
      </c>
      <c r="I3375" s="51">
        <f t="shared" si="20"/>
        <v>0.11872708767562345</v>
      </c>
    </row>
    <row r="3376" spans="1:9" x14ac:dyDescent="0.2">
      <c r="A3376" s="119">
        <v>42825</v>
      </c>
      <c r="B3376">
        <v>16.07</v>
      </c>
      <c r="C3376">
        <v>16.14</v>
      </c>
      <c r="D3376">
        <v>16</v>
      </c>
      <c r="E3376">
        <v>16.11</v>
      </c>
      <c r="F3376">
        <v>38650423</v>
      </c>
      <c r="G3376">
        <v>620769664</v>
      </c>
      <c r="H3376">
        <v>14.204800000000001</v>
      </c>
      <c r="I3376" s="51">
        <f t="shared" si="20"/>
        <v>0.13412367650371704</v>
      </c>
    </row>
    <row r="3377" spans="1:9" x14ac:dyDescent="0.2">
      <c r="A3377" s="119">
        <v>42830</v>
      </c>
      <c r="B3377">
        <v>16.13</v>
      </c>
      <c r="C3377">
        <v>16.329999999999998</v>
      </c>
      <c r="D3377">
        <v>16.12</v>
      </c>
      <c r="E3377">
        <v>16.29</v>
      </c>
      <c r="F3377">
        <v>57809522</v>
      </c>
      <c r="G3377">
        <v>938804736</v>
      </c>
      <c r="H3377">
        <v>14.400008</v>
      </c>
      <c r="I3377" s="51">
        <f t="shared" si="20"/>
        <v>0.13124937152812688</v>
      </c>
    </row>
    <row r="3378" spans="1:9" x14ac:dyDescent="0.2">
      <c r="A3378" s="119">
        <v>42831</v>
      </c>
      <c r="B3378">
        <v>16.29</v>
      </c>
      <c r="C3378">
        <v>16.32</v>
      </c>
      <c r="D3378">
        <v>16.22</v>
      </c>
      <c r="E3378">
        <v>16.239999999999998</v>
      </c>
      <c r="F3378">
        <v>45085730</v>
      </c>
      <c r="G3378">
        <v>733385280</v>
      </c>
      <c r="H3378">
        <v>14.319408000000001</v>
      </c>
      <c r="I3378" s="51">
        <f t="shared" si="20"/>
        <v>0.13412509790907534</v>
      </c>
    </row>
    <row r="3379" spans="1:9" x14ac:dyDescent="0.2">
      <c r="A3379" s="119">
        <v>42832</v>
      </c>
      <c r="B3379">
        <v>16.25</v>
      </c>
      <c r="C3379">
        <v>16.32</v>
      </c>
      <c r="D3379">
        <v>16.170000000000002</v>
      </c>
      <c r="E3379">
        <v>16.28</v>
      </c>
      <c r="F3379">
        <v>48625806</v>
      </c>
      <c r="G3379">
        <v>790358592</v>
      </c>
      <c r="H3379">
        <v>14.251643999999999</v>
      </c>
      <c r="I3379" s="51">
        <f t="shared" si="20"/>
        <v>0.14232435219403472</v>
      </c>
    </row>
    <row r="3380" spans="1:9" x14ac:dyDescent="0.2">
      <c r="A3380" s="119">
        <v>42835</v>
      </c>
      <c r="B3380">
        <v>16.27</v>
      </c>
      <c r="C3380">
        <v>16.38</v>
      </c>
      <c r="D3380">
        <v>16.22</v>
      </c>
      <c r="E3380">
        <v>16.239999999999998</v>
      </c>
      <c r="F3380">
        <v>46388408</v>
      </c>
      <c r="G3380">
        <v>755752576</v>
      </c>
      <c r="H3380">
        <v>14.308070000000003</v>
      </c>
      <c r="I3380" s="51">
        <f t="shared" si="20"/>
        <v>0.13502380125341817</v>
      </c>
    </row>
    <row r="3381" spans="1:9" x14ac:dyDescent="0.2">
      <c r="A3381" s="119">
        <v>42836</v>
      </c>
      <c r="B3381">
        <v>16.260000000000002</v>
      </c>
      <c r="C3381">
        <v>16.29</v>
      </c>
      <c r="D3381">
        <v>16.059999999999999</v>
      </c>
      <c r="E3381">
        <v>16.27</v>
      </c>
      <c r="F3381">
        <v>55900184</v>
      </c>
      <c r="G3381">
        <v>903644992</v>
      </c>
      <c r="H3381">
        <v>14.216147999999999</v>
      </c>
      <c r="I3381" s="51">
        <f t="shared" si="20"/>
        <v>0.14447317233894874</v>
      </c>
    </row>
    <row r="3382" spans="1:9" x14ac:dyDescent="0.2">
      <c r="A3382" s="119">
        <v>42837</v>
      </c>
      <c r="B3382">
        <v>16.3</v>
      </c>
      <c r="C3382">
        <v>16.489999999999998</v>
      </c>
      <c r="D3382">
        <v>16.239999999999998</v>
      </c>
      <c r="E3382">
        <v>16.37</v>
      </c>
      <c r="F3382">
        <v>94787162</v>
      </c>
      <c r="G3382">
        <v>1552713856</v>
      </c>
      <c r="H3382">
        <v>14.283920000000002</v>
      </c>
      <c r="I3382" s="51">
        <f t="shared" si="20"/>
        <v>0.14604394311925573</v>
      </c>
    </row>
    <row r="3383" spans="1:9" x14ac:dyDescent="0.2">
      <c r="A3383" s="119">
        <v>42838</v>
      </c>
      <c r="B3383">
        <v>16.3</v>
      </c>
      <c r="C3383">
        <v>16.350000000000001</v>
      </c>
      <c r="D3383">
        <v>16.239999999999998</v>
      </c>
      <c r="E3383">
        <v>16.29</v>
      </c>
      <c r="F3383">
        <v>37720783</v>
      </c>
      <c r="G3383">
        <v>614649728</v>
      </c>
      <c r="H3383">
        <v>14.169735999999999</v>
      </c>
      <c r="I3383" s="51">
        <f t="shared" si="20"/>
        <v>0.14963327474837929</v>
      </c>
    </row>
    <row r="3384" spans="1:9" x14ac:dyDescent="0.2">
      <c r="A3384" s="119">
        <v>42839</v>
      </c>
      <c r="B3384">
        <v>16.28</v>
      </c>
      <c r="C3384">
        <v>16.309999999999999</v>
      </c>
      <c r="D3384">
        <v>16.09</v>
      </c>
      <c r="E3384">
        <v>16.18</v>
      </c>
      <c r="F3384">
        <v>59255956</v>
      </c>
      <c r="G3384">
        <v>958928320</v>
      </c>
      <c r="H3384">
        <v>14.169735999999999</v>
      </c>
      <c r="I3384" s="51">
        <f t="shared" si="20"/>
        <v>0.14187025079366333</v>
      </c>
    </row>
    <row r="3385" spans="1:9" x14ac:dyDescent="0.2">
      <c r="A3385" s="119">
        <v>42842</v>
      </c>
      <c r="B3385">
        <v>16.11</v>
      </c>
      <c r="C3385">
        <v>16.23</v>
      </c>
      <c r="D3385">
        <v>16.02</v>
      </c>
      <c r="E3385">
        <v>16.18</v>
      </c>
      <c r="F3385">
        <v>40787009</v>
      </c>
      <c r="G3385">
        <v>657361984</v>
      </c>
      <c r="H3385">
        <v>14.169735999999999</v>
      </c>
      <c r="I3385" s="51">
        <f t="shared" si="20"/>
        <v>0.14187025079366333</v>
      </c>
    </row>
    <row r="3386" spans="1:9" x14ac:dyDescent="0.2">
      <c r="A3386" s="119">
        <v>42843</v>
      </c>
      <c r="B3386">
        <v>16.13</v>
      </c>
      <c r="C3386">
        <v>16.21</v>
      </c>
      <c r="D3386">
        <v>16.02</v>
      </c>
      <c r="E3386">
        <v>16.03</v>
      </c>
      <c r="F3386">
        <v>34323930</v>
      </c>
      <c r="G3386">
        <v>553041280</v>
      </c>
      <c r="H3386">
        <v>13.960208</v>
      </c>
      <c r="I3386" s="51">
        <f t="shared" si="20"/>
        <v>0.14826369349224611</v>
      </c>
    </row>
    <row r="3387" spans="1:9" x14ac:dyDescent="0.2">
      <c r="A3387" s="119">
        <v>42844</v>
      </c>
      <c r="B3387">
        <v>16.010000000000002</v>
      </c>
      <c r="C3387">
        <v>16.059999999999999</v>
      </c>
      <c r="D3387">
        <v>15.86</v>
      </c>
      <c r="E3387">
        <v>16.05</v>
      </c>
      <c r="F3387">
        <v>59929605</v>
      </c>
      <c r="G3387">
        <v>956459520</v>
      </c>
      <c r="H3387">
        <v>13.867809999999999</v>
      </c>
      <c r="I3387" s="51">
        <f t="shared" si="20"/>
        <v>0.15735649680807584</v>
      </c>
    </row>
    <row r="3388" spans="1:9" x14ac:dyDescent="0.2">
      <c r="A3388" s="119">
        <v>42845</v>
      </c>
      <c r="B3388">
        <v>16.059999999999999</v>
      </c>
      <c r="C3388">
        <v>16.11</v>
      </c>
      <c r="D3388">
        <v>15.95</v>
      </c>
      <c r="E3388">
        <v>16.100000000000001</v>
      </c>
      <c r="F3388">
        <v>38438790</v>
      </c>
      <c r="G3388">
        <v>616781696</v>
      </c>
      <c r="H3388">
        <v>14.105306000000001</v>
      </c>
      <c r="I3388" s="51">
        <f t="shared" si="20"/>
        <v>0.14141444361433919</v>
      </c>
    </row>
    <row r="3389" spans="1:9" x14ac:dyDescent="0.2">
      <c r="A3389" s="119">
        <v>42846</v>
      </c>
      <c r="B3389">
        <v>16.079999999999998</v>
      </c>
      <c r="C3389">
        <v>16.260000000000002</v>
      </c>
      <c r="D3389">
        <v>16.04</v>
      </c>
      <c r="E3389">
        <v>16.25</v>
      </c>
      <c r="F3389">
        <v>46651847</v>
      </c>
      <c r="G3389">
        <v>754076864</v>
      </c>
      <c r="H3389">
        <v>14.056976000000001</v>
      </c>
      <c r="I3389" s="51">
        <f t="shared" si="20"/>
        <v>0.15600965669999001</v>
      </c>
    </row>
    <row r="3390" spans="1:9" x14ac:dyDescent="0.2">
      <c r="A3390" s="119">
        <v>42849</v>
      </c>
      <c r="B3390">
        <v>16.2</v>
      </c>
      <c r="C3390">
        <v>16.34</v>
      </c>
      <c r="D3390">
        <v>16.04</v>
      </c>
      <c r="E3390">
        <v>16.3</v>
      </c>
      <c r="F3390">
        <v>83536193</v>
      </c>
      <c r="G3390">
        <v>1353693184</v>
      </c>
      <c r="H3390">
        <v>14.1312</v>
      </c>
      <c r="I3390" s="51">
        <f t="shared" si="20"/>
        <v>0.15347599637681175</v>
      </c>
    </row>
    <row r="3391" spans="1:9" x14ac:dyDescent="0.2">
      <c r="A3391" s="119">
        <v>42850</v>
      </c>
      <c r="B3391">
        <v>16.2</v>
      </c>
      <c r="C3391">
        <v>16.25</v>
      </c>
      <c r="D3391">
        <v>16.11</v>
      </c>
      <c r="E3391">
        <v>16.12</v>
      </c>
      <c r="F3391">
        <v>36791115</v>
      </c>
      <c r="G3391">
        <v>595355584</v>
      </c>
      <c r="H3391">
        <v>14.351455999999999</v>
      </c>
      <c r="I3391" s="51">
        <f t="shared" ref="I3391:I3454" si="21">E3391/H3391-1</f>
        <v>0.1232309808844485</v>
      </c>
    </row>
    <row r="3392" spans="1:9" x14ac:dyDescent="0.2">
      <c r="A3392" s="119">
        <v>42851</v>
      </c>
      <c r="B3392">
        <v>16.13</v>
      </c>
      <c r="C3392">
        <v>16.34</v>
      </c>
      <c r="D3392">
        <v>16.05</v>
      </c>
      <c r="E3392">
        <v>16.2</v>
      </c>
      <c r="F3392">
        <v>53165455</v>
      </c>
      <c r="G3392">
        <v>862191872</v>
      </c>
      <c r="H3392">
        <v>14.404544000000001</v>
      </c>
      <c r="I3392" s="51">
        <f t="shared" si="21"/>
        <v>0.12464511198688388</v>
      </c>
    </row>
    <row r="3393" spans="1:9" x14ac:dyDescent="0.2">
      <c r="A3393" s="119">
        <v>42852</v>
      </c>
      <c r="B3393">
        <v>16.190000000000001</v>
      </c>
      <c r="C3393">
        <v>16.25</v>
      </c>
      <c r="D3393">
        <v>16.100000000000001</v>
      </c>
      <c r="E3393">
        <v>16.23</v>
      </c>
      <c r="F3393">
        <v>42792544</v>
      </c>
      <c r="G3393">
        <v>692090048</v>
      </c>
      <c r="H3393">
        <v>14.39823</v>
      </c>
      <c r="I3393" s="51">
        <f t="shared" si="21"/>
        <v>0.12722188769036191</v>
      </c>
    </row>
    <row r="3394" spans="1:9" x14ac:dyDescent="0.2">
      <c r="A3394" s="119">
        <v>42853</v>
      </c>
      <c r="B3394">
        <v>16.23</v>
      </c>
      <c r="C3394">
        <v>16.29</v>
      </c>
      <c r="D3394">
        <v>16.149999999999999</v>
      </c>
      <c r="E3394">
        <v>16.23</v>
      </c>
      <c r="F3394">
        <v>37879942</v>
      </c>
      <c r="G3394">
        <v>614555776</v>
      </c>
      <c r="H3394">
        <v>14.456256000000002</v>
      </c>
      <c r="I3394" s="51">
        <f t="shared" si="21"/>
        <v>0.12269732910097875</v>
      </c>
    </row>
    <row r="3395" spans="1:9" x14ac:dyDescent="0.2">
      <c r="A3395" s="119">
        <v>42857</v>
      </c>
      <c r="B3395">
        <v>16.25</v>
      </c>
      <c r="C3395">
        <v>16.260000000000002</v>
      </c>
      <c r="D3395">
        <v>16.09</v>
      </c>
      <c r="E3395">
        <v>16.11</v>
      </c>
      <c r="F3395">
        <v>32206805</v>
      </c>
      <c r="G3395">
        <v>520471392</v>
      </c>
      <c r="H3395">
        <v>14.325839999999999</v>
      </c>
      <c r="I3395" s="51">
        <f t="shared" si="21"/>
        <v>0.1245413881489672</v>
      </c>
    </row>
    <row r="3396" spans="1:9" x14ac:dyDescent="0.2">
      <c r="A3396" s="119">
        <v>42858</v>
      </c>
      <c r="B3396">
        <v>16.13</v>
      </c>
      <c r="C3396">
        <v>16.18</v>
      </c>
      <c r="D3396">
        <v>15.99</v>
      </c>
      <c r="E3396">
        <v>16.05</v>
      </c>
      <c r="F3396">
        <v>35587941</v>
      </c>
      <c r="G3396">
        <v>571208704</v>
      </c>
      <c r="H3396">
        <v>14.325839999999999</v>
      </c>
      <c r="I3396" s="51">
        <f t="shared" si="21"/>
        <v>0.12035315206647579</v>
      </c>
    </row>
    <row r="3397" spans="1:9" x14ac:dyDescent="0.2">
      <c r="A3397" s="119">
        <v>42859</v>
      </c>
      <c r="B3397">
        <v>16.010000000000002</v>
      </c>
      <c r="C3397">
        <v>16.16</v>
      </c>
      <c r="D3397">
        <v>16.010000000000002</v>
      </c>
      <c r="E3397">
        <v>16.059999999999999</v>
      </c>
      <c r="F3397">
        <v>34797443</v>
      </c>
      <c r="G3397">
        <v>559891840</v>
      </c>
      <c r="H3397">
        <v>14.1792</v>
      </c>
      <c r="I3397" s="51">
        <f t="shared" si="21"/>
        <v>0.13264500112841349</v>
      </c>
    </row>
    <row r="3398" spans="1:9" x14ac:dyDescent="0.2">
      <c r="A3398" s="119">
        <v>42860</v>
      </c>
      <c r="B3398">
        <v>16.059999999999999</v>
      </c>
      <c r="C3398">
        <v>16.09</v>
      </c>
      <c r="D3398">
        <v>15.54</v>
      </c>
      <c r="E3398">
        <v>15.78</v>
      </c>
      <c r="F3398">
        <v>138984946</v>
      </c>
      <c r="G3398">
        <v>2188258816</v>
      </c>
      <c r="H3398">
        <v>13.89607</v>
      </c>
      <c r="I3398" s="51">
        <f t="shared" si="21"/>
        <v>0.13557286340670416</v>
      </c>
    </row>
    <row r="3399" spans="1:9" x14ac:dyDescent="0.2">
      <c r="A3399" s="119">
        <v>42863</v>
      </c>
      <c r="B3399">
        <v>15.62</v>
      </c>
      <c r="C3399">
        <v>15.81</v>
      </c>
      <c r="D3399">
        <v>15.48</v>
      </c>
      <c r="E3399">
        <v>15.66</v>
      </c>
      <c r="F3399">
        <v>59688974</v>
      </c>
      <c r="G3399">
        <v>933446080</v>
      </c>
      <c r="H3399">
        <v>13.871628000000001</v>
      </c>
      <c r="I3399" s="51">
        <f t="shared" si="21"/>
        <v>0.1289230074508918</v>
      </c>
    </row>
    <row r="3400" spans="1:9" x14ac:dyDescent="0.2">
      <c r="A3400" s="119">
        <v>42864</v>
      </c>
      <c r="B3400">
        <v>15.66</v>
      </c>
      <c r="C3400">
        <v>15.71</v>
      </c>
      <c r="D3400">
        <v>15.58</v>
      </c>
      <c r="E3400">
        <v>15.6</v>
      </c>
      <c r="F3400">
        <v>27001617</v>
      </c>
      <c r="G3400">
        <v>422103968</v>
      </c>
      <c r="H3400">
        <v>13.905024000000001</v>
      </c>
      <c r="I3400" s="51">
        <f t="shared" si="21"/>
        <v>0.12189666123553611</v>
      </c>
    </row>
    <row r="3401" spans="1:9" x14ac:dyDescent="0.2">
      <c r="A3401" s="119">
        <v>42865</v>
      </c>
      <c r="B3401">
        <v>15.61</v>
      </c>
      <c r="C3401">
        <v>15.65</v>
      </c>
      <c r="D3401">
        <v>15.47</v>
      </c>
      <c r="E3401">
        <v>15.48</v>
      </c>
      <c r="F3401">
        <v>31289812</v>
      </c>
      <c r="G3401">
        <v>487129728</v>
      </c>
      <c r="H3401">
        <v>13.824133999999999</v>
      </c>
      <c r="I3401" s="51">
        <f t="shared" si="21"/>
        <v>0.11978081230983451</v>
      </c>
    </row>
    <row r="3402" spans="1:9" x14ac:dyDescent="0.2">
      <c r="A3402" s="119">
        <v>42866</v>
      </c>
      <c r="B3402">
        <v>15.45</v>
      </c>
      <c r="C3402">
        <v>15.61</v>
      </c>
      <c r="D3402">
        <v>15.25</v>
      </c>
      <c r="E3402">
        <v>15.52</v>
      </c>
      <c r="F3402">
        <v>57157388</v>
      </c>
      <c r="G3402">
        <v>880951424</v>
      </c>
      <c r="H3402">
        <v>13.905024000000001</v>
      </c>
      <c r="I3402" s="51">
        <f t="shared" si="21"/>
        <v>0.11614334502407186</v>
      </c>
    </row>
    <row r="3403" spans="1:9" x14ac:dyDescent="0.2">
      <c r="A3403" s="119">
        <v>42867</v>
      </c>
      <c r="B3403">
        <v>15.5</v>
      </c>
      <c r="C3403">
        <v>15.74</v>
      </c>
      <c r="D3403">
        <v>15.48</v>
      </c>
      <c r="E3403">
        <v>15.65</v>
      </c>
      <c r="F3403">
        <v>47326279</v>
      </c>
      <c r="G3403">
        <v>740996672</v>
      </c>
      <c r="H3403">
        <v>13.842964</v>
      </c>
      <c r="I3403" s="51">
        <f t="shared" si="21"/>
        <v>0.13053822866258979</v>
      </c>
    </row>
    <row r="3404" spans="1:9" x14ac:dyDescent="0.2">
      <c r="A3404" s="119">
        <v>42870</v>
      </c>
      <c r="B3404">
        <v>15.67</v>
      </c>
      <c r="C3404">
        <v>15.98</v>
      </c>
      <c r="D3404">
        <v>15.67</v>
      </c>
      <c r="E3404">
        <v>15.81</v>
      </c>
      <c r="F3404">
        <v>64551979</v>
      </c>
      <c r="G3404">
        <v>1023995008</v>
      </c>
      <c r="H3404">
        <v>14.152068</v>
      </c>
      <c r="I3404" s="51">
        <f t="shared" si="21"/>
        <v>0.11715121775842241</v>
      </c>
    </row>
    <row r="3405" spans="1:9" x14ac:dyDescent="0.2">
      <c r="A3405" s="119">
        <v>42871</v>
      </c>
      <c r="B3405">
        <v>15.83</v>
      </c>
      <c r="C3405">
        <v>15.88</v>
      </c>
      <c r="D3405">
        <v>15.7</v>
      </c>
      <c r="E3405">
        <v>15.84</v>
      </c>
      <c r="F3405">
        <v>35346866</v>
      </c>
      <c r="G3405">
        <v>558407488</v>
      </c>
      <c r="H3405">
        <v>14.22113</v>
      </c>
      <c r="I3405" s="51">
        <f t="shared" si="21"/>
        <v>0.11383553908866584</v>
      </c>
    </row>
    <row r="3406" spans="1:9" x14ac:dyDescent="0.2">
      <c r="A3406" s="119">
        <v>42872</v>
      </c>
      <c r="B3406">
        <v>15.84</v>
      </c>
      <c r="C3406">
        <v>16.04</v>
      </c>
      <c r="D3406">
        <v>15.82</v>
      </c>
      <c r="E3406">
        <v>15.84</v>
      </c>
      <c r="F3406">
        <v>45971425</v>
      </c>
      <c r="G3406">
        <v>731628992</v>
      </c>
      <c r="H3406">
        <v>14.118425999999999</v>
      </c>
      <c r="I3406" s="51">
        <f t="shared" si="21"/>
        <v>0.12193809706549441</v>
      </c>
    </row>
    <row r="3407" spans="1:9" x14ac:dyDescent="0.2">
      <c r="A3407" s="119">
        <v>42873</v>
      </c>
      <c r="B3407">
        <v>15.78</v>
      </c>
      <c r="C3407">
        <v>15.86</v>
      </c>
      <c r="D3407">
        <v>15.68</v>
      </c>
      <c r="E3407">
        <v>15.68</v>
      </c>
      <c r="F3407">
        <v>40548958</v>
      </c>
      <c r="G3407">
        <v>638944832</v>
      </c>
      <c r="H3407">
        <v>13.995044</v>
      </c>
      <c r="I3407" s="51">
        <f t="shared" si="21"/>
        <v>0.12039662040362287</v>
      </c>
    </row>
    <row r="3408" spans="1:9" x14ac:dyDescent="0.2">
      <c r="A3408" s="119">
        <v>42874</v>
      </c>
      <c r="B3408">
        <v>15.67</v>
      </c>
      <c r="C3408">
        <v>15.78</v>
      </c>
      <c r="D3408">
        <v>15.67</v>
      </c>
      <c r="E3408">
        <v>15.71</v>
      </c>
      <c r="F3408">
        <v>25183321</v>
      </c>
      <c r="G3408">
        <v>396274880</v>
      </c>
      <c r="H3408">
        <v>14.034744000000002</v>
      </c>
      <c r="I3408" s="51">
        <f t="shared" si="21"/>
        <v>0.11936491324672538</v>
      </c>
    </row>
    <row r="3409" spans="1:9" x14ac:dyDescent="0.2">
      <c r="A3409" s="119">
        <v>42877</v>
      </c>
      <c r="B3409">
        <v>15.71</v>
      </c>
      <c r="C3409">
        <v>15.73</v>
      </c>
      <c r="D3409">
        <v>15.49</v>
      </c>
      <c r="E3409">
        <v>15.55</v>
      </c>
      <c r="F3409">
        <v>34428764</v>
      </c>
      <c r="G3409">
        <v>536568128</v>
      </c>
      <c r="H3409">
        <v>13.921116</v>
      </c>
      <c r="I3409" s="51">
        <f t="shared" si="21"/>
        <v>0.11700814790998093</v>
      </c>
    </row>
    <row r="3410" spans="1:9" x14ac:dyDescent="0.2">
      <c r="A3410" s="119">
        <v>42878</v>
      </c>
      <c r="B3410">
        <v>15.52</v>
      </c>
      <c r="C3410">
        <v>15.84</v>
      </c>
      <c r="D3410">
        <v>15.48</v>
      </c>
      <c r="E3410">
        <v>15.73</v>
      </c>
      <c r="F3410">
        <v>56519351</v>
      </c>
      <c r="G3410">
        <v>886879296</v>
      </c>
      <c r="H3410">
        <v>13.881106000000001</v>
      </c>
      <c r="I3410" s="51">
        <f t="shared" si="21"/>
        <v>0.13319500621924507</v>
      </c>
    </row>
    <row r="3411" spans="1:9" x14ac:dyDescent="0.2">
      <c r="A3411" s="119">
        <v>42879</v>
      </c>
      <c r="B3411">
        <v>15.69</v>
      </c>
      <c r="C3411">
        <v>15.82</v>
      </c>
      <c r="D3411">
        <v>15.63</v>
      </c>
      <c r="E3411">
        <v>15.79</v>
      </c>
      <c r="F3411">
        <v>36432544</v>
      </c>
      <c r="G3411">
        <v>573622336</v>
      </c>
      <c r="H3411">
        <v>13.932162</v>
      </c>
      <c r="I3411" s="51">
        <f t="shared" si="21"/>
        <v>0.13334886573957427</v>
      </c>
    </row>
    <row r="3412" spans="1:9" x14ac:dyDescent="0.2">
      <c r="A3412" s="119">
        <v>42880</v>
      </c>
      <c r="B3412">
        <v>15.65</v>
      </c>
      <c r="C3412">
        <v>16.45</v>
      </c>
      <c r="D3412">
        <v>15.65</v>
      </c>
      <c r="E3412">
        <v>16.41</v>
      </c>
      <c r="F3412">
        <v>165936033</v>
      </c>
      <c r="G3412">
        <v>2691135232</v>
      </c>
      <c r="H3412">
        <v>14.288399999999999</v>
      </c>
      <c r="I3412" s="51">
        <f t="shared" si="21"/>
        <v>0.14848408499202148</v>
      </c>
    </row>
    <row r="3413" spans="1:9" x14ac:dyDescent="0.2">
      <c r="A3413" s="119">
        <v>42881</v>
      </c>
      <c r="B3413">
        <v>16.3</v>
      </c>
      <c r="C3413">
        <v>16.68</v>
      </c>
      <c r="D3413">
        <v>16.29</v>
      </c>
      <c r="E3413">
        <v>16.39</v>
      </c>
      <c r="F3413">
        <v>120919573</v>
      </c>
      <c r="G3413">
        <v>1998363136</v>
      </c>
      <c r="H3413">
        <v>14.354076000000001</v>
      </c>
      <c r="I3413" s="51">
        <f t="shared" si="21"/>
        <v>0.14183594959369028</v>
      </c>
    </row>
    <row r="3414" spans="1:9" x14ac:dyDescent="0.2">
      <c r="A3414" s="119">
        <v>42886</v>
      </c>
      <c r="B3414">
        <v>16.52</v>
      </c>
      <c r="C3414">
        <v>16.760000000000002</v>
      </c>
      <c r="D3414">
        <v>16.28</v>
      </c>
      <c r="E3414">
        <v>16.440000000000001</v>
      </c>
      <c r="F3414">
        <v>79927882</v>
      </c>
      <c r="G3414">
        <v>1320371968</v>
      </c>
      <c r="H3414">
        <v>14.392272</v>
      </c>
      <c r="I3414" s="51">
        <f t="shared" si="21"/>
        <v>0.14227969010035402</v>
      </c>
    </row>
    <row r="3415" spans="1:9" x14ac:dyDescent="0.2">
      <c r="A3415" s="119">
        <v>42887</v>
      </c>
      <c r="B3415">
        <v>16.420000000000002</v>
      </c>
      <c r="C3415">
        <v>16.57</v>
      </c>
      <c r="D3415">
        <v>16.350000000000001</v>
      </c>
      <c r="E3415">
        <v>16.37</v>
      </c>
      <c r="F3415">
        <v>58340737</v>
      </c>
      <c r="G3415">
        <v>958375872</v>
      </c>
      <c r="H3415">
        <v>14.15718</v>
      </c>
      <c r="I3415" s="51">
        <f t="shared" si="21"/>
        <v>0.15630372715470187</v>
      </c>
    </row>
    <row r="3416" spans="1:9" x14ac:dyDescent="0.2">
      <c r="A3416" s="119">
        <v>42888</v>
      </c>
      <c r="B3416">
        <v>16.38</v>
      </c>
      <c r="C3416">
        <v>16.55</v>
      </c>
      <c r="D3416">
        <v>16.329999999999998</v>
      </c>
      <c r="E3416">
        <v>16.38</v>
      </c>
      <c r="F3416">
        <v>54782136</v>
      </c>
      <c r="G3416">
        <v>899225792</v>
      </c>
      <c r="H3416">
        <v>14.206362000000002</v>
      </c>
      <c r="I3416" s="51">
        <f t="shared" si="21"/>
        <v>0.15300454824394838</v>
      </c>
    </row>
    <row r="3417" spans="1:9" x14ac:dyDescent="0.2">
      <c r="A3417" s="119">
        <v>42891</v>
      </c>
      <c r="B3417">
        <v>16.36</v>
      </c>
      <c r="C3417">
        <v>16.420000000000002</v>
      </c>
      <c r="D3417">
        <v>16.16</v>
      </c>
      <c r="E3417">
        <v>16.21</v>
      </c>
      <c r="F3417">
        <v>47757300</v>
      </c>
      <c r="G3417">
        <v>774995008</v>
      </c>
      <c r="H3417">
        <v>14.110578</v>
      </c>
      <c r="I3417" s="51">
        <f t="shared" si="21"/>
        <v>0.1487835579804031</v>
      </c>
    </row>
    <row r="3418" spans="1:9" x14ac:dyDescent="0.2">
      <c r="A3418" s="119">
        <v>42892</v>
      </c>
      <c r="B3418">
        <v>16.22</v>
      </c>
      <c r="C3418">
        <v>16.32</v>
      </c>
      <c r="D3418">
        <v>16.13</v>
      </c>
      <c r="E3418">
        <v>16.25</v>
      </c>
      <c r="F3418">
        <v>33921310</v>
      </c>
      <c r="G3418">
        <v>550065984</v>
      </c>
      <c r="H3418">
        <v>14.12316</v>
      </c>
      <c r="I3418" s="51">
        <f t="shared" si="21"/>
        <v>0.15059236034994994</v>
      </c>
    </row>
    <row r="3419" spans="1:9" x14ac:dyDescent="0.2">
      <c r="A3419" s="119">
        <v>42893</v>
      </c>
      <c r="B3419">
        <v>16.260000000000002</v>
      </c>
      <c r="C3419">
        <v>16.48</v>
      </c>
      <c r="D3419">
        <v>16.23</v>
      </c>
      <c r="E3419">
        <v>16.37</v>
      </c>
      <c r="F3419">
        <v>79532249</v>
      </c>
      <c r="G3419">
        <v>1302537728</v>
      </c>
      <c r="H3419">
        <v>14.260427999999999</v>
      </c>
      <c r="I3419" s="51">
        <f t="shared" si="21"/>
        <v>0.14793188535435275</v>
      </c>
    </row>
    <row r="3420" spans="1:9" x14ac:dyDescent="0.2">
      <c r="A3420" s="119">
        <v>42894</v>
      </c>
      <c r="B3420">
        <v>16.399999999999999</v>
      </c>
      <c r="C3420">
        <v>16.48</v>
      </c>
      <c r="D3420">
        <v>16.32</v>
      </c>
      <c r="E3420">
        <v>16.440000000000001</v>
      </c>
      <c r="F3420">
        <v>56454044</v>
      </c>
      <c r="G3420">
        <v>926703040</v>
      </c>
      <c r="H3420">
        <v>14.360671999999999</v>
      </c>
      <c r="I3420" s="51">
        <f t="shared" si="21"/>
        <v>0.14479322416109786</v>
      </c>
    </row>
    <row r="3421" spans="1:9" x14ac:dyDescent="0.2">
      <c r="A3421" s="119">
        <v>42895</v>
      </c>
      <c r="B3421">
        <v>16.47</v>
      </c>
      <c r="C3421">
        <v>16.75</v>
      </c>
      <c r="D3421">
        <v>16.43</v>
      </c>
      <c r="E3421">
        <v>16.57</v>
      </c>
      <c r="F3421">
        <v>116057507</v>
      </c>
      <c r="G3421">
        <v>1924941056</v>
      </c>
      <c r="H3421">
        <v>14.191276000000002</v>
      </c>
      <c r="I3421" s="51">
        <f t="shared" si="21"/>
        <v>0.16761875394432457</v>
      </c>
    </row>
    <row r="3422" spans="1:9" x14ac:dyDescent="0.2">
      <c r="A3422" s="119">
        <v>42898</v>
      </c>
      <c r="B3422">
        <v>16.510000000000002</v>
      </c>
      <c r="C3422">
        <v>16.73</v>
      </c>
      <c r="D3422">
        <v>16.3</v>
      </c>
      <c r="E3422">
        <v>16.43</v>
      </c>
      <c r="F3422">
        <v>87459398</v>
      </c>
      <c r="G3422">
        <v>1444360704</v>
      </c>
      <c r="H3422">
        <v>13.944000000000001</v>
      </c>
      <c r="I3422" s="51">
        <f t="shared" si="21"/>
        <v>0.17828456683878358</v>
      </c>
    </row>
    <row r="3423" spans="1:9" x14ac:dyDescent="0.2">
      <c r="A3423" s="119">
        <v>42899</v>
      </c>
      <c r="B3423">
        <v>16.399999999999999</v>
      </c>
      <c r="C3423">
        <v>16.510000000000002</v>
      </c>
      <c r="D3423">
        <v>16.309999999999999</v>
      </c>
      <c r="E3423">
        <v>16.420000000000002</v>
      </c>
      <c r="F3423">
        <v>41921274</v>
      </c>
      <c r="G3423">
        <v>688583104</v>
      </c>
      <c r="H3423">
        <v>13.975651999999998</v>
      </c>
      <c r="I3423" s="51">
        <f t="shared" si="21"/>
        <v>0.17490046260453562</v>
      </c>
    </row>
    <row r="3424" spans="1:9" x14ac:dyDescent="0.2">
      <c r="A3424" s="119">
        <v>42900</v>
      </c>
      <c r="B3424">
        <v>16.45</v>
      </c>
      <c r="C3424">
        <v>16.45</v>
      </c>
      <c r="D3424">
        <v>16.29</v>
      </c>
      <c r="E3424">
        <v>16.350000000000001</v>
      </c>
      <c r="F3424">
        <v>41949503</v>
      </c>
      <c r="G3424">
        <v>685582912</v>
      </c>
      <c r="H3424">
        <v>13.991471999999998</v>
      </c>
      <c r="I3424" s="51">
        <f t="shared" si="21"/>
        <v>0.1685689682972602</v>
      </c>
    </row>
    <row r="3425" spans="1:9" x14ac:dyDescent="0.2">
      <c r="A3425" s="119">
        <v>42901</v>
      </c>
      <c r="B3425">
        <v>16.37</v>
      </c>
      <c r="C3425">
        <v>16.54</v>
      </c>
      <c r="D3425">
        <v>16.32</v>
      </c>
      <c r="E3425">
        <v>16.46</v>
      </c>
      <c r="F3425">
        <v>48097038</v>
      </c>
      <c r="G3425">
        <v>790471616</v>
      </c>
      <c r="H3425">
        <v>13.782384</v>
      </c>
      <c r="I3425" s="51">
        <f t="shared" si="21"/>
        <v>0.1942781452033262</v>
      </c>
    </row>
    <row r="3426" spans="1:9" x14ac:dyDescent="0.2">
      <c r="A3426" s="119">
        <v>42902</v>
      </c>
      <c r="B3426">
        <v>16.45</v>
      </c>
      <c r="C3426">
        <v>16.559999999999999</v>
      </c>
      <c r="D3426">
        <v>16.29</v>
      </c>
      <c r="E3426">
        <v>16.309999999999999</v>
      </c>
      <c r="F3426">
        <v>38715785</v>
      </c>
      <c r="G3426">
        <v>635844352</v>
      </c>
      <c r="H3426">
        <v>13.839420000000002</v>
      </c>
      <c r="I3426" s="51">
        <f t="shared" si="21"/>
        <v>0.17851759683570534</v>
      </c>
    </row>
    <row r="3427" spans="1:9" x14ac:dyDescent="0.2">
      <c r="A3427" s="119">
        <v>42905</v>
      </c>
      <c r="B3427">
        <v>16.260000000000002</v>
      </c>
      <c r="C3427">
        <v>16.72</v>
      </c>
      <c r="D3427">
        <v>16.25</v>
      </c>
      <c r="E3427">
        <v>16.71</v>
      </c>
      <c r="F3427">
        <v>109275035</v>
      </c>
      <c r="G3427">
        <v>1813958144</v>
      </c>
      <c r="H3427">
        <v>13.978860000000001</v>
      </c>
      <c r="I3427" s="51">
        <f t="shared" si="21"/>
        <v>0.19537644700640833</v>
      </c>
    </row>
    <row r="3428" spans="1:9" x14ac:dyDescent="0.2">
      <c r="A3428" s="119">
        <v>42906</v>
      </c>
      <c r="B3428">
        <v>16.7</v>
      </c>
      <c r="C3428">
        <v>16.77</v>
      </c>
      <c r="D3428">
        <v>16.579999999999998</v>
      </c>
      <c r="E3428">
        <v>16.68</v>
      </c>
      <c r="F3428">
        <v>63026965</v>
      </c>
      <c r="G3428">
        <v>1050731520</v>
      </c>
      <c r="H3428">
        <v>14.041055999999998</v>
      </c>
      <c r="I3428" s="51">
        <f t="shared" si="21"/>
        <v>0.18794483833694575</v>
      </c>
    </row>
    <row r="3429" spans="1:9" x14ac:dyDescent="0.2">
      <c r="A3429" s="119">
        <v>42907</v>
      </c>
      <c r="B3429">
        <v>16.89</v>
      </c>
      <c r="C3429">
        <v>17.16</v>
      </c>
      <c r="D3429">
        <v>16.68</v>
      </c>
      <c r="E3429">
        <v>16.77</v>
      </c>
      <c r="F3429">
        <v>113568198</v>
      </c>
      <c r="G3429">
        <v>1918364160</v>
      </c>
      <c r="H3429">
        <v>14.179523999999999</v>
      </c>
      <c r="I3429" s="51">
        <f t="shared" si="21"/>
        <v>0.18269132306556979</v>
      </c>
    </row>
    <row r="3430" spans="1:9" x14ac:dyDescent="0.2">
      <c r="A3430" s="119">
        <v>42908</v>
      </c>
      <c r="B3430">
        <v>16.71</v>
      </c>
      <c r="C3430">
        <v>17.18</v>
      </c>
      <c r="D3430">
        <v>16.670000000000002</v>
      </c>
      <c r="E3430">
        <v>16.899999999999999</v>
      </c>
      <c r="F3430">
        <v>167313182</v>
      </c>
      <c r="G3430">
        <v>2843630592</v>
      </c>
      <c r="H3430">
        <v>14.006285999999999</v>
      </c>
      <c r="I3430" s="51">
        <f t="shared" si="21"/>
        <v>0.20660109325198706</v>
      </c>
    </row>
    <row r="3431" spans="1:9" x14ac:dyDescent="0.2">
      <c r="A3431" s="119">
        <v>42909</v>
      </c>
      <c r="B3431">
        <v>16.87</v>
      </c>
      <c r="C3431">
        <v>16.95</v>
      </c>
      <c r="D3431">
        <v>16.71</v>
      </c>
      <c r="E3431">
        <v>16.940000000000001</v>
      </c>
      <c r="F3431">
        <v>92670429</v>
      </c>
      <c r="G3431">
        <v>1561999744</v>
      </c>
      <c r="H3431">
        <v>14</v>
      </c>
      <c r="I3431" s="51">
        <f t="shared" si="21"/>
        <v>0.21000000000000019</v>
      </c>
    </row>
    <row r="3432" spans="1:9" x14ac:dyDescent="0.2">
      <c r="A3432" s="119">
        <v>42912</v>
      </c>
      <c r="B3432">
        <v>16.940000000000001</v>
      </c>
      <c r="C3432">
        <v>17.41</v>
      </c>
      <c r="D3432">
        <v>16.899999999999999</v>
      </c>
      <c r="E3432">
        <v>17.260000000000002</v>
      </c>
      <c r="F3432">
        <v>211319532</v>
      </c>
      <c r="G3432">
        <v>3640807936</v>
      </c>
      <c r="H3432">
        <v>14.222622000000001</v>
      </c>
      <c r="I3432" s="51">
        <f t="shared" si="21"/>
        <v>0.21355963759706187</v>
      </c>
    </row>
    <row r="3433" spans="1:9" x14ac:dyDescent="0.2">
      <c r="A3433" s="119">
        <v>42913</v>
      </c>
      <c r="B3433">
        <v>17.25</v>
      </c>
      <c r="C3433">
        <v>17.28</v>
      </c>
      <c r="D3433">
        <v>17.059999999999999</v>
      </c>
      <c r="E3433">
        <v>17.11</v>
      </c>
      <c r="F3433">
        <v>92402416</v>
      </c>
      <c r="G3433">
        <v>1585190016</v>
      </c>
      <c r="H3433">
        <v>14.116284000000002</v>
      </c>
      <c r="I3433" s="51">
        <f t="shared" si="21"/>
        <v>0.21207535920926479</v>
      </c>
    </row>
    <row r="3434" spans="1:9" x14ac:dyDescent="0.2">
      <c r="A3434" s="119">
        <v>42914</v>
      </c>
      <c r="B3434">
        <v>17.079999999999998</v>
      </c>
      <c r="C3434">
        <v>17.27</v>
      </c>
      <c r="D3434">
        <v>17.010000000000002</v>
      </c>
      <c r="E3434">
        <v>17.09</v>
      </c>
      <c r="F3434">
        <v>87105025</v>
      </c>
      <c r="G3434">
        <v>1494472576</v>
      </c>
      <c r="H3434">
        <v>14.045640000000001</v>
      </c>
      <c r="I3434" s="51">
        <f t="shared" si="21"/>
        <v>0.21674768825058877</v>
      </c>
    </row>
    <row r="3435" spans="1:9" x14ac:dyDescent="0.2">
      <c r="A3435" s="119">
        <v>42915</v>
      </c>
      <c r="B3435">
        <v>17.079999999999998</v>
      </c>
      <c r="C3435">
        <v>17.190000000000001</v>
      </c>
      <c r="D3435">
        <v>16.98</v>
      </c>
      <c r="E3435">
        <v>17.09</v>
      </c>
      <c r="F3435">
        <v>66834132</v>
      </c>
      <c r="G3435">
        <v>1140795904</v>
      </c>
      <c r="H3435">
        <v>14.087926</v>
      </c>
      <c r="I3435" s="51">
        <f t="shared" si="21"/>
        <v>0.21309552591346659</v>
      </c>
    </row>
    <row r="3436" spans="1:9" x14ac:dyDescent="0.2">
      <c r="A3436" s="119">
        <v>42916</v>
      </c>
      <c r="B3436">
        <v>17.02</v>
      </c>
      <c r="C3436">
        <v>17.11</v>
      </c>
      <c r="D3436">
        <v>16.82</v>
      </c>
      <c r="E3436">
        <v>17.02</v>
      </c>
      <c r="F3436">
        <v>75109183</v>
      </c>
      <c r="G3436">
        <v>1274740864</v>
      </c>
      <c r="H3436">
        <v>14.007906</v>
      </c>
      <c r="I3436" s="51">
        <f t="shared" si="21"/>
        <v>0.21502814196497311</v>
      </c>
    </row>
    <row r="3437" spans="1:9" x14ac:dyDescent="0.2">
      <c r="A3437" s="119">
        <v>42919</v>
      </c>
      <c r="B3437">
        <v>17</v>
      </c>
      <c r="C3437">
        <v>17.05</v>
      </c>
      <c r="D3437">
        <v>16.78</v>
      </c>
      <c r="E3437">
        <v>16.91</v>
      </c>
      <c r="F3437">
        <v>68085732</v>
      </c>
      <c r="G3437">
        <v>1148370432</v>
      </c>
      <c r="H3437">
        <v>14.080581999999998</v>
      </c>
      <c r="I3437" s="51">
        <f t="shared" si="21"/>
        <v>0.20094467686065842</v>
      </c>
    </row>
    <row r="3438" spans="1:9" x14ac:dyDescent="0.2">
      <c r="A3438" s="119">
        <v>42920</v>
      </c>
      <c r="B3438">
        <v>16.89</v>
      </c>
      <c r="C3438">
        <v>16.89</v>
      </c>
      <c r="D3438">
        <v>16.68</v>
      </c>
      <c r="E3438">
        <v>16.73</v>
      </c>
      <c r="F3438">
        <v>72789645</v>
      </c>
      <c r="G3438">
        <v>1220244608</v>
      </c>
      <c r="H3438">
        <v>13.885022000000001</v>
      </c>
      <c r="I3438" s="51">
        <f t="shared" si="21"/>
        <v>0.20489546217499677</v>
      </c>
    </row>
    <row r="3439" spans="1:9" x14ac:dyDescent="0.2">
      <c r="A3439" s="119">
        <v>42921</v>
      </c>
      <c r="B3439">
        <v>16.75</v>
      </c>
      <c r="C3439">
        <v>16.89</v>
      </c>
      <c r="D3439">
        <v>16.7</v>
      </c>
      <c r="E3439">
        <v>16.87</v>
      </c>
      <c r="F3439">
        <v>59509848</v>
      </c>
      <c r="G3439">
        <v>1000375296</v>
      </c>
      <c r="H3439">
        <v>13.935798</v>
      </c>
      <c r="I3439" s="51">
        <f t="shared" si="21"/>
        <v>0.2105514158572046</v>
      </c>
    </row>
    <row r="3440" spans="1:9" x14ac:dyDescent="0.2">
      <c r="A3440" s="119">
        <v>42922</v>
      </c>
      <c r="B3440">
        <v>16.899999999999999</v>
      </c>
      <c r="C3440">
        <v>16.93</v>
      </c>
      <c r="D3440">
        <v>16.649999999999999</v>
      </c>
      <c r="E3440">
        <v>16.73</v>
      </c>
      <c r="F3440">
        <v>86394887</v>
      </c>
      <c r="G3440">
        <v>1449162752</v>
      </c>
      <c r="H3440">
        <v>13.891584</v>
      </c>
      <c r="I3440" s="51">
        <f t="shared" si="21"/>
        <v>0.20432630288957698</v>
      </c>
    </row>
    <row r="3441" spans="1:9" x14ac:dyDescent="0.2">
      <c r="A3441" s="119">
        <v>42923</v>
      </c>
      <c r="B3441">
        <v>16.68</v>
      </c>
      <c r="C3441">
        <v>17.05</v>
      </c>
      <c r="D3441">
        <v>16.600000000000001</v>
      </c>
      <c r="E3441">
        <v>16.95</v>
      </c>
      <c r="F3441">
        <v>89463500</v>
      </c>
      <c r="G3441">
        <v>1504217984</v>
      </c>
      <c r="H3441">
        <v>13.738100000000001</v>
      </c>
      <c r="I3441" s="51">
        <f t="shared" si="21"/>
        <v>0.23379506627554014</v>
      </c>
    </row>
    <row r="3442" spans="1:9" x14ac:dyDescent="0.2">
      <c r="A3442" s="119">
        <v>42926</v>
      </c>
      <c r="B3442">
        <v>16.93</v>
      </c>
      <c r="C3442">
        <v>17.23</v>
      </c>
      <c r="D3442">
        <v>16.91</v>
      </c>
      <c r="E3442">
        <v>17.010000000000002</v>
      </c>
      <c r="F3442">
        <v>110150632</v>
      </c>
      <c r="G3442">
        <v>1880022272</v>
      </c>
      <c r="H3442">
        <v>13.712776</v>
      </c>
      <c r="I3442" s="51">
        <f t="shared" si="21"/>
        <v>0.24044905276655881</v>
      </c>
    </row>
    <row r="3443" spans="1:9" x14ac:dyDescent="0.2">
      <c r="A3443" s="119">
        <v>42927</v>
      </c>
      <c r="B3443">
        <v>17.02</v>
      </c>
      <c r="C3443">
        <v>17.43</v>
      </c>
      <c r="D3443">
        <v>17.02</v>
      </c>
      <c r="E3443">
        <v>17.16</v>
      </c>
      <c r="F3443">
        <v>177339339</v>
      </c>
      <c r="G3443">
        <v>3060196864</v>
      </c>
      <c r="H3443">
        <v>13.991207999999999</v>
      </c>
      <c r="I3443" s="51">
        <f t="shared" si="21"/>
        <v>0.22648451799158464</v>
      </c>
    </row>
    <row r="3444" spans="1:9" x14ac:dyDescent="0.2">
      <c r="A3444" s="119">
        <v>42928</v>
      </c>
      <c r="B3444">
        <v>17.21</v>
      </c>
      <c r="C3444">
        <v>17.399999999999999</v>
      </c>
      <c r="D3444">
        <v>17.11</v>
      </c>
      <c r="E3444">
        <v>17.23</v>
      </c>
      <c r="F3444">
        <v>127145571</v>
      </c>
      <c r="G3444">
        <v>2193330176</v>
      </c>
      <c r="H3444">
        <v>14.090313999999999</v>
      </c>
      <c r="I3444" s="51">
        <f t="shared" si="21"/>
        <v>0.22282583624467134</v>
      </c>
    </row>
    <row r="3445" spans="1:9" x14ac:dyDescent="0.2">
      <c r="A3445" s="119">
        <v>42929</v>
      </c>
      <c r="B3445">
        <v>17.27</v>
      </c>
      <c r="C3445">
        <v>17.53</v>
      </c>
      <c r="D3445">
        <v>17.170000000000002</v>
      </c>
      <c r="E3445">
        <v>17.489999999999998</v>
      </c>
      <c r="F3445">
        <v>161718805</v>
      </c>
      <c r="G3445">
        <v>2811271936</v>
      </c>
      <c r="H3445">
        <v>14.273208</v>
      </c>
      <c r="I3445" s="51">
        <f t="shared" si="21"/>
        <v>0.22537274031177845</v>
      </c>
    </row>
    <row r="3446" spans="1:9" x14ac:dyDescent="0.2">
      <c r="A3446" s="119">
        <v>42930</v>
      </c>
      <c r="B3446">
        <v>17.47</v>
      </c>
      <c r="C3446">
        <v>17.52</v>
      </c>
      <c r="D3446">
        <v>17.3</v>
      </c>
      <c r="E3446">
        <v>17.38</v>
      </c>
      <c r="F3446">
        <v>93832087</v>
      </c>
      <c r="G3446">
        <v>1631204992</v>
      </c>
      <c r="H3446">
        <v>14.198843999999999</v>
      </c>
      <c r="I3446" s="51">
        <f t="shared" si="21"/>
        <v>0.22404330944124751</v>
      </c>
    </row>
    <row r="3447" spans="1:9" x14ac:dyDescent="0.2">
      <c r="A3447" s="119">
        <v>42933</v>
      </c>
      <c r="B3447">
        <v>17.32</v>
      </c>
      <c r="C3447">
        <v>17.45</v>
      </c>
      <c r="D3447">
        <v>16.97</v>
      </c>
      <c r="E3447">
        <v>17</v>
      </c>
      <c r="F3447">
        <v>152617730</v>
      </c>
      <c r="G3447">
        <v>2620341760</v>
      </c>
      <c r="H3447">
        <v>14.005408000000001</v>
      </c>
      <c r="I3447" s="51">
        <f t="shared" si="21"/>
        <v>0.21381683418290987</v>
      </c>
    </row>
    <row r="3448" spans="1:9" x14ac:dyDescent="0.2">
      <c r="A3448" s="119">
        <v>42934</v>
      </c>
      <c r="B3448">
        <v>16.95</v>
      </c>
      <c r="C3448">
        <v>17.010000000000002</v>
      </c>
      <c r="D3448">
        <v>16.64</v>
      </c>
      <c r="E3448">
        <v>16.82</v>
      </c>
      <c r="F3448">
        <v>105104549</v>
      </c>
      <c r="G3448">
        <v>1768229888</v>
      </c>
      <c r="H3448">
        <v>13.810415999999998</v>
      </c>
      <c r="I3448" s="51">
        <f t="shared" si="21"/>
        <v>0.21792131388366598</v>
      </c>
    </row>
    <row r="3449" spans="1:9" x14ac:dyDescent="0.2">
      <c r="A3449" s="119">
        <v>42935</v>
      </c>
      <c r="B3449">
        <v>16.79</v>
      </c>
      <c r="C3449">
        <v>17.8</v>
      </c>
      <c r="D3449">
        <v>16.73</v>
      </c>
      <c r="E3449">
        <v>17.78</v>
      </c>
      <c r="F3449">
        <v>272582233</v>
      </c>
      <c r="G3449">
        <v>4729308160</v>
      </c>
      <c r="H3449">
        <v>14.051892</v>
      </c>
      <c r="I3449" s="51">
        <f t="shared" si="21"/>
        <v>0.26531003796499442</v>
      </c>
    </row>
    <row r="3450" spans="1:9" x14ac:dyDescent="0.2">
      <c r="A3450" s="119">
        <v>42936</v>
      </c>
      <c r="B3450">
        <v>17.7</v>
      </c>
      <c r="C3450">
        <v>17.829999999999998</v>
      </c>
      <c r="D3450">
        <v>17.46</v>
      </c>
      <c r="E3450">
        <v>17.61</v>
      </c>
      <c r="F3450">
        <v>157124317</v>
      </c>
      <c r="G3450">
        <v>2770626560</v>
      </c>
      <c r="H3450">
        <v>14.015701999999999</v>
      </c>
      <c r="I3450" s="51">
        <f t="shared" si="21"/>
        <v>0.25644794673859361</v>
      </c>
    </row>
    <row r="3451" spans="1:9" x14ac:dyDescent="0.2">
      <c r="A3451" s="119">
        <v>42937</v>
      </c>
      <c r="B3451">
        <v>17.52</v>
      </c>
      <c r="C3451">
        <v>17.690000000000001</v>
      </c>
      <c r="D3451">
        <v>17.440000000000001</v>
      </c>
      <c r="E3451">
        <v>17.52</v>
      </c>
      <c r="F3451">
        <v>93440158</v>
      </c>
      <c r="G3451">
        <v>1639405824</v>
      </c>
      <c r="H3451">
        <v>13.966576</v>
      </c>
      <c r="I3451" s="51">
        <f t="shared" si="21"/>
        <v>0.25442341773674526</v>
      </c>
    </row>
    <row r="3452" spans="1:9" x14ac:dyDescent="0.2">
      <c r="A3452" s="119">
        <v>42940</v>
      </c>
      <c r="B3452">
        <v>17.489999999999998</v>
      </c>
      <c r="C3452">
        <v>17.690000000000001</v>
      </c>
      <c r="D3452">
        <v>17.46</v>
      </c>
      <c r="E3452">
        <v>17.510000000000002</v>
      </c>
      <c r="F3452">
        <v>96775657</v>
      </c>
      <c r="G3452">
        <v>1700540928</v>
      </c>
      <c r="H3452">
        <v>14.037258000000001</v>
      </c>
      <c r="I3452" s="51">
        <f t="shared" si="21"/>
        <v>0.24739461225262094</v>
      </c>
    </row>
    <row r="3453" spans="1:9" x14ac:dyDescent="0.2">
      <c r="A3453" s="119">
        <v>42941</v>
      </c>
      <c r="B3453">
        <v>17.55</v>
      </c>
      <c r="C3453">
        <v>17.61</v>
      </c>
      <c r="D3453">
        <v>17.34</v>
      </c>
      <c r="E3453">
        <v>17.420000000000002</v>
      </c>
      <c r="F3453">
        <v>84413028</v>
      </c>
      <c r="G3453">
        <v>1475204096</v>
      </c>
      <c r="H3453">
        <v>14.020567999999999</v>
      </c>
      <c r="I3453" s="51">
        <f t="shared" si="21"/>
        <v>0.24246036251883685</v>
      </c>
    </row>
    <row r="3454" spans="1:9" x14ac:dyDescent="0.2">
      <c r="A3454" s="119">
        <v>42942</v>
      </c>
      <c r="B3454">
        <v>17.45</v>
      </c>
      <c r="C3454">
        <v>17.57</v>
      </c>
      <c r="D3454">
        <v>17.350000000000001</v>
      </c>
      <c r="E3454">
        <v>17.510000000000002</v>
      </c>
      <c r="F3454">
        <v>95855787</v>
      </c>
      <c r="G3454">
        <v>1672209152</v>
      </c>
      <c r="H3454">
        <v>13.888687999999998</v>
      </c>
      <c r="I3454" s="51">
        <f t="shared" si="21"/>
        <v>0.2607382353178358</v>
      </c>
    </row>
    <row r="3455" spans="1:9" x14ac:dyDescent="0.2">
      <c r="A3455" s="119">
        <v>42943</v>
      </c>
      <c r="B3455">
        <v>17.489999999999998</v>
      </c>
      <c r="C3455">
        <v>17.559999999999999</v>
      </c>
      <c r="D3455">
        <v>17.21</v>
      </c>
      <c r="E3455">
        <v>17.43</v>
      </c>
      <c r="F3455">
        <v>113905840</v>
      </c>
      <c r="G3455">
        <v>1978525056</v>
      </c>
      <c r="H3455">
        <v>13.807637999999999</v>
      </c>
      <c r="I3455" s="51">
        <f t="shared" ref="I3455:I3518" si="22">E3455/H3455-1</f>
        <v>0.26234479785753373</v>
      </c>
    </row>
    <row r="3456" spans="1:9" x14ac:dyDescent="0.2">
      <c r="A3456" s="119">
        <v>42944</v>
      </c>
      <c r="B3456">
        <v>17.39</v>
      </c>
      <c r="C3456">
        <v>17.399999999999999</v>
      </c>
      <c r="D3456">
        <v>17.25</v>
      </c>
      <c r="E3456">
        <v>17.28</v>
      </c>
      <c r="F3456">
        <v>53460966</v>
      </c>
      <c r="G3456">
        <v>925949888</v>
      </c>
      <c r="H3456">
        <v>13.701264</v>
      </c>
      <c r="I3456" s="51">
        <f t="shared" si="22"/>
        <v>0.26119750703292777</v>
      </c>
    </row>
    <row r="3457" spans="1:9" x14ac:dyDescent="0.2">
      <c r="A3457" s="119">
        <v>42947</v>
      </c>
      <c r="B3457">
        <v>17.27</v>
      </c>
      <c r="C3457">
        <v>17.48</v>
      </c>
      <c r="D3457">
        <v>17.21</v>
      </c>
      <c r="E3457">
        <v>17.350000000000001</v>
      </c>
      <c r="F3457">
        <v>85992328</v>
      </c>
      <c r="G3457">
        <v>1492375552</v>
      </c>
      <c r="H3457">
        <v>13.664975999999999</v>
      </c>
      <c r="I3457" s="51">
        <f t="shared" si="22"/>
        <v>0.26966926249998546</v>
      </c>
    </row>
    <row r="3458" spans="1:9" x14ac:dyDescent="0.2">
      <c r="A3458" s="119">
        <v>42948</v>
      </c>
      <c r="B3458">
        <v>17.38</v>
      </c>
      <c r="C3458">
        <v>17.649999999999999</v>
      </c>
      <c r="D3458">
        <v>17.36</v>
      </c>
      <c r="E3458">
        <v>17.559999999999999</v>
      </c>
      <c r="F3458">
        <v>123758130</v>
      </c>
      <c r="G3458">
        <v>2169120768</v>
      </c>
      <c r="H3458">
        <v>13.858364000000002</v>
      </c>
      <c r="I3458" s="51">
        <f t="shared" si="22"/>
        <v>0.26710483286483133</v>
      </c>
    </row>
    <row r="3459" spans="1:9" x14ac:dyDescent="0.2">
      <c r="A3459" s="119">
        <v>42949</v>
      </c>
      <c r="B3459">
        <v>17.59</v>
      </c>
      <c r="C3459">
        <v>17.850000000000001</v>
      </c>
      <c r="D3459">
        <v>17.48</v>
      </c>
      <c r="E3459">
        <v>17.649999999999999</v>
      </c>
      <c r="F3459">
        <v>176661680</v>
      </c>
      <c r="G3459">
        <v>3124761344</v>
      </c>
      <c r="H3459">
        <v>14.363669999999999</v>
      </c>
      <c r="I3459" s="51">
        <f t="shared" si="22"/>
        <v>0.22879459079747733</v>
      </c>
    </row>
    <row r="3460" spans="1:9" x14ac:dyDescent="0.2">
      <c r="A3460" s="119">
        <v>42950</v>
      </c>
      <c r="B3460">
        <v>17.600000000000001</v>
      </c>
      <c r="C3460">
        <v>17.77</v>
      </c>
      <c r="D3460">
        <v>17.47</v>
      </c>
      <c r="E3460">
        <v>17.5</v>
      </c>
      <c r="F3460">
        <v>103497873</v>
      </c>
      <c r="G3460">
        <v>1823308288</v>
      </c>
      <c r="H3460">
        <v>14.257141999999998</v>
      </c>
      <c r="I3460" s="51">
        <f t="shared" si="22"/>
        <v>0.22745498361452832</v>
      </c>
    </row>
    <row r="3461" spans="1:9" x14ac:dyDescent="0.2">
      <c r="A3461" s="119">
        <v>42951</v>
      </c>
      <c r="B3461">
        <v>17.48</v>
      </c>
      <c r="C3461">
        <v>17.86</v>
      </c>
      <c r="D3461">
        <v>17.38</v>
      </c>
      <c r="E3461">
        <v>17.559999999999999</v>
      </c>
      <c r="F3461">
        <v>143101262</v>
      </c>
      <c r="G3461">
        <v>2531650048</v>
      </c>
      <c r="H3461">
        <v>14.237245999999999</v>
      </c>
      <c r="I3461" s="51">
        <f t="shared" si="22"/>
        <v>0.23338460261205007</v>
      </c>
    </row>
    <row r="3462" spans="1:9" x14ac:dyDescent="0.2">
      <c r="A3462" s="119">
        <v>42954</v>
      </c>
      <c r="B3462">
        <v>17.46</v>
      </c>
      <c r="C3462">
        <v>17.510000000000002</v>
      </c>
      <c r="D3462">
        <v>17.27</v>
      </c>
      <c r="E3462">
        <v>17.309999999999999</v>
      </c>
      <c r="F3462">
        <v>97643027</v>
      </c>
      <c r="G3462">
        <v>1696743040</v>
      </c>
      <c r="H3462">
        <v>14.461836</v>
      </c>
      <c r="I3462" s="51">
        <f t="shared" si="22"/>
        <v>0.19694345863139362</v>
      </c>
    </row>
    <row r="3463" spans="1:9" x14ac:dyDescent="0.2">
      <c r="A3463" s="119">
        <v>42955</v>
      </c>
      <c r="B3463">
        <v>17.32</v>
      </c>
      <c r="C3463">
        <v>17.52</v>
      </c>
      <c r="D3463">
        <v>17.13</v>
      </c>
      <c r="E3463">
        <v>17.34</v>
      </c>
      <c r="F3463">
        <v>104649107</v>
      </c>
      <c r="G3463">
        <v>1812291840</v>
      </c>
      <c r="H3463">
        <v>14.603</v>
      </c>
      <c r="I3463" s="51">
        <f t="shared" si="22"/>
        <v>0.18742724097788122</v>
      </c>
    </row>
    <row r="3464" spans="1:9" x14ac:dyDescent="0.2">
      <c r="A3464" s="119">
        <v>42956</v>
      </c>
      <c r="B3464">
        <v>17.3</v>
      </c>
      <c r="C3464">
        <v>17.3</v>
      </c>
      <c r="D3464">
        <v>17.07</v>
      </c>
      <c r="E3464">
        <v>17.13</v>
      </c>
      <c r="F3464">
        <v>83373544</v>
      </c>
      <c r="G3464">
        <v>1431158656</v>
      </c>
      <c r="H3464">
        <v>14.246664000000001</v>
      </c>
      <c r="I3464" s="51">
        <f t="shared" si="22"/>
        <v>0.20238674822400515</v>
      </c>
    </row>
    <row r="3465" spans="1:9" x14ac:dyDescent="0.2">
      <c r="A3465" s="119">
        <v>42957</v>
      </c>
      <c r="B3465">
        <v>17.100000000000001</v>
      </c>
      <c r="C3465">
        <v>17.25</v>
      </c>
      <c r="D3465">
        <v>16.96</v>
      </c>
      <c r="E3465">
        <v>17.22</v>
      </c>
      <c r="F3465">
        <v>102498295</v>
      </c>
      <c r="G3465">
        <v>1755218176</v>
      </c>
      <c r="H3465">
        <v>13.995072</v>
      </c>
      <c r="I3465" s="51">
        <f t="shared" si="22"/>
        <v>0.23043311245558429</v>
      </c>
    </row>
    <row r="3466" spans="1:9" x14ac:dyDescent="0.2">
      <c r="A3466" s="119">
        <v>42958</v>
      </c>
      <c r="B3466">
        <v>17.100000000000001</v>
      </c>
      <c r="C3466">
        <v>17.13</v>
      </c>
      <c r="D3466">
        <v>16.850000000000001</v>
      </c>
      <c r="E3466">
        <v>16.87</v>
      </c>
      <c r="F3466">
        <v>89962795</v>
      </c>
      <c r="G3466">
        <v>1529623808</v>
      </c>
      <c r="H3466">
        <v>13.587256</v>
      </c>
      <c r="I3466" s="51">
        <f t="shared" si="22"/>
        <v>0.24160463304732027</v>
      </c>
    </row>
    <row r="3467" spans="1:9" x14ac:dyDescent="0.2">
      <c r="A3467" s="119">
        <v>42961</v>
      </c>
      <c r="B3467">
        <v>16.920000000000002</v>
      </c>
      <c r="C3467">
        <v>17.100000000000001</v>
      </c>
      <c r="D3467">
        <v>16.760000000000002</v>
      </c>
      <c r="E3467">
        <v>17.05</v>
      </c>
      <c r="F3467">
        <v>72137000</v>
      </c>
      <c r="G3467">
        <v>1221504384</v>
      </c>
      <c r="H3467">
        <v>13.6288</v>
      </c>
      <c r="I3467" s="51">
        <f t="shared" si="22"/>
        <v>0.25102723644047908</v>
      </c>
    </row>
    <row r="3468" spans="1:9" x14ac:dyDescent="0.2">
      <c r="A3468" s="119">
        <v>42962</v>
      </c>
      <c r="B3468">
        <v>17.05</v>
      </c>
      <c r="C3468">
        <v>17.149999999999999</v>
      </c>
      <c r="D3468">
        <v>16.95</v>
      </c>
      <c r="E3468">
        <v>17.02</v>
      </c>
      <c r="F3468">
        <v>48960193</v>
      </c>
      <c r="G3468">
        <v>834435136</v>
      </c>
      <c r="H3468">
        <v>13.557930000000001</v>
      </c>
      <c r="I3468" s="51">
        <f t="shared" si="22"/>
        <v>0.2553538777674762</v>
      </c>
    </row>
    <row r="3469" spans="1:9" x14ac:dyDescent="0.2">
      <c r="A3469" s="119">
        <v>42963</v>
      </c>
      <c r="B3469">
        <v>17</v>
      </c>
      <c r="C3469">
        <v>17.14</v>
      </c>
      <c r="D3469">
        <v>16.899999999999999</v>
      </c>
      <c r="E3469">
        <v>17.079999999999998</v>
      </c>
      <c r="F3469">
        <v>46020655</v>
      </c>
      <c r="G3469">
        <v>784472192</v>
      </c>
      <c r="H3469">
        <v>13.589312</v>
      </c>
      <c r="I3469" s="51">
        <f t="shared" si="22"/>
        <v>0.25687010497661689</v>
      </c>
    </row>
    <row r="3470" spans="1:9" x14ac:dyDescent="0.2">
      <c r="A3470" s="119">
        <v>42964</v>
      </c>
      <c r="B3470">
        <v>17.079999999999998</v>
      </c>
      <c r="C3470">
        <v>17.18</v>
      </c>
      <c r="D3470">
        <v>17.03</v>
      </c>
      <c r="E3470">
        <v>17.16</v>
      </c>
      <c r="F3470">
        <v>64464355</v>
      </c>
      <c r="G3470">
        <v>1102487936</v>
      </c>
      <c r="H3470">
        <v>13.612284000000001</v>
      </c>
      <c r="I3470" s="51">
        <f t="shared" si="22"/>
        <v>0.26062606392872789</v>
      </c>
    </row>
    <row r="3471" spans="1:9" x14ac:dyDescent="0.2">
      <c r="A3471" s="119">
        <v>42965</v>
      </c>
      <c r="B3471">
        <v>16.84</v>
      </c>
      <c r="C3471">
        <v>16.84</v>
      </c>
      <c r="D3471">
        <v>16.68</v>
      </c>
      <c r="E3471">
        <v>16.7</v>
      </c>
      <c r="F3471">
        <v>48475871</v>
      </c>
      <c r="G3471">
        <v>812936448</v>
      </c>
      <c r="H3471">
        <v>13.446432</v>
      </c>
      <c r="I3471" s="51">
        <f t="shared" si="22"/>
        <v>0.24196515477116898</v>
      </c>
    </row>
    <row r="3472" spans="1:9" x14ac:dyDescent="0.2">
      <c r="A3472" s="119">
        <v>42968</v>
      </c>
      <c r="B3472">
        <v>16.7</v>
      </c>
      <c r="C3472">
        <v>16.82</v>
      </c>
      <c r="D3472">
        <v>16.63</v>
      </c>
      <c r="E3472">
        <v>16.809999999999999</v>
      </c>
      <c r="F3472">
        <v>58605862</v>
      </c>
      <c r="G3472">
        <v>979685248</v>
      </c>
      <c r="H3472">
        <v>13.457184</v>
      </c>
      <c r="I3472" s="51">
        <f t="shared" si="22"/>
        <v>0.24914692405186689</v>
      </c>
    </row>
    <row r="3473" spans="1:9" x14ac:dyDescent="0.2">
      <c r="A3473" s="119">
        <v>42969</v>
      </c>
      <c r="B3473">
        <v>16.79</v>
      </c>
      <c r="C3473">
        <v>16.87</v>
      </c>
      <c r="D3473">
        <v>16.7</v>
      </c>
      <c r="E3473">
        <v>16.77</v>
      </c>
      <c r="F3473">
        <v>47477099</v>
      </c>
      <c r="G3473">
        <v>797566976</v>
      </c>
      <c r="H3473">
        <v>13.568128</v>
      </c>
      <c r="I3473" s="51">
        <f t="shared" si="22"/>
        <v>0.23598480203016958</v>
      </c>
    </row>
    <row r="3474" spans="1:9" x14ac:dyDescent="0.2">
      <c r="A3474" s="119">
        <v>42970</v>
      </c>
      <c r="B3474">
        <v>16.760000000000002</v>
      </c>
      <c r="C3474">
        <v>17.079999999999998</v>
      </c>
      <c r="D3474">
        <v>16.73</v>
      </c>
      <c r="E3474">
        <v>16.91</v>
      </c>
      <c r="F3474">
        <v>65532801</v>
      </c>
      <c r="G3474">
        <v>1106975360</v>
      </c>
      <c r="H3474">
        <v>13.568128</v>
      </c>
      <c r="I3474" s="51">
        <f t="shared" si="22"/>
        <v>0.24630310091414231</v>
      </c>
    </row>
    <row r="3475" spans="1:9" x14ac:dyDescent="0.2">
      <c r="A3475" s="119">
        <v>42971</v>
      </c>
      <c r="B3475">
        <v>16.89</v>
      </c>
      <c r="C3475">
        <v>16.93</v>
      </c>
      <c r="D3475">
        <v>16.64</v>
      </c>
      <c r="E3475">
        <v>16.649999999999999</v>
      </c>
      <c r="F3475">
        <v>53089226</v>
      </c>
      <c r="G3475">
        <v>890348672</v>
      </c>
      <c r="H3475">
        <v>13.550593999999998</v>
      </c>
      <c r="I3475" s="51">
        <f t="shared" si="22"/>
        <v>0.22872842327059617</v>
      </c>
    </row>
    <row r="3476" spans="1:9" x14ac:dyDescent="0.2">
      <c r="A3476" s="119">
        <v>42972</v>
      </c>
      <c r="B3476">
        <v>16.64</v>
      </c>
      <c r="C3476">
        <v>17.149999999999999</v>
      </c>
      <c r="D3476">
        <v>16.600000000000001</v>
      </c>
      <c r="E3476">
        <v>17.14</v>
      </c>
      <c r="F3476">
        <v>156474402</v>
      </c>
      <c r="G3476">
        <v>2661102080</v>
      </c>
      <c r="H3476">
        <v>13.886687999999999</v>
      </c>
      <c r="I3476" s="51">
        <f t="shared" si="22"/>
        <v>0.23427558824681594</v>
      </c>
    </row>
    <row r="3477" spans="1:9" x14ac:dyDescent="0.2">
      <c r="A3477" s="119">
        <v>42975</v>
      </c>
      <c r="B3477">
        <v>17.309999999999999</v>
      </c>
      <c r="C3477">
        <v>18.5</v>
      </c>
      <c r="D3477">
        <v>17.27</v>
      </c>
      <c r="E3477">
        <v>18.2</v>
      </c>
      <c r="F3477">
        <v>398850720</v>
      </c>
      <c r="G3477">
        <v>7194500608</v>
      </c>
      <c r="H3477">
        <v>14.555111999999999</v>
      </c>
      <c r="I3477" s="51">
        <f t="shared" si="22"/>
        <v>0.25041978378455632</v>
      </c>
    </row>
    <row r="3478" spans="1:9" x14ac:dyDescent="0.2">
      <c r="A3478" s="119">
        <v>42976</v>
      </c>
      <c r="B3478">
        <v>18.18</v>
      </c>
      <c r="C3478">
        <v>18.29</v>
      </c>
      <c r="D3478">
        <v>17.89</v>
      </c>
      <c r="E3478">
        <v>18</v>
      </c>
      <c r="F3478">
        <v>180704335</v>
      </c>
      <c r="G3478">
        <v>3269776640</v>
      </c>
      <c r="H3478">
        <v>14.439696</v>
      </c>
      <c r="I3478" s="51">
        <f t="shared" si="22"/>
        <v>0.24656363956692728</v>
      </c>
    </row>
    <row r="3479" spans="1:9" x14ac:dyDescent="0.2">
      <c r="A3479" s="119">
        <v>42977</v>
      </c>
      <c r="B3479">
        <v>17.98</v>
      </c>
      <c r="C3479">
        <v>18.52</v>
      </c>
      <c r="D3479">
        <v>17.98</v>
      </c>
      <c r="E3479">
        <v>18.02</v>
      </c>
      <c r="F3479">
        <v>186462469</v>
      </c>
      <c r="G3479">
        <v>3403807744</v>
      </c>
      <c r="H3479">
        <v>14.545733999999999</v>
      </c>
      <c r="I3479" s="51">
        <f t="shared" si="22"/>
        <v>0.23885119857134751</v>
      </c>
    </row>
    <row r="3480" spans="1:9" x14ac:dyDescent="0.2">
      <c r="A3480" s="119">
        <v>42978</v>
      </c>
      <c r="B3480">
        <v>18</v>
      </c>
      <c r="C3480">
        <v>18.350000000000001</v>
      </c>
      <c r="D3480">
        <v>17.98</v>
      </c>
      <c r="E3480">
        <v>18.23</v>
      </c>
      <c r="F3480">
        <v>121964077</v>
      </c>
      <c r="G3480">
        <v>2217701120</v>
      </c>
      <c r="H3480">
        <v>14.644895999999999</v>
      </c>
      <c r="I3480" s="51">
        <f t="shared" si="22"/>
        <v>0.24480228470041721</v>
      </c>
    </row>
    <row r="3481" spans="1:9" x14ac:dyDescent="0.2">
      <c r="A3481" s="119">
        <v>42979</v>
      </c>
      <c r="B3481">
        <v>18.260000000000002</v>
      </c>
      <c r="C3481">
        <v>18.5</v>
      </c>
      <c r="D3481">
        <v>18.149999999999999</v>
      </c>
      <c r="E3481">
        <v>18.3</v>
      </c>
      <c r="F3481">
        <v>138167531</v>
      </c>
      <c r="G3481">
        <v>2525832448</v>
      </c>
      <c r="H3481">
        <v>14.470714000000001</v>
      </c>
      <c r="I3481" s="51">
        <f t="shared" si="22"/>
        <v>0.2646231554296492</v>
      </c>
    </row>
    <row r="3482" spans="1:9" x14ac:dyDescent="0.2">
      <c r="A3482" s="119">
        <v>42982</v>
      </c>
      <c r="B3482">
        <v>18.27</v>
      </c>
      <c r="C3482">
        <v>18.350000000000001</v>
      </c>
      <c r="D3482">
        <v>18.100000000000001</v>
      </c>
      <c r="E3482">
        <v>18.18</v>
      </c>
      <c r="F3482">
        <v>95641351</v>
      </c>
      <c r="G3482">
        <v>1740616448</v>
      </c>
      <c r="H3482">
        <v>14.367103999999999</v>
      </c>
      <c r="I3482" s="51">
        <f t="shared" si="22"/>
        <v>0.26539071478845</v>
      </c>
    </row>
    <row r="3483" spans="1:9" x14ac:dyDescent="0.2">
      <c r="A3483" s="119">
        <v>42983</v>
      </c>
      <c r="B3483">
        <v>18.2</v>
      </c>
      <c r="C3483">
        <v>18.350000000000001</v>
      </c>
      <c r="D3483">
        <v>18.14</v>
      </c>
      <c r="E3483">
        <v>18.190000000000001</v>
      </c>
      <c r="F3483">
        <v>82043238</v>
      </c>
      <c r="G3483">
        <v>1497390080</v>
      </c>
      <c r="H3483">
        <v>14.251923999999999</v>
      </c>
      <c r="I3483" s="51">
        <f t="shared" si="22"/>
        <v>0.2763189026267614</v>
      </c>
    </row>
    <row r="3484" spans="1:9" x14ac:dyDescent="0.2">
      <c r="A3484" s="119">
        <v>42984</v>
      </c>
      <c r="B3484">
        <v>18.09</v>
      </c>
      <c r="C3484">
        <v>18.18</v>
      </c>
      <c r="D3484">
        <v>17.89</v>
      </c>
      <c r="E3484">
        <v>18.11</v>
      </c>
      <c r="F3484">
        <v>104811937</v>
      </c>
      <c r="G3484">
        <v>1888849792</v>
      </c>
      <c r="H3484">
        <v>14.288352000000001</v>
      </c>
      <c r="I3484" s="51">
        <f t="shared" si="22"/>
        <v>0.2674659750823607</v>
      </c>
    </row>
    <row r="3485" spans="1:9" x14ac:dyDescent="0.2">
      <c r="A3485" s="119">
        <v>42985</v>
      </c>
      <c r="B3485">
        <v>18.11</v>
      </c>
      <c r="C3485">
        <v>18.28</v>
      </c>
      <c r="D3485">
        <v>17.93</v>
      </c>
      <c r="E3485">
        <v>17.95</v>
      </c>
      <c r="F3485">
        <v>84259558</v>
      </c>
      <c r="G3485">
        <v>1525133184</v>
      </c>
      <c r="H3485">
        <v>14.296474</v>
      </c>
      <c r="I3485" s="51">
        <f t="shared" si="22"/>
        <v>0.25555434158100798</v>
      </c>
    </row>
    <row r="3486" spans="1:9" x14ac:dyDescent="0.2">
      <c r="A3486" s="119">
        <v>42986</v>
      </c>
      <c r="B3486">
        <v>18.03</v>
      </c>
      <c r="C3486">
        <v>18.03</v>
      </c>
      <c r="D3486">
        <v>17.72</v>
      </c>
      <c r="E3486">
        <v>17.77</v>
      </c>
      <c r="F3486">
        <v>79652594</v>
      </c>
      <c r="G3486">
        <v>1420985472</v>
      </c>
      <c r="H3486">
        <v>14.351148</v>
      </c>
      <c r="I3486" s="51">
        <f t="shared" si="22"/>
        <v>0.23822846785497576</v>
      </c>
    </row>
    <row r="3487" spans="1:9" x14ac:dyDescent="0.2">
      <c r="A3487" s="119">
        <v>42989</v>
      </c>
      <c r="B3487">
        <v>17.7</v>
      </c>
      <c r="C3487">
        <v>17.97</v>
      </c>
      <c r="D3487">
        <v>17.66</v>
      </c>
      <c r="E3487">
        <v>17.78</v>
      </c>
      <c r="F3487">
        <v>75461564</v>
      </c>
      <c r="G3487">
        <v>1344837888</v>
      </c>
      <c r="H3487">
        <v>14.406776000000001</v>
      </c>
      <c r="I3487" s="51">
        <f t="shared" si="22"/>
        <v>0.23414149008771989</v>
      </c>
    </row>
    <row r="3488" spans="1:9" x14ac:dyDescent="0.2">
      <c r="A3488" s="119">
        <v>42990</v>
      </c>
      <c r="B3488">
        <v>17.850000000000001</v>
      </c>
      <c r="C3488">
        <v>18.22</v>
      </c>
      <c r="D3488">
        <v>17.809999999999999</v>
      </c>
      <c r="E3488">
        <v>17.91</v>
      </c>
      <c r="F3488">
        <v>126827654</v>
      </c>
      <c r="G3488">
        <v>2284825856</v>
      </c>
      <c r="H3488">
        <v>14.48757</v>
      </c>
      <c r="I3488" s="51">
        <f t="shared" si="22"/>
        <v>0.2362321631577966</v>
      </c>
    </row>
    <row r="3489" spans="1:9" x14ac:dyDescent="0.2">
      <c r="A3489" s="119">
        <v>42991</v>
      </c>
      <c r="B3489">
        <v>17.93</v>
      </c>
      <c r="C3489">
        <v>17.989999999999998</v>
      </c>
      <c r="D3489">
        <v>17.809999999999999</v>
      </c>
      <c r="E3489">
        <v>17.89</v>
      </c>
      <c r="F3489">
        <v>54218608</v>
      </c>
      <c r="G3489">
        <v>969699008</v>
      </c>
      <c r="H3489">
        <v>14.511846</v>
      </c>
      <c r="I3489" s="51">
        <f t="shared" si="22"/>
        <v>0.23278595982895633</v>
      </c>
    </row>
    <row r="3490" spans="1:9" x14ac:dyDescent="0.2">
      <c r="A3490" s="119">
        <v>42992</v>
      </c>
      <c r="B3490">
        <v>17.899999999999999</v>
      </c>
      <c r="C3490">
        <v>18.2</v>
      </c>
      <c r="D3490">
        <v>17.88</v>
      </c>
      <c r="E3490">
        <v>17.97</v>
      </c>
      <c r="F3490">
        <v>83730759</v>
      </c>
      <c r="G3490">
        <v>1509768960</v>
      </c>
      <c r="H3490">
        <v>14.328090000000001</v>
      </c>
      <c r="I3490" s="51">
        <f t="shared" si="22"/>
        <v>0.25417972667675848</v>
      </c>
    </row>
    <row r="3491" spans="1:9" x14ac:dyDescent="0.2">
      <c r="A3491" s="119">
        <v>42993</v>
      </c>
      <c r="B3491">
        <v>17.920000000000002</v>
      </c>
      <c r="C3491">
        <v>18.14</v>
      </c>
      <c r="D3491">
        <v>17.78</v>
      </c>
      <c r="E3491">
        <v>18.03</v>
      </c>
      <c r="F3491">
        <v>78689167</v>
      </c>
      <c r="G3491">
        <v>1415539328</v>
      </c>
      <c r="H3491">
        <v>14.118563999999999</v>
      </c>
      <c r="I3491" s="51">
        <f t="shared" si="22"/>
        <v>0.27704205611845523</v>
      </c>
    </row>
    <row r="3492" spans="1:9" x14ac:dyDescent="0.2">
      <c r="A3492" s="119">
        <v>42996</v>
      </c>
      <c r="B3492">
        <v>18.079999999999998</v>
      </c>
      <c r="C3492">
        <v>18.440000000000001</v>
      </c>
      <c r="D3492">
        <v>18.07</v>
      </c>
      <c r="E3492">
        <v>18.38</v>
      </c>
      <c r="F3492">
        <v>151510247</v>
      </c>
      <c r="G3492">
        <v>2777460480</v>
      </c>
      <c r="H3492">
        <v>15.31344</v>
      </c>
      <c r="I3492" s="51">
        <f t="shared" si="22"/>
        <v>0.20025284978424174</v>
      </c>
    </row>
    <row r="3493" spans="1:9" x14ac:dyDescent="0.2">
      <c r="A3493" s="119">
        <v>42997</v>
      </c>
      <c r="B3493">
        <v>18.48</v>
      </c>
      <c r="C3493">
        <v>18.48</v>
      </c>
      <c r="D3493">
        <v>18.079999999999998</v>
      </c>
      <c r="E3493">
        <v>18.16</v>
      </c>
      <c r="F3493">
        <v>99724945</v>
      </c>
      <c r="G3493">
        <v>1821538560</v>
      </c>
      <c r="H3493">
        <v>14.923520000000002</v>
      </c>
      <c r="I3493" s="51">
        <f t="shared" si="22"/>
        <v>0.21687108671412636</v>
      </c>
    </row>
    <row r="3494" spans="1:9" x14ac:dyDescent="0.2">
      <c r="A3494" s="119">
        <v>42998</v>
      </c>
      <c r="B3494">
        <v>18.16</v>
      </c>
      <c r="C3494">
        <v>18.260000000000002</v>
      </c>
      <c r="D3494">
        <v>18.079999999999998</v>
      </c>
      <c r="E3494">
        <v>18.12</v>
      </c>
      <c r="F3494">
        <v>70719717</v>
      </c>
      <c r="G3494">
        <v>1284702336</v>
      </c>
      <c r="H3494">
        <v>15.111544000000002</v>
      </c>
      <c r="I3494" s="51">
        <f t="shared" si="22"/>
        <v>0.19908329684908432</v>
      </c>
    </row>
    <row r="3495" spans="1:9" x14ac:dyDescent="0.2">
      <c r="A3495" s="119">
        <v>42999</v>
      </c>
      <c r="B3495">
        <v>18.12</v>
      </c>
      <c r="C3495">
        <v>18.350000000000001</v>
      </c>
      <c r="D3495">
        <v>18.09</v>
      </c>
      <c r="E3495">
        <v>18.11</v>
      </c>
      <c r="F3495">
        <v>81419918</v>
      </c>
      <c r="G3495">
        <v>1483310848</v>
      </c>
      <c r="H3495">
        <v>15.568892000000002</v>
      </c>
      <c r="I3495" s="51">
        <f t="shared" si="22"/>
        <v>0.16321700991952404</v>
      </c>
    </row>
    <row r="3496" spans="1:9" x14ac:dyDescent="0.2">
      <c r="A3496" s="119">
        <v>43000</v>
      </c>
      <c r="B3496">
        <v>18.07</v>
      </c>
      <c r="C3496">
        <v>18.22</v>
      </c>
      <c r="D3496">
        <v>17.809999999999999</v>
      </c>
      <c r="E3496">
        <v>18.14</v>
      </c>
      <c r="F3496">
        <v>101208488</v>
      </c>
      <c r="G3496">
        <v>1823231104</v>
      </c>
      <c r="H3496">
        <v>15.254095999999999</v>
      </c>
      <c r="I3496" s="51">
        <f t="shared" si="22"/>
        <v>0.18918879230863639</v>
      </c>
    </row>
    <row r="3497" spans="1:9" x14ac:dyDescent="0.2">
      <c r="A3497" s="119">
        <v>43003</v>
      </c>
      <c r="B3497">
        <v>18.100000000000001</v>
      </c>
      <c r="C3497">
        <v>18.170000000000002</v>
      </c>
      <c r="D3497">
        <v>17.91</v>
      </c>
      <c r="E3497">
        <v>18.079999999999998</v>
      </c>
      <c r="F3497">
        <v>86045464</v>
      </c>
      <c r="G3497">
        <v>1554839168</v>
      </c>
      <c r="H3497">
        <v>14.609850000000002</v>
      </c>
      <c r="I3497" s="51">
        <f t="shared" si="22"/>
        <v>0.23752126134080753</v>
      </c>
    </row>
    <row r="3498" spans="1:9" x14ac:dyDescent="0.2">
      <c r="A3498" s="119">
        <v>43004</v>
      </c>
      <c r="B3498">
        <v>18.010000000000002</v>
      </c>
      <c r="C3498">
        <v>18.11</v>
      </c>
      <c r="D3498">
        <v>17.96</v>
      </c>
      <c r="E3498">
        <v>18</v>
      </c>
      <c r="F3498">
        <v>50526435</v>
      </c>
      <c r="G3498">
        <v>910942976</v>
      </c>
      <c r="H3498">
        <v>14.544319999999999</v>
      </c>
      <c r="I3498" s="51">
        <f t="shared" si="22"/>
        <v>0.2375965325295375</v>
      </c>
    </row>
    <row r="3499" spans="1:9" x14ac:dyDescent="0.2">
      <c r="A3499" s="119">
        <v>43005</v>
      </c>
      <c r="B3499">
        <v>17.989999999999998</v>
      </c>
      <c r="C3499">
        <v>18.14</v>
      </c>
      <c r="D3499">
        <v>17.89</v>
      </c>
      <c r="E3499">
        <v>18.03</v>
      </c>
      <c r="F3499">
        <v>55060274</v>
      </c>
      <c r="G3499">
        <v>991814016</v>
      </c>
      <c r="H3499">
        <v>14.624398000000003</v>
      </c>
      <c r="I3499" s="51">
        <f t="shared" si="22"/>
        <v>0.23287126075206643</v>
      </c>
    </row>
    <row r="3500" spans="1:9" x14ac:dyDescent="0.2">
      <c r="A3500" s="119">
        <v>43006</v>
      </c>
      <c r="B3500">
        <v>18.010000000000002</v>
      </c>
      <c r="C3500">
        <v>18.079999999999998</v>
      </c>
      <c r="D3500">
        <v>17.95</v>
      </c>
      <c r="E3500">
        <v>18.03</v>
      </c>
      <c r="F3500">
        <v>36912517</v>
      </c>
      <c r="G3500">
        <v>665069376</v>
      </c>
      <c r="H3500">
        <v>14.516190000000002</v>
      </c>
      <c r="I3500" s="51">
        <f t="shared" si="22"/>
        <v>0.24206145000857648</v>
      </c>
    </row>
    <row r="3501" spans="1:9" x14ac:dyDescent="0.2">
      <c r="A3501" s="119">
        <v>43007</v>
      </c>
      <c r="B3501">
        <v>18.04</v>
      </c>
      <c r="C3501">
        <v>18.350000000000001</v>
      </c>
      <c r="D3501">
        <v>18.03</v>
      </c>
      <c r="E3501">
        <v>18.190000000000001</v>
      </c>
      <c r="F3501">
        <v>84875902</v>
      </c>
      <c r="G3501">
        <v>1547340800</v>
      </c>
      <c r="H3501">
        <v>14.597846000000001</v>
      </c>
      <c r="I3501" s="51">
        <f t="shared" si="22"/>
        <v>0.24607424958449364</v>
      </c>
    </row>
    <row r="3502" spans="1:9" x14ac:dyDescent="0.2">
      <c r="A3502" s="119">
        <v>43017</v>
      </c>
      <c r="B3502">
        <v>18.64</v>
      </c>
      <c r="C3502">
        <v>18.760000000000002</v>
      </c>
      <c r="D3502">
        <v>18.07</v>
      </c>
      <c r="E3502">
        <v>18.11</v>
      </c>
      <c r="F3502">
        <v>139476149</v>
      </c>
      <c r="G3502">
        <v>2556601088</v>
      </c>
      <c r="H3502">
        <v>15.247219999999999</v>
      </c>
      <c r="I3502" s="51">
        <f t="shared" si="22"/>
        <v>0.1877575059584633</v>
      </c>
    </row>
    <row r="3503" spans="1:9" x14ac:dyDescent="0.2">
      <c r="A3503" s="119">
        <v>43018</v>
      </c>
      <c r="B3503">
        <v>18.12</v>
      </c>
      <c r="C3503">
        <v>18.25</v>
      </c>
      <c r="D3503">
        <v>17.98</v>
      </c>
      <c r="E3503">
        <v>18.23</v>
      </c>
      <c r="F3503">
        <v>69425365</v>
      </c>
      <c r="G3503">
        <v>1258461952</v>
      </c>
      <c r="H3503">
        <v>15.096998000000001</v>
      </c>
      <c r="I3503" s="51">
        <f t="shared" si="22"/>
        <v>0.20752483374509278</v>
      </c>
    </row>
    <row r="3504" spans="1:9" x14ac:dyDescent="0.2">
      <c r="A3504" s="119">
        <v>43019</v>
      </c>
      <c r="B3504">
        <v>18.23</v>
      </c>
      <c r="C3504">
        <v>18.23</v>
      </c>
      <c r="D3504">
        <v>18.010000000000002</v>
      </c>
      <c r="E3504">
        <v>18.05</v>
      </c>
      <c r="F3504">
        <v>64537978</v>
      </c>
      <c r="G3504">
        <v>1168418048</v>
      </c>
      <c r="H3504">
        <v>14.832245999999998</v>
      </c>
      <c r="I3504" s="51">
        <f t="shared" si="22"/>
        <v>0.21694313861838621</v>
      </c>
    </row>
    <row r="3505" spans="1:9" x14ac:dyDescent="0.2">
      <c r="A3505" s="119">
        <v>43020</v>
      </c>
      <c r="B3505">
        <v>18.04</v>
      </c>
      <c r="C3505">
        <v>18.100000000000001</v>
      </c>
      <c r="D3505">
        <v>17.920000000000002</v>
      </c>
      <c r="E3505">
        <v>18</v>
      </c>
      <c r="F3505">
        <v>48565783</v>
      </c>
      <c r="G3505">
        <v>874951296</v>
      </c>
      <c r="H3505">
        <v>14.906008</v>
      </c>
      <c r="I3505" s="51">
        <f t="shared" si="22"/>
        <v>0.20756677441740279</v>
      </c>
    </row>
    <row r="3506" spans="1:9" x14ac:dyDescent="0.2">
      <c r="A3506" s="119">
        <v>43021</v>
      </c>
      <c r="B3506">
        <v>18.010000000000002</v>
      </c>
      <c r="C3506">
        <v>18.100000000000001</v>
      </c>
      <c r="D3506">
        <v>17.93</v>
      </c>
      <c r="E3506">
        <v>18</v>
      </c>
      <c r="F3506">
        <v>48346675</v>
      </c>
      <c r="G3506">
        <v>870387456</v>
      </c>
      <c r="H3506">
        <v>15.152852000000001</v>
      </c>
      <c r="I3506" s="51">
        <f t="shared" si="22"/>
        <v>0.18789518963162832</v>
      </c>
    </row>
    <row r="3507" spans="1:9" x14ac:dyDescent="0.2">
      <c r="A3507" s="119">
        <v>43024</v>
      </c>
      <c r="B3507">
        <v>18</v>
      </c>
      <c r="C3507">
        <v>18.23</v>
      </c>
      <c r="D3507">
        <v>17.95</v>
      </c>
      <c r="E3507">
        <v>17.97</v>
      </c>
      <c r="F3507">
        <v>81183546</v>
      </c>
      <c r="G3507">
        <v>1467755520</v>
      </c>
      <c r="H3507">
        <v>15.198068000000001</v>
      </c>
      <c r="I3507" s="51">
        <f t="shared" si="22"/>
        <v>0.18238712973254212</v>
      </c>
    </row>
    <row r="3508" spans="1:9" x14ac:dyDescent="0.2">
      <c r="A3508" s="119">
        <v>43025</v>
      </c>
      <c r="B3508">
        <v>17.95</v>
      </c>
      <c r="C3508">
        <v>18.04</v>
      </c>
      <c r="D3508">
        <v>17.88</v>
      </c>
      <c r="E3508">
        <v>17.899999999999999</v>
      </c>
      <c r="F3508">
        <v>42807303</v>
      </c>
      <c r="G3508">
        <v>768389696</v>
      </c>
      <c r="H3508">
        <v>15.289656000000001</v>
      </c>
      <c r="I3508" s="51">
        <f t="shared" si="22"/>
        <v>0.1707261432173488</v>
      </c>
    </row>
    <row r="3509" spans="1:9" x14ac:dyDescent="0.2">
      <c r="A3509" s="119">
        <v>43026</v>
      </c>
      <c r="B3509">
        <v>17.920000000000002</v>
      </c>
      <c r="C3509">
        <v>18.07</v>
      </c>
      <c r="D3509">
        <v>17.78</v>
      </c>
      <c r="E3509">
        <v>18.05</v>
      </c>
      <c r="F3509">
        <v>91189493</v>
      </c>
      <c r="G3509">
        <v>1636897792</v>
      </c>
      <c r="H3509">
        <v>15.331928</v>
      </c>
      <c r="I3509" s="51">
        <f t="shared" si="22"/>
        <v>0.17728181348099215</v>
      </c>
    </row>
    <row r="3510" spans="1:9" x14ac:dyDescent="0.2">
      <c r="A3510" s="119">
        <v>43027</v>
      </c>
      <c r="B3510">
        <v>17.989999999999998</v>
      </c>
      <c r="C3510">
        <v>18.010000000000002</v>
      </c>
      <c r="D3510">
        <v>17.75</v>
      </c>
      <c r="E3510">
        <v>17.79</v>
      </c>
      <c r="F3510">
        <v>64951791</v>
      </c>
      <c r="G3510">
        <v>1159352576</v>
      </c>
      <c r="H3510">
        <v>14.98128</v>
      </c>
      <c r="I3510" s="51">
        <f t="shared" si="22"/>
        <v>0.18748197750792994</v>
      </c>
    </row>
    <row r="3511" spans="1:9" x14ac:dyDescent="0.2">
      <c r="A3511" s="119">
        <v>43028</v>
      </c>
      <c r="B3511">
        <v>17.75</v>
      </c>
      <c r="C3511">
        <v>17.899999999999999</v>
      </c>
      <c r="D3511">
        <v>17.68</v>
      </c>
      <c r="E3511">
        <v>17.78</v>
      </c>
      <c r="F3511">
        <v>39754063</v>
      </c>
      <c r="G3511">
        <v>707101248</v>
      </c>
      <c r="H3511">
        <v>15.319184</v>
      </c>
      <c r="I3511" s="51">
        <f t="shared" si="22"/>
        <v>0.1606362323215127</v>
      </c>
    </row>
    <row r="3512" spans="1:9" x14ac:dyDescent="0.2">
      <c r="A3512" s="119">
        <v>43031</v>
      </c>
      <c r="B3512">
        <v>17.79</v>
      </c>
      <c r="C3512">
        <v>17.8</v>
      </c>
      <c r="D3512">
        <v>17.55</v>
      </c>
      <c r="E3512">
        <v>17.579999999999998</v>
      </c>
      <c r="F3512">
        <v>49803892</v>
      </c>
      <c r="G3512">
        <v>878600576</v>
      </c>
      <c r="H3512">
        <v>15.223884000000002</v>
      </c>
      <c r="I3512" s="51">
        <f t="shared" si="22"/>
        <v>0.15476444775853504</v>
      </c>
    </row>
    <row r="3513" spans="1:9" x14ac:dyDescent="0.2">
      <c r="A3513" s="119">
        <v>43032</v>
      </c>
      <c r="B3513">
        <v>17.579999999999998</v>
      </c>
      <c r="C3513">
        <v>17.84</v>
      </c>
      <c r="D3513">
        <v>17.53</v>
      </c>
      <c r="E3513">
        <v>17.79</v>
      </c>
      <c r="F3513">
        <v>57972696</v>
      </c>
      <c r="G3513">
        <v>1029164864</v>
      </c>
      <c r="H3513">
        <v>14.935967999999999</v>
      </c>
      <c r="I3513" s="51">
        <f t="shared" si="22"/>
        <v>0.19108450152008905</v>
      </c>
    </row>
    <row r="3514" spans="1:9" x14ac:dyDescent="0.2">
      <c r="A3514" s="119">
        <v>43033</v>
      </c>
      <c r="B3514">
        <v>17.8</v>
      </c>
      <c r="C3514">
        <v>17.91</v>
      </c>
      <c r="D3514">
        <v>17.73</v>
      </c>
      <c r="E3514">
        <v>17.850000000000001</v>
      </c>
      <c r="F3514">
        <v>44701891</v>
      </c>
      <c r="G3514">
        <v>797672128</v>
      </c>
      <c r="H3514">
        <v>14.995763999999999</v>
      </c>
      <c r="I3514" s="51">
        <f t="shared" si="22"/>
        <v>0.19033615092902245</v>
      </c>
    </row>
    <row r="3515" spans="1:9" x14ac:dyDescent="0.2">
      <c r="A3515" s="119">
        <v>43034</v>
      </c>
      <c r="B3515">
        <v>17.829999999999998</v>
      </c>
      <c r="C3515">
        <v>18.05</v>
      </c>
      <c r="D3515">
        <v>17.7</v>
      </c>
      <c r="E3515">
        <v>17.920000000000002</v>
      </c>
      <c r="F3515">
        <v>73564620</v>
      </c>
      <c r="G3515">
        <v>1316154624</v>
      </c>
      <c r="H3515">
        <v>14.883240000000001</v>
      </c>
      <c r="I3515" s="51">
        <f t="shared" si="22"/>
        <v>0.20403890550713433</v>
      </c>
    </row>
    <row r="3516" spans="1:9" x14ac:dyDescent="0.2">
      <c r="A3516" s="119">
        <v>43035</v>
      </c>
      <c r="B3516">
        <v>17.93</v>
      </c>
      <c r="C3516">
        <v>17.940000000000001</v>
      </c>
      <c r="D3516">
        <v>17.78</v>
      </c>
      <c r="E3516">
        <v>17.86</v>
      </c>
      <c r="F3516">
        <v>48605451</v>
      </c>
      <c r="G3516">
        <v>868323328</v>
      </c>
      <c r="H3516">
        <v>14.976401999999998</v>
      </c>
      <c r="I3516" s="51">
        <f t="shared" si="22"/>
        <v>0.1925427749602342</v>
      </c>
    </row>
    <row r="3517" spans="1:9" x14ac:dyDescent="0.2">
      <c r="A3517" s="119">
        <v>43038</v>
      </c>
      <c r="B3517">
        <v>17.8</v>
      </c>
      <c r="C3517">
        <v>17.829999999999998</v>
      </c>
      <c r="D3517">
        <v>17.18</v>
      </c>
      <c r="E3517">
        <v>17.47</v>
      </c>
      <c r="F3517">
        <v>105899872</v>
      </c>
      <c r="G3517">
        <v>1848029696</v>
      </c>
      <c r="H3517">
        <v>14.807759999999998</v>
      </c>
      <c r="I3517" s="51">
        <f t="shared" si="22"/>
        <v>0.17978681448105593</v>
      </c>
    </row>
    <row r="3518" spans="1:9" x14ac:dyDescent="0.2">
      <c r="A3518" s="119">
        <v>43039</v>
      </c>
      <c r="B3518">
        <v>17.399999999999999</v>
      </c>
      <c r="C3518">
        <v>17.48</v>
      </c>
      <c r="D3518">
        <v>17.25</v>
      </c>
      <c r="E3518">
        <v>17.32</v>
      </c>
      <c r="F3518">
        <v>51918652</v>
      </c>
      <c r="G3518">
        <v>900851200</v>
      </c>
      <c r="H3518">
        <v>14.744515999999999</v>
      </c>
      <c r="I3518" s="51">
        <f t="shared" si="22"/>
        <v>0.17467402795724185</v>
      </c>
    </row>
    <row r="3519" spans="1:9" x14ac:dyDescent="0.2">
      <c r="A3519" s="119">
        <v>43040</v>
      </c>
      <c r="B3519">
        <v>17.36</v>
      </c>
      <c r="C3519">
        <v>17.53</v>
      </c>
      <c r="D3519">
        <v>17.170000000000002</v>
      </c>
      <c r="E3519">
        <v>17.22</v>
      </c>
      <c r="F3519">
        <v>59124076</v>
      </c>
      <c r="G3519">
        <v>1026253632</v>
      </c>
      <c r="H3519">
        <v>14.873250000000001</v>
      </c>
      <c r="I3519" s="51">
        <f t="shared" ref="I3519:I3582" si="23">E3519/H3519-1</f>
        <v>0.15778326861983749</v>
      </c>
    </row>
    <row r="3520" spans="1:9" x14ac:dyDescent="0.2">
      <c r="A3520" s="119">
        <v>43041</v>
      </c>
      <c r="B3520">
        <v>17.23</v>
      </c>
      <c r="C3520">
        <v>17.3</v>
      </c>
      <c r="D3520">
        <v>16.97</v>
      </c>
      <c r="E3520">
        <v>17.23</v>
      </c>
      <c r="F3520">
        <v>95675954</v>
      </c>
      <c r="G3520">
        <v>1642182784</v>
      </c>
      <c r="H3520">
        <v>14.814810000000001</v>
      </c>
      <c r="I3520" s="51">
        <f t="shared" si="23"/>
        <v>0.16302537798324779</v>
      </c>
    </row>
    <row r="3521" spans="1:9" x14ac:dyDescent="0.2">
      <c r="A3521" s="119">
        <v>43042</v>
      </c>
      <c r="B3521">
        <v>17.2</v>
      </c>
      <c r="C3521">
        <v>17.29</v>
      </c>
      <c r="D3521">
        <v>16.940000000000001</v>
      </c>
      <c r="E3521">
        <v>17.27</v>
      </c>
      <c r="F3521">
        <v>75162456</v>
      </c>
      <c r="G3521">
        <v>1285738880</v>
      </c>
      <c r="H3521">
        <v>14.736059999999998</v>
      </c>
      <c r="I3521" s="51">
        <f t="shared" si="23"/>
        <v>0.17195505447181958</v>
      </c>
    </row>
    <row r="3522" spans="1:9" x14ac:dyDescent="0.2">
      <c r="A3522" s="119">
        <v>43045</v>
      </c>
      <c r="B3522">
        <v>17.11</v>
      </c>
      <c r="C3522">
        <v>17.190000000000001</v>
      </c>
      <c r="D3522">
        <v>16.989999999999998</v>
      </c>
      <c r="E3522">
        <v>17.13</v>
      </c>
      <c r="F3522">
        <v>44416939</v>
      </c>
      <c r="G3522">
        <v>758853056</v>
      </c>
      <c r="H3522">
        <v>14.534880000000001</v>
      </c>
      <c r="I3522" s="51">
        <f t="shared" si="23"/>
        <v>0.17854430170734115</v>
      </c>
    </row>
    <row r="3523" spans="1:9" x14ac:dyDescent="0.2">
      <c r="A3523" s="119">
        <v>43046</v>
      </c>
      <c r="B3523">
        <v>17.21</v>
      </c>
      <c r="C3523">
        <v>17.579999999999998</v>
      </c>
      <c r="D3523">
        <v>17.149999999999999</v>
      </c>
      <c r="E3523">
        <v>17.52</v>
      </c>
      <c r="F3523">
        <v>106909912</v>
      </c>
      <c r="G3523">
        <v>1861354240</v>
      </c>
      <c r="H3523">
        <v>14.801328000000002</v>
      </c>
      <c r="I3523" s="51">
        <f t="shared" si="23"/>
        <v>0.18367757271509677</v>
      </c>
    </row>
    <row r="3524" spans="1:9" x14ac:dyDescent="0.2">
      <c r="A3524" s="119">
        <v>43047</v>
      </c>
      <c r="B3524">
        <v>17.52</v>
      </c>
      <c r="C3524">
        <v>18.52</v>
      </c>
      <c r="D3524">
        <v>17.48</v>
      </c>
      <c r="E3524">
        <v>18.11</v>
      </c>
      <c r="F3524">
        <v>253814226</v>
      </c>
      <c r="G3524">
        <v>4597996544</v>
      </c>
      <c r="H3524">
        <v>14.845764000000001</v>
      </c>
      <c r="I3524" s="51">
        <f t="shared" si="23"/>
        <v>0.2198765924071</v>
      </c>
    </row>
    <row r="3525" spans="1:9" x14ac:dyDescent="0.2">
      <c r="A3525" s="119">
        <v>43048</v>
      </c>
      <c r="B3525">
        <v>18.02</v>
      </c>
      <c r="C3525">
        <v>18.329999999999998</v>
      </c>
      <c r="D3525">
        <v>17.989999999999998</v>
      </c>
      <c r="E3525">
        <v>18.28</v>
      </c>
      <c r="F3525">
        <v>134696865</v>
      </c>
      <c r="G3525">
        <v>2450003712</v>
      </c>
      <c r="H3525">
        <v>15.059159999999999</v>
      </c>
      <c r="I3525" s="51">
        <f t="shared" si="23"/>
        <v>0.21387912738824766</v>
      </c>
    </row>
    <row r="3526" spans="1:9" x14ac:dyDescent="0.2">
      <c r="A3526" s="119">
        <v>43049</v>
      </c>
      <c r="B3526">
        <v>18.32</v>
      </c>
      <c r="C3526">
        <v>18.48</v>
      </c>
      <c r="D3526">
        <v>18.079999999999998</v>
      </c>
      <c r="E3526">
        <v>18.39</v>
      </c>
      <c r="F3526">
        <v>168275900</v>
      </c>
      <c r="G3526">
        <v>3080507648</v>
      </c>
      <c r="H3526">
        <v>14.941241999999999</v>
      </c>
      <c r="I3526" s="51">
        <f t="shared" si="23"/>
        <v>0.23082137348421239</v>
      </c>
    </row>
    <row r="3527" spans="1:9" x14ac:dyDescent="0.2">
      <c r="A3527" s="119">
        <v>43052</v>
      </c>
      <c r="B3527">
        <v>18.37</v>
      </c>
      <c r="C3527">
        <v>18.61</v>
      </c>
      <c r="D3527">
        <v>18.18</v>
      </c>
      <c r="E3527">
        <v>18.239999999999998</v>
      </c>
      <c r="F3527">
        <v>118886393</v>
      </c>
      <c r="G3527">
        <v>2183134464</v>
      </c>
      <c r="H3527">
        <v>14.727195999999999</v>
      </c>
      <c r="I3527" s="51">
        <f t="shared" si="23"/>
        <v>0.23852497108071358</v>
      </c>
    </row>
    <row r="3528" spans="1:9" x14ac:dyDescent="0.2">
      <c r="A3528" s="119">
        <v>43053</v>
      </c>
      <c r="B3528">
        <v>18.27</v>
      </c>
      <c r="C3528">
        <v>18.32</v>
      </c>
      <c r="D3528">
        <v>17.98</v>
      </c>
      <c r="E3528">
        <v>18.14</v>
      </c>
      <c r="F3528">
        <v>110152044</v>
      </c>
      <c r="G3528">
        <v>1993072000</v>
      </c>
      <c r="H3528">
        <v>14.521471999999997</v>
      </c>
      <c r="I3528" s="51">
        <f t="shared" si="23"/>
        <v>0.24918465566025283</v>
      </c>
    </row>
    <row r="3529" spans="1:9" x14ac:dyDescent="0.2">
      <c r="A3529" s="119">
        <v>43054</v>
      </c>
      <c r="B3529">
        <v>18.12</v>
      </c>
      <c r="C3529">
        <v>18.27</v>
      </c>
      <c r="D3529">
        <v>17.95</v>
      </c>
      <c r="E3529">
        <v>18.079999999999998</v>
      </c>
      <c r="F3529">
        <v>108297943</v>
      </c>
      <c r="G3529">
        <v>1962377984</v>
      </c>
      <c r="H3529">
        <v>14.349789999999999</v>
      </c>
      <c r="I3529" s="51">
        <f t="shared" si="23"/>
        <v>0.25994875186326771</v>
      </c>
    </row>
    <row r="3530" spans="1:9" x14ac:dyDescent="0.2">
      <c r="A3530" s="119">
        <v>43055</v>
      </c>
      <c r="B3530">
        <v>18.04</v>
      </c>
      <c r="C3530">
        <v>18.18</v>
      </c>
      <c r="D3530">
        <v>17.77</v>
      </c>
      <c r="E3530">
        <v>17.82</v>
      </c>
      <c r="F3530">
        <v>85178369</v>
      </c>
      <c r="G3530">
        <v>1529086592</v>
      </c>
      <c r="H3530">
        <v>14.263199999999999</v>
      </c>
      <c r="I3530" s="51">
        <f t="shared" si="23"/>
        <v>0.2493690055527511</v>
      </c>
    </row>
    <row r="3531" spans="1:9" x14ac:dyDescent="0.2">
      <c r="A3531" s="119">
        <v>43056</v>
      </c>
      <c r="B3531">
        <v>17.87</v>
      </c>
      <c r="C3531">
        <v>18.329999999999998</v>
      </c>
      <c r="D3531">
        <v>17.82</v>
      </c>
      <c r="E3531">
        <v>18.3</v>
      </c>
      <c r="F3531">
        <v>230384468</v>
      </c>
      <c r="G3531">
        <v>4185435904</v>
      </c>
      <c r="H3531">
        <v>14.275134</v>
      </c>
      <c r="I3531" s="51">
        <f t="shared" si="23"/>
        <v>0.2819494373923217</v>
      </c>
    </row>
    <row r="3532" spans="1:9" x14ac:dyDescent="0.2">
      <c r="A3532" s="119">
        <v>43059</v>
      </c>
      <c r="B3532">
        <v>18.149999999999999</v>
      </c>
      <c r="C3532">
        <v>18.22</v>
      </c>
      <c r="D3532">
        <v>17.399999999999999</v>
      </c>
      <c r="E3532">
        <v>17.73</v>
      </c>
      <c r="F3532">
        <v>172990476</v>
      </c>
      <c r="G3532">
        <v>3072531712</v>
      </c>
      <c r="H3532">
        <v>13.963018000000002</v>
      </c>
      <c r="I3532" s="51">
        <f t="shared" si="23"/>
        <v>0.26978279337604505</v>
      </c>
    </row>
    <row r="3533" spans="1:9" x14ac:dyDescent="0.2">
      <c r="A3533" s="119">
        <v>43060</v>
      </c>
      <c r="B3533">
        <v>17.75</v>
      </c>
      <c r="C3533">
        <v>19.489999999999998</v>
      </c>
      <c r="D3533">
        <v>17.670000000000002</v>
      </c>
      <c r="E3533">
        <v>19.22</v>
      </c>
      <c r="F3533">
        <v>428427941</v>
      </c>
      <c r="G3533">
        <v>8143033856</v>
      </c>
      <c r="H3533">
        <v>14.934209999999998</v>
      </c>
      <c r="I3533" s="51">
        <f t="shared" si="23"/>
        <v>0.28697801892433561</v>
      </c>
    </row>
    <row r="3534" spans="1:9" x14ac:dyDescent="0.2">
      <c r="A3534" s="119">
        <v>43061</v>
      </c>
      <c r="B3534">
        <v>19.239999999999998</v>
      </c>
      <c r="C3534">
        <v>19.95</v>
      </c>
      <c r="D3534">
        <v>19.14</v>
      </c>
      <c r="E3534">
        <v>19.68</v>
      </c>
      <c r="F3534">
        <v>380476621</v>
      </c>
      <c r="G3534">
        <v>7448476160</v>
      </c>
      <c r="H3534">
        <v>15.106860000000001</v>
      </c>
      <c r="I3534" s="51">
        <f t="shared" si="23"/>
        <v>0.3027194268034521</v>
      </c>
    </row>
    <row r="3535" spans="1:9" x14ac:dyDescent="0.2">
      <c r="A3535" s="119">
        <v>43062</v>
      </c>
      <c r="B3535">
        <v>19.559999999999999</v>
      </c>
      <c r="C3535">
        <v>19.899999999999999</v>
      </c>
      <c r="D3535">
        <v>18.920000000000002</v>
      </c>
      <c r="E3535">
        <v>19.149999999999999</v>
      </c>
      <c r="F3535">
        <v>272235722</v>
      </c>
      <c r="G3535">
        <v>5299357184</v>
      </c>
      <c r="H3535">
        <v>14.807903999999999</v>
      </c>
      <c r="I3535" s="51">
        <f t="shared" si="23"/>
        <v>0.29322826512111377</v>
      </c>
    </row>
    <row r="3536" spans="1:9" x14ac:dyDescent="0.2">
      <c r="A3536" s="119">
        <v>43063</v>
      </c>
      <c r="B3536">
        <v>19.21</v>
      </c>
      <c r="C3536">
        <v>19.36</v>
      </c>
      <c r="D3536">
        <v>18.72</v>
      </c>
      <c r="E3536">
        <v>19.010000000000002</v>
      </c>
      <c r="F3536">
        <v>217459536</v>
      </c>
      <c r="G3536">
        <v>4132604928</v>
      </c>
      <c r="H3536">
        <v>14.797811999999999</v>
      </c>
      <c r="I3536" s="51">
        <f t="shared" si="23"/>
        <v>0.28464937924606715</v>
      </c>
    </row>
    <row r="3537" spans="1:9" x14ac:dyDescent="0.2">
      <c r="A3537" s="119">
        <v>43066</v>
      </c>
      <c r="B3537">
        <v>18.89</v>
      </c>
      <c r="C3537">
        <v>19.2</v>
      </c>
      <c r="D3537">
        <v>18.739999999999998</v>
      </c>
      <c r="E3537">
        <v>19.02</v>
      </c>
      <c r="F3537">
        <v>178993800</v>
      </c>
      <c r="G3537">
        <v>3397133056</v>
      </c>
      <c r="H3537">
        <v>14.59774</v>
      </c>
      <c r="I3537" s="51">
        <f t="shared" si="23"/>
        <v>0.3029414142189133</v>
      </c>
    </row>
    <row r="3538" spans="1:9" x14ac:dyDescent="0.2">
      <c r="A3538" s="119">
        <v>43067</v>
      </c>
      <c r="B3538">
        <v>18.809999999999999</v>
      </c>
      <c r="C3538">
        <v>18.93</v>
      </c>
      <c r="D3538">
        <v>18.5</v>
      </c>
      <c r="E3538">
        <v>18.86</v>
      </c>
      <c r="F3538">
        <v>152895300</v>
      </c>
      <c r="G3538">
        <v>2861570816</v>
      </c>
      <c r="H3538">
        <v>14.522254</v>
      </c>
      <c r="I3538" s="51">
        <f t="shared" si="23"/>
        <v>0.29869646957008178</v>
      </c>
    </row>
    <row r="3539" spans="1:9" x14ac:dyDescent="0.2">
      <c r="A3539" s="119">
        <v>43068</v>
      </c>
      <c r="B3539">
        <v>18.87</v>
      </c>
      <c r="C3539">
        <v>19.190000000000001</v>
      </c>
      <c r="D3539">
        <v>18.53</v>
      </c>
      <c r="E3539">
        <v>19.170000000000002</v>
      </c>
      <c r="F3539">
        <v>160259029</v>
      </c>
      <c r="G3539">
        <v>3020728832</v>
      </c>
      <c r="H3539">
        <v>14.398919999999999</v>
      </c>
      <c r="I3539" s="51">
        <f t="shared" si="23"/>
        <v>0.33134985123884308</v>
      </c>
    </row>
    <row r="3540" spans="1:9" x14ac:dyDescent="0.2">
      <c r="A3540" s="119">
        <v>43069</v>
      </c>
      <c r="B3540">
        <v>19</v>
      </c>
      <c r="C3540">
        <v>19.899999999999999</v>
      </c>
      <c r="D3540">
        <v>18.93</v>
      </c>
      <c r="E3540">
        <v>19.190000000000001</v>
      </c>
      <c r="F3540">
        <v>263658355</v>
      </c>
      <c r="G3540">
        <v>5136995328</v>
      </c>
      <c r="H3540">
        <v>14.294019999999998</v>
      </c>
      <c r="I3540" s="51">
        <f t="shared" si="23"/>
        <v>0.34251945918642934</v>
      </c>
    </row>
    <row r="3541" spans="1:9" x14ac:dyDescent="0.2">
      <c r="A3541" s="119">
        <v>43070</v>
      </c>
      <c r="B3541">
        <v>19.12</v>
      </c>
      <c r="C3541">
        <v>19.55</v>
      </c>
      <c r="D3541">
        <v>18.91</v>
      </c>
      <c r="E3541">
        <v>18.940000000000001</v>
      </c>
      <c r="F3541">
        <v>158270791</v>
      </c>
      <c r="G3541">
        <v>3040549632</v>
      </c>
      <c r="H3541">
        <v>14.244956</v>
      </c>
      <c r="I3541" s="51">
        <f t="shared" si="23"/>
        <v>0.32959343644164307</v>
      </c>
    </row>
    <row r="3542" spans="1:9" x14ac:dyDescent="0.2">
      <c r="A3542" s="119">
        <v>43073</v>
      </c>
      <c r="B3542">
        <v>18.8</v>
      </c>
      <c r="C3542">
        <v>19.059999999999999</v>
      </c>
      <c r="D3542">
        <v>18.670000000000002</v>
      </c>
      <c r="E3542">
        <v>18.940000000000001</v>
      </c>
      <c r="F3542">
        <v>125103478</v>
      </c>
      <c r="G3542">
        <v>2355696896</v>
      </c>
      <c r="H3542">
        <v>14.199236000000001</v>
      </c>
      <c r="I3542" s="51">
        <f t="shared" si="23"/>
        <v>0.33387458311137297</v>
      </c>
    </row>
    <row r="3543" spans="1:9" x14ac:dyDescent="0.2">
      <c r="A3543" s="119">
        <v>43074</v>
      </c>
      <c r="B3543">
        <v>18.89</v>
      </c>
      <c r="C3543">
        <v>19.45</v>
      </c>
      <c r="D3543">
        <v>18.86</v>
      </c>
      <c r="E3543">
        <v>19.27</v>
      </c>
      <c r="F3543">
        <v>230349304</v>
      </c>
      <c r="G3543">
        <v>4427692544</v>
      </c>
      <c r="H3543">
        <v>14.224674</v>
      </c>
      <c r="I3543" s="51">
        <f t="shared" si="23"/>
        <v>0.35468833943048539</v>
      </c>
    </row>
    <row r="3544" spans="1:9" x14ac:dyDescent="0.2">
      <c r="A3544" s="119">
        <v>43075</v>
      </c>
      <c r="B3544">
        <v>19.190000000000001</v>
      </c>
      <c r="C3544">
        <v>19.329999999999998</v>
      </c>
      <c r="D3544">
        <v>18.95</v>
      </c>
      <c r="E3544">
        <v>19.260000000000002</v>
      </c>
      <c r="F3544">
        <v>139768600</v>
      </c>
      <c r="G3544">
        <v>2668344320</v>
      </c>
      <c r="H3544">
        <v>13.835077999999999</v>
      </c>
      <c r="I3544" s="51">
        <f t="shared" si="23"/>
        <v>0.39211358259057172</v>
      </c>
    </row>
    <row r="3545" spans="1:9" x14ac:dyDescent="0.2">
      <c r="A3545" s="119">
        <v>43076</v>
      </c>
      <c r="B3545">
        <v>19.12</v>
      </c>
      <c r="C3545">
        <v>19.21</v>
      </c>
      <c r="D3545">
        <v>18.59</v>
      </c>
      <c r="E3545">
        <v>18.61</v>
      </c>
      <c r="F3545">
        <v>128513264</v>
      </c>
      <c r="G3545">
        <v>2423905536</v>
      </c>
      <c r="H3545">
        <v>13.692368</v>
      </c>
      <c r="I3545" s="51">
        <f t="shared" si="23"/>
        <v>0.35915131699644642</v>
      </c>
    </row>
    <row r="3546" spans="1:9" x14ac:dyDescent="0.2">
      <c r="A3546" s="119">
        <v>43077</v>
      </c>
      <c r="B3546">
        <v>18.55</v>
      </c>
      <c r="C3546">
        <v>18.75</v>
      </c>
      <c r="D3546">
        <v>18.399999999999999</v>
      </c>
      <c r="E3546">
        <v>18.510000000000002</v>
      </c>
      <c r="F3546">
        <v>96701900</v>
      </c>
      <c r="G3546">
        <v>1795102208</v>
      </c>
      <c r="H3546">
        <v>13.805440000000001</v>
      </c>
      <c r="I3546" s="51">
        <f t="shared" si="23"/>
        <v>0.34077581011543279</v>
      </c>
    </row>
    <row r="3547" spans="1:9" x14ac:dyDescent="0.2">
      <c r="A3547" s="119">
        <v>43080</v>
      </c>
      <c r="B3547">
        <v>18.46</v>
      </c>
      <c r="C3547">
        <v>18.78</v>
      </c>
      <c r="D3547">
        <v>18.43</v>
      </c>
      <c r="E3547">
        <v>18.760000000000002</v>
      </c>
      <c r="F3547">
        <v>98773423</v>
      </c>
      <c r="G3547">
        <v>1838308352</v>
      </c>
      <c r="H3547">
        <v>13.741583999999998</v>
      </c>
      <c r="I3547" s="51">
        <f t="shared" si="23"/>
        <v>0.36519923758425543</v>
      </c>
    </row>
    <row r="3548" spans="1:9" x14ac:dyDescent="0.2">
      <c r="A3548" s="119">
        <v>43081</v>
      </c>
      <c r="B3548">
        <v>18.670000000000002</v>
      </c>
      <c r="C3548">
        <v>18.760000000000002</v>
      </c>
      <c r="D3548">
        <v>18.25</v>
      </c>
      <c r="E3548">
        <v>18.29</v>
      </c>
      <c r="F3548">
        <v>84275366</v>
      </c>
      <c r="G3548">
        <v>1558832896</v>
      </c>
      <c r="H3548">
        <v>13.556800000000001</v>
      </c>
      <c r="I3548" s="51">
        <f t="shared" si="23"/>
        <v>0.34913843974979342</v>
      </c>
    </row>
    <row r="3549" spans="1:9" x14ac:dyDescent="0.2">
      <c r="A3549" s="119">
        <v>43082</v>
      </c>
      <c r="B3549">
        <v>18.3</v>
      </c>
      <c r="C3549">
        <v>18.5</v>
      </c>
      <c r="D3549">
        <v>18.22</v>
      </c>
      <c r="E3549">
        <v>18.420000000000002</v>
      </c>
      <c r="F3549">
        <v>71220900</v>
      </c>
      <c r="G3549">
        <v>1307745408</v>
      </c>
      <c r="H3549">
        <v>13.681044000000002</v>
      </c>
      <c r="I3549" s="51">
        <f t="shared" si="23"/>
        <v>0.34638847737058653</v>
      </c>
    </row>
    <row r="3550" spans="1:9" x14ac:dyDescent="0.2">
      <c r="A3550" s="119">
        <v>43083</v>
      </c>
      <c r="B3550">
        <v>18.41</v>
      </c>
      <c r="C3550">
        <v>18.45</v>
      </c>
      <c r="D3550">
        <v>18.059999999999999</v>
      </c>
      <c r="E3550">
        <v>18.14</v>
      </c>
      <c r="F3550">
        <v>76469300</v>
      </c>
      <c r="G3550">
        <v>1391582720</v>
      </c>
      <c r="H3550">
        <v>13.571443999999998</v>
      </c>
      <c r="I3550" s="51">
        <f t="shared" si="23"/>
        <v>0.33663005941003799</v>
      </c>
    </row>
    <row r="3551" spans="1:9" x14ac:dyDescent="0.2">
      <c r="A3551" s="119">
        <v>43084</v>
      </c>
      <c r="B3551">
        <v>18.170000000000002</v>
      </c>
      <c r="C3551">
        <v>18.23</v>
      </c>
      <c r="D3551">
        <v>17.920000000000002</v>
      </c>
      <c r="E3551">
        <v>17.95</v>
      </c>
      <c r="F3551">
        <v>77736600</v>
      </c>
      <c r="G3551">
        <v>1403545472</v>
      </c>
      <c r="H3551">
        <v>13.44242</v>
      </c>
      <c r="I3551" s="51">
        <f t="shared" si="23"/>
        <v>0.33532503819996684</v>
      </c>
    </row>
    <row r="3552" spans="1:9" x14ac:dyDescent="0.2">
      <c r="A3552" s="119">
        <v>43087</v>
      </c>
      <c r="B3552">
        <v>17.95</v>
      </c>
      <c r="C3552">
        <v>18.23</v>
      </c>
      <c r="D3552">
        <v>17.920000000000002</v>
      </c>
      <c r="E3552">
        <v>18.03</v>
      </c>
      <c r="F3552">
        <v>58531399</v>
      </c>
      <c r="G3552">
        <v>1055855552</v>
      </c>
      <c r="H3552">
        <v>13.533462</v>
      </c>
      <c r="I3552" s="51">
        <f t="shared" si="23"/>
        <v>0.33225334360121606</v>
      </c>
    </row>
    <row r="3553" spans="1:9" x14ac:dyDescent="0.2">
      <c r="A3553" s="119">
        <v>43088</v>
      </c>
      <c r="B3553">
        <v>18.03</v>
      </c>
      <c r="C3553">
        <v>18.29</v>
      </c>
      <c r="D3553">
        <v>17.98</v>
      </c>
      <c r="E3553">
        <v>18.27</v>
      </c>
      <c r="F3553">
        <v>79928721</v>
      </c>
      <c r="G3553">
        <v>1452203008</v>
      </c>
      <c r="H3553">
        <v>13.614160000000002</v>
      </c>
      <c r="I3553" s="51">
        <f t="shared" si="23"/>
        <v>0.34198510962115902</v>
      </c>
    </row>
    <row r="3554" spans="1:9" x14ac:dyDescent="0.2">
      <c r="A3554" s="119">
        <v>43089</v>
      </c>
      <c r="B3554">
        <v>18.260000000000002</v>
      </c>
      <c r="C3554">
        <v>18.260000000000002</v>
      </c>
      <c r="D3554">
        <v>17.86</v>
      </c>
      <c r="E3554">
        <v>17.87</v>
      </c>
      <c r="F3554">
        <v>87315687</v>
      </c>
      <c r="G3554">
        <v>1571652224</v>
      </c>
      <c r="H3554">
        <v>13.469299999999999</v>
      </c>
      <c r="I3554" s="51">
        <f t="shared" si="23"/>
        <v>0.32672076499892366</v>
      </c>
    </row>
    <row r="3555" spans="1:9" x14ac:dyDescent="0.2">
      <c r="A3555" s="119">
        <v>43090</v>
      </c>
      <c r="B3555">
        <v>17.84</v>
      </c>
      <c r="C3555">
        <v>18.329999999999998</v>
      </c>
      <c r="D3555">
        <v>17.78</v>
      </c>
      <c r="E3555">
        <v>18.190000000000001</v>
      </c>
      <c r="F3555">
        <v>113695808</v>
      </c>
      <c r="G3555">
        <v>2063078016</v>
      </c>
      <c r="H3555">
        <v>13.526495999999998</v>
      </c>
      <c r="I3555" s="51">
        <f t="shared" si="23"/>
        <v>0.34476807593038172</v>
      </c>
    </row>
    <row r="3556" spans="1:9" x14ac:dyDescent="0.2">
      <c r="A3556" s="119">
        <v>43091</v>
      </c>
      <c r="B3556">
        <v>18.149999999999999</v>
      </c>
      <c r="C3556">
        <v>18.329999999999998</v>
      </c>
      <c r="D3556">
        <v>18.13</v>
      </c>
      <c r="E3556">
        <v>18.190000000000001</v>
      </c>
      <c r="F3556">
        <v>52847665</v>
      </c>
      <c r="G3556">
        <v>962968576</v>
      </c>
      <c r="H3556">
        <v>13.531319999999999</v>
      </c>
      <c r="I3556" s="51">
        <f t="shared" si="23"/>
        <v>0.34428865772149364</v>
      </c>
    </row>
    <row r="3557" spans="1:9" x14ac:dyDescent="0.2">
      <c r="A3557" s="119">
        <v>43094</v>
      </c>
      <c r="B3557">
        <v>18.23</v>
      </c>
      <c r="C3557">
        <v>18.350000000000001</v>
      </c>
      <c r="D3557">
        <v>18</v>
      </c>
      <c r="E3557">
        <v>18.059999999999999</v>
      </c>
      <c r="F3557">
        <v>66201336</v>
      </c>
      <c r="G3557">
        <v>1204269696</v>
      </c>
      <c r="H3557">
        <v>13.531319999999999</v>
      </c>
      <c r="I3557" s="51">
        <f t="shared" si="23"/>
        <v>0.33468131712205462</v>
      </c>
    </row>
    <row r="3558" spans="1:9" x14ac:dyDescent="0.2">
      <c r="A3558" s="119">
        <v>43095</v>
      </c>
      <c r="B3558">
        <v>18.010000000000002</v>
      </c>
      <c r="C3558">
        <v>18.43</v>
      </c>
      <c r="D3558">
        <v>17.95</v>
      </c>
      <c r="E3558">
        <v>18.41</v>
      </c>
      <c r="F3558">
        <v>99335812</v>
      </c>
      <c r="G3558">
        <v>1817544320</v>
      </c>
      <c r="H3558">
        <v>13.531319999999999</v>
      </c>
      <c r="I3558" s="51">
        <f t="shared" si="23"/>
        <v>0.36054723412054424</v>
      </c>
    </row>
    <row r="3559" spans="1:9" x14ac:dyDescent="0.2">
      <c r="A3559" s="119">
        <v>43096</v>
      </c>
      <c r="B3559">
        <v>18.350000000000001</v>
      </c>
      <c r="C3559">
        <v>18.399999999999999</v>
      </c>
      <c r="D3559">
        <v>18.05</v>
      </c>
      <c r="E3559">
        <v>18.100000000000001</v>
      </c>
      <c r="F3559">
        <v>78546460</v>
      </c>
      <c r="G3559">
        <v>1431445376</v>
      </c>
      <c r="H3559">
        <v>13.329816000000001</v>
      </c>
      <c r="I3559" s="51">
        <f t="shared" si="23"/>
        <v>0.35785820299394988</v>
      </c>
    </row>
    <row r="3560" spans="1:9" x14ac:dyDescent="0.2">
      <c r="A3560" s="119">
        <v>43097</v>
      </c>
      <c r="B3560">
        <v>18.059999999999999</v>
      </c>
      <c r="C3560">
        <v>18.45</v>
      </c>
      <c r="D3560">
        <v>17.98</v>
      </c>
      <c r="E3560">
        <v>18.12</v>
      </c>
      <c r="F3560">
        <v>102101400</v>
      </c>
      <c r="G3560">
        <v>1864400896</v>
      </c>
      <c r="H3560">
        <v>13.447037999999999</v>
      </c>
      <c r="I3560" s="51">
        <f t="shared" si="23"/>
        <v>0.34750864837297279</v>
      </c>
    </row>
    <row r="3561" spans="1:9" x14ac:dyDescent="0.2">
      <c r="A3561" s="119">
        <v>43098</v>
      </c>
      <c r="B3561">
        <v>18.12</v>
      </c>
      <c r="C3561">
        <v>18.260000000000002</v>
      </c>
      <c r="D3561">
        <v>18</v>
      </c>
      <c r="E3561">
        <v>18.100000000000001</v>
      </c>
      <c r="F3561">
        <v>64352100</v>
      </c>
      <c r="G3561">
        <v>1165503488</v>
      </c>
      <c r="H3561">
        <v>13.474708</v>
      </c>
      <c r="I3561" s="51">
        <f t="shared" si="23"/>
        <v>0.34325730843295466</v>
      </c>
    </row>
    <row r="3562" spans="1:9" x14ac:dyDescent="0.2">
      <c r="A3562" s="119">
        <v>43102</v>
      </c>
      <c r="B3562">
        <v>18.13</v>
      </c>
      <c r="C3562">
        <v>18.52</v>
      </c>
      <c r="D3562">
        <v>18.13</v>
      </c>
      <c r="E3562">
        <v>18.440000000000001</v>
      </c>
      <c r="F3562">
        <v>139328457</v>
      </c>
      <c r="G3562">
        <v>2562809856</v>
      </c>
      <c r="H3562">
        <v>13.982640000000002</v>
      </c>
      <c r="I3562" s="51">
        <f t="shared" si="23"/>
        <v>0.31877814203898547</v>
      </c>
    </row>
    <row r="3563" spans="1:9" x14ac:dyDescent="0.2">
      <c r="A3563" s="119">
        <v>43103</v>
      </c>
      <c r="B3563">
        <v>18.36</v>
      </c>
      <c r="C3563">
        <v>18.850000000000001</v>
      </c>
      <c r="D3563">
        <v>18.350000000000001</v>
      </c>
      <c r="E3563">
        <v>18.61</v>
      </c>
      <c r="F3563">
        <v>151966900</v>
      </c>
      <c r="G3563">
        <v>2831079936</v>
      </c>
      <c r="H3563">
        <v>13.920856000000001</v>
      </c>
      <c r="I3563" s="51">
        <f t="shared" si="23"/>
        <v>0.33684307918995771</v>
      </c>
    </row>
    <row r="3564" spans="1:9" x14ac:dyDescent="0.2">
      <c r="A3564" s="119">
        <v>43104</v>
      </c>
      <c r="B3564">
        <v>18.64</v>
      </c>
      <c r="C3564">
        <v>18.84</v>
      </c>
      <c r="D3564">
        <v>18.47</v>
      </c>
      <c r="E3564">
        <v>18.670000000000002</v>
      </c>
      <c r="F3564">
        <v>114791454</v>
      </c>
      <c r="G3564">
        <v>2141314560</v>
      </c>
      <c r="H3564">
        <v>13.927679999999999</v>
      </c>
      <c r="I3564" s="51">
        <f t="shared" si="23"/>
        <v>0.34049604815733869</v>
      </c>
    </row>
    <row r="3565" spans="1:9" x14ac:dyDescent="0.2">
      <c r="A3565" s="119">
        <v>43105</v>
      </c>
      <c r="B3565">
        <v>18.68</v>
      </c>
      <c r="C3565">
        <v>19.09</v>
      </c>
      <c r="D3565">
        <v>18.59</v>
      </c>
      <c r="E3565">
        <v>18.88</v>
      </c>
      <c r="F3565">
        <v>172884868</v>
      </c>
      <c r="G3565">
        <v>3271662080</v>
      </c>
      <c r="H3565">
        <v>14.048676000000002</v>
      </c>
      <c r="I3565" s="51">
        <f t="shared" si="23"/>
        <v>0.34389888413683933</v>
      </c>
    </row>
    <row r="3566" spans="1:9" x14ac:dyDescent="0.2">
      <c r="A3566" s="119">
        <v>43108</v>
      </c>
      <c r="B3566">
        <v>19</v>
      </c>
      <c r="C3566">
        <v>19.8</v>
      </c>
      <c r="D3566">
        <v>18.91</v>
      </c>
      <c r="E3566">
        <v>19.54</v>
      </c>
      <c r="F3566">
        <v>248970642</v>
      </c>
      <c r="G3566">
        <v>4827830272</v>
      </c>
      <c r="H3566">
        <v>14.525831999999999</v>
      </c>
      <c r="I3566" s="51">
        <f t="shared" si="23"/>
        <v>0.345189728202832</v>
      </c>
    </row>
    <row r="3567" spans="1:9" x14ac:dyDescent="0.2">
      <c r="A3567" s="119">
        <v>43109</v>
      </c>
      <c r="B3567">
        <v>19.55</v>
      </c>
      <c r="C3567">
        <v>19.87</v>
      </c>
      <c r="D3567">
        <v>19.28</v>
      </c>
      <c r="E3567">
        <v>19.440000000000001</v>
      </c>
      <c r="F3567">
        <v>143919389</v>
      </c>
      <c r="G3567">
        <v>2805148160</v>
      </c>
      <c r="H3567">
        <v>14.56697</v>
      </c>
      <c r="I3567" s="51">
        <f t="shared" si="23"/>
        <v>0.33452598584331561</v>
      </c>
    </row>
    <row r="3568" spans="1:9" x14ac:dyDescent="0.2">
      <c r="A3568" s="119">
        <v>43110</v>
      </c>
      <c r="B3568">
        <v>19.47</v>
      </c>
      <c r="C3568">
        <v>19.739999999999998</v>
      </c>
      <c r="D3568">
        <v>19.23</v>
      </c>
      <c r="E3568">
        <v>19.61</v>
      </c>
      <c r="F3568">
        <v>150258482</v>
      </c>
      <c r="G3568">
        <v>2923745536</v>
      </c>
      <c r="H3568">
        <v>14.791611999999999</v>
      </c>
      <c r="I3568" s="51">
        <f t="shared" si="23"/>
        <v>0.32575137855157377</v>
      </c>
    </row>
    <row r="3569" spans="1:9" x14ac:dyDescent="0.2">
      <c r="A3569" s="119">
        <v>43111</v>
      </c>
      <c r="B3569">
        <v>19.46</v>
      </c>
      <c r="C3569">
        <v>19.55</v>
      </c>
      <c r="D3569">
        <v>19.12</v>
      </c>
      <c r="E3569">
        <v>19.28</v>
      </c>
      <c r="F3569">
        <v>113379540</v>
      </c>
      <c r="G3569">
        <v>2185829888</v>
      </c>
      <c r="H3569">
        <v>14.538942</v>
      </c>
      <c r="I3569" s="51">
        <f t="shared" si="23"/>
        <v>0.32609374189676243</v>
      </c>
    </row>
    <row r="3570" spans="1:9" x14ac:dyDescent="0.2">
      <c r="A3570" s="119">
        <v>43112</v>
      </c>
      <c r="B3570">
        <v>19.25</v>
      </c>
      <c r="C3570">
        <v>19.579999999999998</v>
      </c>
      <c r="D3570">
        <v>19.12</v>
      </c>
      <c r="E3570">
        <v>19.329999999999998</v>
      </c>
      <c r="F3570">
        <v>104603804</v>
      </c>
      <c r="G3570">
        <v>2023121408</v>
      </c>
      <c r="H3570">
        <v>14.425399999999998</v>
      </c>
      <c r="I3570" s="51">
        <f t="shared" si="23"/>
        <v>0.33999750440195764</v>
      </c>
    </row>
    <row r="3571" spans="1:9" x14ac:dyDescent="0.2">
      <c r="A3571" s="119">
        <v>43115</v>
      </c>
      <c r="B3571">
        <v>19.25</v>
      </c>
      <c r="C3571">
        <v>19.690000000000001</v>
      </c>
      <c r="D3571">
        <v>18.98</v>
      </c>
      <c r="E3571">
        <v>19.45</v>
      </c>
      <c r="F3571">
        <v>224135400</v>
      </c>
      <c r="G3571">
        <v>4355325952</v>
      </c>
      <c r="H3571">
        <v>14.229895999999998</v>
      </c>
      <c r="I3571" s="51">
        <f t="shared" si="23"/>
        <v>0.36684062905308656</v>
      </c>
    </row>
    <row r="3572" spans="1:9" x14ac:dyDescent="0.2">
      <c r="A3572" s="119">
        <v>43116</v>
      </c>
      <c r="B3572">
        <v>19.260000000000002</v>
      </c>
      <c r="C3572">
        <v>20.37</v>
      </c>
      <c r="D3572">
        <v>19.190000000000001</v>
      </c>
      <c r="E3572">
        <v>20.25</v>
      </c>
      <c r="F3572">
        <v>233073300</v>
      </c>
      <c r="G3572">
        <v>4587774464</v>
      </c>
      <c r="H3572">
        <v>14.841507999999999</v>
      </c>
      <c r="I3572" s="51">
        <f t="shared" si="23"/>
        <v>0.36441660780023177</v>
      </c>
    </row>
    <row r="3573" spans="1:9" x14ac:dyDescent="0.2">
      <c r="A3573" s="119">
        <v>43117</v>
      </c>
      <c r="B3573">
        <v>20.5</v>
      </c>
      <c r="C3573">
        <v>21.89</v>
      </c>
      <c r="D3573">
        <v>20.5</v>
      </c>
      <c r="E3573">
        <v>20.94</v>
      </c>
      <c r="F3573">
        <v>497887600</v>
      </c>
      <c r="G3573">
        <v>10510093312</v>
      </c>
      <c r="H3573">
        <v>16.034850000000002</v>
      </c>
      <c r="I3573" s="51">
        <f t="shared" si="23"/>
        <v>0.30590557442071487</v>
      </c>
    </row>
    <row r="3574" spans="1:9" x14ac:dyDescent="0.2">
      <c r="A3574" s="119">
        <v>43118</v>
      </c>
      <c r="B3574">
        <v>21.15</v>
      </c>
      <c r="C3574">
        <v>21.64</v>
      </c>
      <c r="D3574">
        <v>20.9</v>
      </c>
      <c r="E3574">
        <v>21.41</v>
      </c>
      <c r="F3574">
        <v>295669200</v>
      </c>
      <c r="G3574">
        <v>6301946368</v>
      </c>
      <c r="H3574">
        <v>16.21632</v>
      </c>
      <c r="I3574" s="51">
        <f t="shared" si="23"/>
        <v>0.32027488357407852</v>
      </c>
    </row>
    <row r="3575" spans="1:9" x14ac:dyDescent="0.2">
      <c r="A3575" s="119">
        <v>43119</v>
      </c>
      <c r="B3575">
        <v>21.36</v>
      </c>
      <c r="C3575">
        <v>21.85</v>
      </c>
      <c r="D3575">
        <v>20.92</v>
      </c>
      <c r="E3575">
        <v>21.29</v>
      </c>
      <c r="F3575">
        <v>363017665</v>
      </c>
      <c r="G3575">
        <v>7792347648</v>
      </c>
      <c r="H3575">
        <v>16.397586</v>
      </c>
      <c r="I3575" s="51">
        <f t="shared" si="23"/>
        <v>0.29836184423731638</v>
      </c>
    </row>
    <row r="3576" spans="1:9" x14ac:dyDescent="0.2">
      <c r="A3576" s="119">
        <v>43122</v>
      </c>
      <c r="B3576">
        <v>21.1</v>
      </c>
      <c r="C3576">
        <v>21.44</v>
      </c>
      <c r="D3576">
        <v>20.94</v>
      </c>
      <c r="E3576">
        <v>21.2</v>
      </c>
      <c r="F3576">
        <v>180999744</v>
      </c>
      <c r="G3576">
        <v>3833395712</v>
      </c>
      <c r="H3576">
        <v>16.853055000000001</v>
      </c>
      <c r="I3576" s="51">
        <f t="shared" si="23"/>
        <v>0.25793216719461243</v>
      </c>
    </row>
    <row r="3577" spans="1:9" x14ac:dyDescent="0.2">
      <c r="A3577" s="119">
        <v>43123</v>
      </c>
      <c r="B3577">
        <v>21.37</v>
      </c>
      <c r="C3577">
        <v>21.86</v>
      </c>
      <c r="D3577">
        <v>20.9</v>
      </c>
      <c r="E3577">
        <v>21.21</v>
      </c>
      <c r="F3577">
        <v>335664500</v>
      </c>
      <c r="G3577">
        <v>7140624384</v>
      </c>
      <c r="H3577">
        <v>16.740369999999999</v>
      </c>
      <c r="I3577" s="51">
        <f t="shared" si="23"/>
        <v>0.26699708548855261</v>
      </c>
    </row>
    <row r="3578" spans="1:9" x14ac:dyDescent="0.2">
      <c r="A3578" s="119">
        <v>43124</v>
      </c>
      <c r="B3578">
        <v>21.4</v>
      </c>
      <c r="C3578">
        <v>22.95</v>
      </c>
      <c r="D3578">
        <v>21.15</v>
      </c>
      <c r="E3578">
        <v>22.92</v>
      </c>
      <c r="F3578">
        <v>507088500</v>
      </c>
      <c r="G3578">
        <v>11200494592</v>
      </c>
      <c r="H3578">
        <v>18.720749999999999</v>
      </c>
      <c r="I3578" s="51">
        <f t="shared" si="23"/>
        <v>0.22430992348062984</v>
      </c>
    </row>
    <row r="3579" spans="1:9" x14ac:dyDescent="0.2">
      <c r="A3579" s="119">
        <v>43125</v>
      </c>
      <c r="B3579">
        <v>22.5</v>
      </c>
      <c r="C3579">
        <v>22.85</v>
      </c>
      <c r="D3579">
        <v>22.24</v>
      </c>
      <c r="E3579">
        <v>22.33</v>
      </c>
      <c r="F3579">
        <v>317331600</v>
      </c>
      <c r="G3579">
        <v>7162054144</v>
      </c>
      <c r="H3579">
        <v>17.606160000000003</v>
      </c>
      <c r="I3579" s="51">
        <f t="shared" si="23"/>
        <v>0.26830609286749607</v>
      </c>
    </row>
    <row r="3580" spans="1:9" x14ac:dyDescent="0.2">
      <c r="A3580" s="119">
        <v>43126</v>
      </c>
      <c r="B3580">
        <v>22.33</v>
      </c>
      <c r="C3580">
        <v>22.74</v>
      </c>
      <c r="D3580">
        <v>22.21</v>
      </c>
      <c r="E3580">
        <v>22.34</v>
      </c>
      <c r="F3580">
        <v>251997488</v>
      </c>
      <c r="G3580">
        <v>5666868736</v>
      </c>
      <c r="H3580">
        <v>17.853000000000002</v>
      </c>
      <c r="I3580" s="51">
        <f t="shared" si="23"/>
        <v>0.25133030863160233</v>
      </c>
    </row>
    <row r="3581" spans="1:9" x14ac:dyDescent="0.2">
      <c r="A3581" s="119">
        <v>43129</v>
      </c>
      <c r="B3581">
        <v>22.47</v>
      </c>
      <c r="C3581">
        <v>22.73</v>
      </c>
      <c r="D3581">
        <v>22.01</v>
      </c>
      <c r="E3581">
        <v>22.11</v>
      </c>
      <c r="F3581">
        <v>264480843</v>
      </c>
      <c r="G3581">
        <v>5925035520</v>
      </c>
      <c r="H3581">
        <v>16.912279999999999</v>
      </c>
      <c r="I3581" s="51">
        <f t="shared" si="23"/>
        <v>0.307334079142493</v>
      </c>
    </row>
    <row r="3582" spans="1:9" x14ac:dyDescent="0.2">
      <c r="A3582" s="119">
        <v>43130</v>
      </c>
      <c r="B3582">
        <v>21.91</v>
      </c>
      <c r="C3582">
        <v>22.34</v>
      </c>
      <c r="D3582">
        <v>21.53</v>
      </c>
      <c r="E3582">
        <v>21.63</v>
      </c>
      <c r="F3582">
        <v>245153996</v>
      </c>
      <c r="G3582">
        <v>5378020352</v>
      </c>
      <c r="H3582">
        <v>16.724434999999996</v>
      </c>
      <c r="I3582" s="51">
        <f t="shared" si="23"/>
        <v>0.29331723313821989</v>
      </c>
    </row>
    <row r="3583" spans="1:9" x14ac:dyDescent="0.2">
      <c r="A3583" s="119">
        <v>43131</v>
      </c>
      <c r="B3583">
        <v>21.45</v>
      </c>
      <c r="C3583">
        <v>21.7</v>
      </c>
      <c r="D3583">
        <v>20.94</v>
      </c>
      <c r="E3583">
        <v>21.29</v>
      </c>
      <c r="F3583">
        <v>247253408</v>
      </c>
      <c r="G3583">
        <v>5273745920</v>
      </c>
      <c r="H3583">
        <v>16.84592</v>
      </c>
      <c r="I3583" s="51">
        <f t="shared" ref="I3583:I3646" si="24">E3583/H3583-1</f>
        <v>0.26380749760179323</v>
      </c>
    </row>
    <row r="3584" spans="1:9" x14ac:dyDescent="0.2">
      <c r="A3584" s="119">
        <v>43132</v>
      </c>
      <c r="B3584">
        <v>21.4</v>
      </c>
      <c r="C3584">
        <v>21.56</v>
      </c>
      <c r="D3584">
        <v>21.01</v>
      </c>
      <c r="E3584">
        <v>21.5</v>
      </c>
      <c r="F3584">
        <v>278675087</v>
      </c>
      <c r="G3584">
        <v>5949369344</v>
      </c>
      <c r="H3584">
        <v>16.087760000000003</v>
      </c>
      <c r="I3584" s="51">
        <f t="shared" si="24"/>
        <v>0.33641973773850409</v>
      </c>
    </row>
    <row r="3585" spans="1:9" x14ac:dyDescent="0.2">
      <c r="A3585" s="119">
        <v>43133</v>
      </c>
      <c r="B3585">
        <v>21.18</v>
      </c>
      <c r="C3585">
        <v>21.63</v>
      </c>
      <c r="D3585">
        <v>20.81</v>
      </c>
      <c r="E3585">
        <v>21.52</v>
      </c>
      <c r="F3585">
        <v>201001039</v>
      </c>
      <c r="G3585">
        <v>4271688448</v>
      </c>
      <c r="H3585">
        <v>16.323230000000002</v>
      </c>
      <c r="I3585" s="51">
        <f t="shared" si="24"/>
        <v>0.31836652427246293</v>
      </c>
    </row>
    <row r="3586" spans="1:9" x14ac:dyDescent="0.2">
      <c r="A3586" s="119">
        <v>43136</v>
      </c>
      <c r="B3586">
        <v>21.01</v>
      </c>
      <c r="C3586">
        <v>21.86</v>
      </c>
      <c r="D3586">
        <v>20.96</v>
      </c>
      <c r="E3586">
        <v>21.79</v>
      </c>
      <c r="F3586">
        <v>220891963</v>
      </c>
      <c r="G3586">
        <v>4737104896</v>
      </c>
      <c r="H3586">
        <v>16.065657999999999</v>
      </c>
      <c r="I3586" s="51">
        <f t="shared" si="24"/>
        <v>0.35630921559515327</v>
      </c>
    </row>
    <row r="3587" spans="1:9" x14ac:dyDescent="0.2">
      <c r="A3587" s="119">
        <v>43137</v>
      </c>
      <c r="B3587">
        <v>21.24</v>
      </c>
      <c r="C3587">
        <v>21.62</v>
      </c>
      <c r="D3587">
        <v>20.38</v>
      </c>
      <c r="E3587">
        <v>20.55</v>
      </c>
      <c r="F3587">
        <v>336472700</v>
      </c>
      <c r="G3587">
        <v>7065096704</v>
      </c>
      <c r="H3587">
        <v>14.984769999999999</v>
      </c>
      <c r="I3587" s="51">
        <f t="shared" si="24"/>
        <v>0.37139242043755094</v>
      </c>
    </row>
    <row r="3588" spans="1:9" x14ac:dyDescent="0.2">
      <c r="A3588" s="119">
        <v>43138</v>
      </c>
      <c r="B3588">
        <v>20.97</v>
      </c>
      <c r="C3588">
        <v>21.02</v>
      </c>
      <c r="D3588">
        <v>19.510000000000002</v>
      </c>
      <c r="E3588">
        <v>19.55</v>
      </c>
      <c r="F3588">
        <v>267963657</v>
      </c>
      <c r="G3588">
        <v>5437201408</v>
      </c>
      <c r="H3588">
        <v>14.732944</v>
      </c>
      <c r="I3588" s="51">
        <f t="shared" si="24"/>
        <v>0.3269581422423109</v>
      </c>
    </row>
    <row r="3589" spans="1:9" x14ac:dyDescent="0.2">
      <c r="A3589" s="119">
        <v>43139</v>
      </c>
      <c r="B3589">
        <v>19.48</v>
      </c>
      <c r="C3589">
        <v>19.75</v>
      </c>
      <c r="D3589">
        <v>19.059999999999999</v>
      </c>
      <c r="E3589">
        <v>19.239999999999998</v>
      </c>
      <c r="F3589">
        <v>184744075</v>
      </c>
      <c r="G3589">
        <v>3580692992</v>
      </c>
      <c r="H3589">
        <v>14.802312000000001</v>
      </c>
      <c r="I3589" s="51">
        <f t="shared" si="24"/>
        <v>0.29979695063852163</v>
      </c>
    </row>
    <row r="3590" spans="1:9" x14ac:dyDescent="0.2">
      <c r="A3590" s="119">
        <v>43140</v>
      </c>
      <c r="B3590">
        <v>18.579999999999998</v>
      </c>
      <c r="C3590">
        <v>18.739999999999998</v>
      </c>
      <c r="D3590">
        <v>17.32</v>
      </c>
      <c r="E3590">
        <v>17.350000000000001</v>
      </c>
      <c r="F3590">
        <v>347827131</v>
      </c>
      <c r="G3590">
        <v>6192957952</v>
      </c>
      <c r="H3590">
        <v>13.7394</v>
      </c>
      <c r="I3590" s="51">
        <f t="shared" si="24"/>
        <v>0.26279167940375858</v>
      </c>
    </row>
    <row r="3591" spans="1:9" x14ac:dyDescent="0.2">
      <c r="A3591" s="119">
        <v>43143</v>
      </c>
      <c r="B3591">
        <v>17.420000000000002</v>
      </c>
      <c r="C3591">
        <v>17.55</v>
      </c>
      <c r="D3591">
        <v>17.12</v>
      </c>
      <c r="E3591">
        <v>17.329999999999998</v>
      </c>
      <c r="F3591">
        <v>161969625</v>
      </c>
      <c r="G3591">
        <v>2814024960</v>
      </c>
      <c r="H3591">
        <v>13.713013999999999</v>
      </c>
      <c r="I3591" s="51">
        <f t="shared" si="24"/>
        <v>0.26376302102513716</v>
      </c>
    </row>
    <row r="3592" spans="1:9" x14ac:dyDescent="0.2">
      <c r="A3592" s="119">
        <v>43144</v>
      </c>
      <c r="B3592">
        <v>17.510000000000002</v>
      </c>
      <c r="C3592">
        <v>18.04</v>
      </c>
      <c r="D3592">
        <v>17.47</v>
      </c>
      <c r="E3592">
        <v>17.62</v>
      </c>
      <c r="F3592">
        <v>203541851</v>
      </c>
      <c r="G3592">
        <v>3613495040</v>
      </c>
      <c r="H3592">
        <v>14.056943999999998</v>
      </c>
      <c r="I3592" s="51">
        <f t="shared" si="24"/>
        <v>0.25347301661015398</v>
      </c>
    </row>
    <row r="3593" spans="1:9" x14ac:dyDescent="0.2">
      <c r="A3593" s="119">
        <v>43145</v>
      </c>
      <c r="B3593">
        <v>17.600000000000001</v>
      </c>
      <c r="C3593">
        <v>17.670000000000002</v>
      </c>
      <c r="D3593">
        <v>17.329999999999998</v>
      </c>
      <c r="E3593">
        <v>17.63</v>
      </c>
      <c r="F3593">
        <v>103687710</v>
      </c>
      <c r="G3593">
        <v>1816023808</v>
      </c>
      <c r="H3593">
        <v>14.417802</v>
      </c>
      <c r="I3593" s="51">
        <f t="shared" si="24"/>
        <v>0.22279387662557704</v>
      </c>
    </row>
    <row r="3594" spans="1:9" x14ac:dyDescent="0.2">
      <c r="A3594" s="119">
        <v>43153</v>
      </c>
      <c r="B3594">
        <v>17.989999999999998</v>
      </c>
      <c r="C3594">
        <v>18.12</v>
      </c>
      <c r="D3594">
        <v>17.75</v>
      </c>
      <c r="E3594">
        <v>18.010000000000002</v>
      </c>
      <c r="F3594">
        <v>156016518</v>
      </c>
      <c r="G3594">
        <v>2802806272</v>
      </c>
      <c r="H3594">
        <v>14.630437999999998</v>
      </c>
      <c r="I3594" s="51">
        <f t="shared" si="24"/>
        <v>0.23099527163848443</v>
      </c>
    </row>
    <row r="3595" spans="1:9" x14ac:dyDescent="0.2">
      <c r="A3595" s="119">
        <v>43154</v>
      </c>
      <c r="B3595">
        <v>18.100000000000001</v>
      </c>
      <c r="C3595">
        <v>18.45</v>
      </c>
      <c r="D3595">
        <v>17.93</v>
      </c>
      <c r="E3595">
        <v>18.190000000000001</v>
      </c>
      <c r="F3595">
        <v>158505334</v>
      </c>
      <c r="G3595">
        <v>2886887424</v>
      </c>
      <c r="H3595">
        <v>14.832392</v>
      </c>
      <c r="I3595" s="51">
        <f t="shared" si="24"/>
        <v>0.22636996109595819</v>
      </c>
    </row>
    <row r="3596" spans="1:9" x14ac:dyDescent="0.2">
      <c r="A3596" s="119">
        <v>43157</v>
      </c>
      <c r="B3596">
        <v>18.399999999999999</v>
      </c>
      <c r="C3596">
        <v>18.88</v>
      </c>
      <c r="D3596">
        <v>18.010000000000002</v>
      </c>
      <c r="E3596">
        <v>18.649999999999999</v>
      </c>
      <c r="F3596">
        <v>211992034</v>
      </c>
      <c r="G3596">
        <v>3906586112</v>
      </c>
      <c r="H3596">
        <v>15.148870000000001</v>
      </c>
      <c r="I3596" s="51">
        <f t="shared" si="24"/>
        <v>0.2311149280441378</v>
      </c>
    </row>
    <row r="3597" spans="1:9" x14ac:dyDescent="0.2">
      <c r="A3597" s="119">
        <v>43158</v>
      </c>
      <c r="B3597">
        <v>18.600000000000001</v>
      </c>
      <c r="C3597">
        <v>18.61</v>
      </c>
      <c r="D3597">
        <v>18.14</v>
      </c>
      <c r="E3597">
        <v>18.25</v>
      </c>
      <c r="F3597">
        <v>155042208</v>
      </c>
      <c r="G3597">
        <v>2844320000</v>
      </c>
      <c r="H3597">
        <v>14.76993</v>
      </c>
      <c r="I3597" s="51">
        <f t="shared" si="24"/>
        <v>0.23561858451597262</v>
      </c>
    </row>
    <row r="3598" spans="1:9" x14ac:dyDescent="0.2">
      <c r="A3598" s="119">
        <v>43159</v>
      </c>
      <c r="B3598">
        <v>18.05</v>
      </c>
      <c r="C3598">
        <v>18.36</v>
      </c>
      <c r="D3598">
        <v>17.79</v>
      </c>
      <c r="E3598">
        <v>18.11</v>
      </c>
      <c r="F3598">
        <v>158572812</v>
      </c>
      <c r="G3598">
        <v>2865959680</v>
      </c>
      <c r="H3598">
        <v>14.328391999999999</v>
      </c>
      <c r="I3598" s="51">
        <f t="shared" si="24"/>
        <v>0.26392410257899135</v>
      </c>
    </row>
    <row r="3599" spans="1:9" x14ac:dyDescent="0.2">
      <c r="A3599" s="119">
        <v>43160</v>
      </c>
      <c r="B3599">
        <v>17.89</v>
      </c>
      <c r="C3599">
        <v>18.25</v>
      </c>
      <c r="D3599">
        <v>17.8</v>
      </c>
      <c r="E3599">
        <v>18.13</v>
      </c>
      <c r="F3599">
        <v>111579106</v>
      </c>
      <c r="G3599">
        <v>2017393536</v>
      </c>
      <c r="H3599">
        <v>14.455883999999999</v>
      </c>
      <c r="I3599" s="51">
        <f t="shared" si="24"/>
        <v>0.25416058955647403</v>
      </c>
    </row>
    <row r="3600" spans="1:9" x14ac:dyDescent="0.2">
      <c r="A3600" s="119">
        <v>43161</v>
      </c>
      <c r="B3600">
        <v>17.899999999999999</v>
      </c>
      <c r="C3600">
        <v>18.13</v>
      </c>
      <c r="D3600">
        <v>17.809999999999999</v>
      </c>
      <c r="E3600">
        <v>17.829999999999998</v>
      </c>
      <c r="F3600">
        <v>89989128</v>
      </c>
      <c r="G3600">
        <v>1616352640</v>
      </c>
      <c r="H3600">
        <v>14.062158</v>
      </c>
      <c r="I3600" s="51">
        <f t="shared" si="24"/>
        <v>0.26794194745927324</v>
      </c>
    </row>
    <row r="3601" spans="1:9" x14ac:dyDescent="0.2">
      <c r="A3601" s="119">
        <v>43164</v>
      </c>
      <c r="B3601">
        <v>17.829999999999998</v>
      </c>
      <c r="C3601">
        <v>18.07</v>
      </c>
      <c r="D3601">
        <v>17.809999999999999</v>
      </c>
      <c r="E3601">
        <v>17.87</v>
      </c>
      <c r="F3601">
        <v>69479807</v>
      </c>
      <c r="G3601">
        <v>1243930240</v>
      </c>
      <c r="H3601">
        <v>14.043665999999998</v>
      </c>
      <c r="I3601" s="51">
        <f t="shared" si="24"/>
        <v>0.27245976940778882</v>
      </c>
    </row>
    <row r="3602" spans="1:9" x14ac:dyDescent="0.2">
      <c r="A3602" s="119">
        <v>43165</v>
      </c>
      <c r="B3602">
        <v>18.03</v>
      </c>
      <c r="C3602">
        <v>18.47</v>
      </c>
      <c r="D3602">
        <v>17.88</v>
      </c>
      <c r="E3602">
        <v>18.420000000000002</v>
      </c>
      <c r="F3602">
        <v>177203220</v>
      </c>
      <c r="G3602">
        <v>3232052224</v>
      </c>
      <c r="H3602">
        <v>14.615957999999999</v>
      </c>
      <c r="I3602" s="51">
        <f t="shared" si="24"/>
        <v>0.2602663472349882</v>
      </c>
    </row>
    <row r="3603" spans="1:9" x14ac:dyDescent="0.2">
      <c r="A3603" s="119">
        <v>43166</v>
      </c>
      <c r="B3603">
        <v>18.3</v>
      </c>
      <c r="C3603">
        <v>18.66</v>
      </c>
      <c r="D3603">
        <v>18.2</v>
      </c>
      <c r="E3603">
        <v>18.27</v>
      </c>
      <c r="F3603">
        <v>127517407</v>
      </c>
      <c r="G3603">
        <v>2345101824</v>
      </c>
      <c r="H3603">
        <v>14.236960000000002</v>
      </c>
      <c r="I3603" s="51">
        <f t="shared" si="24"/>
        <v>0.28327957653881142</v>
      </c>
    </row>
    <row r="3604" spans="1:9" x14ac:dyDescent="0.2">
      <c r="A3604" s="119">
        <v>43167</v>
      </c>
      <c r="B3604">
        <v>18.3</v>
      </c>
      <c r="C3604">
        <v>18.41</v>
      </c>
      <c r="D3604">
        <v>18.16</v>
      </c>
      <c r="E3604">
        <v>18.39</v>
      </c>
      <c r="F3604">
        <v>79784363</v>
      </c>
      <c r="G3604">
        <v>1461994752</v>
      </c>
      <c r="H3604">
        <v>14.481168000000002</v>
      </c>
      <c r="I3604" s="51">
        <f t="shared" si="24"/>
        <v>0.26992518835497226</v>
      </c>
    </row>
    <row r="3605" spans="1:9" x14ac:dyDescent="0.2">
      <c r="A3605" s="119">
        <v>43168</v>
      </c>
      <c r="B3605">
        <v>18.45</v>
      </c>
      <c r="C3605">
        <v>18.95</v>
      </c>
      <c r="D3605">
        <v>18.34</v>
      </c>
      <c r="E3605">
        <v>18.86</v>
      </c>
      <c r="F3605">
        <v>167359900</v>
      </c>
      <c r="G3605">
        <v>3118490112</v>
      </c>
      <c r="H3605">
        <v>14.711256000000001</v>
      </c>
      <c r="I3605" s="51">
        <f t="shared" si="24"/>
        <v>0.28201154272619533</v>
      </c>
    </row>
    <row r="3606" spans="1:9" x14ac:dyDescent="0.2">
      <c r="A3606" s="119">
        <v>43171</v>
      </c>
      <c r="B3606">
        <v>19.05</v>
      </c>
      <c r="C3606">
        <v>19.43</v>
      </c>
      <c r="D3606">
        <v>18.899999999999999</v>
      </c>
      <c r="E3606">
        <v>19.3</v>
      </c>
      <c r="F3606">
        <v>191370800</v>
      </c>
      <c r="G3606">
        <v>3664393728</v>
      </c>
      <c r="H3606">
        <v>15.222720000000001</v>
      </c>
      <c r="I3606" s="51">
        <f t="shared" si="24"/>
        <v>0.26784175232809915</v>
      </c>
    </row>
    <row r="3607" spans="1:9" x14ac:dyDescent="0.2">
      <c r="A3607" s="119">
        <v>43172</v>
      </c>
      <c r="B3607">
        <v>19.2</v>
      </c>
      <c r="C3607">
        <v>19.22</v>
      </c>
      <c r="D3607">
        <v>18.89</v>
      </c>
      <c r="E3607">
        <v>18.95</v>
      </c>
      <c r="F3607">
        <v>109696600</v>
      </c>
      <c r="G3607">
        <v>2090717824</v>
      </c>
      <c r="H3607">
        <v>15.111935999999998</v>
      </c>
      <c r="I3607" s="51">
        <f t="shared" si="24"/>
        <v>0.25397566532838689</v>
      </c>
    </row>
    <row r="3608" spans="1:9" x14ac:dyDescent="0.2">
      <c r="A3608" s="119">
        <v>43173</v>
      </c>
      <c r="B3608">
        <v>18.79</v>
      </c>
      <c r="C3608">
        <v>19.010000000000002</v>
      </c>
      <c r="D3608">
        <v>18.64</v>
      </c>
      <c r="E3608">
        <v>18.7</v>
      </c>
      <c r="F3608">
        <v>88577975</v>
      </c>
      <c r="G3608">
        <v>1665238016</v>
      </c>
      <c r="H3608">
        <v>14.912850000000001</v>
      </c>
      <c r="I3608" s="51">
        <f t="shared" si="24"/>
        <v>0.25395212853344584</v>
      </c>
    </row>
    <row r="3609" spans="1:9" x14ac:dyDescent="0.2">
      <c r="A3609" s="119">
        <v>43174</v>
      </c>
      <c r="B3609">
        <v>18.600000000000001</v>
      </c>
      <c r="C3609">
        <v>18.89</v>
      </c>
      <c r="D3609">
        <v>18.559999999999999</v>
      </c>
      <c r="E3609">
        <v>18.8</v>
      </c>
      <c r="F3609">
        <v>77728937</v>
      </c>
      <c r="G3609">
        <v>1456333952</v>
      </c>
      <c r="H3609">
        <v>14.914156</v>
      </c>
      <c r="I3609" s="51">
        <f t="shared" si="24"/>
        <v>0.26054736184870264</v>
      </c>
    </row>
    <row r="3610" spans="1:9" x14ac:dyDescent="0.2">
      <c r="A3610" s="119">
        <v>43175</v>
      </c>
      <c r="B3610">
        <v>18.77</v>
      </c>
      <c r="C3610">
        <v>18.940000000000001</v>
      </c>
      <c r="D3610">
        <v>18.3</v>
      </c>
      <c r="E3610">
        <v>18.34</v>
      </c>
      <c r="F3610">
        <v>103997870</v>
      </c>
      <c r="G3610">
        <v>1940783104</v>
      </c>
      <c r="H3610">
        <v>14.910142</v>
      </c>
      <c r="I3610" s="51">
        <f t="shared" si="24"/>
        <v>0.23003523373553381</v>
      </c>
    </row>
    <row r="3611" spans="1:9" x14ac:dyDescent="0.2">
      <c r="A3611" s="119">
        <v>43178</v>
      </c>
      <c r="B3611">
        <v>18.38</v>
      </c>
      <c r="C3611">
        <v>18.71</v>
      </c>
      <c r="D3611">
        <v>18.2</v>
      </c>
      <c r="E3611">
        <v>18.54</v>
      </c>
      <c r="F3611">
        <v>93997827</v>
      </c>
      <c r="G3611">
        <v>1738967808</v>
      </c>
      <c r="H3611">
        <v>14.805882</v>
      </c>
      <c r="I3611" s="51">
        <f t="shared" si="24"/>
        <v>0.25220503580941678</v>
      </c>
    </row>
    <row r="3612" spans="1:9" x14ac:dyDescent="0.2">
      <c r="A3612" s="119">
        <v>43179</v>
      </c>
      <c r="B3612">
        <v>18.329999999999998</v>
      </c>
      <c r="C3612">
        <v>18.760000000000002</v>
      </c>
      <c r="D3612">
        <v>18.239999999999998</v>
      </c>
      <c r="E3612">
        <v>18.68</v>
      </c>
      <c r="F3612">
        <v>91687972</v>
      </c>
      <c r="G3612">
        <v>1694105344</v>
      </c>
      <c r="H3612">
        <v>14.740992</v>
      </c>
      <c r="I3612" s="51">
        <f t="shared" si="24"/>
        <v>0.26721458094543427</v>
      </c>
    </row>
    <row r="3613" spans="1:9" x14ac:dyDescent="0.2">
      <c r="A3613" s="119">
        <v>43180</v>
      </c>
      <c r="B3613">
        <v>18.7</v>
      </c>
      <c r="C3613">
        <v>19.12</v>
      </c>
      <c r="D3613">
        <v>18.45</v>
      </c>
      <c r="E3613">
        <v>18.5</v>
      </c>
      <c r="F3613">
        <v>150351851</v>
      </c>
      <c r="G3613">
        <v>2832969216</v>
      </c>
      <c r="H3613">
        <v>14.78823</v>
      </c>
      <c r="I3613" s="51">
        <f t="shared" si="24"/>
        <v>0.25099487903555739</v>
      </c>
    </row>
    <row r="3614" spans="1:9" x14ac:dyDescent="0.2">
      <c r="A3614" s="119">
        <v>43181</v>
      </c>
      <c r="B3614">
        <v>18.7</v>
      </c>
      <c r="C3614">
        <v>19.13</v>
      </c>
      <c r="D3614">
        <v>18.57</v>
      </c>
      <c r="E3614">
        <v>18.760000000000002</v>
      </c>
      <c r="F3614">
        <v>150910200</v>
      </c>
      <c r="G3614">
        <v>2844230144</v>
      </c>
      <c r="H3614">
        <v>15.103676000000002</v>
      </c>
      <c r="I3614" s="51">
        <f t="shared" si="24"/>
        <v>0.24208172897776659</v>
      </c>
    </row>
    <row r="3615" spans="1:9" x14ac:dyDescent="0.2">
      <c r="A3615" s="119">
        <v>43182</v>
      </c>
      <c r="B3615">
        <v>18.079999999999998</v>
      </c>
      <c r="C3615">
        <v>18.41</v>
      </c>
      <c r="D3615">
        <v>17.489999999999998</v>
      </c>
      <c r="E3615">
        <v>17.7</v>
      </c>
      <c r="F3615">
        <v>210434210</v>
      </c>
      <c r="G3615">
        <v>3795691008</v>
      </c>
      <c r="H3615">
        <v>14.382608000000001</v>
      </c>
      <c r="I3615" s="51">
        <f t="shared" si="24"/>
        <v>0.23065302203884008</v>
      </c>
    </row>
    <row r="3616" spans="1:9" x14ac:dyDescent="0.2">
      <c r="A3616" s="119">
        <v>43185</v>
      </c>
      <c r="B3616">
        <v>17.45</v>
      </c>
      <c r="C3616">
        <v>18.059999999999999</v>
      </c>
      <c r="D3616">
        <v>17.45</v>
      </c>
      <c r="E3616">
        <v>18.02</v>
      </c>
      <c r="F3616">
        <v>110587180</v>
      </c>
      <c r="G3616">
        <v>1967960960</v>
      </c>
      <c r="H3616">
        <v>14.622432</v>
      </c>
      <c r="I3616" s="51">
        <f t="shared" si="24"/>
        <v>0.23235314070874113</v>
      </c>
    </row>
    <row r="3617" spans="1:9" x14ac:dyDescent="0.2">
      <c r="A3617" s="119">
        <v>43186</v>
      </c>
      <c r="B3617">
        <v>18.3</v>
      </c>
      <c r="C3617">
        <v>18.43</v>
      </c>
      <c r="D3617">
        <v>18.11</v>
      </c>
      <c r="E3617">
        <v>18.32</v>
      </c>
      <c r="F3617">
        <v>118530351</v>
      </c>
      <c r="G3617">
        <v>2164280832</v>
      </c>
      <c r="H3617">
        <v>14.649150000000001</v>
      </c>
      <c r="I3617" s="51">
        <f t="shared" si="24"/>
        <v>0.25058450490301487</v>
      </c>
    </row>
    <row r="3618" spans="1:9" x14ac:dyDescent="0.2">
      <c r="A3618" s="119">
        <v>43187</v>
      </c>
      <c r="B3618">
        <v>18.100000000000001</v>
      </c>
      <c r="C3618">
        <v>18.309999999999999</v>
      </c>
      <c r="D3618">
        <v>17.82</v>
      </c>
      <c r="E3618">
        <v>17.86</v>
      </c>
      <c r="F3618">
        <v>102763961</v>
      </c>
      <c r="G3618">
        <v>1853548416</v>
      </c>
      <c r="H3618">
        <v>14.387596</v>
      </c>
      <c r="I3618" s="51">
        <f t="shared" si="24"/>
        <v>0.24134706034281184</v>
      </c>
    </row>
    <row r="3619" spans="1:9" x14ac:dyDescent="0.2">
      <c r="A3619" s="119">
        <v>43188</v>
      </c>
      <c r="B3619">
        <v>18.02</v>
      </c>
      <c r="C3619">
        <v>18.37</v>
      </c>
      <c r="D3619">
        <v>17.809999999999999</v>
      </c>
      <c r="E3619">
        <v>18.309999999999999</v>
      </c>
      <c r="F3619">
        <v>144453451</v>
      </c>
      <c r="G3619">
        <v>2628208128</v>
      </c>
      <c r="H3619">
        <v>14.430860000000001</v>
      </c>
      <c r="I3619" s="51">
        <f t="shared" si="24"/>
        <v>0.26880865035070656</v>
      </c>
    </row>
    <row r="3620" spans="1:9" x14ac:dyDescent="0.2">
      <c r="A3620" s="119">
        <v>43189</v>
      </c>
      <c r="B3620">
        <v>18.399999999999999</v>
      </c>
      <c r="C3620">
        <v>18.66</v>
      </c>
      <c r="D3620">
        <v>18.3</v>
      </c>
      <c r="E3620">
        <v>18.579999999999998</v>
      </c>
      <c r="F3620">
        <v>130267400</v>
      </c>
      <c r="G3620">
        <v>2407822592</v>
      </c>
      <c r="H3620">
        <v>14.430860000000001</v>
      </c>
      <c r="I3620" s="51">
        <f t="shared" si="24"/>
        <v>0.28751855398777315</v>
      </c>
    </row>
    <row r="3621" spans="1:9" x14ac:dyDescent="0.2">
      <c r="A3621" s="119">
        <v>43192</v>
      </c>
      <c r="B3621">
        <v>18.760000000000002</v>
      </c>
      <c r="C3621">
        <v>19.350000000000001</v>
      </c>
      <c r="D3621">
        <v>18.62</v>
      </c>
      <c r="E3621">
        <v>18.93</v>
      </c>
      <c r="F3621">
        <v>196708235</v>
      </c>
      <c r="G3621">
        <v>3746513920</v>
      </c>
      <c r="H3621">
        <v>14.430860000000001</v>
      </c>
      <c r="I3621" s="51">
        <f t="shared" si="24"/>
        <v>0.31177213277656346</v>
      </c>
    </row>
    <row r="3622" spans="1:9" x14ac:dyDescent="0.2">
      <c r="A3622" s="119">
        <v>43193</v>
      </c>
      <c r="B3622">
        <v>18.670000000000002</v>
      </c>
      <c r="C3622">
        <v>19.27</v>
      </c>
      <c r="D3622">
        <v>18.63</v>
      </c>
      <c r="E3622">
        <v>19.21</v>
      </c>
      <c r="F3622">
        <v>177734172</v>
      </c>
      <c r="G3622">
        <v>3382455808</v>
      </c>
      <c r="H3622">
        <v>14.827112</v>
      </c>
      <c r="I3622" s="51">
        <f t="shared" si="24"/>
        <v>0.29559957461709341</v>
      </c>
    </row>
    <row r="3623" spans="1:9" x14ac:dyDescent="0.2">
      <c r="A3623" s="119">
        <v>43194</v>
      </c>
      <c r="B3623">
        <v>19.25</v>
      </c>
      <c r="C3623">
        <v>19.38</v>
      </c>
      <c r="D3623">
        <v>19</v>
      </c>
      <c r="E3623">
        <v>19.010000000000002</v>
      </c>
      <c r="F3623">
        <v>149817864</v>
      </c>
      <c r="G3623">
        <v>2872776448</v>
      </c>
      <c r="H3623">
        <v>14.751279999999998</v>
      </c>
      <c r="I3623" s="51">
        <f t="shared" si="24"/>
        <v>0.28870172622308066</v>
      </c>
    </row>
    <row r="3624" spans="1:9" x14ac:dyDescent="0.2">
      <c r="A3624" s="119">
        <v>43199</v>
      </c>
      <c r="B3624">
        <v>19</v>
      </c>
      <c r="C3624">
        <v>19.350000000000001</v>
      </c>
      <c r="D3624">
        <v>18.899999999999999</v>
      </c>
      <c r="E3624">
        <v>19.34</v>
      </c>
      <c r="F3624">
        <v>136411514</v>
      </c>
      <c r="G3624">
        <v>2615005696</v>
      </c>
      <c r="H3624">
        <v>15.261818000000002</v>
      </c>
      <c r="I3624" s="51">
        <f t="shared" si="24"/>
        <v>0.26721469224701777</v>
      </c>
    </row>
    <row r="3625" spans="1:9" x14ac:dyDescent="0.2">
      <c r="A3625" s="119">
        <v>43200</v>
      </c>
      <c r="B3625">
        <v>19.39</v>
      </c>
      <c r="C3625">
        <v>19.82</v>
      </c>
      <c r="D3625">
        <v>19.27</v>
      </c>
      <c r="E3625">
        <v>19.739999999999998</v>
      </c>
      <c r="F3625">
        <v>188585616</v>
      </c>
      <c r="G3625">
        <v>3687172864</v>
      </c>
      <c r="H3625">
        <v>15.53969</v>
      </c>
      <c r="I3625" s="51">
        <f t="shared" si="24"/>
        <v>0.27029561078760245</v>
      </c>
    </row>
    <row r="3626" spans="1:9" x14ac:dyDescent="0.2">
      <c r="A3626" s="119">
        <v>43201</v>
      </c>
      <c r="B3626">
        <v>19.39</v>
      </c>
      <c r="C3626">
        <v>19.64</v>
      </c>
      <c r="D3626">
        <v>19.350000000000001</v>
      </c>
      <c r="E3626">
        <v>19.45</v>
      </c>
      <c r="F3626">
        <v>149305496</v>
      </c>
      <c r="G3626">
        <v>2907985664</v>
      </c>
      <c r="H3626">
        <v>15.597190000000001</v>
      </c>
      <c r="I3626" s="51">
        <f t="shared" si="24"/>
        <v>0.24701949517829802</v>
      </c>
    </row>
    <row r="3627" spans="1:9" x14ac:dyDescent="0.2">
      <c r="A3627" s="119">
        <v>43202</v>
      </c>
      <c r="B3627">
        <v>19.45</v>
      </c>
      <c r="C3627">
        <v>19.63</v>
      </c>
      <c r="D3627">
        <v>19.05</v>
      </c>
      <c r="E3627">
        <v>19.11</v>
      </c>
      <c r="F3627">
        <v>118139397</v>
      </c>
      <c r="G3627">
        <v>2286483712</v>
      </c>
      <c r="H3627">
        <v>15.353589999999999</v>
      </c>
      <c r="I3627" s="51">
        <f t="shared" si="24"/>
        <v>0.24466004367708138</v>
      </c>
    </row>
    <row r="3628" spans="1:9" x14ac:dyDescent="0.2">
      <c r="A3628" s="119">
        <v>43203</v>
      </c>
      <c r="B3628">
        <v>19.25</v>
      </c>
      <c r="C3628">
        <v>19.34</v>
      </c>
      <c r="D3628">
        <v>18.899999999999999</v>
      </c>
      <c r="E3628">
        <v>18.920000000000002</v>
      </c>
      <c r="F3628">
        <v>93045091</v>
      </c>
      <c r="G3628">
        <v>1777349376</v>
      </c>
      <c r="H3628">
        <v>15.208674</v>
      </c>
      <c r="I3628" s="51">
        <f t="shared" si="24"/>
        <v>0.24402692831735373</v>
      </c>
    </row>
    <row r="3629" spans="1:9" x14ac:dyDescent="0.2">
      <c r="A3629" s="119">
        <v>43206</v>
      </c>
      <c r="B3629">
        <v>18.8</v>
      </c>
      <c r="C3629">
        <v>18.96</v>
      </c>
      <c r="D3629">
        <v>18.36</v>
      </c>
      <c r="E3629">
        <v>18.39</v>
      </c>
      <c r="F3629">
        <v>123282741</v>
      </c>
      <c r="G3629">
        <v>2295782912</v>
      </c>
      <c r="H3629">
        <v>14.731716000000002</v>
      </c>
      <c r="I3629" s="51">
        <f t="shared" si="24"/>
        <v>0.24832707880059579</v>
      </c>
    </row>
    <row r="3630" spans="1:9" x14ac:dyDescent="0.2">
      <c r="A3630" s="119">
        <v>43207</v>
      </c>
      <c r="B3630">
        <v>18.399999999999999</v>
      </c>
      <c r="C3630">
        <v>18.84</v>
      </c>
      <c r="D3630">
        <v>18.38</v>
      </c>
      <c r="E3630">
        <v>18.41</v>
      </c>
      <c r="F3630">
        <v>114517598</v>
      </c>
      <c r="G3630">
        <v>2128934784</v>
      </c>
      <c r="H3630">
        <v>14.686164</v>
      </c>
      <c r="I3630" s="51">
        <f t="shared" si="24"/>
        <v>0.25356083453786837</v>
      </c>
    </row>
    <row r="3631" spans="1:9" x14ac:dyDescent="0.2">
      <c r="A3631" s="119">
        <v>43208</v>
      </c>
      <c r="B3631">
        <v>18.7</v>
      </c>
      <c r="C3631">
        <v>18.89</v>
      </c>
      <c r="D3631">
        <v>18.45</v>
      </c>
      <c r="E3631">
        <v>18.79</v>
      </c>
      <c r="F3631">
        <v>119678906</v>
      </c>
      <c r="G3631">
        <v>2234897152</v>
      </c>
      <c r="H3631">
        <v>14.646324</v>
      </c>
      <c r="I3631" s="51">
        <f t="shared" si="24"/>
        <v>0.282915767806311</v>
      </c>
    </row>
    <row r="3632" spans="1:9" x14ac:dyDescent="0.2">
      <c r="A3632" s="119">
        <v>43209</v>
      </c>
      <c r="B3632">
        <v>18.75</v>
      </c>
      <c r="C3632">
        <v>19.16</v>
      </c>
      <c r="D3632">
        <v>18.71</v>
      </c>
      <c r="E3632">
        <v>19.010000000000002</v>
      </c>
      <c r="F3632">
        <v>105982499</v>
      </c>
      <c r="G3632">
        <v>2010687488</v>
      </c>
      <c r="H3632">
        <v>15.096447999999999</v>
      </c>
      <c r="I3632" s="51">
        <f t="shared" si="24"/>
        <v>0.25923660983033914</v>
      </c>
    </row>
    <row r="3633" spans="1:9" x14ac:dyDescent="0.2">
      <c r="A3633" s="119">
        <v>43210</v>
      </c>
      <c r="B3633">
        <v>18.940000000000001</v>
      </c>
      <c r="C3633">
        <v>18.940000000000001</v>
      </c>
      <c r="D3633">
        <v>18.25</v>
      </c>
      <c r="E3633">
        <v>18.28</v>
      </c>
      <c r="F3633">
        <v>104730578</v>
      </c>
      <c r="G3633">
        <v>1945866496</v>
      </c>
      <c r="H3633">
        <v>14.72472</v>
      </c>
      <c r="I3633" s="51">
        <f t="shared" si="24"/>
        <v>0.24144975252500567</v>
      </c>
    </row>
    <row r="3634" spans="1:9" x14ac:dyDescent="0.2">
      <c r="A3634" s="119">
        <v>43213</v>
      </c>
      <c r="B3634">
        <v>18.260000000000002</v>
      </c>
      <c r="C3634">
        <v>18.61</v>
      </c>
      <c r="D3634">
        <v>18.260000000000002</v>
      </c>
      <c r="E3634">
        <v>18.53</v>
      </c>
      <c r="F3634">
        <v>75621087</v>
      </c>
      <c r="G3634">
        <v>1396013568</v>
      </c>
      <c r="H3634">
        <v>14.6671</v>
      </c>
      <c r="I3634" s="51">
        <f t="shared" si="24"/>
        <v>0.26337176401606333</v>
      </c>
    </row>
    <row r="3635" spans="1:9" x14ac:dyDescent="0.2">
      <c r="A3635" s="119">
        <v>43214</v>
      </c>
      <c r="B3635">
        <v>18.559999999999999</v>
      </c>
      <c r="C3635">
        <v>19.260000000000002</v>
      </c>
      <c r="D3635">
        <v>18.559999999999999</v>
      </c>
      <c r="E3635">
        <v>19.239999999999998</v>
      </c>
      <c r="F3635">
        <v>153518747</v>
      </c>
      <c r="G3635">
        <v>2922545152</v>
      </c>
      <c r="H3635">
        <v>14.949997999999999</v>
      </c>
      <c r="I3635" s="51">
        <f t="shared" si="24"/>
        <v>0.28695669390725009</v>
      </c>
    </row>
    <row r="3636" spans="1:9" x14ac:dyDescent="0.2">
      <c r="A3636" s="119">
        <v>43215</v>
      </c>
      <c r="B3636">
        <v>19.11</v>
      </c>
      <c r="C3636">
        <v>19.2</v>
      </c>
      <c r="D3636">
        <v>18.96</v>
      </c>
      <c r="E3636">
        <v>19.14</v>
      </c>
      <c r="F3636">
        <v>82393072</v>
      </c>
      <c r="G3636">
        <v>1572699520</v>
      </c>
      <c r="H3636">
        <v>14.796323999999998</v>
      </c>
      <c r="I3636" s="51">
        <f t="shared" si="24"/>
        <v>0.293564536705198</v>
      </c>
    </row>
    <row r="3637" spans="1:9" x14ac:dyDescent="0.2">
      <c r="A3637" s="119">
        <v>43216</v>
      </c>
      <c r="B3637">
        <v>19.21</v>
      </c>
      <c r="C3637">
        <v>19.260000000000002</v>
      </c>
      <c r="D3637">
        <v>18.690000000000001</v>
      </c>
      <c r="E3637">
        <v>18.739999999999998</v>
      </c>
      <c r="F3637">
        <v>89661840</v>
      </c>
      <c r="G3637">
        <v>1695980288</v>
      </c>
      <c r="H3637">
        <v>14.683759999999999</v>
      </c>
      <c r="I3637" s="51">
        <f t="shared" si="24"/>
        <v>0.27623987316600096</v>
      </c>
    </row>
    <row r="3638" spans="1:9" x14ac:dyDescent="0.2">
      <c r="A3638" s="119">
        <v>43217</v>
      </c>
      <c r="B3638">
        <v>18.940000000000001</v>
      </c>
      <c r="C3638">
        <v>19.16</v>
      </c>
      <c r="D3638">
        <v>18.75</v>
      </c>
      <c r="E3638">
        <v>18.989999999999998</v>
      </c>
      <c r="F3638">
        <v>90460900</v>
      </c>
      <c r="G3638">
        <v>1714807680</v>
      </c>
      <c r="H3638">
        <v>14.825308</v>
      </c>
      <c r="I3638" s="51">
        <f t="shared" si="24"/>
        <v>0.28091773877480319</v>
      </c>
    </row>
    <row r="3639" spans="1:9" x14ac:dyDescent="0.2">
      <c r="A3639" s="119">
        <v>43222</v>
      </c>
      <c r="B3639">
        <v>19.37</v>
      </c>
      <c r="C3639">
        <v>19.47</v>
      </c>
      <c r="D3639">
        <v>19.059999999999999</v>
      </c>
      <c r="E3639">
        <v>19.14</v>
      </c>
      <c r="F3639">
        <v>93546632</v>
      </c>
      <c r="G3639">
        <v>1796658944</v>
      </c>
      <c r="H3639">
        <v>15.307109999999998</v>
      </c>
      <c r="I3639" s="51">
        <f t="shared" si="24"/>
        <v>0.25039932423560063</v>
      </c>
    </row>
    <row r="3640" spans="1:9" x14ac:dyDescent="0.2">
      <c r="A3640" s="119">
        <v>43223</v>
      </c>
      <c r="B3640">
        <v>19.059999999999999</v>
      </c>
      <c r="C3640">
        <v>19.66</v>
      </c>
      <c r="D3640">
        <v>19.04</v>
      </c>
      <c r="E3640">
        <v>19.59</v>
      </c>
      <c r="F3640">
        <v>152933225</v>
      </c>
      <c r="G3640">
        <v>2968318208</v>
      </c>
      <c r="H3640">
        <v>15.320565999999999</v>
      </c>
      <c r="I3640" s="51">
        <f t="shared" si="24"/>
        <v>0.27867338582660728</v>
      </c>
    </row>
    <row r="3641" spans="1:9" x14ac:dyDescent="0.2">
      <c r="A3641" s="119">
        <v>43224</v>
      </c>
      <c r="B3641">
        <v>19.47</v>
      </c>
      <c r="C3641">
        <v>19.649999999999999</v>
      </c>
      <c r="D3641">
        <v>19.32</v>
      </c>
      <c r="E3641">
        <v>19.37</v>
      </c>
      <c r="F3641">
        <v>91499439</v>
      </c>
      <c r="G3641">
        <v>1780944256</v>
      </c>
      <c r="H3641">
        <v>15.078476</v>
      </c>
      <c r="I3641" s="51">
        <f t="shared" si="24"/>
        <v>0.28461258286314872</v>
      </c>
    </row>
    <row r="3642" spans="1:9" x14ac:dyDescent="0.2">
      <c r="A3642" s="119">
        <v>43227</v>
      </c>
      <c r="B3642">
        <v>19.54</v>
      </c>
      <c r="C3642">
        <v>19.72</v>
      </c>
      <c r="D3642">
        <v>19.45</v>
      </c>
      <c r="E3642">
        <v>19.63</v>
      </c>
      <c r="F3642">
        <v>101806716</v>
      </c>
      <c r="G3642">
        <v>1995939200</v>
      </c>
      <c r="H3642">
        <v>15.192517999999998</v>
      </c>
      <c r="I3642" s="51">
        <f t="shared" si="24"/>
        <v>0.2920833794634965</v>
      </c>
    </row>
    <row r="3643" spans="1:9" x14ac:dyDescent="0.2">
      <c r="A3643" s="119">
        <v>43228</v>
      </c>
      <c r="B3643">
        <v>19.75</v>
      </c>
      <c r="C3643">
        <v>20</v>
      </c>
      <c r="D3643">
        <v>19.600000000000001</v>
      </c>
      <c r="E3643">
        <v>19.940000000000001</v>
      </c>
      <c r="F3643">
        <v>130396328</v>
      </c>
      <c r="G3643">
        <v>2583526912</v>
      </c>
      <c r="H3643">
        <v>15.475788</v>
      </c>
      <c r="I3643" s="51">
        <f t="shared" si="24"/>
        <v>0.28846427723098822</v>
      </c>
    </row>
    <row r="3644" spans="1:9" x14ac:dyDescent="0.2">
      <c r="A3644" s="119">
        <v>43229</v>
      </c>
      <c r="B3644">
        <v>19.89</v>
      </c>
      <c r="C3644">
        <v>19.93</v>
      </c>
      <c r="D3644">
        <v>19.66</v>
      </c>
      <c r="E3644">
        <v>19.75</v>
      </c>
      <c r="F3644">
        <v>81770020</v>
      </c>
      <c r="G3644">
        <v>1615657088</v>
      </c>
      <c r="H3644">
        <v>15.432881999999999</v>
      </c>
      <c r="I3644" s="51">
        <f t="shared" si="24"/>
        <v>0.2797350488392254</v>
      </c>
    </row>
    <row r="3645" spans="1:9" x14ac:dyDescent="0.2">
      <c r="A3645" s="119">
        <v>43230</v>
      </c>
      <c r="B3645">
        <v>19.8</v>
      </c>
      <c r="C3645">
        <v>19.899999999999999</v>
      </c>
      <c r="D3645">
        <v>19.55</v>
      </c>
      <c r="E3645">
        <v>19.84</v>
      </c>
      <c r="F3645">
        <v>91964817</v>
      </c>
      <c r="G3645">
        <v>1813186816</v>
      </c>
      <c r="H3645">
        <v>15.281684</v>
      </c>
      <c r="I3645" s="51">
        <f t="shared" si="24"/>
        <v>0.2982862359933629</v>
      </c>
    </row>
    <row r="3646" spans="1:9" x14ac:dyDescent="0.2">
      <c r="A3646" s="119">
        <v>43231</v>
      </c>
      <c r="B3646">
        <v>19.84</v>
      </c>
      <c r="C3646">
        <v>19.84</v>
      </c>
      <c r="D3646">
        <v>19.47</v>
      </c>
      <c r="E3646">
        <v>19.489999999999998</v>
      </c>
      <c r="F3646">
        <v>81637600</v>
      </c>
      <c r="G3646">
        <v>1601761024</v>
      </c>
      <c r="H3646">
        <v>15.307370000000001</v>
      </c>
      <c r="I3646" s="51">
        <f t="shared" si="24"/>
        <v>0.27324288888293657</v>
      </c>
    </row>
    <row r="3647" spans="1:9" x14ac:dyDescent="0.2">
      <c r="A3647" s="119">
        <v>43234</v>
      </c>
      <c r="B3647">
        <v>19.510000000000002</v>
      </c>
      <c r="C3647">
        <v>19.95</v>
      </c>
      <c r="D3647">
        <v>19.510000000000002</v>
      </c>
      <c r="E3647">
        <v>19.87</v>
      </c>
      <c r="F3647">
        <v>115216700</v>
      </c>
      <c r="G3647">
        <v>2284055552</v>
      </c>
      <c r="H3647">
        <v>16.21668</v>
      </c>
      <c r="I3647" s="51">
        <f t="shared" ref="I3647" si="25">E3647/H3647-1</f>
        <v>0.22528162361223147</v>
      </c>
    </row>
    <row r="3648" spans="1:9" hidden="1" x14ac:dyDescent="0.2">
      <c r="A3648" t="s">
        <v>365</v>
      </c>
    </row>
  </sheetData>
  <autoFilter ref="A1:H3648">
    <filterColumn colId="7">
      <customFilters>
        <customFilter operator="notEqual" val=" "/>
      </customFilters>
    </filterColumn>
  </autoFilter>
  <phoneticPr fontId="4" type="noConversion"/>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626"/>
  <sheetViews>
    <sheetView topLeftCell="A1509" workbookViewId="0">
      <selection activeCell="K7" sqref="K7"/>
    </sheetView>
  </sheetViews>
  <sheetFormatPr baseColWidth="10" defaultRowHeight="15" x14ac:dyDescent="0.2"/>
  <cols>
    <col min="1" max="1" width="14.6640625" bestFit="1" customWidth="1"/>
    <col min="2" max="5" width="6.5" bestFit="1" customWidth="1"/>
    <col min="6" max="6" width="8.5" bestFit="1" customWidth="1"/>
    <col min="7" max="7" width="11.5" bestFit="1" customWidth="1"/>
  </cols>
  <sheetData>
    <row r="1" spans="1:9" x14ac:dyDescent="0.2">
      <c r="A1" t="s">
        <v>373</v>
      </c>
      <c r="B1" t="s">
        <v>374</v>
      </c>
      <c r="C1" t="s">
        <v>375</v>
      </c>
      <c r="D1" t="s">
        <v>376</v>
      </c>
      <c r="E1" t="s">
        <v>377</v>
      </c>
      <c r="F1" t="s">
        <v>378</v>
      </c>
      <c r="G1" t="s">
        <v>379</v>
      </c>
      <c r="H1" t="s">
        <v>389</v>
      </c>
      <c r="I1" t="s">
        <v>390</v>
      </c>
    </row>
    <row r="2" spans="1:9" x14ac:dyDescent="0.15">
      <c r="A2" s="119">
        <v>40823</v>
      </c>
      <c r="B2">
        <v>13.3</v>
      </c>
      <c r="C2">
        <v>13.3</v>
      </c>
      <c r="D2">
        <v>11.5</v>
      </c>
      <c r="E2">
        <v>12.4</v>
      </c>
      <c r="F2">
        <v>240864</v>
      </c>
      <c r="G2">
        <v>308171552</v>
      </c>
      <c r="H2" s="123">
        <v>0.81538999999999995</v>
      </c>
      <c r="I2">
        <f>E2*H2</f>
        <v>10.110835999999999</v>
      </c>
    </row>
    <row r="3" spans="1:9" x14ac:dyDescent="0.2">
      <c r="A3" s="119">
        <v>40826</v>
      </c>
      <c r="B3">
        <v>12.38</v>
      </c>
      <c r="C3">
        <v>12.62</v>
      </c>
      <c r="D3">
        <v>12.1</v>
      </c>
      <c r="E3">
        <v>12.5</v>
      </c>
      <c r="F3">
        <v>109184</v>
      </c>
      <c r="G3">
        <v>135546832</v>
      </c>
      <c r="H3">
        <v>0.81708000000000003</v>
      </c>
      <c r="I3">
        <f t="shared" ref="I3:I66" si="0">E3*H3</f>
        <v>10.2135</v>
      </c>
    </row>
    <row r="4" spans="1:9" x14ac:dyDescent="0.2">
      <c r="A4" s="119">
        <v>40827</v>
      </c>
      <c r="B4">
        <v>12.82</v>
      </c>
      <c r="C4">
        <v>13.4</v>
      </c>
      <c r="D4">
        <v>12.82</v>
      </c>
      <c r="E4">
        <v>13.14</v>
      </c>
      <c r="F4">
        <v>216899</v>
      </c>
      <c r="G4">
        <v>283612352</v>
      </c>
      <c r="H4">
        <v>0.81586000000000003</v>
      </c>
      <c r="I4">
        <f t="shared" si="0"/>
        <v>10.720400400000001</v>
      </c>
    </row>
    <row r="5" spans="1:9" x14ac:dyDescent="0.2">
      <c r="A5" s="119">
        <v>40828</v>
      </c>
      <c r="B5">
        <v>12.96</v>
      </c>
      <c r="C5">
        <v>14.26</v>
      </c>
      <c r="D5">
        <v>12.96</v>
      </c>
      <c r="E5">
        <v>14.22</v>
      </c>
      <c r="F5">
        <v>409504</v>
      </c>
      <c r="G5">
        <v>566601792</v>
      </c>
      <c r="H5">
        <v>0.81730000000000003</v>
      </c>
      <c r="I5">
        <f t="shared" si="0"/>
        <v>11.622006000000001</v>
      </c>
    </row>
    <row r="6" spans="1:9" x14ac:dyDescent="0.2">
      <c r="A6" s="119">
        <v>40829</v>
      </c>
      <c r="B6">
        <v>14.38</v>
      </c>
      <c r="C6">
        <v>14.86</v>
      </c>
      <c r="D6">
        <v>14.06</v>
      </c>
      <c r="E6">
        <v>14.2</v>
      </c>
      <c r="F6">
        <v>678129</v>
      </c>
      <c r="G6">
        <v>964459712</v>
      </c>
      <c r="H6">
        <v>0.81935000000000002</v>
      </c>
      <c r="I6">
        <f t="shared" si="0"/>
        <v>11.63477</v>
      </c>
    </row>
    <row r="7" spans="1:9" x14ac:dyDescent="0.2">
      <c r="A7" s="119">
        <v>40830</v>
      </c>
      <c r="B7">
        <v>14.2</v>
      </c>
      <c r="C7">
        <v>14.2</v>
      </c>
      <c r="D7">
        <v>13.5</v>
      </c>
      <c r="E7">
        <v>13.72</v>
      </c>
      <c r="F7">
        <v>157769</v>
      </c>
      <c r="G7">
        <v>223243840</v>
      </c>
      <c r="H7">
        <v>0.81982999999999995</v>
      </c>
      <c r="I7">
        <f t="shared" si="0"/>
        <v>11.248067600000001</v>
      </c>
    </row>
    <row r="8" spans="1:9" x14ac:dyDescent="0.2">
      <c r="A8" s="119">
        <v>40833</v>
      </c>
      <c r="B8">
        <v>13.96</v>
      </c>
      <c r="C8">
        <v>14.3</v>
      </c>
      <c r="D8">
        <v>13.84</v>
      </c>
      <c r="E8">
        <v>14</v>
      </c>
      <c r="F8">
        <v>135259</v>
      </c>
      <c r="G8">
        <v>188981360</v>
      </c>
      <c r="H8">
        <v>0.81913000000000002</v>
      </c>
      <c r="I8">
        <f t="shared" si="0"/>
        <v>11.46782</v>
      </c>
    </row>
    <row r="9" spans="1:9" x14ac:dyDescent="0.2">
      <c r="A9" s="119">
        <v>40834</v>
      </c>
      <c r="B9">
        <v>13.78</v>
      </c>
      <c r="C9">
        <v>13.78</v>
      </c>
      <c r="D9">
        <v>13.26</v>
      </c>
      <c r="E9">
        <v>13.34</v>
      </c>
      <c r="F9">
        <v>135269</v>
      </c>
      <c r="G9">
        <v>180205328</v>
      </c>
      <c r="H9">
        <v>0.81964990000000004</v>
      </c>
      <c r="I9">
        <f t="shared" si="0"/>
        <v>10.934129666</v>
      </c>
    </row>
    <row r="10" spans="1:9" x14ac:dyDescent="0.2">
      <c r="A10" s="119">
        <v>40835</v>
      </c>
      <c r="B10">
        <v>13.58</v>
      </c>
      <c r="C10">
        <v>13.6</v>
      </c>
      <c r="D10">
        <v>13.32</v>
      </c>
      <c r="E10">
        <v>13.34</v>
      </c>
      <c r="F10">
        <v>31504</v>
      </c>
      <c r="G10">
        <v>42233400</v>
      </c>
      <c r="H10">
        <v>0.81947000000000003</v>
      </c>
      <c r="I10">
        <f t="shared" si="0"/>
        <v>10.931729800000001</v>
      </c>
    </row>
    <row r="11" spans="1:9" x14ac:dyDescent="0.2">
      <c r="A11" s="119">
        <v>40836</v>
      </c>
      <c r="B11">
        <v>13.3</v>
      </c>
      <c r="C11">
        <v>13.48</v>
      </c>
      <c r="D11">
        <v>12.3</v>
      </c>
      <c r="E11">
        <v>13.3</v>
      </c>
      <c r="F11">
        <v>199274</v>
      </c>
      <c r="G11">
        <v>262211664</v>
      </c>
      <c r="H11">
        <v>0.81845000000000001</v>
      </c>
      <c r="I11">
        <f t="shared" si="0"/>
        <v>10.885385000000001</v>
      </c>
    </row>
    <row r="12" spans="1:9" x14ac:dyDescent="0.2">
      <c r="A12" s="119">
        <v>40837</v>
      </c>
      <c r="B12">
        <v>13.3</v>
      </c>
      <c r="C12">
        <v>13.4</v>
      </c>
      <c r="D12">
        <v>13.22</v>
      </c>
      <c r="E12">
        <v>13.28</v>
      </c>
      <c r="F12">
        <v>49119</v>
      </c>
      <c r="G12">
        <v>65205880</v>
      </c>
      <c r="H12">
        <v>0.81781000000000004</v>
      </c>
      <c r="I12">
        <f t="shared" si="0"/>
        <v>10.860516799999999</v>
      </c>
    </row>
    <row r="13" spans="1:9" x14ac:dyDescent="0.2">
      <c r="A13" s="119">
        <v>40840</v>
      </c>
      <c r="B13">
        <v>13.42</v>
      </c>
      <c r="C13">
        <v>13.86</v>
      </c>
      <c r="D13">
        <v>13.34</v>
      </c>
      <c r="E13">
        <v>13.52</v>
      </c>
      <c r="F13">
        <v>73934</v>
      </c>
      <c r="G13">
        <v>100901344</v>
      </c>
      <c r="H13">
        <v>0.81679999999999997</v>
      </c>
      <c r="I13">
        <f t="shared" si="0"/>
        <v>11.043135999999999</v>
      </c>
    </row>
    <row r="14" spans="1:9" x14ac:dyDescent="0.2">
      <c r="A14" s="119">
        <v>40841</v>
      </c>
      <c r="B14">
        <v>13.54</v>
      </c>
      <c r="C14">
        <v>13.78</v>
      </c>
      <c r="D14">
        <v>13.36</v>
      </c>
      <c r="E14">
        <v>13.52</v>
      </c>
      <c r="F14">
        <v>74251</v>
      </c>
      <c r="G14">
        <v>100991088</v>
      </c>
      <c r="H14">
        <v>0.81552999999999998</v>
      </c>
      <c r="I14">
        <f t="shared" si="0"/>
        <v>11.025965599999999</v>
      </c>
    </row>
    <row r="15" spans="1:9" x14ac:dyDescent="0.2">
      <c r="A15" s="119">
        <v>40842</v>
      </c>
      <c r="B15">
        <v>13.52</v>
      </c>
      <c r="C15">
        <v>14.32</v>
      </c>
      <c r="D15">
        <v>13.26</v>
      </c>
      <c r="E15">
        <v>14.2</v>
      </c>
      <c r="F15">
        <v>268624</v>
      </c>
      <c r="G15">
        <v>371007936</v>
      </c>
      <c r="H15">
        <v>0.81611</v>
      </c>
      <c r="I15">
        <f t="shared" si="0"/>
        <v>11.588761999999999</v>
      </c>
    </row>
    <row r="16" spans="1:9" x14ac:dyDescent="0.2">
      <c r="A16" s="119">
        <v>40843</v>
      </c>
      <c r="B16">
        <v>14.36</v>
      </c>
      <c r="C16">
        <v>15.62</v>
      </c>
      <c r="D16">
        <v>14.36</v>
      </c>
      <c r="E16">
        <v>15.4</v>
      </c>
      <c r="F16">
        <v>304909</v>
      </c>
      <c r="G16">
        <v>462109856</v>
      </c>
      <c r="H16">
        <v>0.81662009999999996</v>
      </c>
      <c r="I16">
        <f t="shared" si="0"/>
        <v>12.57594954</v>
      </c>
    </row>
    <row r="17" spans="1:9" x14ac:dyDescent="0.2">
      <c r="A17" s="119">
        <v>40844</v>
      </c>
      <c r="B17">
        <v>15.86</v>
      </c>
      <c r="C17">
        <v>16.260000000000002</v>
      </c>
      <c r="D17">
        <v>15.56</v>
      </c>
      <c r="E17">
        <v>15.86</v>
      </c>
      <c r="F17">
        <v>186038</v>
      </c>
      <c r="G17">
        <v>296643808</v>
      </c>
      <c r="H17">
        <v>0.81476000000000004</v>
      </c>
      <c r="I17">
        <f t="shared" si="0"/>
        <v>12.9220936</v>
      </c>
    </row>
    <row r="18" spans="1:9" x14ac:dyDescent="0.2">
      <c r="A18" s="119">
        <v>40847</v>
      </c>
      <c r="B18">
        <v>15.86</v>
      </c>
      <c r="C18">
        <v>15.86</v>
      </c>
      <c r="D18">
        <v>14.36</v>
      </c>
      <c r="E18">
        <v>15.48</v>
      </c>
      <c r="F18">
        <v>140187</v>
      </c>
      <c r="G18">
        <v>211426352</v>
      </c>
      <c r="H18">
        <v>0.81440999999999997</v>
      </c>
      <c r="I18">
        <f t="shared" si="0"/>
        <v>12.6070668</v>
      </c>
    </row>
    <row r="19" spans="1:9" x14ac:dyDescent="0.2">
      <c r="A19" s="119">
        <v>40848</v>
      </c>
      <c r="B19">
        <v>14.72</v>
      </c>
      <c r="C19">
        <v>15.64</v>
      </c>
      <c r="D19">
        <v>14.5</v>
      </c>
      <c r="E19">
        <v>15.04</v>
      </c>
      <c r="F19">
        <v>44634</v>
      </c>
      <c r="G19">
        <v>67314960</v>
      </c>
      <c r="H19">
        <v>0.81477999999999995</v>
      </c>
      <c r="I19">
        <f t="shared" si="0"/>
        <v>12.254291199999999</v>
      </c>
    </row>
    <row r="20" spans="1:9" x14ac:dyDescent="0.2">
      <c r="A20" s="119">
        <v>40849</v>
      </c>
      <c r="B20">
        <v>14.66</v>
      </c>
      <c r="C20">
        <v>16.2</v>
      </c>
      <c r="D20">
        <v>14.66</v>
      </c>
      <c r="E20">
        <v>15.92</v>
      </c>
      <c r="F20">
        <v>82378</v>
      </c>
      <c r="G20">
        <v>126481432</v>
      </c>
      <c r="H20">
        <v>0.8145</v>
      </c>
      <c r="I20">
        <f t="shared" si="0"/>
        <v>12.966839999999999</v>
      </c>
    </row>
    <row r="21" spans="1:9" x14ac:dyDescent="0.2">
      <c r="A21" s="119">
        <v>40850</v>
      </c>
      <c r="B21">
        <v>16</v>
      </c>
      <c r="C21">
        <v>16.16</v>
      </c>
      <c r="D21">
        <v>15.72</v>
      </c>
      <c r="E21">
        <v>15.98</v>
      </c>
      <c r="F21">
        <v>174599</v>
      </c>
      <c r="G21">
        <v>278949728</v>
      </c>
      <c r="H21">
        <v>0.81327000000000005</v>
      </c>
      <c r="I21">
        <f t="shared" si="0"/>
        <v>12.996054600000001</v>
      </c>
    </row>
    <row r="22" spans="1:9" x14ac:dyDescent="0.2">
      <c r="A22" s="119">
        <v>40851</v>
      </c>
      <c r="B22">
        <v>16.5</v>
      </c>
      <c r="C22">
        <v>16.7</v>
      </c>
      <c r="D22">
        <v>16.2</v>
      </c>
      <c r="E22">
        <v>16.46</v>
      </c>
      <c r="F22">
        <v>126769</v>
      </c>
      <c r="G22">
        <v>208651664</v>
      </c>
      <c r="H22">
        <v>0.81311990000000001</v>
      </c>
      <c r="I22">
        <f t="shared" si="0"/>
        <v>13.383953554000001</v>
      </c>
    </row>
    <row r="23" spans="1:9" x14ac:dyDescent="0.2">
      <c r="A23" s="119">
        <v>40854</v>
      </c>
      <c r="B23">
        <v>16.399999999999999</v>
      </c>
      <c r="C23">
        <v>16.54</v>
      </c>
      <c r="D23">
        <v>15.82</v>
      </c>
      <c r="E23">
        <v>16.48</v>
      </c>
      <c r="F23">
        <v>75429</v>
      </c>
      <c r="G23">
        <v>123629896</v>
      </c>
      <c r="H23">
        <v>0.81369999999999998</v>
      </c>
      <c r="I23">
        <f t="shared" si="0"/>
        <v>13.409776000000001</v>
      </c>
    </row>
    <row r="24" spans="1:9" x14ac:dyDescent="0.2">
      <c r="A24" s="119">
        <v>40855</v>
      </c>
      <c r="B24">
        <v>16.68</v>
      </c>
      <c r="C24">
        <v>17.14</v>
      </c>
      <c r="D24">
        <v>16.48</v>
      </c>
      <c r="E24">
        <v>16.5</v>
      </c>
      <c r="F24">
        <v>76574</v>
      </c>
      <c r="G24">
        <v>127709208</v>
      </c>
      <c r="H24">
        <v>0.81401999999999997</v>
      </c>
      <c r="I24">
        <f t="shared" si="0"/>
        <v>13.431329999999999</v>
      </c>
    </row>
    <row r="25" spans="1:9" x14ac:dyDescent="0.2">
      <c r="A25" s="119">
        <v>40856</v>
      </c>
      <c r="B25">
        <v>16.8</v>
      </c>
      <c r="C25">
        <v>16.920000000000002</v>
      </c>
      <c r="D25">
        <v>16.239999999999998</v>
      </c>
      <c r="E25">
        <v>16.32</v>
      </c>
      <c r="F25">
        <v>64139</v>
      </c>
      <c r="G25">
        <v>105669976</v>
      </c>
      <c r="H25">
        <v>0.81354000000000004</v>
      </c>
      <c r="I25">
        <f t="shared" si="0"/>
        <v>13.276972800000001</v>
      </c>
    </row>
    <row r="26" spans="1:9" x14ac:dyDescent="0.2">
      <c r="A26" s="119">
        <v>40857</v>
      </c>
      <c r="B26">
        <v>15.76</v>
      </c>
      <c r="C26">
        <v>15.76</v>
      </c>
      <c r="D26">
        <v>14.64</v>
      </c>
      <c r="E26">
        <v>15.16</v>
      </c>
      <c r="F26">
        <v>99609</v>
      </c>
      <c r="G26">
        <v>149500736</v>
      </c>
      <c r="H26">
        <v>0.81447999999999998</v>
      </c>
      <c r="I26">
        <f t="shared" si="0"/>
        <v>12.347516799999999</v>
      </c>
    </row>
    <row r="27" spans="1:9" x14ac:dyDescent="0.2">
      <c r="A27" s="119">
        <v>40858</v>
      </c>
      <c r="B27">
        <v>15.3</v>
      </c>
      <c r="C27">
        <v>15.84</v>
      </c>
      <c r="D27">
        <v>15</v>
      </c>
      <c r="E27">
        <v>15.76</v>
      </c>
      <c r="F27">
        <v>43444</v>
      </c>
      <c r="G27">
        <v>67543024</v>
      </c>
      <c r="H27">
        <v>0.81377999999999995</v>
      </c>
      <c r="I27">
        <f t="shared" si="0"/>
        <v>12.825172799999999</v>
      </c>
    </row>
    <row r="28" spans="1:9" x14ac:dyDescent="0.2">
      <c r="A28" s="119">
        <v>40861</v>
      </c>
      <c r="B28">
        <v>16.02</v>
      </c>
      <c r="C28">
        <v>16.2</v>
      </c>
      <c r="D28">
        <v>15.44</v>
      </c>
      <c r="E28">
        <v>15.96</v>
      </c>
      <c r="F28">
        <v>54344</v>
      </c>
      <c r="G28">
        <v>86181200</v>
      </c>
      <c r="H28">
        <v>0.81372</v>
      </c>
      <c r="I28">
        <f t="shared" si="0"/>
        <v>12.986971200000001</v>
      </c>
    </row>
    <row r="29" spans="1:9" x14ac:dyDescent="0.2">
      <c r="A29" s="119">
        <v>40862</v>
      </c>
      <c r="B29">
        <v>15.9</v>
      </c>
      <c r="C29">
        <v>15.9</v>
      </c>
      <c r="D29">
        <v>15</v>
      </c>
      <c r="E29">
        <v>15</v>
      </c>
      <c r="F29">
        <v>51329</v>
      </c>
      <c r="G29">
        <v>78147584</v>
      </c>
      <c r="H29">
        <v>0.81510000000000005</v>
      </c>
      <c r="I29">
        <f t="shared" si="0"/>
        <v>12.226500000000001</v>
      </c>
    </row>
    <row r="30" spans="1:9" x14ac:dyDescent="0.2">
      <c r="A30" s="119">
        <v>40863</v>
      </c>
      <c r="B30">
        <v>15</v>
      </c>
      <c r="C30">
        <v>15.1</v>
      </c>
      <c r="D30">
        <v>13.52</v>
      </c>
      <c r="E30">
        <v>13.92</v>
      </c>
      <c r="F30">
        <v>126059</v>
      </c>
      <c r="G30">
        <v>176986384</v>
      </c>
      <c r="H30">
        <v>0.81601000000000001</v>
      </c>
      <c r="I30">
        <f t="shared" si="0"/>
        <v>11.358859199999999</v>
      </c>
    </row>
    <row r="31" spans="1:9" x14ac:dyDescent="0.2">
      <c r="A31" s="119">
        <v>40864</v>
      </c>
      <c r="B31">
        <v>13.8</v>
      </c>
      <c r="C31">
        <v>14.44</v>
      </c>
      <c r="D31">
        <v>13.7</v>
      </c>
      <c r="E31">
        <v>14.24</v>
      </c>
      <c r="F31">
        <v>59369</v>
      </c>
      <c r="G31">
        <v>84063376</v>
      </c>
      <c r="H31">
        <v>0.81638999999999995</v>
      </c>
      <c r="I31">
        <f t="shared" si="0"/>
        <v>11.625393599999999</v>
      </c>
    </row>
    <row r="32" spans="1:9" x14ac:dyDescent="0.2">
      <c r="A32" s="119">
        <v>40865</v>
      </c>
      <c r="B32">
        <v>13.84</v>
      </c>
      <c r="C32">
        <v>14.3</v>
      </c>
      <c r="D32">
        <v>13.84</v>
      </c>
      <c r="E32">
        <v>14</v>
      </c>
      <c r="F32">
        <v>77054</v>
      </c>
      <c r="G32">
        <v>107997952</v>
      </c>
      <c r="H32">
        <v>0.81596000000000002</v>
      </c>
      <c r="I32">
        <f t="shared" si="0"/>
        <v>11.423439999999999</v>
      </c>
    </row>
    <row r="33" spans="1:9" x14ac:dyDescent="0.2">
      <c r="A33" s="119">
        <v>40868</v>
      </c>
      <c r="B33">
        <v>13.92</v>
      </c>
      <c r="C33">
        <v>13.92</v>
      </c>
      <c r="D33">
        <v>13.36</v>
      </c>
      <c r="E33">
        <v>13.76</v>
      </c>
      <c r="F33">
        <v>48659</v>
      </c>
      <c r="G33">
        <v>66335160</v>
      </c>
      <c r="H33">
        <v>0.81554000000000004</v>
      </c>
      <c r="I33">
        <f t="shared" si="0"/>
        <v>11.2218304</v>
      </c>
    </row>
    <row r="34" spans="1:9" x14ac:dyDescent="0.2">
      <c r="A34" s="119">
        <v>40869</v>
      </c>
      <c r="B34">
        <v>13.8</v>
      </c>
      <c r="C34">
        <v>14.32</v>
      </c>
      <c r="D34">
        <v>13.72</v>
      </c>
      <c r="E34">
        <v>14.14</v>
      </c>
      <c r="F34">
        <v>80449</v>
      </c>
      <c r="G34">
        <v>112706808</v>
      </c>
      <c r="H34">
        <v>0.81588000000000005</v>
      </c>
      <c r="I34">
        <f t="shared" si="0"/>
        <v>11.536543200000001</v>
      </c>
    </row>
    <row r="35" spans="1:9" x14ac:dyDescent="0.2">
      <c r="A35" s="119">
        <v>40870</v>
      </c>
      <c r="B35">
        <v>14</v>
      </c>
      <c r="C35">
        <v>14.18</v>
      </c>
      <c r="D35">
        <v>13.62</v>
      </c>
      <c r="E35">
        <v>13.7</v>
      </c>
      <c r="F35">
        <v>43884</v>
      </c>
      <c r="G35">
        <v>61220168</v>
      </c>
      <c r="H35">
        <v>0.81491990000000003</v>
      </c>
      <c r="I35">
        <f t="shared" si="0"/>
        <v>11.16440263</v>
      </c>
    </row>
    <row r="36" spans="1:9" x14ac:dyDescent="0.2">
      <c r="A36" s="119">
        <v>40871</v>
      </c>
      <c r="B36">
        <v>13.68</v>
      </c>
      <c r="C36">
        <v>13.98</v>
      </c>
      <c r="D36">
        <v>13.48</v>
      </c>
      <c r="E36">
        <v>13.72</v>
      </c>
      <c r="F36">
        <v>64059</v>
      </c>
      <c r="G36">
        <v>87793688</v>
      </c>
      <c r="H36">
        <v>0.81557000000000002</v>
      </c>
      <c r="I36">
        <f t="shared" si="0"/>
        <v>11.189620400000001</v>
      </c>
    </row>
    <row r="37" spans="1:9" x14ac:dyDescent="0.2">
      <c r="A37" s="119">
        <v>40872</v>
      </c>
      <c r="B37">
        <v>13.56</v>
      </c>
      <c r="C37">
        <v>13.72</v>
      </c>
      <c r="D37">
        <v>13.5</v>
      </c>
      <c r="E37">
        <v>13.52</v>
      </c>
      <c r="F37">
        <v>22624</v>
      </c>
      <c r="G37">
        <v>30762270</v>
      </c>
      <c r="H37">
        <v>0.81523999999999996</v>
      </c>
      <c r="I37">
        <f t="shared" si="0"/>
        <v>11.0220448</v>
      </c>
    </row>
    <row r="38" spans="1:9" x14ac:dyDescent="0.2">
      <c r="A38" s="119">
        <v>40875</v>
      </c>
      <c r="B38">
        <v>13.82</v>
      </c>
      <c r="C38">
        <v>13.86</v>
      </c>
      <c r="D38">
        <v>13.66</v>
      </c>
      <c r="E38">
        <v>13.8</v>
      </c>
      <c r="F38">
        <v>19774</v>
      </c>
      <c r="G38">
        <v>27230770</v>
      </c>
      <c r="H38">
        <v>0.81576000000000004</v>
      </c>
      <c r="I38">
        <f t="shared" si="0"/>
        <v>11.257488</v>
      </c>
    </row>
    <row r="39" spans="1:9" x14ac:dyDescent="0.2">
      <c r="A39" s="119">
        <v>40876</v>
      </c>
      <c r="B39">
        <v>14</v>
      </c>
      <c r="C39">
        <v>14</v>
      </c>
      <c r="D39">
        <v>13.66</v>
      </c>
      <c r="E39">
        <v>13.72</v>
      </c>
      <c r="F39">
        <v>62801</v>
      </c>
      <c r="G39">
        <v>86705264</v>
      </c>
      <c r="H39">
        <v>0.81571000000000005</v>
      </c>
      <c r="I39">
        <f t="shared" si="0"/>
        <v>11.191541200000001</v>
      </c>
    </row>
    <row r="40" spans="1:9" x14ac:dyDescent="0.2">
      <c r="A40" s="119">
        <v>40877</v>
      </c>
      <c r="B40">
        <v>13.7</v>
      </c>
      <c r="C40">
        <v>13.84</v>
      </c>
      <c r="D40">
        <v>12.68</v>
      </c>
      <c r="E40">
        <v>12.74</v>
      </c>
      <c r="F40">
        <v>54704</v>
      </c>
      <c r="G40">
        <v>71322816</v>
      </c>
      <c r="H40">
        <v>0.81499999999999995</v>
      </c>
      <c r="I40">
        <f t="shared" si="0"/>
        <v>10.383099999999999</v>
      </c>
    </row>
    <row r="41" spans="1:9" x14ac:dyDescent="0.2">
      <c r="A41" s="119">
        <v>40878</v>
      </c>
      <c r="B41">
        <v>14</v>
      </c>
      <c r="C41">
        <v>14.42</v>
      </c>
      <c r="D41">
        <v>13.7</v>
      </c>
      <c r="E41">
        <v>14.1</v>
      </c>
      <c r="F41">
        <v>230129</v>
      </c>
      <c r="G41">
        <v>326027584</v>
      </c>
      <c r="H41">
        <v>0.81499999999999995</v>
      </c>
      <c r="I41">
        <f t="shared" si="0"/>
        <v>11.491499999999998</v>
      </c>
    </row>
    <row r="42" spans="1:9" x14ac:dyDescent="0.2">
      <c r="A42" s="119">
        <v>40879</v>
      </c>
      <c r="B42">
        <v>14</v>
      </c>
      <c r="C42">
        <v>14.16</v>
      </c>
      <c r="D42">
        <v>13.56</v>
      </c>
      <c r="E42">
        <v>13.92</v>
      </c>
      <c r="F42">
        <v>122672</v>
      </c>
      <c r="G42">
        <v>169939712</v>
      </c>
      <c r="H42">
        <v>0.81484000000000001</v>
      </c>
      <c r="I42">
        <f t="shared" si="0"/>
        <v>11.342572799999999</v>
      </c>
    </row>
    <row r="43" spans="1:9" x14ac:dyDescent="0.2">
      <c r="A43" s="119">
        <v>40882</v>
      </c>
      <c r="B43">
        <v>13.94</v>
      </c>
      <c r="C43">
        <v>14.36</v>
      </c>
      <c r="D43">
        <v>13.94</v>
      </c>
      <c r="E43">
        <v>14.16</v>
      </c>
      <c r="F43">
        <v>80542</v>
      </c>
      <c r="G43">
        <v>113794736</v>
      </c>
      <c r="H43">
        <v>0.81537000000000004</v>
      </c>
      <c r="I43">
        <f t="shared" si="0"/>
        <v>11.5456392</v>
      </c>
    </row>
    <row r="44" spans="1:9" x14ac:dyDescent="0.2">
      <c r="A44" s="119">
        <v>40883</v>
      </c>
      <c r="B44">
        <v>14.16</v>
      </c>
      <c r="C44">
        <v>14.6</v>
      </c>
      <c r="D44">
        <v>13.9</v>
      </c>
      <c r="E44">
        <v>14.32</v>
      </c>
      <c r="F44">
        <v>84629</v>
      </c>
      <c r="G44">
        <v>121128536</v>
      </c>
      <c r="H44">
        <v>0.81481000000000003</v>
      </c>
      <c r="I44">
        <f t="shared" si="0"/>
        <v>11.668079200000001</v>
      </c>
    </row>
    <row r="45" spans="1:9" x14ac:dyDescent="0.2">
      <c r="A45" s="119">
        <v>40884</v>
      </c>
      <c r="B45">
        <v>14.56</v>
      </c>
      <c r="C45">
        <v>15</v>
      </c>
      <c r="D45">
        <v>14.36</v>
      </c>
      <c r="E45">
        <v>14.42</v>
      </c>
      <c r="F45">
        <v>102144</v>
      </c>
      <c r="G45">
        <v>148156736</v>
      </c>
      <c r="H45">
        <v>0.81489999999999996</v>
      </c>
      <c r="I45">
        <f t="shared" si="0"/>
        <v>11.750857999999999</v>
      </c>
    </row>
    <row r="46" spans="1:9" x14ac:dyDescent="0.2">
      <c r="A46" s="119">
        <v>40885</v>
      </c>
      <c r="B46">
        <v>14.5</v>
      </c>
      <c r="C46">
        <v>14.7</v>
      </c>
      <c r="D46">
        <v>14.24</v>
      </c>
      <c r="E46">
        <v>14.38</v>
      </c>
      <c r="F46">
        <v>79065</v>
      </c>
      <c r="G46">
        <v>113868992</v>
      </c>
      <c r="H46">
        <v>0.81457000000000002</v>
      </c>
      <c r="I46">
        <f t="shared" si="0"/>
        <v>11.7135166</v>
      </c>
    </row>
    <row r="47" spans="1:9" x14ac:dyDescent="0.2">
      <c r="A47" s="119">
        <v>40886</v>
      </c>
      <c r="B47">
        <v>14.02</v>
      </c>
      <c r="C47">
        <v>14.38</v>
      </c>
      <c r="D47">
        <v>13.8</v>
      </c>
      <c r="E47">
        <v>13.92</v>
      </c>
      <c r="F47">
        <v>80249</v>
      </c>
      <c r="G47">
        <v>112398024</v>
      </c>
      <c r="H47">
        <v>0.81459000000000004</v>
      </c>
      <c r="I47">
        <f t="shared" si="0"/>
        <v>11.339092800000001</v>
      </c>
    </row>
    <row r="48" spans="1:9" x14ac:dyDescent="0.2">
      <c r="A48" s="119">
        <v>40889</v>
      </c>
      <c r="B48">
        <v>14.08</v>
      </c>
      <c r="C48">
        <v>14.44</v>
      </c>
      <c r="D48">
        <v>13.24</v>
      </c>
      <c r="E48">
        <v>13.32</v>
      </c>
      <c r="F48">
        <v>72829</v>
      </c>
      <c r="G48">
        <v>100401432</v>
      </c>
      <c r="H48">
        <v>0.81347999999999998</v>
      </c>
      <c r="I48">
        <f t="shared" si="0"/>
        <v>10.835553600000001</v>
      </c>
    </row>
    <row r="49" spans="1:9" x14ac:dyDescent="0.2">
      <c r="A49" s="119">
        <v>40890</v>
      </c>
      <c r="B49">
        <v>13.38</v>
      </c>
      <c r="C49">
        <v>13.38</v>
      </c>
      <c r="D49">
        <v>12.72</v>
      </c>
      <c r="E49">
        <v>12.78</v>
      </c>
      <c r="F49">
        <v>92866</v>
      </c>
      <c r="G49">
        <v>120234096</v>
      </c>
      <c r="H49">
        <v>0.81410000000000005</v>
      </c>
      <c r="I49">
        <f t="shared" si="0"/>
        <v>10.404198000000001</v>
      </c>
    </row>
    <row r="50" spans="1:9" x14ac:dyDescent="0.2">
      <c r="A50" s="119">
        <v>40891</v>
      </c>
      <c r="B50">
        <v>12.78</v>
      </c>
      <c r="C50">
        <v>13.4</v>
      </c>
      <c r="D50">
        <v>12.7</v>
      </c>
      <c r="E50">
        <v>13</v>
      </c>
      <c r="F50">
        <v>59224</v>
      </c>
      <c r="G50">
        <v>77805792</v>
      </c>
      <c r="H50">
        <v>0.81483000000000005</v>
      </c>
      <c r="I50">
        <f t="shared" si="0"/>
        <v>10.592790000000001</v>
      </c>
    </row>
    <row r="51" spans="1:9" x14ac:dyDescent="0.2">
      <c r="A51" s="119">
        <v>40892</v>
      </c>
      <c r="B51">
        <v>12.74</v>
      </c>
      <c r="C51">
        <v>12.88</v>
      </c>
      <c r="D51">
        <v>12.38</v>
      </c>
      <c r="E51">
        <v>12.84</v>
      </c>
      <c r="F51">
        <v>68069</v>
      </c>
      <c r="G51">
        <v>86913448</v>
      </c>
      <c r="H51">
        <v>0.81479000000000001</v>
      </c>
      <c r="I51">
        <f t="shared" si="0"/>
        <v>10.461903599999999</v>
      </c>
    </row>
    <row r="52" spans="1:9" x14ac:dyDescent="0.2">
      <c r="A52" s="119">
        <v>40893</v>
      </c>
      <c r="B52">
        <v>12.9</v>
      </c>
      <c r="C52">
        <v>13.38</v>
      </c>
      <c r="D52">
        <v>12.62</v>
      </c>
      <c r="E52">
        <v>13.36</v>
      </c>
      <c r="F52">
        <v>95579</v>
      </c>
      <c r="G52">
        <v>125480840</v>
      </c>
      <c r="H52">
        <v>0.81423000000000001</v>
      </c>
      <c r="I52">
        <f t="shared" si="0"/>
        <v>10.8781128</v>
      </c>
    </row>
    <row r="53" spans="1:9" x14ac:dyDescent="0.2">
      <c r="A53" s="119">
        <v>40896</v>
      </c>
      <c r="B53">
        <v>13.22</v>
      </c>
      <c r="C53">
        <v>13.24</v>
      </c>
      <c r="D53">
        <v>12.86</v>
      </c>
      <c r="E53">
        <v>13.02</v>
      </c>
      <c r="F53">
        <v>32479</v>
      </c>
      <c r="G53">
        <v>42214464</v>
      </c>
      <c r="H53">
        <v>0.81320999999999999</v>
      </c>
      <c r="I53">
        <f t="shared" si="0"/>
        <v>10.587994199999999</v>
      </c>
    </row>
    <row r="54" spans="1:9" x14ac:dyDescent="0.2">
      <c r="A54" s="119">
        <v>40897</v>
      </c>
      <c r="B54">
        <v>13.02</v>
      </c>
      <c r="C54">
        <v>13.5</v>
      </c>
      <c r="D54">
        <v>12.82</v>
      </c>
      <c r="E54">
        <v>12.88</v>
      </c>
      <c r="F54">
        <v>20539</v>
      </c>
      <c r="G54">
        <v>26860002</v>
      </c>
      <c r="H54">
        <v>0.81396000000000002</v>
      </c>
      <c r="I54">
        <f t="shared" si="0"/>
        <v>10.483804800000001</v>
      </c>
    </row>
    <row r="55" spans="1:9" x14ac:dyDescent="0.2">
      <c r="A55" s="119">
        <v>40898</v>
      </c>
      <c r="B55">
        <v>13.14</v>
      </c>
      <c r="C55">
        <v>13.26</v>
      </c>
      <c r="D55">
        <v>12.88</v>
      </c>
      <c r="E55">
        <v>13</v>
      </c>
      <c r="F55">
        <v>32189</v>
      </c>
      <c r="G55">
        <v>41859380</v>
      </c>
      <c r="H55">
        <v>0.81301000000000001</v>
      </c>
      <c r="I55">
        <f t="shared" si="0"/>
        <v>10.569129999999999</v>
      </c>
    </row>
    <row r="56" spans="1:9" x14ac:dyDescent="0.2">
      <c r="A56" s="119">
        <v>40899</v>
      </c>
      <c r="B56">
        <v>13.02</v>
      </c>
      <c r="C56">
        <v>13.04</v>
      </c>
      <c r="D56">
        <v>12.76</v>
      </c>
      <c r="E56">
        <v>12.9</v>
      </c>
      <c r="F56">
        <v>32764</v>
      </c>
      <c r="G56">
        <v>42279440</v>
      </c>
      <c r="H56">
        <v>0.81293000000000004</v>
      </c>
      <c r="I56">
        <f t="shared" si="0"/>
        <v>10.486797000000001</v>
      </c>
    </row>
    <row r="57" spans="1:9" x14ac:dyDescent="0.2">
      <c r="A57" s="119">
        <v>40900</v>
      </c>
      <c r="B57">
        <v>12.98</v>
      </c>
      <c r="C57">
        <v>13.16</v>
      </c>
      <c r="D57">
        <v>12.94</v>
      </c>
      <c r="E57">
        <v>12.98</v>
      </c>
      <c r="F57">
        <v>55464</v>
      </c>
      <c r="G57">
        <v>72405688</v>
      </c>
      <c r="H57">
        <v>0.81244000000000005</v>
      </c>
      <c r="I57">
        <f t="shared" si="0"/>
        <v>10.545471200000001</v>
      </c>
    </row>
    <row r="58" spans="1:9" x14ac:dyDescent="0.2">
      <c r="A58" s="119">
        <v>40905</v>
      </c>
      <c r="B58">
        <v>13</v>
      </c>
      <c r="C58">
        <v>13.04</v>
      </c>
      <c r="D58">
        <v>12.7</v>
      </c>
      <c r="E58">
        <v>12.84</v>
      </c>
      <c r="F58">
        <v>31324</v>
      </c>
      <c r="G58">
        <v>40304912</v>
      </c>
      <c r="H58">
        <v>0.81189999999999996</v>
      </c>
      <c r="I58">
        <f t="shared" si="0"/>
        <v>10.424795999999999</v>
      </c>
    </row>
    <row r="59" spans="1:9" x14ac:dyDescent="0.2">
      <c r="A59" s="119">
        <v>40906</v>
      </c>
      <c r="B59">
        <v>12.72</v>
      </c>
      <c r="C59">
        <v>12.84</v>
      </c>
      <c r="D59">
        <v>12.38</v>
      </c>
      <c r="E59">
        <v>12.4</v>
      </c>
      <c r="F59">
        <v>72744</v>
      </c>
      <c r="G59">
        <v>92411328</v>
      </c>
      <c r="H59">
        <v>0.81218999999999997</v>
      </c>
      <c r="I59">
        <f t="shared" si="0"/>
        <v>10.071156</v>
      </c>
    </row>
    <row r="60" spans="1:9" x14ac:dyDescent="0.2">
      <c r="A60" s="119">
        <v>40907</v>
      </c>
      <c r="B60">
        <v>12.44</v>
      </c>
      <c r="C60">
        <v>12.8</v>
      </c>
      <c r="D60">
        <v>12.44</v>
      </c>
      <c r="E60">
        <v>12.78</v>
      </c>
      <c r="F60">
        <v>23897</v>
      </c>
      <c r="G60">
        <v>30385400</v>
      </c>
      <c r="H60">
        <v>0.81069999999999998</v>
      </c>
      <c r="I60">
        <f t="shared" si="0"/>
        <v>10.360745999999999</v>
      </c>
    </row>
    <row r="61" spans="1:9" x14ac:dyDescent="0.15">
      <c r="A61" s="119">
        <v>40911</v>
      </c>
      <c r="B61">
        <v>13</v>
      </c>
      <c r="C61">
        <v>13.46</v>
      </c>
      <c r="D61">
        <v>12.8</v>
      </c>
      <c r="E61">
        <v>13.38</v>
      </c>
      <c r="F61">
        <v>20452</v>
      </c>
      <c r="G61">
        <v>27074904</v>
      </c>
      <c r="H61" s="123">
        <v>0.81111999999999995</v>
      </c>
      <c r="I61">
        <f t="shared" si="0"/>
        <v>10.852785600000001</v>
      </c>
    </row>
    <row r="62" spans="1:9" x14ac:dyDescent="0.2">
      <c r="A62" s="119">
        <v>40912</v>
      </c>
      <c r="B62">
        <v>13.4</v>
      </c>
      <c r="C62">
        <v>13.4</v>
      </c>
      <c r="D62">
        <v>13.1</v>
      </c>
      <c r="E62">
        <v>13.16</v>
      </c>
      <c r="F62">
        <v>23729</v>
      </c>
      <c r="G62">
        <v>31356270</v>
      </c>
      <c r="H62">
        <v>0.81111999999999995</v>
      </c>
      <c r="I62">
        <f t="shared" si="0"/>
        <v>10.6743392</v>
      </c>
    </row>
    <row r="63" spans="1:9" x14ac:dyDescent="0.2">
      <c r="A63" s="119">
        <v>40913</v>
      </c>
      <c r="B63">
        <v>13.08</v>
      </c>
      <c r="C63">
        <v>13.22</v>
      </c>
      <c r="D63">
        <v>12.74</v>
      </c>
      <c r="E63">
        <v>12.8</v>
      </c>
      <c r="F63">
        <v>18874</v>
      </c>
      <c r="G63">
        <v>24331670</v>
      </c>
      <c r="H63">
        <v>0.81266000000000005</v>
      </c>
      <c r="I63">
        <f t="shared" si="0"/>
        <v>10.402048000000001</v>
      </c>
    </row>
    <row r="64" spans="1:9" x14ac:dyDescent="0.2">
      <c r="A64" s="119">
        <v>40914</v>
      </c>
      <c r="B64">
        <v>12.88</v>
      </c>
      <c r="C64">
        <v>12.88</v>
      </c>
      <c r="D64">
        <v>12.68</v>
      </c>
      <c r="E64">
        <v>12.76</v>
      </c>
      <c r="F64">
        <v>19399</v>
      </c>
      <c r="G64">
        <v>24742104</v>
      </c>
      <c r="H64">
        <v>0.81345999999999996</v>
      </c>
      <c r="I64">
        <f t="shared" si="0"/>
        <v>10.379749599999998</v>
      </c>
    </row>
    <row r="65" spans="1:9" x14ac:dyDescent="0.2">
      <c r="A65" s="119">
        <v>40917</v>
      </c>
      <c r="B65">
        <v>12.78</v>
      </c>
      <c r="C65">
        <v>13.12</v>
      </c>
      <c r="D65">
        <v>12.6</v>
      </c>
      <c r="E65">
        <v>13.08</v>
      </c>
      <c r="F65">
        <v>118754</v>
      </c>
      <c r="G65">
        <v>152913088</v>
      </c>
      <c r="H65">
        <v>0.81420999999999999</v>
      </c>
      <c r="I65">
        <f t="shared" si="0"/>
        <v>10.6498668</v>
      </c>
    </row>
    <row r="66" spans="1:9" x14ac:dyDescent="0.2">
      <c r="A66" s="119">
        <v>40918</v>
      </c>
      <c r="B66">
        <v>13.18</v>
      </c>
      <c r="C66">
        <v>13.5</v>
      </c>
      <c r="D66">
        <v>13.04</v>
      </c>
      <c r="E66">
        <v>13.44</v>
      </c>
      <c r="F66">
        <v>164959</v>
      </c>
      <c r="G66">
        <v>220710592</v>
      </c>
      <c r="H66">
        <v>0.81344000000000005</v>
      </c>
      <c r="I66">
        <f t="shared" si="0"/>
        <v>10.932633600000001</v>
      </c>
    </row>
    <row r="67" spans="1:9" x14ac:dyDescent="0.2">
      <c r="A67" s="119">
        <v>40919</v>
      </c>
      <c r="B67">
        <v>13.78</v>
      </c>
      <c r="C67">
        <v>14.04</v>
      </c>
      <c r="D67">
        <v>13.42</v>
      </c>
      <c r="E67">
        <v>13.88</v>
      </c>
      <c r="F67">
        <v>190213</v>
      </c>
      <c r="G67">
        <v>260799840</v>
      </c>
      <c r="H67">
        <v>0.81308000000000002</v>
      </c>
      <c r="I67">
        <f t="shared" ref="I67:I130" si="1">E67*H67</f>
        <v>11.285550400000002</v>
      </c>
    </row>
    <row r="68" spans="1:9" x14ac:dyDescent="0.2">
      <c r="A68" s="119">
        <v>40920</v>
      </c>
      <c r="B68">
        <v>14</v>
      </c>
      <c r="C68">
        <v>14.36</v>
      </c>
      <c r="D68">
        <v>13.4</v>
      </c>
      <c r="E68">
        <v>13.92</v>
      </c>
      <c r="F68">
        <v>155054</v>
      </c>
      <c r="G68">
        <v>217430256</v>
      </c>
      <c r="H68">
        <v>0.81403000000000003</v>
      </c>
      <c r="I68">
        <f t="shared" si="1"/>
        <v>11.331297600000001</v>
      </c>
    </row>
    <row r="69" spans="1:9" x14ac:dyDescent="0.2">
      <c r="A69" s="119">
        <v>40921</v>
      </c>
      <c r="B69">
        <v>14</v>
      </c>
      <c r="C69">
        <v>14.18</v>
      </c>
      <c r="D69">
        <v>13.68</v>
      </c>
      <c r="E69">
        <v>13.86</v>
      </c>
      <c r="F69">
        <v>51768</v>
      </c>
      <c r="G69">
        <v>71484072</v>
      </c>
      <c r="H69">
        <v>0.81359000000000004</v>
      </c>
      <c r="I69">
        <f t="shared" si="1"/>
        <v>11.2763574</v>
      </c>
    </row>
    <row r="70" spans="1:9" x14ac:dyDescent="0.2">
      <c r="A70" s="119">
        <v>40924</v>
      </c>
      <c r="B70">
        <v>13.6</v>
      </c>
      <c r="C70">
        <v>14.04</v>
      </c>
      <c r="D70">
        <v>13.02</v>
      </c>
      <c r="E70">
        <v>13.28</v>
      </c>
      <c r="F70">
        <v>43654</v>
      </c>
      <c r="G70">
        <v>58791084</v>
      </c>
      <c r="H70">
        <v>0.81496999999999997</v>
      </c>
      <c r="I70">
        <f t="shared" si="1"/>
        <v>10.822801599999998</v>
      </c>
    </row>
    <row r="71" spans="1:9" x14ac:dyDescent="0.2">
      <c r="A71" s="119">
        <v>40925</v>
      </c>
      <c r="B71">
        <v>13.4</v>
      </c>
      <c r="C71">
        <v>14.28</v>
      </c>
      <c r="D71">
        <v>13.34</v>
      </c>
      <c r="E71">
        <v>14.1</v>
      </c>
      <c r="F71">
        <v>139449</v>
      </c>
      <c r="G71">
        <v>194162160</v>
      </c>
      <c r="H71">
        <v>0.81425999999999998</v>
      </c>
      <c r="I71">
        <f t="shared" si="1"/>
        <v>11.481066</v>
      </c>
    </row>
    <row r="72" spans="1:9" x14ac:dyDescent="0.2">
      <c r="A72" s="119">
        <v>40926</v>
      </c>
      <c r="B72">
        <v>14.5</v>
      </c>
      <c r="C72">
        <v>15.16</v>
      </c>
      <c r="D72">
        <v>14.2</v>
      </c>
      <c r="E72">
        <v>15.14</v>
      </c>
      <c r="F72">
        <v>229489</v>
      </c>
      <c r="G72">
        <v>338190176</v>
      </c>
      <c r="H72">
        <v>0.81396000000000002</v>
      </c>
      <c r="I72">
        <f t="shared" si="1"/>
        <v>12.323354400000001</v>
      </c>
    </row>
    <row r="73" spans="1:9" x14ac:dyDescent="0.2">
      <c r="A73" s="119">
        <v>40927</v>
      </c>
      <c r="B73">
        <v>15.4</v>
      </c>
      <c r="C73">
        <v>15.6</v>
      </c>
      <c r="D73">
        <v>14.78</v>
      </c>
      <c r="E73">
        <v>15</v>
      </c>
      <c r="F73">
        <v>126914</v>
      </c>
      <c r="G73">
        <v>190393168</v>
      </c>
      <c r="H73">
        <v>0.81386000000000003</v>
      </c>
      <c r="I73">
        <f t="shared" si="1"/>
        <v>12.2079</v>
      </c>
    </row>
    <row r="74" spans="1:9" x14ac:dyDescent="0.2">
      <c r="A74" s="119">
        <v>40928</v>
      </c>
      <c r="B74">
        <v>15.18</v>
      </c>
      <c r="C74">
        <v>15.66</v>
      </c>
      <c r="D74">
        <v>15.04</v>
      </c>
      <c r="E74">
        <v>15.58</v>
      </c>
      <c r="F74">
        <v>89099</v>
      </c>
      <c r="G74">
        <v>136968336</v>
      </c>
      <c r="H74">
        <v>0.81347000000000003</v>
      </c>
      <c r="I74">
        <f t="shared" si="1"/>
        <v>12.6738626</v>
      </c>
    </row>
    <row r="75" spans="1:9" x14ac:dyDescent="0.15">
      <c r="A75" s="119">
        <v>40934</v>
      </c>
      <c r="B75">
        <v>15.68</v>
      </c>
      <c r="C75">
        <v>16.34</v>
      </c>
      <c r="D75">
        <v>15.48</v>
      </c>
      <c r="E75">
        <v>16.260000000000002</v>
      </c>
      <c r="F75">
        <v>102399</v>
      </c>
      <c r="G75">
        <v>161885744</v>
      </c>
      <c r="H75" s="123">
        <v>0.81347000000000003</v>
      </c>
      <c r="I75">
        <f t="shared" si="1"/>
        <v>13.227022200000002</v>
      </c>
    </row>
    <row r="76" spans="1:9" x14ac:dyDescent="0.15">
      <c r="A76" s="119">
        <v>40935</v>
      </c>
      <c r="B76">
        <v>16.260000000000002</v>
      </c>
      <c r="C76">
        <v>16.28</v>
      </c>
      <c r="D76">
        <v>15.9</v>
      </c>
      <c r="E76">
        <v>16.260000000000002</v>
      </c>
      <c r="F76">
        <v>82659</v>
      </c>
      <c r="G76">
        <v>133287160</v>
      </c>
      <c r="H76" s="123">
        <v>0.81347000000000003</v>
      </c>
      <c r="I76">
        <f t="shared" si="1"/>
        <v>13.227022200000002</v>
      </c>
    </row>
    <row r="77" spans="1:9" x14ac:dyDescent="0.2">
      <c r="A77" s="119">
        <v>40938</v>
      </c>
      <c r="B77">
        <v>16.22</v>
      </c>
      <c r="C77">
        <v>16.22</v>
      </c>
      <c r="D77">
        <v>14.82</v>
      </c>
      <c r="E77">
        <v>14.88</v>
      </c>
      <c r="F77">
        <v>77159</v>
      </c>
      <c r="G77">
        <v>118144032</v>
      </c>
      <c r="H77">
        <v>0.81299999999999994</v>
      </c>
      <c r="I77">
        <f t="shared" si="1"/>
        <v>12.097440000000001</v>
      </c>
    </row>
    <row r="78" spans="1:9" x14ac:dyDescent="0.2">
      <c r="A78" s="119">
        <v>40939</v>
      </c>
      <c r="B78">
        <v>15.02</v>
      </c>
      <c r="C78">
        <v>15.36</v>
      </c>
      <c r="D78">
        <v>14.5</v>
      </c>
      <c r="E78">
        <v>15.32</v>
      </c>
      <c r="F78">
        <v>117014</v>
      </c>
      <c r="G78">
        <v>174569296</v>
      </c>
      <c r="H78">
        <v>0.81362999999999996</v>
      </c>
      <c r="I78">
        <f t="shared" si="1"/>
        <v>12.464811599999999</v>
      </c>
    </row>
    <row r="79" spans="1:9" x14ac:dyDescent="0.2">
      <c r="A79" s="119">
        <v>40940</v>
      </c>
      <c r="B79">
        <v>15.3</v>
      </c>
      <c r="C79">
        <v>15.6</v>
      </c>
      <c r="D79">
        <v>14.98</v>
      </c>
      <c r="E79">
        <v>15.18</v>
      </c>
      <c r="F79">
        <v>108849</v>
      </c>
      <c r="G79">
        <v>166671072</v>
      </c>
      <c r="H79">
        <v>0.81359000000000004</v>
      </c>
      <c r="I79">
        <f t="shared" si="1"/>
        <v>12.350296200000001</v>
      </c>
    </row>
    <row r="80" spans="1:9" x14ac:dyDescent="0.2">
      <c r="A80" s="119">
        <v>40941</v>
      </c>
      <c r="B80">
        <v>15.5</v>
      </c>
      <c r="C80">
        <v>16.12</v>
      </c>
      <c r="D80">
        <v>15.36</v>
      </c>
      <c r="E80">
        <v>15.98</v>
      </c>
      <c r="F80">
        <v>87109</v>
      </c>
      <c r="G80">
        <v>137426672</v>
      </c>
      <c r="H80">
        <v>0.81338999999999995</v>
      </c>
      <c r="I80">
        <f t="shared" si="1"/>
        <v>12.9979722</v>
      </c>
    </row>
    <row r="81" spans="1:9" x14ac:dyDescent="0.2">
      <c r="A81" s="119">
        <v>40942</v>
      </c>
      <c r="B81">
        <v>16</v>
      </c>
      <c r="C81">
        <v>16.100000000000001</v>
      </c>
      <c r="D81">
        <v>15.88</v>
      </c>
      <c r="E81">
        <v>16.059999999999999</v>
      </c>
      <c r="F81">
        <v>57417</v>
      </c>
      <c r="G81">
        <v>91895320</v>
      </c>
      <c r="H81">
        <v>0.81362999999999996</v>
      </c>
      <c r="I81">
        <f t="shared" si="1"/>
        <v>13.066897799999998</v>
      </c>
    </row>
    <row r="82" spans="1:9" x14ac:dyDescent="0.2">
      <c r="A82" s="119">
        <v>40945</v>
      </c>
      <c r="B82">
        <v>16.46</v>
      </c>
      <c r="C82">
        <v>16.7</v>
      </c>
      <c r="D82">
        <v>15.56</v>
      </c>
      <c r="E82">
        <v>15.72</v>
      </c>
      <c r="F82">
        <v>140759</v>
      </c>
      <c r="G82">
        <v>225233024</v>
      </c>
      <c r="H82">
        <v>0.81376000000000004</v>
      </c>
      <c r="I82">
        <f t="shared" si="1"/>
        <v>12.792307200000002</v>
      </c>
    </row>
    <row r="83" spans="1:9" x14ac:dyDescent="0.2">
      <c r="A83" s="119">
        <v>40946</v>
      </c>
      <c r="B83">
        <v>15.9</v>
      </c>
      <c r="C83">
        <v>15.9</v>
      </c>
      <c r="D83">
        <v>15.18</v>
      </c>
      <c r="E83">
        <v>15.4</v>
      </c>
      <c r="F83">
        <v>72999</v>
      </c>
      <c r="G83">
        <v>113841040</v>
      </c>
      <c r="H83">
        <v>0.81396999999999997</v>
      </c>
      <c r="I83">
        <f t="shared" si="1"/>
        <v>12.535138</v>
      </c>
    </row>
    <row r="84" spans="1:9" x14ac:dyDescent="0.2">
      <c r="A84" s="119">
        <v>40947</v>
      </c>
      <c r="B84">
        <v>15.8</v>
      </c>
      <c r="C84">
        <v>16.600000000000001</v>
      </c>
      <c r="D84">
        <v>15.4</v>
      </c>
      <c r="E84">
        <v>16.5</v>
      </c>
      <c r="F84">
        <v>82119</v>
      </c>
      <c r="G84">
        <v>132124408</v>
      </c>
      <c r="H84">
        <v>0.81283000000000005</v>
      </c>
      <c r="I84">
        <f t="shared" si="1"/>
        <v>13.411695000000002</v>
      </c>
    </row>
    <row r="85" spans="1:9" x14ac:dyDescent="0.2">
      <c r="A85" s="119">
        <v>40948</v>
      </c>
      <c r="B85">
        <v>16.600000000000001</v>
      </c>
      <c r="C85">
        <v>16.66</v>
      </c>
      <c r="D85">
        <v>16.2</v>
      </c>
      <c r="E85">
        <v>16.62</v>
      </c>
      <c r="F85">
        <v>104144</v>
      </c>
      <c r="G85">
        <v>170839360</v>
      </c>
      <c r="H85">
        <v>0.81257000000000001</v>
      </c>
      <c r="I85">
        <f t="shared" si="1"/>
        <v>13.504913400000001</v>
      </c>
    </row>
    <row r="86" spans="1:9" x14ac:dyDescent="0.2">
      <c r="A86" s="119">
        <v>40949</v>
      </c>
      <c r="B86">
        <v>16.62</v>
      </c>
      <c r="C86">
        <v>16.98</v>
      </c>
      <c r="D86">
        <v>16.22</v>
      </c>
      <c r="E86">
        <v>16.739999999999998</v>
      </c>
      <c r="F86">
        <v>98684</v>
      </c>
      <c r="G86">
        <v>162885056</v>
      </c>
      <c r="H86">
        <v>0.8115</v>
      </c>
      <c r="I86">
        <f t="shared" si="1"/>
        <v>13.584509999999998</v>
      </c>
    </row>
    <row r="87" spans="1:9" x14ac:dyDescent="0.2">
      <c r="A87" s="119">
        <v>40952</v>
      </c>
      <c r="B87">
        <v>16.64</v>
      </c>
      <c r="C87">
        <v>16.8</v>
      </c>
      <c r="D87">
        <v>16.239999999999998</v>
      </c>
      <c r="E87">
        <v>16.5</v>
      </c>
      <c r="F87">
        <v>42694</v>
      </c>
      <c r="G87">
        <v>70508040</v>
      </c>
      <c r="H87">
        <v>0.81154000000000004</v>
      </c>
      <c r="I87">
        <f t="shared" si="1"/>
        <v>13.390410000000001</v>
      </c>
    </row>
    <row r="88" spans="1:9" x14ac:dyDescent="0.2">
      <c r="A88" s="119">
        <v>40953</v>
      </c>
      <c r="B88">
        <v>16.72</v>
      </c>
      <c r="C88">
        <v>16.72</v>
      </c>
      <c r="D88">
        <v>16.02</v>
      </c>
      <c r="E88">
        <v>16.04</v>
      </c>
      <c r="F88">
        <v>55814</v>
      </c>
      <c r="G88">
        <v>90661528</v>
      </c>
      <c r="H88">
        <v>0.81174000000000002</v>
      </c>
      <c r="I88">
        <f t="shared" si="1"/>
        <v>13.020309599999999</v>
      </c>
    </row>
    <row r="89" spans="1:9" x14ac:dyDescent="0.2">
      <c r="A89" s="119">
        <v>40954</v>
      </c>
      <c r="B89">
        <v>15.96</v>
      </c>
      <c r="C89">
        <v>16.68</v>
      </c>
      <c r="D89">
        <v>15.64</v>
      </c>
      <c r="E89">
        <v>16.66</v>
      </c>
      <c r="F89">
        <v>91724</v>
      </c>
      <c r="G89">
        <v>148781072</v>
      </c>
      <c r="H89">
        <v>0.81196999999999997</v>
      </c>
      <c r="I89">
        <f t="shared" si="1"/>
        <v>13.5274202</v>
      </c>
    </row>
    <row r="90" spans="1:9" x14ac:dyDescent="0.2">
      <c r="A90" s="119">
        <v>40955</v>
      </c>
      <c r="B90">
        <v>16.68</v>
      </c>
      <c r="C90">
        <v>17.5</v>
      </c>
      <c r="D90">
        <v>16.600000000000001</v>
      </c>
      <c r="E90">
        <v>17.18</v>
      </c>
      <c r="F90">
        <v>138089</v>
      </c>
      <c r="G90">
        <v>236804064</v>
      </c>
      <c r="H90">
        <v>0.81237000000000004</v>
      </c>
      <c r="I90">
        <f t="shared" si="1"/>
        <v>13.9565166</v>
      </c>
    </row>
    <row r="91" spans="1:9" x14ac:dyDescent="0.2">
      <c r="A91" s="119">
        <v>40956</v>
      </c>
      <c r="B91">
        <v>17.579999999999998</v>
      </c>
      <c r="C91">
        <v>17.579999999999998</v>
      </c>
      <c r="D91">
        <v>16.34</v>
      </c>
      <c r="E91">
        <v>16.48</v>
      </c>
      <c r="F91">
        <v>140419</v>
      </c>
      <c r="G91">
        <v>233799184</v>
      </c>
      <c r="H91">
        <v>0.81184000000000001</v>
      </c>
      <c r="I91">
        <f t="shared" si="1"/>
        <v>13.3791232</v>
      </c>
    </row>
    <row r="92" spans="1:9" x14ac:dyDescent="0.2">
      <c r="A92" s="119">
        <v>40959</v>
      </c>
      <c r="B92">
        <v>16.98</v>
      </c>
      <c r="C92">
        <v>17.38</v>
      </c>
      <c r="D92">
        <v>16.8</v>
      </c>
      <c r="E92">
        <v>16.98</v>
      </c>
      <c r="F92">
        <v>80539</v>
      </c>
      <c r="G92">
        <v>137622736</v>
      </c>
      <c r="H92">
        <v>0.81172</v>
      </c>
      <c r="I92">
        <f t="shared" si="1"/>
        <v>13.783005600000001</v>
      </c>
    </row>
    <row r="93" spans="1:9" x14ac:dyDescent="0.2">
      <c r="A93" s="119">
        <v>40960</v>
      </c>
      <c r="B93">
        <v>16.98</v>
      </c>
      <c r="C93">
        <v>16.98</v>
      </c>
      <c r="D93">
        <v>16.48</v>
      </c>
      <c r="E93">
        <v>16.66</v>
      </c>
      <c r="F93">
        <v>46166</v>
      </c>
      <c r="G93">
        <v>76632072</v>
      </c>
      <c r="H93">
        <v>0.81194</v>
      </c>
      <c r="I93">
        <f t="shared" si="1"/>
        <v>13.5269204</v>
      </c>
    </row>
    <row r="94" spans="1:9" x14ac:dyDescent="0.2">
      <c r="A94" s="119">
        <v>40961</v>
      </c>
      <c r="B94">
        <v>16.399999999999999</v>
      </c>
      <c r="C94">
        <v>17.22</v>
      </c>
      <c r="D94">
        <v>16.399999999999999</v>
      </c>
      <c r="E94">
        <v>17.18</v>
      </c>
      <c r="F94">
        <v>73246</v>
      </c>
      <c r="G94">
        <v>124809640</v>
      </c>
      <c r="H94">
        <v>0.81227000000000005</v>
      </c>
      <c r="I94">
        <f t="shared" si="1"/>
        <v>13.9547986</v>
      </c>
    </row>
    <row r="95" spans="1:9" x14ac:dyDescent="0.2">
      <c r="A95" s="119">
        <v>40962</v>
      </c>
      <c r="B95">
        <v>17.18</v>
      </c>
      <c r="C95">
        <v>17.2</v>
      </c>
      <c r="D95">
        <v>16.760000000000002</v>
      </c>
      <c r="E95">
        <v>16.98</v>
      </c>
      <c r="F95">
        <v>70426</v>
      </c>
      <c r="G95">
        <v>119772048</v>
      </c>
      <c r="H95">
        <v>0.81277999999999995</v>
      </c>
      <c r="I95">
        <f t="shared" si="1"/>
        <v>13.8010044</v>
      </c>
    </row>
    <row r="96" spans="1:9" x14ac:dyDescent="0.2">
      <c r="A96" s="119">
        <v>40963</v>
      </c>
      <c r="B96">
        <v>17.2</v>
      </c>
      <c r="C96">
        <v>17.239999999999998</v>
      </c>
      <c r="D96">
        <v>16.78</v>
      </c>
      <c r="E96">
        <v>17.100000000000001</v>
      </c>
      <c r="F96">
        <v>71560</v>
      </c>
      <c r="G96">
        <v>122032960</v>
      </c>
      <c r="H96">
        <v>0.81189</v>
      </c>
      <c r="I96">
        <f t="shared" si="1"/>
        <v>13.883319000000002</v>
      </c>
    </row>
    <row r="97" spans="1:9" x14ac:dyDescent="0.2">
      <c r="A97" s="119">
        <v>40966</v>
      </c>
      <c r="B97">
        <v>17.2</v>
      </c>
      <c r="C97">
        <v>17.239999999999998</v>
      </c>
      <c r="D97">
        <v>16.760000000000002</v>
      </c>
      <c r="E97">
        <v>16.940000000000001</v>
      </c>
      <c r="F97">
        <v>125334</v>
      </c>
      <c r="G97">
        <v>213859952</v>
      </c>
      <c r="H97">
        <v>0.81223000000000001</v>
      </c>
      <c r="I97">
        <f t="shared" si="1"/>
        <v>13.759176200000001</v>
      </c>
    </row>
    <row r="98" spans="1:9" x14ac:dyDescent="0.2">
      <c r="A98" s="119">
        <v>40967</v>
      </c>
      <c r="B98">
        <v>17</v>
      </c>
      <c r="C98">
        <v>17.399999999999999</v>
      </c>
      <c r="D98">
        <v>16.98</v>
      </c>
      <c r="E98">
        <v>17.2</v>
      </c>
      <c r="F98">
        <v>81612</v>
      </c>
      <c r="G98">
        <v>140223600</v>
      </c>
      <c r="H98">
        <v>0.81181999999999999</v>
      </c>
      <c r="I98">
        <f t="shared" si="1"/>
        <v>13.963303999999999</v>
      </c>
    </row>
    <row r="99" spans="1:9" x14ac:dyDescent="0.2">
      <c r="A99" s="119">
        <v>40968</v>
      </c>
      <c r="B99">
        <v>17.3</v>
      </c>
      <c r="C99">
        <v>17.3</v>
      </c>
      <c r="D99">
        <v>17.059999999999999</v>
      </c>
      <c r="E99">
        <v>17.2</v>
      </c>
      <c r="F99">
        <v>55426</v>
      </c>
      <c r="G99">
        <v>95301040</v>
      </c>
      <c r="H99">
        <v>0.81132009999999999</v>
      </c>
      <c r="I99">
        <f t="shared" si="1"/>
        <v>13.95470572</v>
      </c>
    </row>
    <row r="100" spans="1:9" x14ac:dyDescent="0.2">
      <c r="A100" s="119">
        <v>40969</v>
      </c>
      <c r="B100">
        <v>17.059999999999999</v>
      </c>
      <c r="C100">
        <v>17.16</v>
      </c>
      <c r="D100">
        <v>16.5</v>
      </c>
      <c r="E100">
        <v>16.579999999999998</v>
      </c>
      <c r="F100">
        <v>37552</v>
      </c>
      <c r="G100">
        <v>62997936</v>
      </c>
      <c r="H100">
        <v>0.81250999999999995</v>
      </c>
      <c r="I100">
        <f t="shared" si="1"/>
        <v>13.471415799999997</v>
      </c>
    </row>
    <row r="101" spans="1:9" x14ac:dyDescent="0.2">
      <c r="A101" s="119">
        <v>40970</v>
      </c>
      <c r="B101">
        <v>16.600000000000001</v>
      </c>
      <c r="C101">
        <v>17.059999999999999</v>
      </c>
      <c r="D101">
        <v>16.600000000000001</v>
      </c>
      <c r="E101">
        <v>17.02</v>
      </c>
      <c r="F101">
        <v>24774</v>
      </c>
      <c r="G101">
        <v>41665852</v>
      </c>
      <c r="H101">
        <v>0.81206999999999996</v>
      </c>
      <c r="I101">
        <f t="shared" si="1"/>
        <v>13.8214314</v>
      </c>
    </row>
    <row r="102" spans="1:9" x14ac:dyDescent="0.2">
      <c r="A102" s="119">
        <v>40973</v>
      </c>
      <c r="B102">
        <v>17.02</v>
      </c>
      <c r="C102">
        <v>17.2</v>
      </c>
      <c r="D102">
        <v>16.899999999999999</v>
      </c>
      <c r="E102">
        <v>17.2</v>
      </c>
      <c r="F102">
        <v>46871</v>
      </c>
      <c r="G102">
        <v>80331688</v>
      </c>
      <c r="H102">
        <v>0.81357000000000002</v>
      </c>
      <c r="I102">
        <f t="shared" si="1"/>
        <v>13.993404</v>
      </c>
    </row>
    <row r="103" spans="1:9" x14ac:dyDescent="0.2">
      <c r="A103" s="119">
        <v>40974</v>
      </c>
      <c r="B103">
        <v>17.22</v>
      </c>
      <c r="C103">
        <v>17.239999999999998</v>
      </c>
      <c r="D103">
        <v>16.36</v>
      </c>
      <c r="E103">
        <v>16.38</v>
      </c>
      <c r="F103">
        <v>27064</v>
      </c>
      <c r="G103">
        <v>44748552</v>
      </c>
      <c r="H103">
        <v>0.81330999999999998</v>
      </c>
      <c r="I103">
        <f t="shared" si="1"/>
        <v>13.322017799999999</v>
      </c>
    </row>
    <row r="104" spans="1:9" x14ac:dyDescent="0.2">
      <c r="A104" s="119">
        <v>40975</v>
      </c>
      <c r="B104">
        <v>16.28</v>
      </c>
      <c r="C104">
        <v>16.28</v>
      </c>
      <c r="D104">
        <v>15.68</v>
      </c>
      <c r="E104">
        <v>15.98</v>
      </c>
      <c r="F104">
        <v>68813</v>
      </c>
      <c r="G104">
        <v>109993696</v>
      </c>
      <c r="H104">
        <v>0.81433999999999995</v>
      </c>
      <c r="I104">
        <f t="shared" si="1"/>
        <v>13.0131532</v>
      </c>
    </row>
    <row r="105" spans="1:9" x14ac:dyDescent="0.2">
      <c r="A105" s="119">
        <v>40976</v>
      </c>
      <c r="B105">
        <v>16</v>
      </c>
      <c r="C105">
        <v>17.14</v>
      </c>
      <c r="D105">
        <v>16</v>
      </c>
      <c r="E105">
        <v>16.88</v>
      </c>
      <c r="F105">
        <v>106552</v>
      </c>
      <c r="G105">
        <v>178187568</v>
      </c>
      <c r="H105">
        <v>0.81452009999999997</v>
      </c>
      <c r="I105">
        <f t="shared" si="1"/>
        <v>13.749099287999998</v>
      </c>
    </row>
    <row r="106" spans="1:9" x14ac:dyDescent="0.2">
      <c r="A106" s="119">
        <v>40977</v>
      </c>
      <c r="B106">
        <v>17</v>
      </c>
      <c r="C106">
        <v>17.22</v>
      </c>
      <c r="D106">
        <v>16.52</v>
      </c>
      <c r="E106">
        <v>17.2</v>
      </c>
      <c r="F106">
        <v>86974</v>
      </c>
      <c r="G106">
        <v>147297056</v>
      </c>
      <c r="H106">
        <v>0.81297989999999998</v>
      </c>
      <c r="I106">
        <f t="shared" si="1"/>
        <v>13.983254279999999</v>
      </c>
    </row>
    <row r="107" spans="1:9" x14ac:dyDescent="0.2">
      <c r="A107" s="119">
        <v>40980</v>
      </c>
      <c r="B107">
        <v>17.079999999999998</v>
      </c>
      <c r="C107">
        <v>17.18</v>
      </c>
      <c r="D107">
        <v>16.420000000000002</v>
      </c>
      <c r="E107">
        <v>16.760000000000002</v>
      </c>
      <c r="F107">
        <v>42284</v>
      </c>
      <c r="G107">
        <v>70673528</v>
      </c>
      <c r="H107">
        <v>0.81569000000000003</v>
      </c>
      <c r="I107">
        <f t="shared" si="1"/>
        <v>13.670964400000003</v>
      </c>
    </row>
    <row r="108" spans="1:9" x14ac:dyDescent="0.2">
      <c r="A108" s="119">
        <v>40981</v>
      </c>
      <c r="B108">
        <v>16.78</v>
      </c>
      <c r="C108">
        <v>16.78</v>
      </c>
      <c r="D108">
        <v>16.16</v>
      </c>
      <c r="E108">
        <v>16.34</v>
      </c>
      <c r="F108">
        <v>54359</v>
      </c>
      <c r="G108">
        <v>88873136</v>
      </c>
      <c r="H108">
        <v>0.81544000000000005</v>
      </c>
      <c r="I108">
        <f t="shared" si="1"/>
        <v>13.3242896</v>
      </c>
    </row>
    <row r="109" spans="1:9" x14ac:dyDescent="0.2">
      <c r="A109" s="119">
        <v>40982</v>
      </c>
      <c r="B109">
        <v>16.48</v>
      </c>
      <c r="C109">
        <v>16.62</v>
      </c>
      <c r="D109">
        <v>15.76</v>
      </c>
      <c r="E109">
        <v>15.78</v>
      </c>
      <c r="F109">
        <v>101549</v>
      </c>
      <c r="G109">
        <v>165555808</v>
      </c>
      <c r="H109">
        <v>0.81601000000000001</v>
      </c>
      <c r="I109">
        <f t="shared" si="1"/>
        <v>12.876637799999999</v>
      </c>
    </row>
    <row r="110" spans="1:9" x14ac:dyDescent="0.2">
      <c r="A110" s="119">
        <v>40983</v>
      </c>
      <c r="B110">
        <v>15.84</v>
      </c>
      <c r="C110">
        <v>16.04</v>
      </c>
      <c r="D110">
        <v>15.28</v>
      </c>
      <c r="E110">
        <v>15.44</v>
      </c>
      <c r="F110">
        <v>80104</v>
      </c>
      <c r="G110">
        <v>123925864</v>
      </c>
      <c r="H110">
        <v>0.81616</v>
      </c>
      <c r="I110">
        <f t="shared" si="1"/>
        <v>12.601510399999999</v>
      </c>
    </row>
    <row r="111" spans="1:9" x14ac:dyDescent="0.2">
      <c r="A111" s="119">
        <v>40984</v>
      </c>
      <c r="B111">
        <v>15.48</v>
      </c>
      <c r="C111">
        <v>15.92</v>
      </c>
      <c r="D111">
        <v>14.98</v>
      </c>
      <c r="E111">
        <v>15.9</v>
      </c>
      <c r="F111">
        <v>100054</v>
      </c>
      <c r="G111">
        <v>155176752</v>
      </c>
      <c r="H111">
        <v>0.81425009999999998</v>
      </c>
      <c r="I111">
        <f t="shared" si="1"/>
        <v>12.946576589999999</v>
      </c>
    </row>
    <row r="112" spans="1:9" x14ac:dyDescent="0.2">
      <c r="A112" s="119">
        <v>40987</v>
      </c>
      <c r="B112">
        <v>16</v>
      </c>
      <c r="C112">
        <v>16.04</v>
      </c>
      <c r="D112">
        <v>15.38</v>
      </c>
      <c r="E112">
        <v>15.4</v>
      </c>
      <c r="F112">
        <v>25428</v>
      </c>
      <c r="G112">
        <v>40043732</v>
      </c>
      <c r="H112">
        <v>0.81259999999999999</v>
      </c>
      <c r="I112">
        <f t="shared" si="1"/>
        <v>12.51404</v>
      </c>
    </row>
    <row r="113" spans="1:9" x14ac:dyDescent="0.2">
      <c r="A113" s="119">
        <v>40988</v>
      </c>
      <c r="B113">
        <v>15.56</v>
      </c>
      <c r="C113">
        <v>15.6</v>
      </c>
      <c r="D113">
        <v>15.02</v>
      </c>
      <c r="E113">
        <v>15.18</v>
      </c>
      <c r="F113">
        <v>36723</v>
      </c>
      <c r="G113">
        <v>55880612</v>
      </c>
      <c r="H113">
        <v>0.81193000000000004</v>
      </c>
      <c r="I113">
        <f t="shared" si="1"/>
        <v>12.325097400000001</v>
      </c>
    </row>
    <row r="114" spans="1:9" x14ac:dyDescent="0.2">
      <c r="A114" s="119">
        <v>40989</v>
      </c>
      <c r="B114">
        <v>15.16</v>
      </c>
      <c r="C114">
        <v>15.4</v>
      </c>
      <c r="D114">
        <v>15.04</v>
      </c>
      <c r="E114">
        <v>15.18</v>
      </c>
      <c r="F114">
        <v>54899</v>
      </c>
      <c r="G114">
        <v>83312808</v>
      </c>
      <c r="H114">
        <v>0.81266000000000005</v>
      </c>
      <c r="I114">
        <f t="shared" si="1"/>
        <v>12.336178800000001</v>
      </c>
    </row>
    <row r="115" spans="1:9" x14ac:dyDescent="0.2">
      <c r="A115" s="119">
        <v>40990</v>
      </c>
      <c r="B115">
        <v>15.3</v>
      </c>
      <c r="C115">
        <v>15.54</v>
      </c>
      <c r="D115">
        <v>15.04</v>
      </c>
      <c r="E115">
        <v>15.4</v>
      </c>
      <c r="F115">
        <v>44634</v>
      </c>
      <c r="G115">
        <v>68332256</v>
      </c>
      <c r="H115">
        <v>0.81150999999999995</v>
      </c>
      <c r="I115">
        <f t="shared" si="1"/>
        <v>12.497254</v>
      </c>
    </row>
    <row r="116" spans="1:9" x14ac:dyDescent="0.2">
      <c r="A116" s="119">
        <v>40991</v>
      </c>
      <c r="B116">
        <v>15.22</v>
      </c>
      <c r="C116">
        <v>15.96</v>
      </c>
      <c r="D116">
        <v>15.2</v>
      </c>
      <c r="E116">
        <v>15.9</v>
      </c>
      <c r="F116">
        <v>51055</v>
      </c>
      <c r="G116">
        <v>79962336</v>
      </c>
      <c r="H116">
        <v>0.80989</v>
      </c>
      <c r="I116">
        <f t="shared" si="1"/>
        <v>12.877251000000001</v>
      </c>
    </row>
    <row r="117" spans="1:9" x14ac:dyDescent="0.2">
      <c r="A117" s="119">
        <v>40994</v>
      </c>
      <c r="B117">
        <v>16.02</v>
      </c>
      <c r="C117">
        <v>16.100000000000001</v>
      </c>
      <c r="D117">
        <v>15.66</v>
      </c>
      <c r="E117">
        <v>15.78</v>
      </c>
      <c r="F117">
        <v>43319</v>
      </c>
      <c r="G117">
        <v>69178424</v>
      </c>
      <c r="H117">
        <v>0.80925009999999997</v>
      </c>
      <c r="I117">
        <f t="shared" si="1"/>
        <v>12.769966577999998</v>
      </c>
    </row>
    <row r="118" spans="1:9" x14ac:dyDescent="0.2">
      <c r="A118" s="119">
        <v>40995</v>
      </c>
      <c r="B118">
        <v>16</v>
      </c>
      <c r="C118">
        <v>16.100000000000001</v>
      </c>
      <c r="D118">
        <v>15.42</v>
      </c>
      <c r="E118">
        <v>15.48</v>
      </c>
      <c r="F118">
        <v>31844</v>
      </c>
      <c r="G118">
        <v>50107272</v>
      </c>
      <c r="H118">
        <v>0.80893000000000004</v>
      </c>
      <c r="I118">
        <f t="shared" si="1"/>
        <v>12.522236400000001</v>
      </c>
    </row>
    <row r="119" spans="1:9" x14ac:dyDescent="0.2">
      <c r="A119" s="119">
        <v>40996</v>
      </c>
      <c r="B119">
        <v>15.48</v>
      </c>
      <c r="C119">
        <v>15.82</v>
      </c>
      <c r="D119">
        <v>15.1</v>
      </c>
      <c r="E119">
        <v>15.22</v>
      </c>
      <c r="F119">
        <v>33094</v>
      </c>
      <c r="G119">
        <v>50642620</v>
      </c>
      <c r="H119">
        <v>0.81018999999999997</v>
      </c>
      <c r="I119">
        <f t="shared" si="1"/>
        <v>12.331091799999999</v>
      </c>
    </row>
    <row r="120" spans="1:9" x14ac:dyDescent="0.2">
      <c r="A120" s="119">
        <v>40997</v>
      </c>
      <c r="B120">
        <v>15.26</v>
      </c>
      <c r="C120">
        <v>15.26</v>
      </c>
      <c r="D120">
        <v>14.86</v>
      </c>
      <c r="E120">
        <v>15.04</v>
      </c>
      <c r="F120">
        <v>30684</v>
      </c>
      <c r="G120">
        <v>46049304</v>
      </c>
      <c r="H120">
        <v>0.81059000000000003</v>
      </c>
      <c r="I120">
        <f t="shared" si="1"/>
        <v>12.191273600000001</v>
      </c>
    </row>
    <row r="121" spans="1:9" x14ac:dyDescent="0.2">
      <c r="A121" s="119">
        <v>40998</v>
      </c>
      <c r="B121">
        <v>15.32</v>
      </c>
      <c r="C121">
        <v>15.9</v>
      </c>
      <c r="D121">
        <v>14.9</v>
      </c>
      <c r="E121">
        <v>15.6</v>
      </c>
      <c r="F121">
        <v>50249</v>
      </c>
      <c r="G121">
        <v>77932800</v>
      </c>
      <c r="H121">
        <v>0.81062999999999996</v>
      </c>
      <c r="I121">
        <f t="shared" si="1"/>
        <v>12.645828</v>
      </c>
    </row>
    <row r="122" spans="1:9" x14ac:dyDescent="0.15">
      <c r="A122" s="119">
        <v>41001</v>
      </c>
      <c r="B122">
        <v>15.6</v>
      </c>
      <c r="C122">
        <v>15.9</v>
      </c>
      <c r="D122">
        <v>15</v>
      </c>
      <c r="E122">
        <v>15.1</v>
      </c>
      <c r="F122">
        <v>39959</v>
      </c>
      <c r="G122">
        <v>61134012</v>
      </c>
      <c r="H122" s="123">
        <v>0.81062999999999996</v>
      </c>
      <c r="I122">
        <f t="shared" si="1"/>
        <v>12.240513</v>
      </c>
    </row>
    <row r="123" spans="1:9" x14ac:dyDescent="0.15">
      <c r="A123" s="119">
        <v>41002</v>
      </c>
      <c r="B123">
        <v>15.2</v>
      </c>
      <c r="C123">
        <v>15.7</v>
      </c>
      <c r="D123">
        <v>15</v>
      </c>
      <c r="E123">
        <v>15.42</v>
      </c>
      <c r="F123">
        <v>37157</v>
      </c>
      <c r="G123">
        <v>56690232</v>
      </c>
      <c r="H123" s="123">
        <v>0.81062999999999996</v>
      </c>
      <c r="I123">
        <f t="shared" si="1"/>
        <v>12.499914599999999</v>
      </c>
    </row>
    <row r="124" spans="1:9" x14ac:dyDescent="0.2">
      <c r="A124" s="119">
        <v>41004</v>
      </c>
      <c r="B124">
        <v>15.24</v>
      </c>
      <c r="C124">
        <v>16.100000000000001</v>
      </c>
      <c r="D124">
        <v>14.92</v>
      </c>
      <c r="E124">
        <v>16</v>
      </c>
      <c r="F124">
        <v>40036</v>
      </c>
      <c r="G124">
        <v>63228240</v>
      </c>
      <c r="H124">
        <v>0.81172999999999995</v>
      </c>
      <c r="I124">
        <f t="shared" si="1"/>
        <v>12.987679999999999</v>
      </c>
    </row>
    <row r="125" spans="1:9" x14ac:dyDescent="0.2">
      <c r="A125" s="119">
        <v>41009</v>
      </c>
      <c r="B125">
        <v>15.8</v>
      </c>
      <c r="C125">
        <v>16.2</v>
      </c>
      <c r="D125">
        <v>15.5</v>
      </c>
      <c r="E125">
        <v>16.079999999999998</v>
      </c>
      <c r="F125">
        <v>67821</v>
      </c>
      <c r="G125">
        <v>109052600</v>
      </c>
      <c r="H125">
        <v>0.81189999999999996</v>
      </c>
      <c r="I125">
        <f t="shared" si="1"/>
        <v>13.055351999999997</v>
      </c>
    </row>
    <row r="126" spans="1:9" x14ac:dyDescent="0.2">
      <c r="A126" s="119">
        <v>41010</v>
      </c>
      <c r="B126">
        <v>16.04</v>
      </c>
      <c r="C126">
        <v>16.04</v>
      </c>
      <c r="D126">
        <v>15.52</v>
      </c>
      <c r="E126">
        <v>15.64</v>
      </c>
      <c r="F126">
        <v>59179</v>
      </c>
      <c r="G126">
        <v>92786256</v>
      </c>
      <c r="H126">
        <v>0.81154999999999999</v>
      </c>
      <c r="I126">
        <f t="shared" si="1"/>
        <v>12.692642000000001</v>
      </c>
    </row>
    <row r="127" spans="1:9" x14ac:dyDescent="0.2">
      <c r="A127" s="119">
        <v>41011</v>
      </c>
      <c r="B127">
        <v>15.64</v>
      </c>
      <c r="C127">
        <v>16.14</v>
      </c>
      <c r="D127">
        <v>15.6</v>
      </c>
      <c r="E127">
        <v>16.079999999999998</v>
      </c>
      <c r="F127">
        <v>92435</v>
      </c>
      <c r="G127">
        <v>146802288</v>
      </c>
      <c r="H127">
        <v>0.81116999999999995</v>
      </c>
      <c r="I127">
        <f t="shared" si="1"/>
        <v>13.043613599999997</v>
      </c>
    </row>
    <row r="128" spans="1:9" x14ac:dyDescent="0.2">
      <c r="A128" s="119">
        <v>41012</v>
      </c>
      <c r="B128">
        <v>16.3</v>
      </c>
      <c r="C128">
        <v>16.88</v>
      </c>
      <c r="D128">
        <v>16.3</v>
      </c>
      <c r="E128">
        <v>16.579999999999998</v>
      </c>
      <c r="F128">
        <v>145009</v>
      </c>
      <c r="G128">
        <v>240728016</v>
      </c>
      <c r="H128">
        <v>0.80998999999999999</v>
      </c>
      <c r="I128">
        <f t="shared" si="1"/>
        <v>13.429634199999999</v>
      </c>
    </row>
    <row r="129" spans="1:9" x14ac:dyDescent="0.2">
      <c r="A129" s="119">
        <v>41015</v>
      </c>
      <c r="B129">
        <v>16.579999999999998</v>
      </c>
      <c r="C129">
        <v>16.8</v>
      </c>
      <c r="D129">
        <v>16.22</v>
      </c>
      <c r="E129">
        <v>16.36</v>
      </c>
      <c r="F129">
        <v>70574</v>
      </c>
      <c r="G129">
        <v>116708728</v>
      </c>
      <c r="H129">
        <v>0.81145999999999996</v>
      </c>
      <c r="I129">
        <f t="shared" si="1"/>
        <v>13.2754856</v>
      </c>
    </row>
    <row r="130" spans="1:9" x14ac:dyDescent="0.2">
      <c r="A130" s="119">
        <v>41016</v>
      </c>
      <c r="B130">
        <v>16.5</v>
      </c>
      <c r="C130">
        <v>16.52</v>
      </c>
      <c r="D130">
        <v>15.56</v>
      </c>
      <c r="E130">
        <v>15.58</v>
      </c>
      <c r="F130">
        <v>149509</v>
      </c>
      <c r="G130">
        <v>240514576</v>
      </c>
      <c r="H130">
        <v>0.81072</v>
      </c>
      <c r="I130">
        <f t="shared" si="1"/>
        <v>12.6310176</v>
      </c>
    </row>
    <row r="131" spans="1:9" x14ac:dyDescent="0.2">
      <c r="A131" s="119">
        <v>41017</v>
      </c>
      <c r="B131">
        <v>15.86</v>
      </c>
      <c r="C131">
        <v>16.04</v>
      </c>
      <c r="D131">
        <v>15.48</v>
      </c>
      <c r="E131">
        <v>15.9</v>
      </c>
      <c r="F131">
        <v>107614</v>
      </c>
      <c r="G131">
        <v>169816672</v>
      </c>
      <c r="H131">
        <v>0.81120000000000003</v>
      </c>
      <c r="I131">
        <f t="shared" ref="I131:I194" si="2">E131*H131</f>
        <v>12.89808</v>
      </c>
    </row>
    <row r="132" spans="1:9" x14ac:dyDescent="0.2">
      <c r="A132" s="119">
        <v>41018</v>
      </c>
      <c r="B132">
        <v>16</v>
      </c>
      <c r="C132">
        <v>16.46</v>
      </c>
      <c r="D132">
        <v>15.96</v>
      </c>
      <c r="E132">
        <v>16.36</v>
      </c>
      <c r="F132">
        <v>110989</v>
      </c>
      <c r="G132">
        <v>180803856</v>
      </c>
      <c r="H132">
        <v>0.81174000000000002</v>
      </c>
      <c r="I132">
        <f t="shared" si="2"/>
        <v>13.280066399999999</v>
      </c>
    </row>
    <row r="133" spans="1:9" x14ac:dyDescent="0.2">
      <c r="A133" s="119">
        <v>41019</v>
      </c>
      <c r="B133">
        <v>16.46</v>
      </c>
      <c r="C133">
        <v>16.600000000000001</v>
      </c>
      <c r="D133">
        <v>16.02</v>
      </c>
      <c r="E133">
        <v>16.46</v>
      </c>
      <c r="F133">
        <v>115645</v>
      </c>
      <c r="G133">
        <v>189203152</v>
      </c>
      <c r="H133">
        <v>0.81215999999999999</v>
      </c>
      <c r="I133">
        <f t="shared" si="2"/>
        <v>13.368153600000001</v>
      </c>
    </row>
    <row r="134" spans="1:9" x14ac:dyDescent="0.2">
      <c r="A134" s="119">
        <v>41022</v>
      </c>
      <c r="B134">
        <v>16.46</v>
      </c>
      <c r="C134">
        <v>16.5</v>
      </c>
      <c r="D134">
        <v>15.8</v>
      </c>
      <c r="E134">
        <v>15.94</v>
      </c>
      <c r="F134">
        <v>60324</v>
      </c>
      <c r="G134">
        <v>97452176</v>
      </c>
      <c r="H134">
        <v>0.81133999999999995</v>
      </c>
      <c r="I134">
        <f t="shared" si="2"/>
        <v>12.932759599999999</v>
      </c>
    </row>
    <row r="135" spans="1:9" x14ac:dyDescent="0.2">
      <c r="A135" s="119">
        <v>41023</v>
      </c>
      <c r="B135">
        <v>15.98</v>
      </c>
      <c r="C135">
        <v>16.18</v>
      </c>
      <c r="D135">
        <v>15.62</v>
      </c>
      <c r="E135">
        <v>15.8</v>
      </c>
      <c r="F135">
        <v>82759</v>
      </c>
      <c r="G135">
        <v>130911600</v>
      </c>
      <c r="H135">
        <v>0.81181000000000003</v>
      </c>
      <c r="I135">
        <f t="shared" si="2"/>
        <v>12.826598000000001</v>
      </c>
    </row>
    <row r="136" spans="1:9" x14ac:dyDescent="0.2">
      <c r="A136" s="119">
        <v>41024</v>
      </c>
      <c r="B136">
        <v>16</v>
      </c>
      <c r="C136">
        <v>16.36</v>
      </c>
      <c r="D136">
        <v>15.9</v>
      </c>
      <c r="E136">
        <v>15.98</v>
      </c>
      <c r="F136">
        <v>65738</v>
      </c>
      <c r="G136">
        <v>106152624</v>
      </c>
      <c r="H136">
        <v>0.81089</v>
      </c>
      <c r="I136">
        <f t="shared" si="2"/>
        <v>12.9580222</v>
      </c>
    </row>
    <row r="137" spans="1:9" x14ac:dyDescent="0.2">
      <c r="A137" s="119">
        <v>41025</v>
      </c>
      <c r="B137">
        <v>16.18</v>
      </c>
      <c r="C137">
        <v>16.760000000000002</v>
      </c>
      <c r="D137">
        <v>16.079999999999998</v>
      </c>
      <c r="E137">
        <v>16.48</v>
      </c>
      <c r="F137">
        <v>70454</v>
      </c>
      <c r="G137">
        <v>115725704</v>
      </c>
      <c r="H137">
        <v>0.80966000000000005</v>
      </c>
      <c r="I137">
        <f t="shared" si="2"/>
        <v>13.343196800000001</v>
      </c>
    </row>
    <row r="138" spans="1:9" x14ac:dyDescent="0.2">
      <c r="A138" s="119">
        <v>41026</v>
      </c>
      <c r="B138">
        <v>16.48</v>
      </c>
      <c r="C138">
        <v>16.8</v>
      </c>
      <c r="D138">
        <v>16</v>
      </c>
      <c r="E138">
        <v>16.18</v>
      </c>
      <c r="F138">
        <v>74109</v>
      </c>
      <c r="G138">
        <v>121082960</v>
      </c>
      <c r="H138">
        <v>0.80922000000000005</v>
      </c>
      <c r="I138">
        <f t="shared" si="2"/>
        <v>13.093179600000001</v>
      </c>
    </row>
    <row r="139" spans="1:9" x14ac:dyDescent="0.15">
      <c r="A139" s="119">
        <v>41029</v>
      </c>
      <c r="B139">
        <v>16.18</v>
      </c>
      <c r="C139">
        <v>16.64</v>
      </c>
      <c r="D139">
        <v>15.94</v>
      </c>
      <c r="E139">
        <v>16.3</v>
      </c>
      <c r="F139">
        <v>93904</v>
      </c>
      <c r="G139">
        <v>153411968</v>
      </c>
      <c r="H139" s="123">
        <v>0.80922000000000005</v>
      </c>
      <c r="I139">
        <f t="shared" si="2"/>
        <v>13.190286000000002</v>
      </c>
    </row>
    <row r="140" spans="1:9" x14ac:dyDescent="0.2">
      <c r="A140" s="119">
        <v>41031</v>
      </c>
      <c r="B140">
        <v>16.64</v>
      </c>
      <c r="C140">
        <v>16.72</v>
      </c>
      <c r="D140">
        <v>16.420000000000002</v>
      </c>
      <c r="E140">
        <v>16.62</v>
      </c>
      <c r="F140">
        <v>105924</v>
      </c>
      <c r="G140">
        <v>175569600</v>
      </c>
      <c r="H140">
        <v>0.80784</v>
      </c>
      <c r="I140">
        <f t="shared" si="2"/>
        <v>13.426300800000002</v>
      </c>
    </row>
    <row r="141" spans="1:9" x14ac:dyDescent="0.2">
      <c r="A141" s="119">
        <v>41032</v>
      </c>
      <c r="B141">
        <v>16.64</v>
      </c>
      <c r="C141">
        <v>16.64</v>
      </c>
      <c r="D141">
        <v>16.34</v>
      </c>
      <c r="E141">
        <v>16.440000000000001</v>
      </c>
      <c r="F141">
        <v>77560</v>
      </c>
      <c r="G141">
        <v>127893128</v>
      </c>
      <c r="H141">
        <v>0.80810999999999999</v>
      </c>
      <c r="I141">
        <f t="shared" si="2"/>
        <v>13.285328400000001</v>
      </c>
    </row>
    <row r="142" spans="1:9" x14ac:dyDescent="0.2">
      <c r="A142" s="119">
        <v>41033</v>
      </c>
      <c r="B142">
        <v>16.420000000000002</v>
      </c>
      <c r="C142">
        <v>16.68</v>
      </c>
      <c r="D142">
        <v>16.12</v>
      </c>
      <c r="E142">
        <v>16.600000000000001</v>
      </c>
      <c r="F142">
        <v>76018</v>
      </c>
      <c r="G142">
        <v>124421968</v>
      </c>
      <c r="H142">
        <v>0.80830999999999997</v>
      </c>
      <c r="I142">
        <f t="shared" si="2"/>
        <v>13.417946000000001</v>
      </c>
    </row>
    <row r="143" spans="1:9" x14ac:dyDescent="0.2">
      <c r="A143" s="119">
        <v>41036</v>
      </c>
      <c r="B143">
        <v>16.2</v>
      </c>
      <c r="C143">
        <v>16.579999999999998</v>
      </c>
      <c r="D143">
        <v>16.16</v>
      </c>
      <c r="E143">
        <v>16.46</v>
      </c>
      <c r="F143">
        <v>75054</v>
      </c>
      <c r="G143">
        <v>123212848</v>
      </c>
      <c r="H143">
        <v>0.8097799</v>
      </c>
      <c r="I143">
        <f t="shared" si="2"/>
        <v>13.328977154</v>
      </c>
    </row>
    <row r="144" spans="1:9" x14ac:dyDescent="0.2">
      <c r="A144" s="119">
        <v>41037</v>
      </c>
      <c r="B144">
        <v>16.48</v>
      </c>
      <c r="C144">
        <v>16.7</v>
      </c>
      <c r="D144">
        <v>16.16</v>
      </c>
      <c r="E144">
        <v>16.239999999999998</v>
      </c>
      <c r="F144">
        <v>62659</v>
      </c>
      <c r="G144">
        <v>102368128</v>
      </c>
      <c r="H144">
        <v>0.80905000000000005</v>
      </c>
      <c r="I144">
        <f t="shared" si="2"/>
        <v>13.138971999999999</v>
      </c>
    </row>
    <row r="145" spans="1:9" x14ac:dyDescent="0.2">
      <c r="A145" s="119">
        <v>41038</v>
      </c>
      <c r="B145">
        <v>16.100000000000001</v>
      </c>
      <c r="C145">
        <v>16.2</v>
      </c>
      <c r="D145">
        <v>15.44</v>
      </c>
      <c r="E145">
        <v>15.66</v>
      </c>
      <c r="F145">
        <v>116569</v>
      </c>
      <c r="G145">
        <v>182741984</v>
      </c>
      <c r="H145">
        <v>0.80991000000000002</v>
      </c>
      <c r="I145">
        <f t="shared" si="2"/>
        <v>12.6831906</v>
      </c>
    </row>
    <row r="146" spans="1:9" x14ac:dyDescent="0.2">
      <c r="A146" s="119">
        <v>41039</v>
      </c>
      <c r="B146">
        <v>15.6</v>
      </c>
      <c r="C146">
        <v>16</v>
      </c>
      <c r="D146">
        <v>15.52</v>
      </c>
      <c r="E146">
        <v>15.9</v>
      </c>
      <c r="F146">
        <v>28681</v>
      </c>
      <c r="G146">
        <v>44981716</v>
      </c>
      <c r="H146">
        <v>0.81074990000000002</v>
      </c>
      <c r="I146">
        <f t="shared" si="2"/>
        <v>12.890923410000001</v>
      </c>
    </row>
    <row r="147" spans="1:9" x14ac:dyDescent="0.2">
      <c r="A147" s="119">
        <v>41040</v>
      </c>
      <c r="B147">
        <v>15.9</v>
      </c>
      <c r="C147">
        <v>15.9</v>
      </c>
      <c r="D147">
        <v>15.56</v>
      </c>
      <c r="E147">
        <v>15.6</v>
      </c>
      <c r="F147">
        <v>25019</v>
      </c>
      <c r="G147">
        <v>39130208</v>
      </c>
      <c r="H147">
        <v>0.81093000000000004</v>
      </c>
      <c r="I147">
        <f t="shared" si="2"/>
        <v>12.650508</v>
      </c>
    </row>
    <row r="148" spans="1:9" x14ac:dyDescent="0.2">
      <c r="A148" s="119">
        <v>41043</v>
      </c>
      <c r="B148">
        <v>15.6</v>
      </c>
      <c r="C148">
        <v>15.74</v>
      </c>
      <c r="D148">
        <v>15.14</v>
      </c>
      <c r="E148">
        <v>15.4</v>
      </c>
      <c r="F148">
        <v>43764</v>
      </c>
      <c r="G148">
        <v>67306888</v>
      </c>
      <c r="H148">
        <v>0.81181999999999999</v>
      </c>
      <c r="I148">
        <f t="shared" si="2"/>
        <v>12.502027999999999</v>
      </c>
    </row>
    <row r="149" spans="1:9" x14ac:dyDescent="0.2">
      <c r="A149" s="119">
        <v>41044</v>
      </c>
      <c r="B149">
        <v>15.38</v>
      </c>
      <c r="C149">
        <v>16.239999999999998</v>
      </c>
      <c r="D149">
        <v>15.06</v>
      </c>
      <c r="E149">
        <v>16.18</v>
      </c>
      <c r="F149">
        <v>67295</v>
      </c>
      <c r="G149">
        <v>105519376</v>
      </c>
      <c r="H149">
        <v>0.81266000000000005</v>
      </c>
      <c r="I149">
        <f t="shared" si="2"/>
        <v>13.1488388</v>
      </c>
    </row>
    <row r="150" spans="1:9" x14ac:dyDescent="0.2">
      <c r="A150" s="119">
        <v>41045</v>
      </c>
      <c r="B150">
        <v>16</v>
      </c>
      <c r="C150">
        <v>16.100000000000001</v>
      </c>
      <c r="D150">
        <v>15.2</v>
      </c>
      <c r="E150">
        <v>15.26</v>
      </c>
      <c r="F150">
        <v>102004</v>
      </c>
      <c r="G150">
        <v>159197728</v>
      </c>
      <c r="H150">
        <v>0.81367</v>
      </c>
      <c r="I150">
        <f t="shared" si="2"/>
        <v>12.4166042</v>
      </c>
    </row>
    <row r="151" spans="1:9" x14ac:dyDescent="0.2">
      <c r="A151" s="119">
        <v>41046</v>
      </c>
      <c r="B151">
        <v>15.2</v>
      </c>
      <c r="C151">
        <v>15.72</v>
      </c>
      <c r="D151">
        <v>15.2</v>
      </c>
      <c r="E151">
        <v>15.48</v>
      </c>
      <c r="F151">
        <v>40984</v>
      </c>
      <c r="G151">
        <v>63727760</v>
      </c>
      <c r="H151">
        <v>0.81401000000000001</v>
      </c>
      <c r="I151">
        <f t="shared" si="2"/>
        <v>12.6008748</v>
      </c>
    </row>
    <row r="152" spans="1:9" x14ac:dyDescent="0.2">
      <c r="A152" s="119">
        <v>41047</v>
      </c>
      <c r="B152">
        <v>15</v>
      </c>
      <c r="C152">
        <v>15.4</v>
      </c>
      <c r="D152">
        <v>14.94</v>
      </c>
      <c r="E152">
        <v>15.06</v>
      </c>
      <c r="F152">
        <v>70297</v>
      </c>
      <c r="G152">
        <v>106057904</v>
      </c>
      <c r="H152">
        <v>0.81342999999999999</v>
      </c>
      <c r="I152">
        <f t="shared" si="2"/>
        <v>12.2502558</v>
      </c>
    </row>
    <row r="153" spans="1:9" x14ac:dyDescent="0.2">
      <c r="A153" s="119">
        <v>41050</v>
      </c>
      <c r="B153">
        <v>15.2</v>
      </c>
      <c r="C153">
        <v>15.2</v>
      </c>
      <c r="D153">
        <v>14.36</v>
      </c>
      <c r="E153">
        <v>14.58</v>
      </c>
      <c r="F153">
        <v>66159</v>
      </c>
      <c r="G153">
        <v>96492584</v>
      </c>
      <c r="H153">
        <v>0.81269000000000002</v>
      </c>
      <c r="I153">
        <f t="shared" si="2"/>
        <v>11.8490202</v>
      </c>
    </row>
    <row r="154" spans="1:9" x14ac:dyDescent="0.2">
      <c r="A154" s="119">
        <v>41051</v>
      </c>
      <c r="B154">
        <v>14.76</v>
      </c>
      <c r="C154">
        <v>15.22</v>
      </c>
      <c r="D154">
        <v>14.66</v>
      </c>
      <c r="E154">
        <v>15.06</v>
      </c>
      <c r="F154">
        <v>64644</v>
      </c>
      <c r="G154">
        <v>96998136</v>
      </c>
      <c r="H154">
        <v>0.81242000000000003</v>
      </c>
      <c r="I154">
        <f t="shared" si="2"/>
        <v>12.2350452</v>
      </c>
    </row>
    <row r="155" spans="1:9" x14ac:dyDescent="0.2">
      <c r="A155" s="119">
        <v>41052</v>
      </c>
      <c r="B155">
        <v>14.92</v>
      </c>
      <c r="C155">
        <v>15.24</v>
      </c>
      <c r="D155">
        <v>14.58</v>
      </c>
      <c r="E155">
        <v>15.16</v>
      </c>
      <c r="F155">
        <v>46808</v>
      </c>
      <c r="G155">
        <v>70271344</v>
      </c>
      <c r="H155">
        <v>0.81393000000000004</v>
      </c>
      <c r="I155">
        <f t="shared" si="2"/>
        <v>12.339178800000001</v>
      </c>
    </row>
    <row r="156" spans="1:9" x14ac:dyDescent="0.2">
      <c r="A156" s="119">
        <v>41053</v>
      </c>
      <c r="B156">
        <v>15.22</v>
      </c>
      <c r="C156">
        <v>15.6</v>
      </c>
      <c r="D156">
        <v>15</v>
      </c>
      <c r="E156">
        <v>15.22</v>
      </c>
      <c r="F156">
        <v>34504</v>
      </c>
      <c r="G156">
        <v>52952312</v>
      </c>
      <c r="H156">
        <v>0.81452999999999998</v>
      </c>
      <c r="I156">
        <f t="shared" si="2"/>
        <v>12.397146600000001</v>
      </c>
    </row>
    <row r="157" spans="1:9" x14ac:dyDescent="0.2">
      <c r="A157" s="119">
        <v>41054</v>
      </c>
      <c r="B157">
        <v>15.36</v>
      </c>
      <c r="C157">
        <v>15.42</v>
      </c>
      <c r="D157">
        <v>14.88</v>
      </c>
      <c r="E157">
        <v>15.14</v>
      </c>
      <c r="F157">
        <v>64459</v>
      </c>
      <c r="G157">
        <v>97995152</v>
      </c>
      <c r="H157">
        <v>0.81484000000000001</v>
      </c>
      <c r="I157">
        <f t="shared" si="2"/>
        <v>12.3366776</v>
      </c>
    </row>
    <row r="158" spans="1:9" x14ac:dyDescent="0.2">
      <c r="A158" s="119">
        <v>41057</v>
      </c>
      <c r="B158">
        <v>15.1</v>
      </c>
      <c r="C158">
        <v>15.38</v>
      </c>
      <c r="D158">
        <v>15.02</v>
      </c>
      <c r="E158">
        <v>15.3</v>
      </c>
      <c r="F158">
        <v>31884</v>
      </c>
      <c r="G158">
        <v>48464980</v>
      </c>
      <c r="H158">
        <v>0.81467999999999996</v>
      </c>
      <c r="I158">
        <f t="shared" si="2"/>
        <v>12.464604</v>
      </c>
    </row>
    <row r="159" spans="1:9" x14ac:dyDescent="0.2">
      <c r="A159" s="119">
        <v>41058</v>
      </c>
      <c r="B159">
        <v>15.36</v>
      </c>
      <c r="C159">
        <v>16.100000000000001</v>
      </c>
      <c r="D159">
        <v>15.2</v>
      </c>
      <c r="E159">
        <v>15.98</v>
      </c>
      <c r="F159">
        <v>105764</v>
      </c>
      <c r="G159">
        <v>167190784</v>
      </c>
      <c r="H159">
        <v>0.81486999999999998</v>
      </c>
      <c r="I159">
        <f t="shared" si="2"/>
        <v>13.021622600000001</v>
      </c>
    </row>
    <row r="160" spans="1:9" x14ac:dyDescent="0.2">
      <c r="A160" s="119">
        <v>41059</v>
      </c>
      <c r="B160">
        <v>15.8</v>
      </c>
      <c r="C160">
        <v>15.88</v>
      </c>
      <c r="D160">
        <v>15.58</v>
      </c>
      <c r="E160">
        <v>15.7</v>
      </c>
      <c r="F160">
        <v>61281</v>
      </c>
      <c r="G160">
        <v>96380312</v>
      </c>
      <c r="H160">
        <v>0.81525999999999998</v>
      </c>
      <c r="I160">
        <f t="shared" si="2"/>
        <v>12.799581999999999</v>
      </c>
    </row>
    <row r="161" spans="1:9" x14ac:dyDescent="0.2">
      <c r="A161" s="119">
        <v>41060</v>
      </c>
      <c r="B161">
        <v>15.3</v>
      </c>
      <c r="C161">
        <v>16.100000000000001</v>
      </c>
      <c r="D161">
        <v>15.3</v>
      </c>
      <c r="E161">
        <v>15.84</v>
      </c>
      <c r="F161">
        <v>436497</v>
      </c>
      <c r="G161">
        <v>692226176</v>
      </c>
      <c r="H161">
        <v>0.81583000000000006</v>
      </c>
      <c r="I161">
        <f t="shared" si="2"/>
        <v>12.9227472</v>
      </c>
    </row>
    <row r="162" spans="1:9" x14ac:dyDescent="0.2">
      <c r="A162" s="119">
        <v>41061</v>
      </c>
      <c r="B162">
        <v>15.82</v>
      </c>
      <c r="C162">
        <v>16.12</v>
      </c>
      <c r="D162">
        <v>15.58</v>
      </c>
      <c r="E162">
        <v>16.04</v>
      </c>
      <c r="F162">
        <v>178728</v>
      </c>
      <c r="G162">
        <v>284250880</v>
      </c>
      <c r="H162">
        <v>0.81549000000000005</v>
      </c>
      <c r="I162">
        <f t="shared" si="2"/>
        <v>13.080459599999999</v>
      </c>
    </row>
    <row r="163" spans="1:9" x14ac:dyDescent="0.2">
      <c r="A163" s="119">
        <v>41064</v>
      </c>
      <c r="B163">
        <v>15.7</v>
      </c>
      <c r="C163">
        <v>15.7</v>
      </c>
      <c r="D163">
        <v>14.66</v>
      </c>
      <c r="E163">
        <v>14.9</v>
      </c>
      <c r="F163">
        <v>78964</v>
      </c>
      <c r="G163">
        <v>118870312</v>
      </c>
      <c r="H163">
        <v>0.81520000000000004</v>
      </c>
      <c r="I163">
        <f t="shared" si="2"/>
        <v>12.14648</v>
      </c>
    </row>
    <row r="164" spans="1:9" x14ac:dyDescent="0.2">
      <c r="A164" s="119">
        <v>41065</v>
      </c>
      <c r="B164">
        <v>15</v>
      </c>
      <c r="C164">
        <v>15.18</v>
      </c>
      <c r="D164">
        <v>14.38</v>
      </c>
      <c r="E164">
        <v>14.44</v>
      </c>
      <c r="F164">
        <v>65234</v>
      </c>
      <c r="G164">
        <v>95405432</v>
      </c>
      <c r="H164">
        <v>0.81486999999999998</v>
      </c>
      <c r="I164">
        <f t="shared" si="2"/>
        <v>11.7667228</v>
      </c>
    </row>
    <row r="165" spans="1:9" x14ac:dyDescent="0.2">
      <c r="A165" s="119">
        <v>41066</v>
      </c>
      <c r="B165">
        <v>14.5</v>
      </c>
      <c r="C165">
        <v>14.8</v>
      </c>
      <c r="D165">
        <v>14.22</v>
      </c>
      <c r="E165">
        <v>14.28</v>
      </c>
      <c r="F165">
        <v>48659</v>
      </c>
      <c r="G165">
        <v>70596512</v>
      </c>
      <c r="H165">
        <v>0.81535009999999997</v>
      </c>
      <c r="I165">
        <f t="shared" si="2"/>
        <v>11.643199427999999</v>
      </c>
    </row>
    <row r="166" spans="1:9" x14ac:dyDescent="0.2">
      <c r="A166" s="119">
        <v>41067</v>
      </c>
      <c r="B166">
        <v>14.68</v>
      </c>
      <c r="C166">
        <v>14.98</v>
      </c>
      <c r="D166">
        <v>14.5</v>
      </c>
      <c r="E166">
        <v>14.8</v>
      </c>
      <c r="F166">
        <v>48790</v>
      </c>
      <c r="G166">
        <v>72096544</v>
      </c>
      <c r="H166">
        <v>0.81418999999999997</v>
      </c>
      <c r="I166">
        <f t="shared" si="2"/>
        <v>12.050012000000001</v>
      </c>
    </row>
    <row r="167" spans="1:9" x14ac:dyDescent="0.2">
      <c r="A167" s="119">
        <v>41068</v>
      </c>
      <c r="B167">
        <v>15.08</v>
      </c>
      <c r="C167">
        <v>15.6</v>
      </c>
      <c r="D167">
        <v>14.8</v>
      </c>
      <c r="E167">
        <v>15.1</v>
      </c>
      <c r="F167">
        <v>102094</v>
      </c>
      <c r="G167">
        <v>155655520</v>
      </c>
      <c r="H167">
        <v>0.81445999999999996</v>
      </c>
      <c r="I167">
        <f t="shared" si="2"/>
        <v>12.298345999999999</v>
      </c>
    </row>
    <row r="168" spans="1:9" x14ac:dyDescent="0.2">
      <c r="A168" s="119">
        <v>41071</v>
      </c>
      <c r="B168">
        <v>15.52</v>
      </c>
      <c r="C168">
        <v>16.22</v>
      </c>
      <c r="D168">
        <v>15.52</v>
      </c>
      <c r="E168">
        <v>16.02</v>
      </c>
      <c r="F168">
        <v>56279</v>
      </c>
      <c r="G168">
        <v>88977720</v>
      </c>
      <c r="H168">
        <v>0.81425999999999998</v>
      </c>
      <c r="I168">
        <f t="shared" si="2"/>
        <v>13.0444452</v>
      </c>
    </row>
    <row r="169" spans="1:9" x14ac:dyDescent="0.2">
      <c r="A169" s="119">
        <v>41072</v>
      </c>
      <c r="B169">
        <v>16</v>
      </c>
      <c r="C169">
        <v>16.079999999999998</v>
      </c>
      <c r="D169">
        <v>15.7</v>
      </c>
      <c r="E169">
        <v>16.059999999999999</v>
      </c>
      <c r="F169">
        <v>49065</v>
      </c>
      <c r="G169">
        <v>78091704</v>
      </c>
      <c r="H169">
        <v>0.81574000000000002</v>
      </c>
      <c r="I169">
        <f t="shared" si="2"/>
        <v>13.100784399999998</v>
      </c>
    </row>
    <row r="170" spans="1:9" x14ac:dyDescent="0.2">
      <c r="A170" s="119">
        <v>41073</v>
      </c>
      <c r="B170">
        <v>16</v>
      </c>
      <c r="C170">
        <v>16.440000000000001</v>
      </c>
      <c r="D170">
        <v>15.84</v>
      </c>
      <c r="E170">
        <v>16.2</v>
      </c>
      <c r="F170">
        <v>76411</v>
      </c>
      <c r="G170">
        <v>123941120</v>
      </c>
      <c r="H170">
        <v>0.81555999999999995</v>
      </c>
      <c r="I170">
        <f t="shared" si="2"/>
        <v>13.212071999999999</v>
      </c>
    </row>
    <row r="171" spans="1:9" x14ac:dyDescent="0.2">
      <c r="A171" s="119">
        <v>41074</v>
      </c>
      <c r="B171">
        <v>16.2</v>
      </c>
      <c r="C171">
        <v>16.28</v>
      </c>
      <c r="D171">
        <v>15.82</v>
      </c>
      <c r="E171">
        <v>15.86</v>
      </c>
      <c r="F171">
        <v>33026</v>
      </c>
      <c r="G171">
        <v>52945348</v>
      </c>
      <c r="H171">
        <v>0.81445999999999996</v>
      </c>
      <c r="I171">
        <f t="shared" si="2"/>
        <v>12.917335599999999</v>
      </c>
    </row>
    <row r="172" spans="1:9" x14ac:dyDescent="0.2">
      <c r="A172" s="119">
        <v>41075</v>
      </c>
      <c r="B172">
        <v>15.94</v>
      </c>
      <c r="C172">
        <v>16.559999999999999</v>
      </c>
      <c r="D172">
        <v>15.94</v>
      </c>
      <c r="E172">
        <v>16.5</v>
      </c>
      <c r="F172">
        <v>90529</v>
      </c>
      <c r="G172">
        <v>147529824</v>
      </c>
      <c r="H172">
        <v>0.81311990000000001</v>
      </c>
      <c r="I172">
        <f t="shared" si="2"/>
        <v>13.41647835</v>
      </c>
    </row>
    <row r="173" spans="1:9" x14ac:dyDescent="0.2">
      <c r="A173" s="119">
        <v>41078</v>
      </c>
      <c r="B173">
        <v>16.8</v>
      </c>
      <c r="C173">
        <v>17</v>
      </c>
      <c r="D173">
        <v>16.059999999999999</v>
      </c>
      <c r="E173">
        <v>16.18</v>
      </c>
      <c r="F173">
        <v>65924</v>
      </c>
      <c r="G173">
        <v>109180696</v>
      </c>
      <c r="H173">
        <v>0.81200000000000006</v>
      </c>
      <c r="I173">
        <f t="shared" si="2"/>
        <v>13.138160000000001</v>
      </c>
    </row>
    <row r="174" spans="1:9" x14ac:dyDescent="0.2">
      <c r="A174" s="119">
        <v>41079</v>
      </c>
      <c r="B174">
        <v>16.18</v>
      </c>
      <c r="C174">
        <v>16.399999999999999</v>
      </c>
      <c r="D174">
        <v>15.92</v>
      </c>
      <c r="E174">
        <v>16.2</v>
      </c>
      <c r="F174">
        <v>47619</v>
      </c>
      <c r="G174">
        <v>77235896</v>
      </c>
      <c r="H174">
        <v>0.81216999999999995</v>
      </c>
      <c r="I174">
        <f t="shared" si="2"/>
        <v>13.157153999999998</v>
      </c>
    </row>
    <row r="175" spans="1:9" x14ac:dyDescent="0.2">
      <c r="A175" s="119">
        <v>41080</v>
      </c>
      <c r="B175">
        <v>16.38</v>
      </c>
      <c r="C175">
        <v>16.5</v>
      </c>
      <c r="D175">
        <v>16.059999999999999</v>
      </c>
      <c r="E175">
        <v>16.22</v>
      </c>
      <c r="F175">
        <v>41527</v>
      </c>
      <c r="G175">
        <v>67536912</v>
      </c>
      <c r="H175">
        <v>0.81198999999999999</v>
      </c>
      <c r="I175">
        <f t="shared" si="2"/>
        <v>13.170477799999999</v>
      </c>
    </row>
    <row r="176" spans="1:9" x14ac:dyDescent="0.2">
      <c r="A176" s="119">
        <v>41081</v>
      </c>
      <c r="B176">
        <v>16.2</v>
      </c>
      <c r="C176">
        <v>16.3</v>
      </c>
      <c r="D176">
        <v>15.78</v>
      </c>
      <c r="E176">
        <v>15.86</v>
      </c>
      <c r="F176">
        <v>86579</v>
      </c>
      <c r="G176">
        <v>138533712</v>
      </c>
      <c r="H176">
        <v>0.81245009999999995</v>
      </c>
      <c r="I176">
        <f t="shared" si="2"/>
        <v>12.885458585999999</v>
      </c>
    </row>
    <row r="177" spans="1:9" x14ac:dyDescent="0.15">
      <c r="A177" s="119">
        <v>41082</v>
      </c>
      <c r="B177">
        <v>15.7</v>
      </c>
      <c r="C177">
        <v>15.88</v>
      </c>
      <c r="D177">
        <v>15.56</v>
      </c>
      <c r="E177">
        <v>15.68</v>
      </c>
      <c r="F177">
        <v>18214</v>
      </c>
      <c r="G177">
        <v>28659660</v>
      </c>
      <c r="H177" s="123">
        <v>0.81245009999999995</v>
      </c>
      <c r="I177">
        <f t="shared" si="2"/>
        <v>12.739217567999999</v>
      </c>
    </row>
    <row r="178" spans="1:9" x14ac:dyDescent="0.2">
      <c r="A178" s="119">
        <v>41085</v>
      </c>
      <c r="B178">
        <v>15.6</v>
      </c>
      <c r="C178">
        <v>15.88</v>
      </c>
      <c r="D178">
        <v>15.18</v>
      </c>
      <c r="E178">
        <v>15.28</v>
      </c>
      <c r="F178">
        <v>47806</v>
      </c>
      <c r="G178">
        <v>74065880</v>
      </c>
      <c r="H178">
        <v>0.81474999999999997</v>
      </c>
      <c r="I178">
        <f t="shared" si="2"/>
        <v>12.44938</v>
      </c>
    </row>
    <row r="179" spans="1:9" x14ac:dyDescent="0.2">
      <c r="A179" s="119">
        <v>41086</v>
      </c>
      <c r="B179">
        <v>15.16</v>
      </c>
      <c r="C179">
        <v>15.66</v>
      </c>
      <c r="D179">
        <v>15.06</v>
      </c>
      <c r="E179">
        <v>15.62</v>
      </c>
      <c r="F179">
        <v>28364</v>
      </c>
      <c r="G179">
        <v>43675068</v>
      </c>
      <c r="H179">
        <v>0.81462000000000001</v>
      </c>
      <c r="I179">
        <f t="shared" si="2"/>
        <v>12.724364399999999</v>
      </c>
    </row>
    <row r="180" spans="1:9" x14ac:dyDescent="0.2">
      <c r="A180" s="119">
        <v>41087</v>
      </c>
      <c r="B180">
        <v>15.66</v>
      </c>
      <c r="C180">
        <v>16.14</v>
      </c>
      <c r="D180">
        <v>15.58</v>
      </c>
      <c r="E180">
        <v>16.02</v>
      </c>
      <c r="F180">
        <v>68404</v>
      </c>
      <c r="G180">
        <v>108492224</v>
      </c>
      <c r="H180">
        <v>0.81420999999999999</v>
      </c>
      <c r="I180">
        <f t="shared" si="2"/>
        <v>13.043644199999999</v>
      </c>
    </row>
    <row r="181" spans="1:9" x14ac:dyDescent="0.2">
      <c r="A181" s="119">
        <v>41088</v>
      </c>
      <c r="B181">
        <v>16.2</v>
      </c>
      <c r="C181">
        <v>16.2</v>
      </c>
      <c r="D181">
        <v>15.66</v>
      </c>
      <c r="E181">
        <v>15.76</v>
      </c>
      <c r="F181">
        <v>23104</v>
      </c>
      <c r="G181">
        <v>36613216</v>
      </c>
      <c r="H181">
        <v>0.81445000000000001</v>
      </c>
      <c r="I181">
        <f t="shared" si="2"/>
        <v>12.835732</v>
      </c>
    </row>
    <row r="182" spans="1:9" x14ac:dyDescent="0.2">
      <c r="A182" s="119">
        <v>41089</v>
      </c>
      <c r="B182">
        <v>15.68</v>
      </c>
      <c r="C182">
        <v>16.28</v>
      </c>
      <c r="D182">
        <v>15.68</v>
      </c>
      <c r="E182">
        <v>16.260000000000002</v>
      </c>
      <c r="F182">
        <v>31079</v>
      </c>
      <c r="G182">
        <v>50140592</v>
      </c>
      <c r="H182">
        <v>0.8152201</v>
      </c>
      <c r="I182">
        <f t="shared" si="2"/>
        <v>13.255478826000001</v>
      </c>
    </row>
    <row r="183" spans="1:9" x14ac:dyDescent="0.2">
      <c r="A183" s="119">
        <v>41093</v>
      </c>
      <c r="B183">
        <v>15.96</v>
      </c>
      <c r="C183">
        <v>16.22</v>
      </c>
      <c r="D183">
        <v>15.8</v>
      </c>
      <c r="E183">
        <v>16.12</v>
      </c>
      <c r="F183">
        <v>28289</v>
      </c>
      <c r="G183">
        <v>45398648</v>
      </c>
      <c r="H183">
        <v>0.81447000000000003</v>
      </c>
      <c r="I183">
        <f t="shared" si="2"/>
        <v>13.129256400000001</v>
      </c>
    </row>
    <row r="184" spans="1:9" x14ac:dyDescent="0.2">
      <c r="A184" s="119">
        <v>41094</v>
      </c>
      <c r="B184">
        <v>16.12</v>
      </c>
      <c r="C184">
        <v>16.34</v>
      </c>
      <c r="D184">
        <v>15.88</v>
      </c>
      <c r="E184">
        <v>16.2</v>
      </c>
      <c r="F184">
        <v>68459</v>
      </c>
      <c r="G184">
        <v>110861712</v>
      </c>
      <c r="H184">
        <v>0.81401000000000001</v>
      </c>
      <c r="I184">
        <f t="shared" si="2"/>
        <v>13.186961999999999</v>
      </c>
    </row>
    <row r="185" spans="1:9" x14ac:dyDescent="0.2">
      <c r="A185" s="119">
        <v>41095</v>
      </c>
      <c r="B185">
        <v>16</v>
      </c>
      <c r="C185">
        <v>16.18</v>
      </c>
      <c r="D185">
        <v>15.96</v>
      </c>
      <c r="E185">
        <v>15.98</v>
      </c>
      <c r="F185">
        <v>28500</v>
      </c>
      <c r="G185">
        <v>45639168</v>
      </c>
      <c r="H185">
        <v>0.81493000000000004</v>
      </c>
      <c r="I185">
        <f t="shared" si="2"/>
        <v>13.022581400000002</v>
      </c>
    </row>
    <row r="186" spans="1:9" x14ac:dyDescent="0.2">
      <c r="A186" s="119">
        <v>41096</v>
      </c>
      <c r="B186">
        <v>16.18</v>
      </c>
      <c r="C186">
        <v>16.18</v>
      </c>
      <c r="D186">
        <v>15.5</v>
      </c>
      <c r="E186">
        <v>15.66</v>
      </c>
      <c r="F186">
        <v>177909</v>
      </c>
      <c r="G186">
        <v>280496608</v>
      </c>
      <c r="H186">
        <v>0.81564000000000003</v>
      </c>
      <c r="I186">
        <f t="shared" si="2"/>
        <v>12.772922400000001</v>
      </c>
    </row>
    <row r="187" spans="1:9" x14ac:dyDescent="0.2">
      <c r="A187" s="119">
        <v>41099</v>
      </c>
      <c r="B187">
        <v>15.5</v>
      </c>
      <c r="C187">
        <v>15.6</v>
      </c>
      <c r="D187">
        <v>15</v>
      </c>
      <c r="E187">
        <v>15.04</v>
      </c>
      <c r="F187">
        <v>91614</v>
      </c>
      <c r="G187">
        <v>140296720</v>
      </c>
      <c r="H187">
        <v>0.81623999999999997</v>
      </c>
      <c r="I187">
        <f t="shared" si="2"/>
        <v>12.276249599999998</v>
      </c>
    </row>
    <row r="188" spans="1:9" x14ac:dyDescent="0.2">
      <c r="A188" s="119">
        <v>41100</v>
      </c>
      <c r="B188">
        <v>15.04</v>
      </c>
      <c r="C188">
        <v>15.18</v>
      </c>
      <c r="D188">
        <v>14.72</v>
      </c>
      <c r="E188">
        <v>14.94</v>
      </c>
      <c r="F188">
        <v>89904</v>
      </c>
      <c r="G188">
        <v>134118016</v>
      </c>
      <c r="H188">
        <v>0.81493000000000004</v>
      </c>
      <c r="I188">
        <f t="shared" si="2"/>
        <v>12.1750542</v>
      </c>
    </row>
    <row r="189" spans="1:9" x14ac:dyDescent="0.2">
      <c r="A189" s="119">
        <v>41101</v>
      </c>
      <c r="B189">
        <v>14.98</v>
      </c>
      <c r="C189">
        <v>15.16</v>
      </c>
      <c r="D189">
        <v>14.82</v>
      </c>
      <c r="E189">
        <v>15.12</v>
      </c>
      <c r="F189">
        <v>52694</v>
      </c>
      <c r="G189">
        <v>78997584</v>
      </c>
      <c r="H189">
        <v>0.81511999999999996</v>
      </c>
      <c r="I189">
        <f t="shared" si="2"/>
        <v>12.324614399999998</v>
      </c>
    </row>
    <row r="190" spans="1:9" x14ac:dyDescent="0.2">
      <c r="A190" s="119">
        <v>41102</v>
      </c>
      <c r="B190">
        <v>14.98</v>
      </c>
      <c r="C190">
        <v>15.28</v>
      </c>
      <c r="D190">
        <v>14.6</v>
      </c>
      <c r="E190">
        <v>15.24</v>
      </c>
      <c r="F190">
        <v>96753</v>
      </c>
      <c r="G190">
        <v>144401680</v>
      </c>
      <c r="H190">
        <v>0.81520000000000004</v>
      </c>
      <c r="I190">
        <f t="shared" si="2"/>
        <v>12.423648</v>
      </c>
    </row>
    <row r="191" spans="1:9" x14ac:dyDescent="0.2">
      <c r="A191" s="119">
        <v>41103</v>
      </c>
      <c r="B191">
        <v>15.34</v>
      </c>
      <c r="C191">
        <v>15.5</v>
      </c>
      <c r="D191">
        <v>15.08</v>
      </c>
      <c r="E191">
        <v>15.12</v>
      </c>
      <c r="F191">
        <v>36274</v>
      </c>
      <c r="G191">
        <v>55488524</v>
      </c>
      <c r="H191">
        <v>0.81537000000000004</v>
      </c>
      <c r="I191">
        <f t="shared" si="2"/>
        <v>12.328394400000001</v>
      </c>
    </row>
    <row r="192" spans="1:9" x14ac:dyDescent="0.2">
      <c r="A192" s="119">
        <v>41106</v>
      </c>
      <c r="B192">
        <v>15.46</v>
      </c>
      <c r="C192">
        <v>15.46</v>
      </c>
      <c r="D192">
        <v>15</v>
      </c>
      <c r="E192">
        <v>15.12</v>
      </c>
      <c r="F192">
        <v>27829</v>
      </c>
      <c r="G192">
        <v>42099000</v>
      </c>
      <c r="H192">
        <v>0.81489</v>
      </c>
      <c r="I192">
        <f t="shared" si="2"/>
        <v>12.3211368</v>
      </c>
    </row>
    <row r="193" spans="1:9" x14ac:dyDescent="0.2">
      <c r="A193" s="119">
        <v>41107</v>
      </c>
      <c r="B193">
        <v>15.28</v>
      </c>
      <c r="C193">
        <v>15.4</v>
      </c>
      <c r="D193">
        <v>15.04</v>
      </c>
      <c r="E193">
        <v>15.22</v>
      </c>
      <c r="F193">
        <v>33061</v>
      </c>
      <c r="G193">
        <v>50260048</v>
      </c>
      <c r="H193">
        <v>0.81437000000000004</v>
      </c>
      <c r="I193">
        <f t="shared" si="2"/>
        <v>12.3947114</v>
      </c>
    </row>
    <row r="194" spans="1:9" x14ac:dyDescent="0.2">
      <c r="A194" s="119">
        <v>41108</v>
      </c>
      <c r="B194">
        <v>15.34</v>
      </c>
      <c r="C194">
        <v>15.34</v>
      </c>
      <c r="D194">
        <v>14.92</v>
      </c>
      <c r="E194">
        <v>15.06</v>
      </c>
      <c r="F194">
        <v>26216</v>
      </c>
      <c r="G194">
        <v>39614092</v>
      </c>
      <c r="H194">
        <v>0.81406000000000001</v>
      </c>
      <c r="I194">
        <f t="shared" si="2"/>
        <v>12.2597436</v>
      </c>
    </row>
    <row r="195" spans="1:9" x14ac:dyDescent="0.2">
      <c r="A195" s="119">
        <v>41109</v>
      </c>
      <c r="B195">
        <v>15.22</v>
      </c>
      <c r="C195">
        <v>15.34</v>
      </c>
      <c r="D195">
        <v>14.82</v>
      </c>
      <c r="E195">
        <v>15.14</v>
      </c>
      <c r="F195">
        <v>38032</v>
      </c>
      <c r="G195">
        <v>57828624</v>
      </c>
      <c r="H195">
        <v>0.81386000000000003</v>
      </c>
      <c r="I195">
        <f t="shared" ref="I195:I258" si="3">E195*H195</f>
        <v>12.321840400000001</v>
      </c>
    </row>
    <row r="196" spans="1:9" x14ac:dyDescent="0.2">
      <c r="A196" s="119">
        <v>41110</v>
      </c>
      <c r="B196">
        <v>15.14</v>
      </c>
      <c r="C196">
        <v>15.16</v>
      </c>
      <c r="D196">
        <v>14.52</v>
      </c>
      <c r="E196">
        <v>14.54</v>
      </c>
      <c r="F196">
        <v>50883</v>
      </c>
      <c r="G196">
        <v>74870888</v>
      </c>
      <c r="H196">
        <v>0.81374000000000002</v>
      </c>
      <c r="I196">
        <f t="shared" si="3"/>
        <v>11.831779599999999</v>
      </c>
    </row>
    <row r="197" spans="1:9" x14ac:dyDescent="0.2">
      <c r="A197" s="119">
        <v>41113</v>
      </c>
      <c r="B197">
        <v>14.3</v>
      </c>
      <c r="C197">
        <v>14.3</v>
      </c>
      <c r="D197">
        <v>13.26</v>
      </c>
      <c r="E197">
        <v>13.48</v>
      </c>
      <c r="F197">
        <v>146545</v>
      </c>
      <c r="G197">
        <v>199943408</v>
      </c>
      <c r="H197">
        <v>0.81569000000000003</v>
      </c>
      <c r="I197">
        <f t="shared" si="3"/>
        <v>10.995501200000001</v>
      </c>
    </row>
    <row r="198" spans="1:9" x14ac:dyDescent="0.2">
      <c r="A198" s="119">
        <v>41114</v>
      </c>
      <c r="B198">
        <v>13.54</v>
      </c>
      <c r="C198">
        <v>13.78</v>
      </c>
      <c r="D198">
        <v>13.04</v>
      </c>
      <c r="E198">
        <v>13.38</v>
      </c>
      <c r="F198">
        <v>132949</v>
      </c>
      <c r="G198">
        <v>176373136</v>
      </c>
      <c r="H198">
        <v>0.81652000000000002</v>
      </c>
      <c r="I198">
        <f t="shared" si="3"/>
        <v>10.925037600000001</v>
      </c>
    </row>
    <row r="199" spans="1:9" x14ac:dyDescent="0.2">
      <c r="A199" s="119">
        <v>41115</v>
      </c>
      <c r="B199">
        <v>13.34</v>
      </c>
      <c r="C199">
        <v>13.36</v>
      </c>
      <c r="D199">
        <v>12.82</v>
      </c>
      <c r="E199">
        <v>12.82</v>
      </c>
      <c r="F199">
        <v>81993</v>
      </c>
      <c r="G199">
        <v>107617832</v>
      </c>
      <c r="H199">
        <v>0.81759000000000004</v>
      </c>
      <c r="I199">
        <f t="shared" si="3"/>
        <v>10.4815038</v>
      </c>
    </row>
    <row r="200" spans="1:9" x14ac:dyDescent="0.2">
      <c r="A200" s="119">
        <v>41116</v>
      </c>
      <c r="B200">
        <v>12.88</v>
      </c>
      <c r="C200">
        <v>13</v>
      </c>
      <c r="D200">
        <v>12.36</v>
      </c>
      <c r="E200">
        <v>12.74</v>
      </c>
      <c r="F200">
        <v>183439</v>
      </c>
      <c r="G200">
        <v>230585120</v>
      </c>
      <c r="H200">
        <v>0.81696999999999997</v>
      </c>
      <c r="I200">
        <f t="shared" si="3"/>
        <v>10.4081978</v>
      </c>
    </row>
    <row r="201" spans="1:9" x14ac:dyDescent="0.2">
      <c r="A201" s="119">
        <v>41117</v>
      </c>
      <c r="B201">
        <v>12.98</v>
      </c>
      <c r="C201">
        <v>13.3</v>
      </c>
      <c r="D201">
        <v>12.82</v>
      </c>
      <c r="E201">
        <v>13.12</v>
      </c>
      <c r="F201">
        <v>68209</v>
      </c>
      <c r="G201">
        <v>89168200</v>
      </c>
      <c r="H201">
        <v>0.81623999999999997</v>
      </c>
      <c r="I201">
        <f t="shared" si="3"/>
        <v>10.709068799999999</v>
      </c>
    </row>
    <row r="202" spans="1:9" x14ac:dyDescent="0.2">
      <c r="A202" s="119">
        <v>41120</v>
      </c>
      <c r="B202">
        <v>13.3</v>
      </c>
      <c r="C202">
        <v>13.6</v>
      </c>
      <c r="D202">
        <v>13.3</v>
      </c>
      <c r="E202">
        <v>13.48</v>
      </c>
      <c r="F202">
        <v>84488</v>
      </c>
      <c r="G202">
        <v>112956904</v>
      </c>
      <c r="H202">
        <v>0.81610000000000005</v>
      </c>
      <c r="I202">
        <f t="shared" si="3"/>
        <v>11.001028000000002</v>
      </c>
    </row>
    <row r="203" spans="1:9" x14ac:dyDescent="0.2">
      <c r="A203" s="119">
        <v>41121</v>
      </c>
      <c r="B203">
        <v>13.46</v>
      </c>
      <c r="C203">
        <v>13.72</v>
      </c>
      <c r="D203">
        <v>13.44</v>
      </c>
      <c r="E203">
        <v>13.58</v>
      </c>
      <c r="F203">
        <v>74204</v>
      </c>
      <c r="G203">
        <v>100813280</v>
      </c>
      <c r="H203">
        <v>0.81649000000000005</v>
      </c>
      <c r="I203">
        <f t="shared" si="3"/>
        <v>11.087934200000001</v>
      </c>
    </row>
    <row r="204" spans="1:9" x14ac:dyDescent="0.2">
      <c r="A204" s="119">
        <v>41122</v>
      </c>
      <c r="B204">
        <v>13.6</v>
      </c>
      <c r="C204">
        <v>14.18</v>
      </c>
      <c r="D204">
        <v>13.56</v>
      </c>
      <c r="E204">
        <v>13.92</v>
      </c>
      <c r="F204">
        <v>78374</v>
      </c>
      <c r="G204">
        <v>109216128</v>
      </c>
      <c r="H204">
        <v>0.81640999999999997</v>
      </c>
      <c r="I204">
        <f t="shared" si="3"/>
        <v>11.3644272</v>
      </c>
    </row>
    <row r="205" spans="1:9" x14ac:dyDescent="0.2">
      <c r="A205" s="119">
        <v>41123</v>
      </c>
      <c r="B205">
        <v>14.06</v>
      </c>
      <c r="C205">
        <v>14.4</v>
      </c>
      <c r="D205">
        <v>13.74</v>
      </c>
      <c r="E205">
        <v>13.94</v>
      </c>
      <c r="F205">
        <v>52833</v>
      </c>
      <c r="G205">
        <v>73924736</v>
      </c>
      <c r="H205">
        <v>0.81744000000000006</v>
      </c>
      <c r="I205">
        <f t="shared" si="3"/>
        <v>11.3951136</v>
      </c>
    </row>
    <row r="206" spans="1:9" x14ac:dyDescent="0.2">
      <c r="A206" s="119">
        <v>41124</v>
      </c>
      <c r="B206">
        <v>13.92</v>
      </c>
      <c r="C206">
        <v>14.46</v>
      </c>
      <c r="D206">
        <v>13.9</v>
      </c>
      <c r="E206">
        <v>14.28</v>
      </c>
      <c r="F206">
        <v>67577</v>
      </c>
      <c r="G206">
        <v>96224192</v>
      </c>
      <c r="H206">
        <v>0.81786000000000003</v>
      </c>
      <c r="I206">
        <f t="shared" si="3"/>
        <v>11.679040799999999</v>
      </c>
    </row>
    <row r="207" spans="1:9" x14ac:dyDescent="0.2">
      <c r="A207" s="119">
        <v>41127</v>
      </c>
      <c r="B207">
        <v>14.56</v>
      </c>
      <c r="C207">
        <v>14.72</v>
      </c>
      <c r="D207">
        <v>14.36</v>
      </c>
      <c r="E207">
        <v>14.52</v>
      </c>
      <c r="F207">
        <v>81359</v>
      </c>
      <c r="G207">
        <v>117861728</v>
      </c>
      <c r="H207">
        <v>0.81699999999999995</v>
      </c>
      <c r="I207">
        <f t="shared" si="3"/>
        <v>11.862839999999998</v>
      </c>
    </row>
    <row r="208" spans="1:9" x14ac:dyDescent="0.2">
      <c r="A208" s="119">
        <v>41128</v>
      </c>
      <c r="B208">
        <v>14.48</v>
      </c>
      <c r="C208">
        <v>14.48</v>
      </c>
      <c r="D208">
        <v>14.12</v>
      </c>
      <c r="E208">
        <v>14.28</v>
      </c>
      <c r="F208">
        <v>118079</v>
      </c>
      <c r="G208">
        <v>169128176</v>
      </c>
      <c r="H208">
        <v>0.81662999999999997</v>
      </c>
      <c r="I208">
        <f t="shared" si="3"/>
        <v>11.6614764</v>
      </c>
    </row>
    <row r="209" spans="1:9" x14ac:dyDescent="0.2">
      <c r="A209" s="119">
        <v>41129</v>
      </c>
      <c r="B209">
        <v>14.44</v>
      </c>
      <c r="C209">
        <v>14.92</v>
      </c>
      <c r="D209">
        <v>14.3</v>
      </c>
      <c r="E209">
        <v>14.78</v>
      </c>
      <c r="F209">
        <v>147442</v>
      </c>
      <c r="G209">
        <v>217818192</v>
      </c>
      <c r="H209">
        <v>0.81727000000000005</v>
      </c>
      <c r="I209">
        <f t="shared" si="3"/>
        <v>12.0792506</v>
      </c>
    </row>
    <row r="210" spans="1:9" x14ac:dyDescent="0.2">
      <c r="A210" s="119">
        <v>41130</v>
      </c>
      <c r="B210">
        <v>14.88</v>
      </c>
      <c r="C210">
        <v>15.06</v>
      </c>
      <c r="D210">
        <v>14.62</v>
      </c>
      <c r="E210">
        <v>15</v>
      </c>
      <c r="F210">
        <v>46004</v>
      </c>
      <c r="G210">
        <v>68239720</v>
      </c>
      <c r="H210">
        <v>0.81730000000000003</v>
      </c>
      <c r="I210">
        <f t="shared" si="3"/>
        <v>12.259500000000001</v>
      </c>
    </row>
    <row r="211" spans="1:9" x14ac:dyDescent="0.2">
      <c r="A211" s="119">
        <v>41131</v>
      </c>
      <c r="B211">
        <v>15</v>
      </c>
      <c r="C211">
        <v>15</v>
      </c>
      <c r="D211">
        <v>14.38</v>
      </c>
      <c r="E211">
        <v>14.5</v>
      </c>
      <c r="F211">
        <v>56584</v>
      </c>
      <c r="G211">
        <v>82382840</v>
      </c>
      <c r="H211">
        <v>0.81805000000000005</v>
      </c>
      <c r="I211">
        <f t="shared" si="3"/>
        <v>11.861725000000002</v>
      </c>
    </row>
    <row r="212" spans="1:9" x14ac:dyDescent="0.2">
      <c r="A212" s="119">
        <v>41134</v>
      </c>
      <c r="B212">
        <v>14.52</v>
      </c>
      <c r="C212">
        <v>14.58</v>
      </c>
      <c r="D212">
        <v>13.36</v>
      </c>
      <c r="E212">
        <v>13.44</v>
      </c>
      <c r="F212">
        <v>193544</v>
      </c>
      <c r="G212">
        <v>266520640</v>
      </c>
      <c r="H212">
        <v>0.81810000000000005</v>
      </c>
      <c r="I212">
        <f t="shared" si="3"/>
        <v>10.995264000000001</v>
      </c>
    </row>
    <row r="213" spans="1:9" x14ac:dyDescent="0.2">
      <c r="A213" s="119">
        <v>41135</v>
      </c>
      <c r="B213">
        <v>13.64</v>
      </c>
      <c r="C213">
        <v>13.66</v>
      </c>
      <c r="D213">
        <v>13</v>
      </c>
      <c r="E213">
        <v>13.52</v>
      </c>
      <c r="F213">
        <v>125504</v>
      </c>
      <c r="G213">
        <v>167805696</v>
      </c>
      <c r="H213">
        <v>0.81789999999999996</v>
      </c>
      <c r="I213">
        <f t="shared" si="3"/>
        <v>11.058007999999999</v>
      </c>
    </row>
    <row r="214" spans="1:9" x14ac:dyDescent="0.2">
      <c r="A214" s="119">
        <v>41136</v>
      </c>
      <c r="B214">
        <v>13.46</v>
      </c>
      <c r="C214">
        <v>13.56</v>
      </c>
      <c r="D214">
        <v>13.3</v>
      </c>
      <c r="E214">
        <v>13.36</v>
      </c>
      <c r="F214">
        <v>46969</v>
      </c>
      <c r="G214">
        <v>63006764</v>
      </c>
      <c r="H214">
        <v>0.81842009999999998</v>
      </c>
      <c r="I214">
        <f t="shared" si="3"/>
        <v>10.934092536</v>
      </c>
    </row>
    <row r="215" spans="1:9" x14ac:dyDescent="0.2">
      <c r="A215" s="119">
        <v>41137</v>
      </c>
      <c r="B215">
        <v>13.4</v>
      </c>
      <c r="C215">
        <v>13.54</v>
      </c>
      <c r="D215">
        <v>13.3</v>
      </c>
      <c r="E215">
        <v>13.4</v>
      </c>
      <c r="F215">
        <v>37181</v>
      </c>
      <c r="G215">
        <v>49873160</v>
      </c>
      <c r="H215">
        <v>0.81854000000000005</v>
      </c>
      <c r="I215">
        <f t="shared" si="3"/>
        <v>10.968436000000001</v>
      </c>
    </row>
    <row r="216" spans="1:9" x14ac:dyDescent="0.2">
      <c r="A216" s="119">
        <v>41138</v>
      </c>
      <c r="B216">
        <v>13.5</v>
      </c>
      <c r="C216">
        <v>13.56</v>
      </c>
      <c r="D216">
        <v>13.3</v>
      </c>
      <c r="E216">
        <v>13.34</v>
      </c>
      <c r="F216">
        <v>33821</v>
      </c>
      <c r="G216">
        <v>45236072</v>
      </c>
      <c r="H216">
        <v>0.81796999999999997</v>
      </c>
      <c r="I216">
        <f t="shared" si="3"/>
        <v>10.9117198</v>
      </c>
    </row>
    <row r="217" spans="1:9" x14ac:dyDescent="0.2">
      <c r="A217" s="119">
        <v>41141</v>
      </c>
      <c r="B217">
        <v>13.42</v>
      </c>
      <c r="C217">
        <v>13.42</v>
      </c>
      <c r="D217">
        <v>13.02</v>
      </c>
      <c r="E217">
        <v>13.28</v>
      </c>
      <c r="F217">
        <v>50534</v>
      </c>
      <c r="G217">
        <v>66466020</v>
      </c>
      <c r="H217">
        <v>0.81838</v>
      </c>
      <c r="I217">
        <f t="shared" si="3"/>
        <v>10.868086399999999</v>
      </c>
    </row>
    <row r="218" spans="1:9" x14ac:dyDescent="0.2">
      <c r="A218" s="119">
        <v>41142</v>
      </c>
      <c r="B218">
        <v>13.3</v>
      </c>
      <c r="C218">
        <v>13.72</v>
      </c>
      <c r="D218">
        <v>13.16</v>
      </c>
      <c r="E218">
        <v>13.6</v>
      </c>
      <c r="F218">
        <v>49674</v>
      </c>
      <c r="G218">
        <v>67444544</v>
      </c>
      <c r="H218">
        <v>0.81757999999999997</v>
      </c>
      <c r="I218">
        <f t="shared" si="3"/>
        <v>11.119088</v>
      </c>
    </row>
    <row r="219" spans="1:9" x14ac:dyDescent="0.2">
      <c r="A219" s="119">
        <v>41143</v>
      </c>
      <c r="B219">
        <v>13.54</v>
      </c>
      <c r="C219">
        <v>13.7</v>
      </c>
      <c r="D219">
        <v>13.38</v>
      </c>
      <c r="E219">
        <v>13.56</v>
      </c>
      <c r="F219">
        <v>32544</v>
      </c>
      <c r="G219">
        <v>44270952</v>
      </c>
      <c r="H219">
        <v>0.81669999999999998</v>
      </c>
      <c r="I219">
        <f t="shared" si="3"/>
        <v>11.074452000000001</v>
      </c>
    </row>
    <row r="220" spans="1:9" x14ac:dyDescent="0.2">
      <c r="A220" s="119">
        <v>41144</v>
      </c>
      <c r="B220">
        <v>13.68</v>
      </c>
      <c r="C220">
        <v>13.84</v>
      </c>
      <c r="D220">
        <v>13.56</v>
      </c>
      <c r="E220">
        <v>13.76</v>
      </c>
      <c r="F220">
        <v>44654</v>
      </c>
      <c r="G220">
        <v>61085532</v>
      </c>
      <c r="H220">
        <v>0.81632009999999999</v>
      </c>
      <c r="I220">
        <f t="shared" si="3"/>
        <v>11.232564576</v>
      </c>
    </row>
    <row r="221" spans="1:9" x14ac:dyDescent="0.2">
      <c r="A221" s="119">
        <v>41145</v>
      </c>
      <c r="B221">
        <v>13.66</v>
      </c>
      <c r="C221">
        <v>13.74</v>
      </c>
      <c r="D221">
        <v>13.48</v>
      </c>
      <c r="E221">
        <v>13.72</v>
      </c>
      <c r="F221">
        <v>26514</v>
      </c>
      <c r="G221">
        <v>35975640</v>
      </c>
      <c r="H221">
        <v>0.81615000000000004</v>
      </c>
      <c r="I221">
        <f t="shared" si="3"/>
        <v>11.197578000000002</v>
      </c>
    </row>
    <row r="222" spans="1:9" x14ac:dyDescent="0.2">
      <c r="A222" s="119">
        <v>41148</v>
      </c>
      <c r="B222">
        <v>13.72</v>
      </c>
      <c r="C222">
        <v>13.72</v>
      </c>
      <c r="D222">
        <v>13.12</v>
      </c>
      <c r="E222">
        <v>13.26</v>
      </c>
      <c r="F222">
        <v>57988</v>
      </c>
      <c r="G222">
        <v>76979024</v>
      </c>
      <c r="H222">
        <v>0.81728990000000001</v>
      </c>
      <c r="I222">
        <f t="shared" si="3"/>
        <v>10.837264074</v>
      </c>
    </row>
    <row r="223" spans="1:9" x14ac:dyDescent="0.2">
      <c r="A223" s="119">
        <v>41149</v>
      </c>
      <c r="B223">
        <v>13.3</v>
      </c>
      <c r="C223">
        <v>13.3</v>
      </c>
      <c r="D223">
        <v>13</v>
      </c>
      <c r="E223">
        <v>13.12</v>
      </c>
      <c r="F223">
        <v>48572</v>
      </c>
      <c r="G223">
        <v>63805300</v>
      </c>
      <c r="H223">
        <v>0.81755999999999995</v>
      </c>
      <c r="I223">
        <f t="shared" si="3"/>
        <v>10.7263872</v>
      </c>
    </row>
    <row r="224" spans="1:9" x14ac:dyDescent="0.2">
      <c r="A224" s="119">
        <v>41150</v>
      </c>
      <c r="B224">
        <v>13.22</v>
      </c>
      <c r="C224">
        <v>13.3</v>
      </c>
      <c r="D224">
        <v>13.12</v>
      </c>
      <c r="E224">
        <v>13.24</v>
      </c>
      <c r="F224">
        <v>33299</v>
      </c>
      <c r="G224">
        <v>44038792</v>
      </c>
      <c r="H224">
        <v>0.81733</v>
      </c>
      <c r="I224">
        <f t="shared" si="3"/>
        <v>10.8214492</v>
      </c>
    </row>
    <row r="225" spans="1:9" x14ac:dyDescent="0.2">
      <c r="A225" s="119">
        <v>41151</v>
      </c>
      <c r="B225">
        <v>13.12</v>
      </c>
      <c r="C225">
        <v>13.26</v>
      </c>
      <c r="D225">
        <v>13.08</v>
      </c>
      <c r="E225">
        <v>13.16</v>
      </c>
      <c r="F225">
        <v>84763</v>
      </c>
      <c r="G225">
        <v>111675392</v>
      </c>
      <c r="H225">
        <v>0.81786000000000003</v>
      </c>
      <c r="I225">
        <f t="shared" si="3"/>
        <v>10.763037600000001</v>
      </c>
    </row>
    <row r="226" spans="1:9" x14ac:dyDescent="0.2">
      <c r="A226" s="119">
        <v>41152</v>
      </c>
      <c r="B226">
        <v>13.04</v>
      </c>
      <c r="C226">
        <v>13.22</v>
      </c>
      <c r="D226">
        <v>12.8</v>
      </c>
      <c r="E226">
        <v>13.02</v>
      </c>
      <c r="F226">
        <v>33752</v>
      </c>
      <c r="G226">
        <v>43631976</v>
      </c>
      <c r="H226">
        <v>0.81803000000000003</v>
      </c>
      <c r="I226">
        <f t="shared" si="3"/>
        <v>10.6507506</v>
      </c>
    </row>
    <row r="227" spans="1:9" x14ac:dyDescent="0.2">
      <c r="A227" s="119">
        <v>41155</v>
      </c>
      <c r="B227">
        <v>12.96</v>
      </c>
      <c r="C227">
        <v>13.46</v>
      </c>
      <c r="D227">
        <v>12.9</v>
      </c>
      <c r="E227">
        <v>13.28</v>
      </c>
      <c r="F227">
        <v>46704</v>
      </c>
      <c r="G227">
        <v>62281488</v>
      </c>
      <c r="H227">
        <v>0.81757999999999997</v>
      </c>
      <c r="I227">
        <f t="shared" si="3"/>
        <v>10.857462399999999</v>
      </c>
    </row>
    <row r="228" spans="1:9" x14ac:dyDescent="0.2">
      <c r="A228" s="119">
        <v>41156</v>
      </c>
      <c r="B228">
        <v>13.38</v>
      </c>
      <c r="C228">
        <v>13.48</v>
      </c>
      <c r="D228">
        <v>12.96</v>
      </c>
      <c r="E228">
        <v>13.02</v>
      </c>
      <c r="F228">
        <v>62103</v>
      </c>
      <c r="G228">
        <v>81840904</v>
      </c>
      <c r="H228">
        <v>0.81740000000000002</v>
      </c>
      <c r="I228">
        <f t="shared" si="3"/>
        <v>10.642548</v>
      </c>
    </row>
    <row r="229" spans="1:9" x14ac:dyDescent="0.2">
      <c r="A229" s="119">
        <v>41157</v>
      </c>
      <c r="B229">
        <v>13.08</v>
      </c>
      <c r="C229">
        <v>13.08</v>
      </c>
      <c r="D229">
        <v>12.8</v>
      </c>
      <c r="E229">
        <v>12.86</v>
      </c>
      <c r="F229">
        <v>78588</v>
      </c>
      <c r="G229">
        <v>101415312</v>
      </c>
      <c r="H229">
        <v>0.81816</v>
      </c>
      <c r="I229">
        <f t="shared" si="3"/>
        <v>10.5215376</v>
      </c>
    </row>
    <row r="230" spans="1:9" x14ac:dyDescent="0.2">
      <c r="A230" s="119">
        <v>41158</v>
      </c>
      <c r="B230">
        <v>12.98</v>
      </c>
      <c r="C230">
        <v>13.06</v>
      </c>
      <c r="D230">
        <v>12.72</v>
      </c>
      <c r="E230">
        <v>13</v>
      </c>
      <c r="F230">
        <v>56380</v>
      </c>
      <c r="G230">
        <v>72838312</v>
      </c>
      <c r="H230">
        <v>0.81786000000000003</v>
      </c>
      <c r="I230">
        <f t="shared" si="3"/>
        <v>10.63218</v>
      </c>
    </row>
    <row r="231" spans="1:9" x14ac:dyDescent="0.2">
      <c r="A231" s="119">
        <v>41159</v>
      </c>
      <c r="B231">
        <v>12.68</v>
      </c>
      <c r="C231">
        <v>13.56</v>
      </c>
      <c r="D231">
        <v>12.54</v>
      </c>
      <c r="E231">
        <v>13.46</v>
      </c>
      <c r="F231">
        <v>2142648</v>
      </c>
      <c r="G231">
        <v>2663031040</v>
      </c>
      <c r="H231">
        <v>0.81754990000000005</v>
      </c>
      <c r="I231">
        <f t="shared" si="3"/>
        <v>11.004221654000002</v>
      </c>
    </row>
    <row r="232" spans="1:9" x14ac:dyDescent="0.2">
      <c r="A232" s="119">
        <v>41162</v>
      </c>
      <c r="B232">
        <v>13.5</v>
      </c>
      <c r="C232">
        <v>13.7</v>
      </c>
      <c r="D232">
        <v>13.14</v>
      </c>
      <c r="E232">
        <v>13.2</v>
      </c>
      <c r="F232">
        <v>139592</v>
      </c>
      <c r="G232">
        <v>186638336</v>
      </c>
      <c r="H232">
        <v>0.81711</v>
      </c>
      <c r="I232">
        <f t="shared" si="3"/>
        <v>10.785852</v>
      </c>
    </row>
    <row r="233" spans="1:9" x14ac:dyDescent="0.2">
      <c r="A233" s="119">
        <v>41163</v>
      </c>
      <c r="B233">
        <v>13.1</v>
      </c>
      <c r="C233">
        <v>13.28</v>
      </c>
      <c r="D233">
        <v>12.82</v>
      </c>
      <c r="E233">
        <v>13.08</v>
      </c>
      <c r="F233">
        <v>120414</v>
      </c>
      <c r="G233">
        <v>156398416</v>
      </c>
      <c r="H233">
        <v>0.81738999999999995</v>
      </c>
      <c r="I233">
        <f t="shared" si="3"/>
        <v>10.691461199999999</v>
      </c>
    </row>
    <row r="234" spans="1:9" x14ac:dyDescent="0.2">
      <c r="A234" s="119">
        <v>41164</v>
      </c>
      <c r="B234">
        <v>13.22</v>
      </c>
      <c r="C234">
        <v>13.36</v>
      </c>
      <c r="D234">
        <v>13.08</v>
      </c>
      <c r="E234">
        <v>13.16</v>
      </c>
      <c r="F234">
        <v>57009</v>
      </c>
      <c r="G234">
        <v>75261272</v>
      </c>
      <c r="H234">
        <v>0.81703000000000003</v>
      </c>
      <c r="I234">
        <f t="shared" si="3"/>
        <v>10.752114800000001</v>
      </c>
    </row>
    <row r="235" spans="1:9" x14ac:dyDescent="0.2">
      <c r="A235" s="119">
        <v>41165</v>
      </c>
      <c r="B235">
        <v>13.36</v>
      </c>
      <c r="C235">
        <v>13.5</v>
      </c>
      <c r="D235">
        <v>13.16</v>
      </c>
      <c r="E235">
        <v>13.34</v>
      </c>
      <c r="F235">
        <v>70508</v>
      </c>
      <c r="G235">
        <v>94326872</v>
      </c>
      <c r="H235">
        <v>0.81674999999999998</v>
      </c>
      <c r="I235">
        <f t="shared" si="3"/>
        <v>10.895444999999999</v>
      </c>
    </row>
    <row r="236" spans="1:9" x14ac:dyDescent="0.2">
      <c r="A236" s="119">
        <v>41166</v>
      </c>
      <c r="B236">
        <v>13.78</v>
      </c>
      <c r="C236">
        <v>14.14</v>
      </c>
      <c r="D236">
        <v>13.62</v>
      </c>
      <c r="E236">
        <v>14</v>
      </c>
      <c r="F236">
        <v>149624</v>
      </c>
      <c r="G236">
        <v>207692416</v>
      </c>
      <c r="H236">
        <v>0.81654000000000004</v>
      </c>
      <c r="I236">
        <f t="shared" si="3"/>
        <v>11.431560000000001</v>
      </c>
    </row>
    <row r="237" spans="1:9" x14ac:dyDescent="0.2">
      <c r="A237" s="119">
        <v>41169</v>
      </c>
      <c r="B237">
        <v>13.9</v>
      </c>
      <c r="C237">
        <v>14.02</v>
      </c>
      <c r="D237">
        <v>13.4</v>
      </c>
      <c r="E237">
        <v>13.58</v>
      </c>
      <c r="F237">
        <v>179487</v>
      </c>
      <c r="G237">
        <v>245833088</v>
      </c>
      <c r="H237">
        <v>0.81650999999999996</v>
      </c>
      <c r="I237">
        <f t="shared" si="3"/>
        <v>11.088205799999999</v>
      </c>
    </row>
    <row r="238" spans="1:9" x14ac:dyDescent="0.2">
      <c r="A238" s="119">
        <v>41170</v>
      </c>
      <c r="B238">
        <v>13.68</v>
      </c>
      <c r="C238">
        <v>13.84</v>
      </c>
      <c r="D238">
        <v>13.4</v>
      </c>
      <c r="E238">
        <v>13.78</v>
      </c>
      <c r="F238">
        <v>69611</v>
      </c>
      <c r="G238">
        <v>95297520</v>
      </c>
      <c r="H238">
        <v>0.81720999999999999</v>
      </c>
      <c r="I238">
        <f t="shared" si="3"/>
        <v>11.261153799999999</v>
      </c>
    </row>
    <row r="239" spans="1:9" x14ac:dyDescent="0.2">
      <c r="A239" s="119">
        <v>41171</v>
      </c>
      <c r="B239">
        <v>13.84</v>
      </c>
      <c r="C239">
        <v>13.92</v>
      </c>
      <c r="D239">
        <v>13.56</v>
      </c>
      <c r="E239">
        <v>13.78</v>
      </c>
      <c r="F239">
        <v>85775</v>
      </c>
      <c r="G239">
        <v>118024184</v>
      </c>
      <c r="H239">
        <v>0.81769000000000003</v>
      </c>
      <c r="I239">
        <f t="shared" si="3"/>
        <v>11.267768199999999</v>
      </c>
    </row>
    <row r="240" spans="1:9" x14ac:dyDescent="0.2">
      <c r="A240" s="119">
        <v>41172</v>
      </c>
      <c r="B240">
        <v>13.9</v>
      </c>
      <c r="C240">
        <v>13.9</v>
      </c>
      <c r="D240">
        <v>13.38</v>
      </c>
      <c r="E240">
        <v>13.44</v>
      </c>
      <c r="F240">
        <v>52734</v>
      </c>
      <c r="G240">
        <v>71334112</v>
      </c>
      <c r="H240">
        <v>0.8175</v>
      </c>
      <c r="I240">
        <f t="shared" si="3"/>
        <v>10.9872</v>
      </c>
    </row>
    <row r="241" spans="1:9" x14ac:dyDescent="0.2">
      <c r="A241" s="119">
        <v>41173</v>
      </c>
      <c r="B241">
        <v>13.6</v>
      </c>
      <c r="C241">
        <v>13.66</v>
      </c>
      <c r="D241">
        <v>13.26</v>
      </c>
      <c r="E241">
        <v>13.36</v>
      </c>
      <c r="F241">
        <v>70484</v>
      </c>
      <c r="G241">
        <v>94461520</v>
      </c>
      <c r="H241">
        <v>0.81805000000000005</v>
      </c>
      <c r="I241">
        <f t="shared" si="3"/>
        <v>10.929148</v>
      </c>
    </row>
    <row r="242" spans="1:9" x14ac:dyDescent="0.2">
      <c r="A242" s="119">
        <v>41176</v>
      </c>
      <c r="B242">
        <v>13.2</v>
      </c>
      <c r="C242">
        <v>13.5</v>
      </c>
      <c r="D242">
        <v>13.08</v>
      </c>
      <c r="E242">
        <v>13.34</v>
      </c>
      <c r="F242">
        <v>58456</v>
      </c>
      <c r="G242">
        <v>77990248</v>
      </c>
      <c r="H242">
        <v>0.81786000000000003</v>
      </c>
      <c r="I242">
        <f t="shared" si="3"/>
        <v>10.910252400000001</v>
      </c>
    </row>
    <row r="243" spans="1:9" x14ac:dyDescent="0.2">
      <c r="A243" s="119">
        <v>41177</v>
      </c>
      <c r="B243">
        <v>13.38</v>
      </c>
      <c r="C243">
        <v>13.58</v>
      </c>
      <c r="D243">
        <v>13.2</v>
      </c>
      <c r="E243">
        <v>13.34</v>
      </c>
      <c r="F243">
        <v>46569</v>
      </c>
      <c r="G243">
        <v>62098296</v>
      </c>
      <c r="H243">
        <v>0.81815000000000004</v>
      </c>
      <c r="I243">
        <f t="shared" si="3"/>
        <v>10.914121</v>
      </c>
    </row>
    <row r="244" spans="1:9" x14ac:dyDescent="0.2">
      <c r="A244" s="119">
        <v>41178</v>
      </c>
      <c r="B244">
        <v>13.1</v>
      </c>
      <c r="C244">
        <v>13.32</v>
      </c>
      <c r="D244">
        <v>13.1</v>
      </c>
      <c r="E244">
        <v>13.24</v>
      </c>
      <c r="F244">
        <v>54338</v>
      </c>
      <c r="G244">
        <v>71720912</v>
      </c>
      <c r="H244">
        <v>0.81823999999999997</v>
      </c>
      <c r="I244">
        <f t="shared" si="3"/>
        <v>10.833497599999999</v>
      </c>
    </row>
    <row r="245" spans="1:9" x14ac:dyDescent="0.2">
      <c r="A245" s="119">
        <v>41179</v>
      </c>
      <c r="B245">
        <v>13.2</v>
      </c>
      <c r="C245">
        <v>13.9</v>
      </c>
      <c r="D245">
        <v>13.2</v>
      </c>
      <c r="E245">
        <v>13.76</v>
      </c>
      <c r="F245">
        <v>124271</v>
      </c>
      <c r="G245">
        <v>169846672</v>
      </c>
      <c r="H245">
        <v>0.81840999999999997</v>
      </c>
      <c r="I245">
        <f t="shared" si="3"/>
        <v>11.261321599999999</v>
      </c>
    </row>
    <row r="246" spans="1:9" x14ac:dyDescent="0.2">
      <c r="A246" s="119">
        <v>41180</v>
      </c>
      <c r="B246">
        <v>13.76</v>
      </c>
      <c r="C246">
        <v>13.96</v>
      </c>
      <c r="D246">
        <v>13.38</v>
      </c>
      <c r="E246">
        <v>13.68</v>
      </c>
      <c r="F246">
        <v>117314</v>
      </c>
      <c r="G246">
        <v>161771632</v>
      </c>
      <c r="H246">
        <v>0.81781999999999999</v>
      </c>
      <c r="I246">
        <f t="shared" si="3"/>
        <v>11.1877776</v>
      </c>
    </row>
    <row r="247" spans="1:9" x14ac:dyDescent="0.15">
      <c r="A247" s="119">
        <v>41185</v>
      </c>
      <c r="B247">
        <v>13.66</v>
      </c>
      <c r="C247">
        <v>13.92</v>
      </c>
      <c r="D247">
        <v>13.52</v>
      </c>
      <c r="E247">
        <v>13.72</v>
      </c>
      <c r="F247">
        <v>48574</v>
      </c>
      <c r="G247">
        <v>66928312</v>
      </c>
      <c r="H247" s="123">
        <v>0.81781999999999999</v>
      </c>
      <c r="I247">
        <f t="shared" si="3"/>
        <v>11.220490400000001</v>
      </c>
    </row>
    <row r="248" spans="1:9" x14ac:dyDescent="0.15">
      <c r="A248" s="119">
        <v>41186</v>
      </c>
      <c r="B248">
        <v>13.7</v>
      </c>
      <c r="C248">
        <v>13.92</v>
      </c>
      <c r="D248">
        <v>13.62</v>
      </c>
      <c r="E248">
        <v>13.88</v>
      </c>
      <c r="F248">
        <v>31680</v>
      </c>
      <c r="G248">
        <v>43663116</v>
      </c>
      <c r="H248" s="123">
        <v>0.81781999999999999</v>
      </c>
      <c r="I248">
        <f t="shared" si="3"/>
        <v>11.351341600000001</v>
      </c>
    </row>
    <row r="249" spans="1:9" x14ac:dyDescent="0.15">
      <c r="A249" s="119">
        <v>41187</v>
      </c>
      <c r="B249">
        <v>13.94</v>
      </c>
      <c r="C249">
        <v>14.44</v>
      </c>
      <c r="D249">
        <v>13.82</v>
      </c>
      <c r="E249">
        <v>14.42</v>
      </c>
      <c r="F249">
        <v>94726</v>
      </c>
      <c r="G249">
        <v>134500320</v>
      </c>
      <c r="H249" s="123">
        <v>0.81781999999999999</v>
      </c>
      <c r="I249">
        <f t="shared" si="3"/>
        <v>11.792964400000001</v>
      </c>
    </row>
    <row r="250" spans="1:9" x14ac:dyDescent="0.2">
      <c r="A250" s="119">
        <v>41190</v>
      </c>
      <c r="B250">
        <v>14.48</v>
      </c>
      <c r="C250">
        <v>14.48</v>
      </c>
      <c r="D250">
        <v>13.88</v>
      </c>
      <c r="E250">
        <v>13.92</v>
      </c>
      <c r="F250">
        <v>62964</v>
      </c>
      <c r="G250">
        <v>88384304</v>
      </c>
      <c r="H250">
        <v>0.81808000000000003</v>
      </c>
      <c r="I250">
        <f t="shared" si="3"/>
        <v>11.387673600000001</v>
      </c>
    </row>
    <row r="251" spans="1:9" x14ac:dyDescent="0.2">
      <c r="A251" s="119">
        <v>41191</v>
      </c>
      <c r="B251">
        <v>14.08</v>
      </c>
      <c r="C251">
        <v>14.34</v>
      </c>
      <c r="D251">
        <v>14</v>
      </c>
      <c r="E251">
        <v>14.06</v>
      </c>
      <c r="F251">
        <v>74612</v>
      </c>
      <c r="G251">
        <v>106060376</v>
      </c>
      <c r="H251">
        <v>0.81833</v>
      </c>
      <c r="I251">
        <f t="shared" si="3"/>
        <v>11.5057198</v>
      </c>
    </row>
    <row r="252" spans="1:9" x14ac:dyDescent="0.2">
      <c r="A252" s="119">
        <v>41192</v>
      </c>
      <c r="B252">
        <v>14.08</v>
      </c>
      <c r="C252">
        <v>14.36</v>
      </c>
      <c r="D252">
        <v>14</v>
      </c>
      <c r="E252">
        <v>14.26</v>
      </c>
      <c r="F252">
        <v>72984</v>
      </c>
      <c r="G252">
        <v>104113544</v>
      </c>
      <c r="H252">
        <v>0.81842999999999999</v>
      </c>
      <c r="I252">
        <f t="shared" si="3"/>
        <v>11.670811799999999</v>
      </c>
    </row>
    <row r="253" spans="1:9" x14ac:dyDescent="0.2">
      <c r="A253" s="119">
        <v>41193</v>
      </c>
      <c r="B253">
        <v>14.22</v>
      </c>
      <c r="C253">
        <v>14.66</v>
      </c>
      <c r="D253">
        <v>14.12</v>
      </c>
      <c r="E253">
        <v>14.48</v>
      </c>
      <c r="F253">
        <v>58484</v>
      </c>
      <c r="G253">
        <v>84738728</v>
      </c>
      <c r="H253">
        <v>0.81766000000000005</v>
      </c>
      <c r="I253">
        <f t="shared" si="3"/>
        <v>11.839716800000001</v>
      </c>
    </row>
    <row r="254" spans="1:9" x14ac:dyDescent="0.2">
      <c r="A254" s="119">
        <v>41194</v>
      </c>
      <c r="B254">
        <v>14.54</v>
      </c>
      <c r="C254">
        <v>14.78</v>
      </c>
      <c r="D254">
        <v>14.32</v>
      </c>
      <c r="E254">
        <v>14.48</v>
      </c>
      <c r="F254">
        <v>91444</v>
      </c>
      <c r="G254">
        <v>132821248</v>
      </c>
      <c r="H254">
        <v>0.81606000000000001</v>
      </c>
      <c r="I254">
        <f t="shared" si="3"/>
        <v>11.8165488</v>
      </c>
    </row>
    <row r="255" spans="1:9" x14ac:dyDescent="0.2">
      <c r="A255" s="119">
        <v>41197</v>
      </c>
      <c r="B255">
        <v>14.6</v>
      </c>
      <c r="C255">
        <v>14.94</v>
      </c>
      <c r="D255">
        <v>14.6</v>
      </c>
      <c r="E255">
        <v>14.8</v>
      </c>
      <c r="F255">
        <v>104204</v>
      </c>
      <c r="G255">
        <v>154185440</v>
      </c>
      <c r="H255">
        <v>0.81415000000000004</v>
      </c>
      <c r="I255">
        <f t="shared" si="3"/>
        <v>12.049420000000001</v>
      </c>
    </row>
    <row r="256" spans="1:9" x14ac:dyDescent="0.2">
      <c r="A256" s="119">
        <v>41198</v>
      </c>
      <c r="B256">
        <v>14.76</v>
      </c>
      <c r="C256">
        <v>14.94</v>
      </c>
      <c r="D256">
        <v>14.68</v>
      </c>
      <c r="E256">
        <v>14.86</v>
      </c>
      <c r="F256">
        <v>71264</v>
      </c>
      <c r="G256">
        <v>105703712</v>
      </c>
      <c r="H256">
        <v>0.81413999999999997</v>
      </c>
      <c r="I256">
        <f t="shared" si="3"/>
        <v>12.098120399999999</v>
      </c>
    </row>
    <row r="257" spans="1:9" x14ac:dyDescent="0.2">
      <c r="A257" s="119">
        <v>41199</v>
      </c>
      <c r="B257">
        <v>15.02</v>
      </c>
      <c r="C257">
        <v>15.02</v>
      </c>
      <c r="D257">
        <v>14.8</v>
      </c>
      <c r="E257">
        <v>14.86</v>
      </c>
      <c r="F257">
        <v>86219</v>
      </c>
      <c r="G257">
        <v>128353912</v>
      </c>
      <c r="H257">
        <v>0.81315000000000004</v>
      </c>
      <c r="I257">
        <f t="shared" si="3"/>
        <v>12.083409</v>
      </c>
    </row>
    <row r="258" spans="1:9" x14ac:dyDescent="0.2">
      <c r="A258" s="119">
        <v>41200</v>
      </c>
      <c r="B258">
        <v>15.02</v>
      </c>
      <c r="C258">
        <v>15.3</v>
      </c>
      <c r="D258">
        <v>14.98</v>
      </c>
      <c r="E258">
        <v>15.22</v>
      </c>
      <c r="F258">
        <v>106579</v>
      </c>
      <c r="G258">
        <v>161441728</v>
      </c>
      <c r="H258">
        <v>0.81299999999999994</v>
      </c>
      <c r="I258">
        <f t="shared" si="3"/>
        <v>12.373860000000001</v>
      </c>
    </row>
    <row r="259" spans="1:9" x14ac:dyDescent="0.2">
      <c r="A259" s="119">
        <v>41201</v>
      </c>
      <c r="B259">
        <v>15.18</v>
      </c>
      <c r="C259">
        <v>15.28</v>
      </c>
      <c r="D259">
        <v>15.02</v>
      </c>
      <c r="E259">
        <v>15.08</v>
      </c>
      <c r="F259">
        <v>68859</v>
      </c>
      <c r="G259">
        <v>104141120</v>
      </c>
      <c r="H259">
        <v>0.81352000000000002</v>
      </c>
      <c r="I259">
        <f t="shared" ref="I259:I322" si="4">E259*H259</f>
        <v>12.267881600000001</v>
      </c>
    </row>
    <row r="260" spans="1:9" x14ac:dyDescent="0.2">
      <c r="A260" s="119">
        <v>41204</v>
      </c>
      <c r="B260">
        <v>15.06</v>
      </c>
      <c r="C260">
        <v>15.46</v>
      </c>
      <c r="D260">
        <v>15</v>
      </c>
      <c r="E260">
        <v>15.3</v>
      </c>
      <c r="F260">
        <v>47689</v>
      </c>
      <c r="G260">
        <v>72872112</v>
      </c>
      <c r="H260">
        <v>0.81377999999999995</v>
      </c>
      <c r="I260">
        <f t="shared" si="4"/>
        <v>12.450834</v>
      </c>
    </row>
    <row r="261" spans="1:9" x14ac:dyDescent="0.2">
      <c r="A261" s="119">
        <v>41206</v>
      </c>
      <c r="B261">
        <v>15.28</v>
      </c>
      <c r="C261">
        <v>15.76</v>
      </c>
      <c r="D261">
        <v>15.02</v>
      </c>
      <c r="E261">
        <v>15.48</v>
      </c>
      <c r="F261">
        <v>62344</v>
      </c>
      <c r="G261">
        <v>96347968</v>
      </c>
      <c r="H261">
        <v>0.81393000000000004</v>
      </c>
      <c r="I261">
        <f t="shared" si="4"/>
        <v>12.599636400000001</v>
      </c>
    </row>
    <row r="262" spans="1:9" x14ac:dyDescent="0.2">
      <c r="A262" s="119">
        <v>41207</v>
      </c>
      <c r="B262">
        <v>15.38</v>
      </c>
      <c r="C262">
        <v>15.38</v>
      </c>
      <c r="D262">
        <v>15.04</v>
      </c>
      <c r="E262">
        <v>15.1</v>
      </c>
      <c r="F262">
        <v>48604</v>
      </c>
      <c r="G262">
        <v>73523672</v>
      </c>
      <c r="H262">
        <v>0.81347000000000003</v>
      </c>
      <c r="I262">
        <f t="shared" si="4"/>
        <v>12.283397000000001</v>
      </c>
    </row>
    <row r="263" spans="1:9" x14ac:dyDescent="0.2">
      <c r="A263" s="119">
        <v>41208</v>
      </c>
      <c r="B263">
        <v>15.16</v>
      </c>
      <c r="C263">
        <v>15.18</v>
      </c>
      <c r="D263">
        <v>14.12</v>
      </c>
      <c r="E263">
        <v>14.5</v>
      </c>
      <c r="F263">
        <v>84029</v>
      </c>
      <c r="G263">
        <v>121581608</v>
      </c>
      <c r="H263">
        <v>0.81301000000000001</v>
      </c>
      <c r="I263">
        <f t="shared" si="4"/>
        <v>11.788645000000001</v>
      </c>
    </row>
    <row r="264" spans="1:9" x14ac:dyDescent="0.2">
      <c r="A264" s="119">
        <v>41211</v>
      </c>
      <c r="B264">
        <v>14.18</v>
      </c>
      <c r="C264">
        <v>14.7</v>
      </c>
      <c r="D264">
        <v>14.18</v>
      </c>
      <c r="E264">
        <v>14.48</v>
      </c>
      <c r="F264">
        <v>47789</v>
      </c>
      <c r="G264">
        <v>69208512</v>
      </c>
      <c r="H264">
        <v>0.81274999999999997</v>
      </c>
      <c r="I264">
        <f t="shared" si="4"/>
        <v>11.76862</v>
      </c>
    </row>
    <row r="265" spans="1:9" x14ac:dyDescent="0.2">
      <c r="A265" s="119">
        <v>41212</v>
      </c>
      <c r="B265">
        <v>14.48</v>
      </c>
      <c r="C265">
        <v>14.68</v>
      </c>
      <c r="D265">
        <v>14.28</v>
      </c>
      <c r="E265">
        <v>14.38</v>
      </c>
      <c r="F265">
        <v>58714</v>
      </c>
      <c r="G265">
        <v>84550960</v>
      </c>
      <c r="H265">
        <v>0.81323000000000001</v>
      </c>
      <c r="I265">
        <f t="shared" si="4"/>
        <v>11.6942474</v>
      </c>
    </row>
    <row r="266" spans="1:9" x14ac:dyDescent="0.2">
      <c r="A266" s="119">
        <v>41213</v>
      </c>
      <c r="B266">
        <v>14.7</v>
      </c>
      <c r="C266">
        <v>14.7</v>
      </c>
      <c r="D266">
        <v>14.46</v>
      </c>
      <c r="E266">
        <v>14.54</v>
      </c>
      <c r="F266">
        <v>46709</v>
      </c>
      <c r="G266">
        <v>67797072</v>
      </c>
      <c r="H266">
        <v>0.81291000000000002</v>
      </c>
      <c r="I266">
        <f t="shared" si="4"/>
        <v>11.819711399999999</v>
      </c>
    </row>
    <row r="267" spans="1:9" x14ac:dyDescent="0.2">
      <c r="A267" s="119">
        <v>41214</v>
      </c>
      <c r="B267">
        <v>14.58</v>
      </c>
      <c r="C267">
        <v>15.04</v>
      </c>
      <c r="D267">
        <v>14.44</v>
      </c>
      <c r="E267">
        <v>14.88</v>
      </c>
      <c r="F267">
        <v>95968</v>
      </c>
      <c r="G267">
        <v>142891424</v>
      </c>
      <c r="H267">
        <v>0.81311</v>
      </c>
      <c r="I267">
        <f t="shared" si="4"/>
        <v>12.099076800000001</v>
      </c>
    </row>
    <row r="268" spans="1:9" x14ac:dyDescent="0.2">
      <c r="A268" s="119">
        <v>41215</v>
      </c>
      <c r="B268">
        <v>15.18</v>
      </c>
      <c r="C268">
        <v>15.46</v>
      </c>
      <c r="D268">
        <v>15.06</v>
      </c>
      <c r="E268">
        <v>15.4</v>
      </c>
      <c r="F268">
        <v>109744</v>
      </c>
      <c r="G268">
        <v>167209856</v>
      </c>
      <c r="H268">
        <v>0.81347000000000003</v>
      </c>
      <c r="I268">
        <f t="shared" si="4"/>
        <v>12.527438</v>
      </c>
    </row>
    <row r="269" spans="1:9" x14ac:dyDescent="0.2">
      <c r="A269" s="119">
        <v>41218</v>
      </c>
      <c r="B269">
        <v>15.3</v>
      </c>
      <c r="C269">
        <v>15.74</v>
      </c>
      <c r="D269">
        <v>15.18</v>
      </c>
      <c r="E269">
        <v>15.5</v>
      </c>
      <c r="F269">
        <v>95769</v>
      </c>
      <c r="G269">
        <v>149450176</v>
      </c>
      <c r="H269">
        <v>0.8139499</v>
      </c>
      <c r="I269">
        <f t="shared" si="4"/>
        <v>12.61622345</v>
      </c>
    </row>
    <row r="270" spans="1:9" x14ac:dyDescent="0.2">
      <c r="A270" s="119">
        <v>41219</v>
      </c>
      <c r="B270">
        <v>15.5</v>
      </c>
      <c r="C270">
        <v>15.54</v>
      </c>
      <c r="D270">
        <v>14.98</v>
      </c>
      <c r="E270">
        <v>15.14</v>
      </c>
      <c r="F270">
        <v>81101</v>
      </c>
      <c r="G270">
        <v>123213088</v>
      </c>
      <c r="H270">
        <v>0.81389</v>
      </c>
      <c r="I270">
        <f t="shared" si="4"/>
        <v>12.322294600000001</v>
      </c>
    </row>
    <row r="271" spans="1:9" x14ac:dyDescent="0.2">
      <c r="A271" s="119">
        <v>41220</v>
      </c>
      <c r="B271">
        <v>15.38</v>
      </c>
      <c r="C271">
        <v>15.38</v>
      </c>
      <c r="D271">
        <v>14.8</v>
      </c>
      <c r="E271">
        <v>14.96</v>
      </c>
      <c r="F271">
        <v>89055</v>
      </c>
      <c r="G271">
        <v>132876576</v>
      </c>
      <c r="H271">
        <v>0.81372</v>
      </c>
      <c r="I271">
        <f t="shared" si="4"/>
        <v>12.173251200000001</v>
      </c>
    </row>
    <row r="272" spans="1:9" x14ac:dyDescent="0.2">
      <c r="A272" s="119">
        <v>41221</v>
      </c>
      <c r="B272">
        <v>14.5</v>
      </c>
      <c r="C272">
        <v>14.98</v>
      </c>
      <c r="D272">
        <v>14.5</v>
      </c>
      <c r="E272">
        <v>14.88</v>
      </c>
      <c r="F272">
        <v>36449</v>
      </c>
      <c r="G272">
        <v>54024712</v>
      </c>
      <c r="H272">
        <v>0.81364000000000003</v>
      </c>
      <c r="I272">
        <f t="shared" si="4"/>
        <v>12.106963200000001</v>
      </c>
    </row>
    <row r="273" spans="1:9" x14ac:dyDescent="0.2">
      <c r="A273" s="119">
        <v>41222</v>
      </c>
      <c r="B273">
        <v>14.96</v>
      </c>
      <c r="C273">
        <v>14.96</v>
      </c>
      <c r="D273">
        <v>14.7</v>
      </c>
      <c r="E273">
        <v>14.92</v>
      </c>
      <c r="F273">
        <v>54613</v>
      </c>
      <c r="G273">
        <v>80908360</v>
      </c>
      <c r="H273">
        <v>0.81294</v>
      </c>
      <c r="I273">
        <f t="shared" si="4"/>
        <v>12.1290648</v>
      </c>
    </row>
    <row r="274" spans="1:9" x14ac:dyDescent="0.2">
      <c r="A274" s="119">
        <v>41225</v>
      </c>
      <c r="B274">
        <v>14.82</v>
      </c>
      <c r="C274">
        <v>15.06</v>
      </c>
      <c r="D274">
        <v>14.64</v>
      </c>
      <c r="E274">
        <v>14.76</v>
      </c>
      <c r="F274">
        <v>62344</v>
      </c>
      <c r="G274">
        <v>92563536</v>
      </c>
      <c r="H274">
        <v>0.81176999999999999</v>
      </c>
      <c r="I274">
        <f t="shared" si="4"/>
        <v>11.9817252</v>
      </c>
    </row>
    <row r="275" spans="1:9" x14ac:dyDescent="0.2">
      <c r="A275" s="119">
        <v>41226</v>
      </c>
      <c r="B275">
        <v>14.88</v>
      </c>
      <c r="C275">
        <v>14.88</v>
      </c>
      <c r="D275">
        <v>14.14</v>
      </c>
      <c r="E275">
        <v>14.48</v>
      </c>
      <c r="F275">
        <v>55074</v>
      </c>
      <c r="G275">
        <v>79323752</v>
      </c>
      <c r="H275">
        <v>0.81142999999999998</v>
      </c>
      <c r="I275">
        <f t="shared" si="4"/>
        <v>11.7495064</v>
      </c>
    </row>
    <row r="276" spans="1:9" x14ac:dyDescent="0.2">
      <c r="A276" s="119">
        <v>41227</v>
      </c>
      <c r="B276">
        <v>14.5</v>
      </c>
      <c r="C276">
        <v>14.6</v>
      </c>
      <c r="D276">
        <v>14.3</v>
      </c>
      <c r="E276">
        <v>14.58</v>
      </c>
      <c r="F276">
        <v>68359</v>
      </c>
      <c r="G276">
        <v>98486624</v>
      </c>
      <c r="H276">
        <v>0.81133</v>
      </c>
      <c r="I276">
        <f t="shared" si="4"/>
        <v>11.829191399999999</v>
      </c>
    </row>
    <row r="277" spans="1:9" x14ac:dyDescent="0.2">
      <c r="A277" s="119">
        <v>41228</v>
      </c>
      <c r="B277">
        <v>14.28</v>
      </c>
      <c r="C277">
        <v>15.1</v>
      </c>
      <c r="D277">
        <v>14.18</v>
      </c>
      <c r="E277">
        <v>14.84</v>
      </c>
      <c r="F277">
        <v>132515</v>
      </c>
      <c r="G277">
        <v>196312352</v>
      </c>
      <c r="H277">
        <v>0.81159999999999999</v>
      </c>
      <c r="I277">
        <f t="shared" si="4"/>
        <v>12.044143999999999</v>
      </c>
    </row>
    <row r="278" spans="1:9" x14ac:dyDescent="0.2">
      <c r="A278" s="119">
        <v>41229</v>
      </c>
      <c r="B278">
        <v>14.78</v>
      </c>
      <c r="C278">
        <v>14.78</v>
      </c>
      <c r="D278">
        <v>14.36</v>
      </c>
      <c r="E278">
        <v>14.5</v>
      </c>
      <c r="F278">
        <v>70539</v>
      </c>
      <c r="G278">
        <v>101926784</v>
      </c>
      <c r="H278">
        <v>0.81201000000000001</v>
      </c>
      <c r="I278">
        <f t="shared" si="4"/>
        <v>11.774145000000001</v>
      </c>
    </row>
    <row r="279" spans="1:9" x14ac:dyDescent="0.2">
      <c r="A279" s="119">
        <v>41232</v>
      </c>
      <c r="B279">
        <v>14.6</v>
      </c>
      <c r="C279">
        <v>14.82</v>
      </c>
      <c r="D279">
        <v>14.5</v>
      </c>
      <c r="E279">
        <v>14.68</v>
      </c>
      <c r="F279">
        <v>41109</v>
      </c>
      <c r="G279">
        <v>60491188</v>
      </c>
      <c r="H279">
        <v>0.81240999999999997</v>
      </c>
      <c r="I279">
        <f t="shared" si="4"/>
        <v>11.926178799999999</v>
      </c>
    </row>
    <row r="280" spans="1:9" x14ac:dyDescent="0.2">
      <c r="A280" s="119">
        <v>41233</v>
      </c>
      <c r="B280">
        <v>14.88</v>
      </c>
      <c r="C280">
        <v>15.02</v>
      </c>
      <c r="D280">
        <v>14.64</v>
      </c>
      <c r="E280">
        <v>14.66</v>
      </c>
      <c r="F280">
        <v>77614</v>
      </c>
      <c r="G280">
        <v>115395576</v>
      </c>
      <c r="H280">
        <v>0.81174000000000002</v>
      </c>
      <c r="I280">
        <f t="shared" si="4"/>
        <v>11.900108400000001</v>
      </c>
    </row>
    <row r="281" spans="1:9" x14ac:dyDescent="0.2">
      <c r="A281" s="119">
        <v>41234</v>
      </c>
      <c r="B281">
        <v>14.84</v>
      </c>
      <c r="C281">
        <v>14.86</v>
      </c>
      <c r="D281">
        <v>14.54</v>
      </c>
      <c r="E281">
        <v>14.8</v>
      </c>
      <c r="F281">
        <v>103714</v>
      </c>
      <c r="G281">
        <v>152398960</v>
      </c>
      <c r="H281">
        <v>0.81167</v>
      </c>
      <c r="I281">
        <f t="shared" si="4"/>
        <v>12.012716000000001</v>
      </c>
    </row>
    <row r="282" spans="1:9" x14ac:dyDescent="0.2">
      <c r="A282" s="119">
        <v>41235</v>
      </c>
      <c r="B282">
        <v>14.86</v>
      </c>
      <c r="C282">
        <v>15.24</v>
      </c>
      <c r="D282">
        <v>14.82</v>
      </c>
      <c r="E282">
        <v>15.12</v>
      </c>
      <c r="F282">
        <v>68559</v>
      </c>
      <c r="G282">
        <v>103542720</v>
      </c>
      <c r="H282">
        <v>0.81176000000000004</v>
      </c>
      <c r="I282">
        <f t="shared" si="4"/>
        <v>12.273811200000001</v>
      </c>
    </row>
    <row r="283" spans="1:9" x14ac:dyDescent="0.2">
      <c r="A283" s="119">
        <v>41236</v>
      </c>
      <c r="B283">
        <v>15.2</v>
      </c>
      <c r="C283">
        <v>15.24</v>
      </c>
      <c r="D283">
        <v>15.02</v>
      </c>
      <c r="E283">
        <v>15.2</v>
      </c>
      <c r="F283">
        <v>51604</v>
      </c>
      <c r="G283">
        <v>78167584</v>
      </c>
      <c r="H283">
        <v>0.81161000000000005</v>
      </c>
      <c r="I283">
        <f t="shared" si="4"/>
        <v>12.336472000000001</v>
      </c>
    </row>
    <row r="284" spans="1:9" x14ac:dyDescent="0.2">
      <c r="A284" s="119">
        <v>41239</v>
      </c>
      <c r="B284">
        <v>15.2</v>
      </c>
      <c r="C284">
        <v>15.46</v>
      </c>
      <c r="D284">
        <v>15.12</v>
      </c>
      <c r="E284">
        <v>15.24</v>
      </c>
      <c r="F284">
        <v>43934</v>
      </c>
      <c r="G284">
        <v>67308456</v>
      </c>
      <c r="H284">
        <v>0.81137000000000004</v>
      </c>
      <c r="I284">
        <f t="shared" si="4"/>
        <v>12.3652788</v>
      </c>
    </row>
    <row r="285" spans="1:9" x14ac:dyDescent="0.2">
      <c r="A285" s="119">
        <v>41240</v>
      </c>
      <c r="B285">
        <v>15.28</v>
      </c>
      <c r="C285">
        <v>15.48</v>
      </c>
      <c r="D285">
        <v>15.2</v>
      </c>
      <c r="E285">
        <v>15.24</v>
      </c>
      <c r="F285">
        <v>43345</v>
      </c>
      <c r="G285">
        <v>66640428</v>
      </c>
      <c r="H285">
        <v>0.81098000000000003</v>
      </c>
      <c r="I285">
        <f t="shared" si="4"/>
        <v>12.3593352</v>
      </c>
    </row>
    <row r="286" spans="1:9" x14ac:dyDescent="0.2">
      <c r="A286" s="119">
        <v>41241</v>
      </c>
      <c r="B286">
        <v>15.08</v>
      </c>
      <c r="C286">
        <v>15.26</v>
      </c>
      <c r="D286">
        <v>14.8</v>
      </c>
      <c r="E286">
        <v>15.02</v>
      </c>
      <c r="F286">
        <v>45559</v>
      </c>
      <c r="G286">
        <v>68196528</v>
      </c>
      <c r="H286">
        <v>0.81162000000000001</v>
      </c>
      <c r="I286">
        <f t="shared" si="4"/>
        <v>12.1905324</v>
      </c>
    </row>
    <row r="287" spans="1:9" x14ac:dyDescent="0.2">
      <c r="A287" s="119">
        <v>41242</v>
      </c>
      <c r="B287">
        <v>15.1</v>
      </c>
      <c r="C287">
        <v>15.3</v>
      </c>
      <c r="D287">
        <v>14.42</v>
      </c>
      <c r="E287">
        <v>14.6</v>
      </c>
      <c r="F287">
        <v>128442</v>
      </c>
      <c r="G287">
        <v>189072784</v>
      </c>
      <c r="H287">
        <v>0.81172999999999995</v>
      </c>
      <c r="I287">
        <f t="shared" si="4"/>
        <v>11.851258</v>
      </c>
    </row>
    <row r="288" spans="1:9" x14ac:dyDescent="0.2">
      <c r="A288" s="119">
        <v>41243</v>
      </c>
      <c r="B288">
        <v>14.6</v>
      </c>
      <c r="C288">
        <v>14.94</v>
      </c>
      <c r="D288">
        <v>14.4</v>
      </c>
      <c r="E288">
        <v>14.58</v>
      </c>
      <c r="F288">
        <v>484443</v>
      </c>
      <c r="G288">
        <v>711728256</v>
      </c>
      <c r="H288">
        <v>0.8115</v>
      </c>
      <c r="I288">
        <f t="shared" si="4"/>
        <v>11.831670000000001</v>
      </c>
    </row>
    <row r="289" spans="1:9" x14ac:dyDescent="0.2">
      <c r="A289" s="119">
        <v>41246</v>
      </c>
      <c r="B289">
        <v>14.58</v>
      </c>
      <c r="C289">
        <v>14.76</v>
      </c>
      <c r="D289">
        <v>14.06</v>
      </c>
      <c r="E289">
        <v>14.22</v>
      </c>
      <c r="F289">
        <v>246684</v>
      </c>
      <c r="G289">
        <v>354531296</v>
      </c>
      <c r="H289">
        <v>0.81171000000000004</v>
      </c>
      <c r="I289">
        <f t="shared" si="4"/>
        <v>11.542516200000001</v>
      </c>
    </row>
    <row r="290" spans="1:9" x14ac:dyDescent="0.2">
      <c r="A290" s="119">
        <v>41247</v>
      </c>
      <c r="B290">
        <v>14.12</v>
      </c>
      <c r="C290">
        <v>14.4</v>
      </c>
      <c r="D290">
        <v>14.1</v>
      </c>
      <c r="E290">
        <v>14.28</v>
      </c>
      <c r="F290">
        <v>124534</v>
      </c>
      <c r="G290">
        <v>177698272</v>
      </c>
      <c r="H290">
        <v>0.80258010000000002</v>
      </c>
      <c r="I290">
        <f t="shared" si="4"/>
        <v>11.460843828</v>
      </c>
    </row>
    <row r="291" spans="1:9" x14ac:dyDescent="0.2">
      <c r="A291" s="119">
        <v>41248</v>
      </c>
      <c r="B291">
        <v>14.3</v>
      </c>
      <c r="C291">
        <v>15.04</v>
      </c>
      <c r="D291">
        <v>14.3</v>
      </c>
      <c r="E291">
        <v>15.02</v>
      </c>
      <c r="F291">
        <v>275115</v>
      </c>
      <c r="G291">
        <v>406832704</v>
      </c>
      <c r="H291">
        <v>0.81123000000000001</v>
      </c>
      <c r="I291">
        <f t="shared" si="4"/>
        <v>12.184674599999999</v>
      </c>
    </row>
    <row r="292" spans="1:9" x14ac:dyDescent="0.2">
      <c r="A292" s="119">
        <v>41249</v>
      </c>
      <c r="B292">
        <v>15.02</v>
      </c>
      <c r="C292">
        <v>15.04</v>
      </c>
      <c r="D292">
        <v>14.54</v>
      </c>
      <c r="E292">
        <v>14.88</v>
      </c>
      <c r="F292">
        <v>124264</v>
      </c>
      <c r="G292">
        <v>184774208</v>
      </c>
      <c r="H292">
        <v>0.81175010000000003</v>
      </c>
      <c r="I292">
        <f t="shared" si="4"/>
        <v>12.078841488000002</v>
      </c>
    </row>
    <row r="293" spans="1:9" x14ac:dyDescent="0.2">
      <c r="A293" s="119">
        <v>41250</v>
      </c>
      <c r="B293">
        <v>14.9</v>
      </c>
      <c r="C293">
        <v>15.4</v>
      </c>
      <c r="D293">
        <v>14.84</v>
      </c>
      <c r="E293">
        <v>15.28</v>
      </c>
      <c r="F293">
        <v>215544</v>
      </c>
      <c r="G293">
        <v>328969088</v>
      </c>
      <c r="H293">
        <v>0.81198999999999999</v>
      </c>
      <c r="I293">
        <f t="shared" si="4"/>
        <v>12.407207199999998</v>
      </c>
    </row>
    <row r="294" spans="1:9" x14ac:dyDescent="0.2">
      <c r="A294" s="119">
        <v>41253</v>
      </c>
      <c r="B294">
        <v>15.44</v>
      </c>
      <c r="C294">
        <v>15.72</v>
      </c>
      <c r="D294">
        <v>15.36</v>
      </c>
      <c r="E294">
        <v>15.58</v>
      </c>
      <c r="F294">
        <v>189767</v>
      </c>
      <c r="G294">
        <v>295521504</v>
      </c>
      <c r="H294">
        <v>0.81189</v>
      </c>
      <c r="I294">
        <f t="shared" si="4"/>
        <v>12.6492462</v>
      </c>
    </row>
    <row r="295" spans="1:9" x14ac:dyDescent="0.2">
      <c r="A295" s="119">
        <v>41254</v>
      </c>
      <c r="B295">
        <v>15.5</v>
      </c>
      <c r="C295">
        <v>15.8</v>
      </c>
      <c r="D295">
        <v>15.3</v>
      </c>
      <c r="E295">
        <v>15.52</v>
      </c>
      <c r="F295">
        <v>154192</v>
      </c>
      <c r="G295">
        <v>240676320</v>
      </c>
      <c r="H295">
        <v>0.81169000000000002</v>
      </c>
      <c r="I295">
        <f t="shared" si="4"/>
        <v>12.597428799999999</v>
      </c>
    </row>
    <row r="296" spans="1:9" x14ac:dyDescent="0.2">
      <c r="A296" s="119">
        <v>41255</v>
      </c>
      <c r="B296">
        <v>15.74</v>
      </c>
      <c r="C296">
        <v>16</v>
      </c>
      <c r="D296">
        <v>15.7</v>
      </c>
      <c r="E296">
        <v>15.96</v>
      </c>
      <c r="F296">
        <v>190982</v>
      </c>
      <c r="G296">
        <v>303965024</v>
      </c>
      <c r="H296">
        <v>0.81138999999999994</v>
      </c>
      <c r="I296">
        <f t="shared" si="4"/>
        <v>12.9497844</v>
      </c>
    </row>
    <row r="297" spans="1:9" x14ac:dyDescent="0.2">
      <c r="A297" s="119">
        <v>41256</v>
      </c>
      <c r="B297">
        <v>16</v>
      </c>
      <c r="C297">
        <v>16.02</v>
      </c>
      <c r="D297">
        <v>15.92</v>
      </c>
      <c r="E297">
        <v>15.98</v>
      </c>
      <c r="F297">
        <v>180409</v>
      </c>
      <c r="G297">
        <v>288353216</v>
      </c>
      <c r="H297">
        <v>0.81144000000000005</v>
      </c>
      <c r="I297">
        <f t="shared" si="4"/>
        <v>12.9668112</v>
      </c>
    </row>
    <row r="298" spans="1:9" x14ac:dyDescent="0.2">
      <c r="A298" s="119">
        <v>41257</v>
      </c>
      <c r="B298">
        <v>15.98</v>
      </c>
      <c r="C298">
        <v>16.760000000000002</v>
      </c>
      <c r="D298">
        <v>15.98</v>
      </c>
      <c r="E298">
        <v>16.739999999999998</v>
      </c>
      <c r="F298">
        <v>277751</v>
      </c>
      <c r="G298">
        <v>458188512</v>
      </c>
      <c r="H298">
        <v>0.81189999999999996</v>
      </c>
      <c r="I298">
        <f t="shared" si="4"/>
        <v>13.591205999999998</v>
      </c>
    </row>
    <row r="299" spans="1:9" x14ac:dyDescent="0.2">
      <c r="A299" s="119">
        <v>41260</v>
      </c>
      <c r="B299">
        <v>16.8</v>
      </c>
      <c r="C299">
        <v>17.38</v>
      </c>
      <c r="D299">
        <v>16.739999999999998</v>
      </c>
      <c r="E299">
        <v>17</v>
      </c>
      <c r="F299">
        <v>287025</v>
      </c>
      <c r="G299">
        <v>489559456</v>
      </c>
      <c r="H299">
        <v>0.8115</v>
      </c>
      <c r="I299">
        <f t="shared" si="4"/>
        <v>13.795500000000001</v>
      </c>
    </row>
    <row r="300" spans="1:9" x14ac:dyDescent="0.2">
      <c r="A300" s="119">
        <v>41261</v>
      </c>
      <c r="B300">
        <v>17</v>
      </c>
      <c r="C300">
        <v>17.7</v>
      </c>
      <c r="D300">
        <v>16.899999999999999</v>
      </c>
      <c r="E300">
        <v>17.059999999999999</v>
      </c>
      <c r="F300">
        <v>202908</v>
      </c>
      <c r="G300">
        <v>352845632</v>
      </c>
      <c r="H300">
        <v>0.81135000000000002</v>
      </c>
      <c r="I300">
        <f t="shared" si="4"/>
        <v>13.841631</v>
      </c>
    </row>
    <row r="301" spans="1:9" x14ac:dyDescent="0.2">
      <c r="A301" s="119">
        <v>41262</v>
      </c>
      <c r="B301">
        <v>17.5</v>
      </c>
      <c r="C301">
        <v>17.52</v>
      </c>
      <c r="D301">
        <v>17.28</v>
      </c>
      <c r="E301">
        <v>17.46</v>
      </c>
      <c r="F301">
        <v>267700</v>
      </c>
      <c r="G301">
        <v>466154144</v>
      </c>
      <c r="H301">
        <v>0.81115999999999999</v>
      </c>
      <c r="I301">
        <f t="shared" si="4"/>
        <v>14.1628536</v>
      </c>
    </row>
    <row r="302" spans="1:9" x14ac:dyDescent="0.2">
      <c r="A302" s="119">
        <v>41263</v>
      </c>
      <c r="B302">
        <v>17.600000000000001</v>
      </c>
      <c r="C302">
        <v>17.86</v>
      </c>
      <c r="D302">
        <v>17.059999999999999</v>
      </c>
      <c r="E302">
        <v>17.46</v>
      </c>
      <c r="F302">
        <v>236584</v>
      </c>
      <c r="G302">
        <v>409816032</v>
      </c>
      <c r="H302">
        <v>0.81130999999999998</v>
      </c>
      <c r="I302">
        <f t="shared" si="4"/>
        <v>14.165472600000001</v>
      </c>
    </row>
    <row r="303" spans="1:9" x14ac:dyDescent="0.2">
      <c r="A303" s="119">
        <v>41264</v>
      </c>
      <c r="B303">
        <v>17.399999999999999</v>
      </c>
      <c r="C303">
        <v>17.46</v>
      </c>
      <c r="D303">
        <v>16.760000000000002</v>
      </c>
      <c r="E303">
        <v>17.2</v>
      </c>
      <c r="F303">
        <v>374699</v>
      </c>
      <c r="G303">
        <v>645203712</v>
      </c>
      <c r="H303">
        <v>0.81135999999999997</v>
      </c>
      <c r="I303">
        <f t="shared" si="4"/>
        <v>13.955392</v>
      </c>
    </row>
    <row r="304" spans="1:9" x14ac:dyDescent="0.2">
      <c r="A304" s="119">
        <v>41267</v>
      </c>
      <c r="B304">
        <v>17.2</v>
      </c>
      <c r="C304">
        <v>17.38</v>
      </c>
      <c r="D304">
        <v>16.899999999999999</v>
      </c>
      <c r="E304">
        <v>17.12</v>
      </c>
      <c r="F304">
        <v>96936</v>
      </c>
      <c r="G304">
        <v>166355840</v>
      </c>
      <c r="H304">
        <v>0.81177999999999995</v>
      </c>
      <c r="I304">
        <f t="shared" si="4"/>
        <v>13.897673599999999</v>
      </c>
    </row>
    <row r="305" spans="1:9" x14ac:dyDescent="0.2">
      <c r="A305" s="119">
        <v>41270</v>
      </c>
      <c r="B305">
        <v>17.420000000000002</v>
      </c>
      <c r="C305">
        <v>17.68</v>
      </c>
      <c r="D305">
        <v>17.18</v>
      </c>
      <c r="E305">
        <v>17.32</v>
      </c>
      <c r="F305">
        <v>104754</v>
      </c>
      <c r="G305">
        <v>182747440</v>
      </c>
      <c r="H305">
        <v>0.81216999999999995</v>
      </c>
      <c r="I305">
        <f t="shared" si="4"/>
        <v>14.0667844</v>
      </c>
    </row>
    <row r="306" spans="1:9" x14ac:dyDescent="0.2">
      <c r="A306" s="119">
        <v>41271</v>
      </c>
      <c r="B306">
        <v>17.54</v>
      </c>
      <c r="C306">
        <v>19.2</v>
      </c>
      <c r="D306">
        <v>17.399999999999999</v>
      </c>
      <c r="E306">
        <v>19.18</v>
      </c>
      <c r="F306">
        <v>190425</v>
      </c>
      <c r="G306">
        <v>351390688</v>
      </c>
      <c r="H306">
        <v>0.81137000000000004</v>
      </c>
      <c r="I306">
        <f t="shared" si="4"/>
        <v>15.562076600000001</v>
      </c>
    </row>
    <row r="307" spans="1:9" x14ac:dyDescent="0.2">
      <c r="A307" s="119">
        <v>41274</v>
      </c>
      <c r="B307">
        <v>19.02</v>
      </c>
      <c r="C307">
        <v>19.64</v>
      </c>
      <c r="D307">
        <v>18.940000000000001</v>
      </c>
      <c r="E307">
        <v>19.600000000000001</v>
      </c>
      <c r="F307">
        <v>109139</v>
      </c>
      <c r="G307">
        <v>211673088</v>
      </c>
      <c r="H307">
        <v>0.81084999999999996</v>
      </c>
      <c r="I307">
        <f t="shared" si="4"/>
        <v>15.892660000000001</v>
      </c>
    </row>
    <row r="308" spans="1:9" x14ac:dyDescent="0.15">
      <c r="A308" s="119">
        <v>41276</v>
      </c>
      <c r="B308">
        <v>19.68</v>
      </c>
      <c r="C308">
        <v>21.15</v>
      </c>
      <c r="D308">
        <v>19.68</v>
      </c>
      <c r="E308">
        <v>20.8</v>
      </c>
      <c r="F308">
        <v>184454</v>
      </c>
      <c r="G308">
        <v>375281696</v>
      </c>
      <c r="H308" s="123">
        <v>0.81084999999999996</v>
      </c>
      <c r="I308">
        <f t="shared" si="4"/>
        <v>16.865680000000001</v>
      </c>
    </row>
    <row r="309" spans="1:9" x14ac:dyDescent="0.15">
      <c r="A309" s="119">
        <v>41277</v>
      </c>
      <c r="B309">
        <v>21</v>
      </c>
      <c r="C309">
        <v>21.15</v>
      </c>
      <c r="D309">
        <v>19.940000000000001</v>
      </c>
      <c r="E309">
        <v>20</v>
      </c>
      <c r="F309">
        <v>267866</v>
      </c>
      <c r="G309">
        <v>540369920</v>
      </c>
      <c r="H309" s="123">
        <v>0.81084999999999996</v>
      </c>
      <c r="I309">
        <f t="shared" si="4"/>
        <v>16.216999999999999</v>
      </c>
    </row>
    <row r="310" spans="1:9" x14ac:dyDescent="0.2">
      <c r="A310" s="119">
        <v>41278</v>
      </c>
      <c r="B310">
        <v>20</v>
      </c>
      <c r="C310">
        <v>20.05</v>
      </c>
      <c r="D310">
        <v>19.059999999999999</v>
      </c>
      <c r="E310">
        <v>19.600000000000001</v>
      </c>
      <c r="F310">
        <v>205529</v>
      </c>
      <c r="G310">
        <v>398730752</v>
      </c>
      <c r="H310">
        <v>0.81144989999999995</v>
      </c>
      <c r="I310">
        <f t="shared" si="4"/>
        <v>15.904418039999999</v>
      </c>
    </row>
    <row r="311" spans="1:9" x14ac:dyDescent="0.2">
      <c r="A311" s="119">
        <v>41281</v>
      </c>
      <c r="B311">
        <v>19.8</v>
      </c>
      <c r="C311">
        <v>20.6</v>
      </c>
      <c r="D311">
        <v>19.579999999999998</v>
      </c>
      <c r="E311">
        <v>19.66</v>
      </c>
      <c r="F311">
        <v>144780</v>
      </c>
      <c r="G311">
        <v>288210592</v>
      </c>
      <c r="H311">
        <v>0.81113999999999997</v>
      </c>
      <c r="I311">
        <f t="shared" si="4"/>
        <v>15.9470124</v>
      </c>
    </row>
    <row r="312" spans="1:9" x14ac:dyDescent="0.2">
      <c r="A312" s="119">
        <v>41282</v>
      </c>
      <c r="B312">
        <v>19.600000000000001</v>
      </c>
      <c r="C312">
        <v>19.68</v>
      </c>
      <c r="D312">
        <v>18.84</v>
      </c>
      <c r="E312">
        <v>18.98</v>
      </c>
      <c r="F312">
        <v>169930</v>
      </c>
      <c r="G312">
        <v>324947872</v>
      </c>
      <c r="H312">
        <v>0.81025000000000003</v>
      </c>
      <c r="I312">
        <f t="shared" si="4"/>
        <v>15.378545000000001</v>
      </c>
    </row>
    <row r="313" spans="1:9" x14ac:dyDescent="0.2">
      <c r="A313" s="119">
        <v>41283</v>
      </c>
      <c r="B313">
        <v>18.8</v>
      </c>
      <c r="C313">
        <v>19.28</v>
      </c>
      <c r="D313">
        <v>18.600000000000001</v>
      </c>
      <c r="E313">
        <v>18.8</v>
      </c>
      <c r="F313">
        <v>151016</v>
      </c>
      <c r="G313">
        <v>284933792</v>
      </c>
      <c r="H313">
        <v>0.81035999999999997</v>
      </c>
      <c r="I313">
        <f t="shared" si="4"/>
        <v>15.234768000000001</v>
      </c>
    </row>
    <row r="314" spans="1:9" x14ac:dyDescent="0.2">
      <c r="A314" s="119">
        <v>41284</v>
      </c>
      <c r="B314">
        <v>19.12</v>
      </c>
      <c r="C314">
        <v>19.64</v>
      </c>
      <c r="D314">
        <v>18.88</v>
      </c>
      <c r="E314">
        <v>19.38</v>
      </c>
      <c r="F314">
        <v>231768</v>
      </c>
      <c r="G314">
        <v>447496800</v>
      </c>
      <c r="H314">
        <v>0.81003999999999998</v>
      </c>
      <c r="I314">
        <f t="shared" si="4"/>
        <v>15.698575199999999</v>
      </c>
    </row>
    <row r="315" spans="1:9" x14ac:dyDescent="0.2">
      <c r="A315" s="119">
        <v>41285</v>
      </c>
      <c r="B315">
        <v>19.600000000000001</v>
      </c>
      <c r="C315">
        <v>19.600000000000001</v>
      </c>
      <c r="D315">
        <v>18.62</v>
      </c>
      <c r="E315">
        <v>18.98</v>
      </c>
      <c r="F315">
        <v>133829</v>
      </c>
      <c r="G315">
        <v>253335248</v>
      </c>
      <c r="H315">
        <v>0.80903999999999998</v>
      </c>
      <c r="I315">
        <f t="shared" si="4"/>
        <v>15.355579199999999</v>
      </c>
    </row>
    <row r="316" spans="1:9" x14ac:dyDescent="0.2">
      <c r="A316" s="119">
        <v>41288</v>
      </c>
      <c r="B316">
        <v>19.28</v>
      </c>
      <c r="C316">
        <v>20.45</v>
      </c>
      <c r="D316">
        <v>18.940000000000001</v>
      </c>
      <c r="E316">
        <v>20.149999999999999</v>
      </c>
      <c r="F316">
        <v>282039</v>
      </c>
      <c r="G316">
        <v>557106432</v>
      </c>
      <c r="H316">
        <v>0.80871000000000004</v>
      </c>
      <c r="I316">
        <f t="shared" si="4"/>
        <v>16.295506499999998</v>
      </c>
    </row>
    <row r="317" spans="1:9" x14ac:dyDescent="0.2">
      <c r="A317" s="119">
        <v>41289</v>
      </c>
      <c r="B317">
        <v>20</v>
      </c>
      <c r="C317">
        <v>20.6</v>
      </c>
      <c r="D317">
        <v>19.66</v>
      </c>
      <c r="E317">
        <v>19.739999999999998</v>
      </c>
      <c r="F317">
        <v>204544</v>
      </c>
      <c r="G317">
        <v>409212992</v>
      </c>
      <c r="H317">
        <v>0.80864000000000003</v>
      </c>
      <c r="I317">
        <f t="shared" si="4"/>
        <v>15.9625536</v>
      </c>
    </row>
    <row r="318" spans="1:9" x14ac:dyDescent="0.2">
      <c r="A318" s="119">
        <v>41290</v>
      </c>
      <c r="B318">
        <v>19.62</v>
      </c>
      <c r="C318">
        <v>19.78</v>
      </c>
      <c r="D318">
        <v>19.14</v>
      </c>
      <c r="E318">
        <v>19.36</v>
      </c>
      <c r="F318">
        <v>165189</v>
      </c>
      <c r="G318">
        <v>319960768</v>
      </c>
      <c r="H318">
        <v>0.80933999999999995</v>
      </c>
      <c r="I318">
        <f t="shared" si="4"/>
        <v>15.668822399999998</v>
      </c>
    </row>
    <row r="319" spans="1:9" x14ac:dyDescent="0.2">
      <c r="A319" s="119">
        <v>41291</v>
      </c>
      <c r="B319">
        <v>19.399999999999999</v>
      </c>
      <c r="C319">
        <v>19.64</v>
      </c>
      <c r="D319">
        <v>18.920000000000002</v>
      </c>
      <c r="E319">
        <v>19.52</v>
      </c>
      <c r="F319">
        <v>111574</v>
      </c>
      <c r="G319">
        <v>215537312</v>
      </c>
      <c r="H319">
        <v>0.80964000000000003</v>
      </c>
      <c r="I319">
        <f t="shared" si="4"/>
        <v>15.8041728</v>
      </c>
    </row>
    <row r="320" spans="1:9" x14ac:dyDescent="0.2">
      <c r="A320" s="119">
        <v>41292</v>
      </c>
      <c r="B320">
        <v>19.64</v>
      </c>
      <c r="C320">
        <v>20.25</v>
      </c>
      <c r="D320">
        <v>19.5</v>
      </c>
      <c r="E320">
        <v>20.2</v>
      </c>
      <c r="F320">
        <v>134854</v>
      </c>
      <c r="G320">
        <v>268612960</v>
      </c>
      <c r="H320">
        <v>0.80944000000000005</v>
      </c>
      <c r="I320">
        <f t="shared" si="4"/>
        <v>16.350688000000002</v>
      </c>
    </row>
    <row r="321" spans="1:9" x14ac:dyDescent="0.2">
      <c r="A321" s="119">
        <v>41295</v>
      </c>
      <c r="B321">
        <v>20.2</v>
      </c>
      <c r="C321">
        <v>20.399999999999999</v>
      </c>
      <c r="D321">
        <v>19.899999999999999</v>
      </c>
      <c r="E321">
        <v>20.350000000000001</v>
      </c>
      <c r="F321">
        <v>82089</v>
      </c>
      <c r="G321">
        <v>164978944</v>
      </c>
      <c r="H321">
        <v>0.80991000000000002</v>
      </c>
      <c r="I321">
        <f t="shared" si="4"/>
        <v>16.481668500000001</v>
      </c>
    </row>
    <row r="322" spans="1:9" x14ac:dyDescent="0.2">
      <c r="A322" s="119">
        <v>41296</v>
      </c>
      <c r="B322">
        <v>20.2</v>
      </c>
      <c r="C322">
        <v>20.95</v>
      </c>
      <c r="D322">
        <v>19.940000000000001</v>
      </c>
      <c r="E322">
        <v>20.65</v>
      </c>
      <c r="F322">
        <v>154935</v>
      </c>
      <c r="G322">
        <v>318044000</v>
      </c>
      <c r="H322">
        <v>0.80991000000000002</v>
      </c>
      <c r="I322">
        <f t="shared" si="4"/>
        <v>16.724641500000001</v>
      </c>
    </row>
    <row r="323" spans="1:9" x14ac:dyDescent="0.2">
      <c r="A323" s="119">
        <v>41297</v>
      </c>
      <c r="B323">
        <v>20.45</v>
      </c>
      <c r="C323">
        <v>20.65</v>
      </c>
      <c r="D323">
        <v>19.86</v>
      </c>
      <c r="E323">
        <v>20.399999999999999</v>
      </c>
      <c r="F323">
        <v>107273</v>
      </c>
      <c r="G323">
        <v>216728016</v>
      </c>
      <c r="H323">
        <v>0.80947999999999998</v>
      </c>
      <c r="I323">
        <f t="shared" ref="I323:I386" si="5">E323*H323</f>
        <v>16.513392</v>
      </c>
    </row>
    <row r="324" spans="1:9" x14ac:dyDescent="0.2">
      <c r="A324" s="119">
        <v>41298</v>
      </c>
      <c r="B324">
        <v>20.05</v>
      </c>
      <c r="C324">
        <v>20.55</v>
      </c>
      <c r="D324">
        <v>19.82</v>
      </c>
      <c r="E324">
        <v>19.84</v>
      </c>
      <c r="F324">
        <v>102684</v>
      </c>
      <c r="G324">
        <v>206110624</v>
      </c>
      <c r="H324">
        <v>0.8097799</v>
      </c>
      <c r="I324">
        <f t="shared" si="5"/>
        <v>16.066033216000001</v>
      </c>
    </row>
    <row r="325" spans="1:9" x14ac:dyDescent="0.2">
      <c r="A325" s="119">
        <v>41299</v>
      </c>
      <c r="B325">
        <v>20</v>
      </c>
      <c r="C325">
        <v>20.149999999999999</v>
      </c>
      <c r="D325">
        <v>19.36</v>
      </c>
      <c r="E325">
        <v>19.72</v>
      </c>
      <c r="F325">
        <v>94505</v>
      </c>
      <c r="G325">
        <v>185357632</v>
      </c>
      <c r="H325">
        <v>0.81005000000000005</v>
      </c>
      <c r="I325">
        <f t="shared" si="5"/>
        <v>15.974186</v>
      </c>
    </row>
    <row r="326" spans="1:9" x14ac:dyDescent="0.2">
      <c r="A326" s="119">
        <v>41302</v>
      </c>
      <c r="B326">
        <v>19.7</v>
      </c>
      <c r="C326">
        <v>20.100000000000001</v>
      </c>
      <c r="D326">
        <v>19.420000000000002</v>
      </c>
      <c r="E326">
        <v>19.82</v>
      </c>
      <c r="F326">
        <v>109552</v>
      </c>
      <c r="G326">
        <v>217171984</v>
      </c>
      <c r="H326">
        <v>0.81006999999999996</v>
      </c>
      <c r="I326">
        <f t="shared" si="5"/>
        <v>16.0555874</v>
      </c>
    </row>
    <row r="327" spans="1:9" x14ac:dyDescent="0.2">
      <c r="A327" s="119">
        <v>41303</v>
      </c>
      <c r="B327">
        <v>19.760000000000002</v>
      </c>
      <c r="C327">
        <v>20.149999999999999</v>
      </c>
      <c r="D327">
        <v>19.64</v>
      </c>
      <c r="E327">
        <v>19.920000000000002</v>
      </c>
      <c r="F327">
        <v>109933</v>
      </c>
      <c r="G327">
        <v>218205200</v>
      </c>
      <c r="H327">
        <v>0.81020000000000003</v>
      </c>
      <c r="I327">
        <f t="shared" si="5"/>
        <v>16.139184000000004</v>
      </c>
    </row>
    <row r="328" spans="1:9" x14ac:dyDescent="0.2">
      <c r="A328" s="119">
        <v>41304</v>
      </c>
      <c r="B328">
        <v>20.2</v>
      </c>
      <c r="C328">
        <v>21.4</v>
      </c>
      <c r="D328">
        <v>20.149999999999999</v>
      </c>
      <c r="E328">
        <v>21.2</v>
      </c>
      <c r="F328">
        <v>211435</v>
      </c>
      <c r="G328">
        <v>439790304</v>
      </c>
      <c r="H328">
        <v>0.80952000000000002</v>
      </c>
      <c r="I328">
        <f t="shared" si="5"/>
        <v>17.161823999999999</v>
      </c>
    </row>
    <row r="329" spans="1:9" x14ac:dyDescent="0.2">
      <c r="A329" s="119">
        <v>41305</v>
      </c>
      <c r="B329">
        <v>21.25</v>
      </c>
      <c r="C329">
        <v>21.25</v>
      </c>
      <c r="D329">
        <v>20.399999999999999</v>
      </c>
      <c r="E329">
        <v>20.7</v>
      </c>
      <c r="F329">
        <v>133823</v>
      </c>
      <c r="G329">
        <v>276908032</v>
      </c>
      <c r="H329">
        <v>0.80940999999999996</v>
      </c>
      <c r="I329">
        <f t="shared" si="5"/>
        <v>16.754787</v>
      </c>
    </row>
    <row r="330" spans="1:9" x14ac:dyDescent="0.2">
      <c r="A330" s="119">
        <v>41306</v>
      </c>
      <c r="B330">
        <v>20.5</v>
      </c>
      <c r="C330">
        <v>20.8</v>
      </c>
      <c r="D330">
        <v>20.100000000000001</v>
      </c>
      <c r="E330">
        <v>20.65</v>
      </c>
      <c r="F330">
        <v>227219</v>
      </c>
      <c r="G330">
        <v>466387712</v>
      </c>
      <c r="H330">
        <v>0.81011</v>
      </c>
      <c r="I330">
        <f t="shared" si="5"/>
        <v>16.728771499999997</v>
      </c>
    </row>
    <row r="331" spans="1:9" x14ac:dyDescent="0.2">
      <c r="A331" s="119">
        <v>41309</v>
      </c>
      <c r="B331">
        <v>20.8</v>
      </c>
      <c r="C331">
        <v>20.9</v>
      </c>
      <c r="D331">
        <v>19.82</v>
      </c>
      <c r="E331">
        <v>20</v>
      </c>
      <c r="F331">
        <v>225741</v>
      </c>
      <c r="G331">
        <v>458278496</v>
      </c>
      <c r="H331">
        <v>0.81042999999999998</v>
      </c>
      <c r="I331">
        <f t="shared" si="5"/>
        <v>16.208600000000001</v>
      </c>
    </row>
    <row r="332" spans="1:9" x14ac:dyDescent="0.2">
      <c r="A332" s="119">
        <v>41310</v>
      </c>
      <c r="B332">
        <v>19.5</v>
      </c>
      <c r="C332">
        <v>19.98</v>
      </c>
      <c r="D332">
        <v>19.34</v>
      </c>
      <c r="E332">
        <v>19.96</v>
      </c>
      <c r="F332">
        <v>196597</v>
      </c>
      <c r="G332">
        <v>388271680</v>
      </c>
      <c r="H332">
        <v>0.81047990000000003</v>
      </c>
      <c r="I332">
        <f t="shared" si="5"/>
        <v>16.177178804</v>
      </c>
    </row>
    <row r="333" spans="1:9" x14ac:dyDescent="0.2">
      <c r="A333" s="119">
        <v>41311</v>
      </c>
      <c r="B333">
        <v>20.2</v>
      </c>
      <c r="C333">
        <v>20.6</v>
      </c>
      <c r="D333">
        <v>19.98</v>
      </c>
      <c r="E333">
        <v>20.399999999999999</v>
      </c>
      <c r="F333">
        <v>153803</v>
      </c>
      <c r="G333">
        <v>313550336</v>
      </c>
      <c r="H333">
        <v>0.81093999999999999</v>
      </c>
      <c r="I333">
        <f t="shared" si="5"/>
        <v>16.543175999999999</v>
      </c>
    </row>
    <row r="334" spans="1:9" x14ac:dyDescent="0.2">
      <c r="A334" s="119">
        <v>41312</v>
      </c>
      <c r="B334">
        <v>20.2</v>
      </c>
      <c r="C334">
        <v>20.2</v>
      </c>
      <c r="D334">
        <v>19.52</v>
      </c>
      <c r="E334">
        <v>19.62</v>
      </c>
      <c r="F334">
        <v>161898</v>
      </c>
      <c r="G334">
        <v>319679296</v>
      </c>
      <c r="H334">
        <v>0.81120000000000003</v>
      </c>
      <c r="I334">
        <f t="shared" si="5"/>
        <v>15.915744000000002</v>
      </c>
    </row>
    <row r="335" spans="1:9" x14ac:dyDescent="0.2">
      <c r="A335" s="119">
        <v>41313</v>
      </c>
      <c r="B335">
        <v>19.600000000000001</v>
      </c>
      <c r="C335">
        <v>19.86</v>
      </c>
      <c r="D335">
        <v>19.52</v>
      </c>
      <c r="E335">
        <v>19.68</v>
      </c>
      <c r="F335">
        <v>125912</v>
      </c>
      <c r="G335">
        <v>248188736</v>
      </c>
      <c r="H335">
        <v>0.80962000000000001</v>
      </c>
      <c r="I335">
        <f t="shared" si="5"/>
        <v>15.933321599999999</v>
      </c>
    </row>
    <row r="336" spans="1:9" x14ac:dyDescent="0.15">
      <c r="A336" s="119">
        <v>41319</v>
      </c>
      <c r="B336">
        <v>19.8</v>
      </c>
      <c r="C336">
        <v>20.149999999999999</v>
      </c>
      <c r="D336">
        <v>19.64</v>
      </c>
      <c r="E336">
        <v>19.98</v>
      </c>
      <c r="F336">
        <v>72602</v>
      </c>
      <c r="G336">
        <v>144187936</v>
      </c>
      <c r="H336" s="123">
        <v>0.80962000000000001</v>
      </c>
      <c r="I336">
        <f t="shared" si="5"/>
        <v>16.176207600000001</v>
      </c>
    </row>
    <row r="337" spans="1:9" x14ac:dyDescent="0.15">
      <c r="A337" s="119">
        <v>41320</v>
      </c>
      <c r="B337">
        <v>19.760000000000002</v>
      </c>
      <c r="C337">
        <v>20.45</v>
      </c>
      <c r="D337">
        <v>19.760000000000002</v>
      </c>
      <c r="E337">
        <v>20.350000000000001</v>
      </c>
      <c r="F337">
        <v>53848</v>
      </c>
      <c r="G337">
        <v>109060544</v>
      </c>
      <c r="H337" s="123">
        <v>0.80962000000000001</v>
      </c>
      <c r="I337">
        <f t="shared" si="5"/>
        <v>16.475767000000001</v>
      </c>
    </row>
    <row r="338" spans="1:9" x14ac:dyDescent="0.2">
      <c r="A338" s="119">
        <v>41323</v>
      </c>
      <c r="B338">
        <v>20.45</v>
      </c>
      <c r="C338">
        <v>20.6</v>
      </c>
      <c r="D338">
        <v>19.86</v>
      </c>
      <c r="E338">
        <v>19.98</v>
      </c>
      <c r="F338">
        <v>72192</v>
      </c>
      <c r="G338">
        <v>144026080</v>
      </c>
      <c r="H338">
        <v>0.81005000000000005</v>
      </c>
      <c r="I338">
        <f t="shared" si="5"/>
        <v>16.184799000000002</v>
      </c>
    </row>
    <row r="339" spans="1:9" x14ac:dyDescent="0.2">
      <c r="A339" s="119">
        <v>41324</v>
      </c>
      <c r="B339">
        <v>19.84</v>
      </c>
      <c r="C339">
        <v>20.05</v>
      </c>
      <c r="D339">
        <v>19.04</v>
      </c>
      <c r="E339">
        <v>19.14</v>
      </c>
      <c r="F339">
        <v>117583</v>
      </c>
      <c r="G339">
        <v>228594560</v>
      </c>
      <c r="H339">
        <v>0.81011</v>
      </c>
      <c r="I339">
        <f t="shared" si="5"/>
        <v>15.505505400000001</v>
      </c>
    </row>
    <row r="340" spans="1:9" x14ac:dyDescent="0.2">
      <c r="A340" s="119">
        <v>41325</v>
      </c>
      <c r="B340">
        <v>19.36</v>
      </c>
      <c r="C340">
        <v>19.38</v>
      </c>
      <c r="D340">
        <v>18.68</v>
      </c>
      <c r="E340">
        <v>18.96</v>
      </c>
      <c r="F340">
        <v>169221</v>
      </c>
      <c r="G340">
        <v>320615296</v>
      </c>
      <c r="H340">
        <v>0.80991000000000002</v>
      </c>
      <c r="I340">
        <f t="shared" si="5"/>
        <v>15.355893600000002</v>
      </c>
    </row>
    <row r="341" spans="1:9" x14ac:dyDescent="0.2">
      <c r="A341" s="119">
        <v>41326</v>
      </c>
      <c r="B341">
        <v>18.600000000000001</v>
      </c>
      <c r="C341">
        <v>18.8</v>
      </c>
      <c r="D341">
        <v>18.399999999999999</v>
      </c>
      <c r="E341">
        <v>18.64</v>
      </c>
      <c r="F341">
        <v>83708</v>
      </c>
      <c r="G341">
        <v>155179952</v>
      </c>
      <c r="H341">
        <v>0.81040999999999996</v>
      </c>
      <c r="I341">
        <f t="shared" si="5"/>
        <v>15.1060424</v>
      </c>
    </row>
    <row r="342" spans="1:9" x14ac:dyDescent="0.2">
      <c r="A342" s="119">
        <v>41327</v>
      </c>
      <c r="B342">
        <v>18.399999999999999</v>
      </c>
      <c r="C342">
        <v>18.48</v>
      </c>
      <c r="D342">
        <v>18.18</v>
      </c>
      <c r="E342">
        <v>18.239999999999998</v>
      </c>
      <c r="F342">
        <v>103988</v>
      </c>
      <c r="G342">
        <v>190459232</v>
      </c>
      <c r="H342">
        <v>0.81065010000000004</v>
      </c>
      <c r="I342">
        <f t="shared" si="5"/>
        <v>14.786257824</v>
      </c>
    </row>
    <row r="343" spans="1:9" x14ac:dyDescent="0.2">
      <c r="A343" s="119">
        <v>41330</v>
      </c>
      <c r="B343">
        <v>18.399999999999999</v>
      </c>
      <c r="C343">
        <v>18.78</v>
      </c>
      <c r="D343">
        <v>18.34</v>
      </c>
      <c r="E343">
        <v>18.420000000000002</v>
      </c>
      <c r="F343">
        <v>80054</v>
      </c>
      <c r="G343">
        <v>148203120</v>
      </c>
      <c r="H343">
        <v>0.81079999999999997</v>
      </c>
      <c r="I343">
        <f t="shared" si="5"/>
        <v>14.934936</v>
      </c>
    </row>
    <row r="344" spans="1:9" x14ac:dyDescent="0.2">
      <c r="A344" s="119">
        <v>41331</v>
      </c>
      <c r="B344">
        <v>18.2</v>
      </c>
      <c r="C344">
        <v>18.72</v>
      </c>
      <c r="D344">
        <v>18</v>
      </c>
      <c r="E344">
        <v>18.079999999999998</v>
      </c>
      <c r="F344">
        <v>71213</v>
      </c>
      <c r="G344">
        <v>129856928</v>
      </c>
      <c r="H344">
        <v>0.81035999999999997</v>
      </c>
      <c r="I344">
        <f t="shared" si="5"/>
        <v>14.651308799999999</v>
      </c>
    </row>
    <row r="345" spans="1:9" x14ac:dyDescent="0.2">
      <c r="A345" s="119">
        <v>41332</v>
      </c>
      <c r="B345">
        <v>18.260000000000002</v>
      </c>
      <c r="C345">
        <v>18.66</v>
      </c>
      <c r="D345">
        <v>18.260000000000002</v>
      </c>
      <c r="E345">
        <v>18.52</v>
      </c>
      <c r="F345">
        <v>70360</v>
      </c>
      <c r="G345">
        <v>130398584</v>
      </c>
      <c r="H345">
        <v>0.80996000000000001</v>
      </c>
      <c r="I345">
        <f t="shared" si="5"/>
        <v>15.0004592</v>
      </c>
    </row>
    <row r="346" spans="1:9" x14ac:dyDescent="0.2">
      <c r="A346" s="119">
        <v>41333</v>
      </c>
      <c r="B346">
        <v>18.72</v>
      </c>
      <c r="C346">
        <v>19.64</v>
      </c>
      <c r="D346">
        <v>18.72</v>
      </c>
      <c r="E346">
        <v>19.559999999999999</v>
      </c>
      <c r="F346">
        <v>160528</v>
      </c>
      <c r="G346">
        <v>308025344</v>
      </c>
      <c r="H346">
        <v>0.80933999999999995</v>
      </c>
      <c r="I346">
        <f t="shared" si="5"/>
        <v>15.830690399999998</v>
      </c>
    </row>
    <row r="347" spans="1:9" x14ac:dyDescent="0.2">
      <c r="A347" s="119">
        <v>41334</v>
      </c>
      <c r="B347">
        <v>19.16</v>
      </c>
      <c r="C347">
        <v>19.68</v>
      </c>
      <c r="D347">
        <v>19.100000000000001</v>
      </c>
      <c r="E347">
        <v>19.559999999999999</v>
      </c>
      <c r="F347">
        <v>123762</v>
      </c>
      <c r="G347">
        <v>240771552</v>
      </c>
      <c r="H347">
        <v>0.80972</v>
      </c>
      <c r="I347">
        <f t="shared" si="5"/>
        <v>15.838123199999998</v>
      </c>
    </row>
    <row r="348" spans="1:9" x14ac:dyDescent="0.2">
      <c r="A348" s="119">
        <v>41337</v>
      </c>
      <c r="B348">
        <v>19.46</v>
      </c>
      <c r="C348">
        <v>19.68</v>
      </c>
      <c r="D348">
        <v>18.68</v>
      </c>
      <c r="E348">
        <v>18.72</v>
      </c>
      <c r="F348">
        <v>121327</v>
      </c>
      <c r="G348">
        <v>231252560</v>
      </c>
      <c r="H348">
        <v>0.81008999999999998</v>
      </c>
      <c r="I348">
        <f t="shared" si="5"/>
        <v>15.164884799999999</v>
      </c>
    </row>
    <row r="349" spans="1:9" x14ac:dyDescent="0.2">
      <c r="A349" s="119">
        <v>41338</v>
      </c>
      <c r="B349">
        <v>18.899999999999999</v>
      </c>
      <c r="C349">
        <v>19.559999999999999</v>
      </c>
      <c r="D349">
        <v>18.899999999999999</v>
      </c>
      <c r="E349">
        <v>19.36</v>
      </c>
      <c r="F349">
        <v>92347</v>
      </c>
      <c r="G349">
        <v>178322720</v>
      </c>
      <c r="H349">
        <v>0.80967999999999996</v>
      </c>
      <c r="I349">
        <f t="shared" si="5"/>
        <v>15.675404799999999</v>
      </c>
    </row>
    <row r="350" spans="1:9" x14ac:dyDescent="0.2">
      <c r="A350" s="119">
        <v>41339</v>
      </c>
      <c r="B350">
        <v>19.7</v>
      </c>
      <c r="C350">
        <v>19.88</v>
      </c>
      <c r="D350">
        <v>19.600000000000001</v>
      </c>
      <c r="E350">
        <v>19.72</v>
      </c>
      <c r="F350">
        <v>104734</v>
      </c>
      <c r="G350">
        <v>207056400</v>
      </c>
      <c r="H350">
        <v>0.80900000000000005</v>
      </c>
      <c r="I350">
        <f t="shared" si="5"/>
        <v>15.953480000000001</v>
      </c>
    </row>
    <row r="351" spans="1:9" x14ac:dyDescent="0.2">
      <c r="A351" s="119">
        <v>41340</v>
      </c>
      <c r="B351">
        <v>19.420000000000002</v>
      </c>
      <c r="C351">
        <v>19.739999999999998</v>
      </c>
      <c r="D351">
        <v>19.34</v>
      </c>
      <c r="E351">
        <v>19.46</v>
      </c>
      <c r="F351">
        <v>69090</v>
      </c>
      <c r="G351">
        <v>134864240</v>
      </c>
      <c r="H351">
        <v>0.80947999999999998</v>
      </c>
      <c r="I351">
        <f t="shared" si="5"/>
        <v>15.752480800000001</v>
      </c>
    </row>
    <row r="352" spans="1:9" x14ac:dyDescent="0.2">
      <c r="A352" s="119">
        <v>41341</v>
      </c>
      <c r="B352">
        <v>19.7</v>
      </c>
      <c r="C352">
        <v>19.96</v>
      </c>
      <c r="D352">
        <v>19.64</v>
      </c>
      <c r="E352">
        <v>19.739999999999998</v>
      </c>
      <c r="F352">
        <v>51936</v>
      </c>
      <c r="G352">
        <v>102499904</v>
      </c>
      <c r="H352">
        <v>0.80857000000000001</v>
      </c>
      <c r="I352">
        <f t="shared" si="5"/>
        <v>15.961171799999999</v>
      </c>
    </row>
    <row r="353" spans="1:9" x14ac:dyDescent="0.2">
      <c r="A353" s="119">
        <v>41344</v>
      </c>
      <c r="B353">
        <v>19.86</v>
      </c>
      <c r="C353">
        <v>19.899999999999999</v>
      </c>
      <c r="D353">
        <v>19.440000000000001</v>
      </c>
      <c r="E353">
        <v>19.52</v>
      </c>
      <c r="F353">
        <v>47179</v>
      </c>
      <c r="G353">
        <v>92465512</v>
      </c>
      <c r="H353">
        <v>0.80923</v>
      </c>
      <c r="I353">
        <f t="shared" si="5"/>
        <v>15.796169599999999</v>
      </c>
    </row>
    <row r="354" spans="1:9" x14ac:dyDescent="0.2">
      <c r="A354" s="119">
        <v>41345</v>
      </c>
      <c r="B354">
        <v>19.420000000000002</v>
      </c>
      <c r="C354">
        <v>19.78</v>
      </c>
      <c r="D354">
        <v>19.02</v>
      </c>
      <c r="E354">
        <v>19.04</v>
      </c>
      <c r="F354">
        <v>68775</v>
      </c>
      <c r="G354">
        <v>133601152</v>
      </c>
      <c r="H354">
        <v>0.80889999999999995</v>
      </c>
      <c r="I354">
        <f t="shared" si="5"/>
        <v>15.401455999999998</v>
      </c>
    </row>
    <row r="355" spans="1:9" x14ac:dyDescent="0.2">
      <c r="A355" s="119">
        <v>41346</v>
      </c>
      <c r="B355">
        <v>18.98</v>
      </c>
      <c r="C355">
        <v>19</v>
      </c>
      <c r="D355">
        <v>18.399999999999999</v>
      </c>
      <c r="E355">
        <v>18.46</v>
      </c>
      <c r="F355">
        <v>94009</v>
      </c>
      <c r="G355">
        <v>175693984</v>
      </c>
      <c r="H355">
        <v>0.80862999999999996</v>
      </c>
      <c r="I355">
        <f t="shared" si="5"/>
        <v>14.9273098</v>
      </c>
    </row>
    <row r="356" spans="1:9" x14ac:dyDescent="0.2">
      <c r="A356" s="119">
        <v>41347</v>
      </c>
      <c r="B356">
        <v>18.3</v>
      </c>
      <c r="C356">
        <v>18.34</v>
      </c>
      <c r="D356">
        <v>17.84</v>
      </c>
      <c r="E356">
        <v>18.12</v>
      </c>
      <c r="F356">
        <v>181752</v>
      </c>
      <c r="G356">
        <v>328597152</v>
      </c>
      <c r="H356">
        <v>0.80884</v>
      </c>
      <c r="I356">
        <f t="shared" si="5"/>
        <v>14.656180800000001</v>
      </c>
    </row>
    <row r="357" spans="1:9" x14ac:dyDescent="0.2">
      <c r="A357" s="119">
        <v>41348</v>
      </c>
      <c r="B357">
        <v>18.14</v>
      </c>
      <c r="C357">
        <v>18.5</v>
      </c>
      <c r="D357">
        <v>17.62</v>
      </c>
      <c r="E357">
        <v>17.72</v>
      </c>
      <c r="F357">
        <v>202932</v>
      </c>
      <c r="G357">
        <v>366826240</v>
      </c>
      <c r="H357">
        <v>0.80852000000000002</v>
      </c>
      <c r="I357">
        <f t="shared" si="5"/>
        <v>14.326974399999999</v>
      </c>
    </row>
    <row r="358" spans="1:9" x14ac:dyDescent="0.2">
      <c r="A358" s="119">
        <v>41351</v>
      </c>
      <c r="B358">
        <v>17.3</v>
      </c>
      <c r="C358">
        <v>17.52</v>
      </c>
      <c r="D358">
        <v>16.8</v>
      </c>
      <c r="E358">
        <v>17.059999999999999</v>
      </c>
      <c r="F358">
        <v>133768</v>
      </c>
      <c r="G358">
        <v>228477600</v>
      </c>
      <c r="H358">
        <v>0.80845</v>
      </c>
      <c r="I358">
        <f t="shared" si="5"/>
        <v>13.792157</v>
      </c>
    </row>
    <row r="359" spans="1:9" x14ac:dyDescent="0.2">
      <c r="A359" s="119">
        <v>41352</v>
      </c>
      <c r="B359">
        <v>17.14</v>
      </c>
      <c r="C359">
        <v>17.28</v>
      </c>
      <c r="D359">
        <v>16.7</v>
      </c>
      <c r="E359">
        <v>16.78</v>
      </c>
      <c r="F359">
        <v>110154</v>
      </c>
      <c r="G359">
        <v>185775184</v>
      </c>
      <c r="H359">
        <v>0.80859000000000003</v>
      </c>
      <c r="I359">
        <f t="shared" si="5"/>
        <v>13.568140200000002</v>
      </c>
    </row>
    <row r="360" spans="1:9" x14ac:dyDescent="0.2">
      <c r="A360" s="119">
        <v>41353</v>
      </c>
      <c r="B360">
        <v>16.7</v>
      </c>
      <c r="C360">
        <v>17.920000000000002</v>
      </c>
      <c r="D360">
        <v>16.7</v>
      </c>
      <c r="E360">
        <v>17.739999999999998</v>
      </c>
      <c r="F360">
        <v>118716</v>
      </c>
      <c r="G360">
        <v>209799808</v>
      </c>
      <c r="H360">
        <v>0.80805000000000005</v>
      </c>
      <c r="I360">
        <f t="shared" si="5"/>
        <v>14.334807</v>
      </c>
    </row>
    <row r="361" spans="1:9" x14ac:dyDescent="0.2">
      <c r="A361" s="119">
        <v>41354</v>
      </c>
      <c r="B361">
        <v>17.739999999999998</v>
      </c>
      <c r="C361">
        <v>18.2</v>
      </c>
      <c r="D361">
        <v>17.7</v>
      </c>
      <c r="E361">
        <v>18.04</v>
      </c>
      <c r="F361">
        <v>114879</v>
      </c>
      <c r="G361">
        <v>207324752</v>
      </c>
      <c r="H361">
        <v>0.80815009999999998</v>
      </c>
      <c r="I361">
        <f t="shared" si="5"/>
        <v>14.579027803999999</v>
      </c>
    </row>
    <row r="362" spans="1:9" x14ac:dyDescent="0.2">
      <c r="A362" s="119">
        <v>41355</v>
      </c>
      <c r="B362">
        <v>17.760000000000002</v>
      </c>
      <c r="C362">
        <v>18.04</v>
      </c>
      <c r="D362">
        <v>17.760000000000002</v>
      </c>
      <c r="E362">
        <v>17.88</v>
      </c>
      <c r="F362">
        <v>30298</v>
      </c>
      <c r="G362">
        <v>54224012</v>
      </c>
      <c r="H362">
        <v>0.80783000000000005</v>
      </c>
      <c r="I362">
        <f t="shared" si="5"/>
        <v>14.4440004</v>
      </c>
    </row>
    <row r="363" spans="1:9" x14ac:dyDescent="0.2">
      <c r="A363" s="119">
        <v>41358</v>
      </c>
      <c r="B363">
        <v>18.28</v>
      </c>
      <c r="C363">
        <v>18.28</v>
      </c>
      <c r="D363">
        <v>17.420000000000002</v>
      </c>
      <c r="E363">
        <v>17.579999999999998</v>
      </c>
      <c r="F363">
        <v>55019</v>
      </c>
      <c r="G363">
        <v>96977216</v>
      </c>
      <c r="H363">
        <v>0.80759999999999998</v>
      </c>
      <c r="I363">
        <f t="shared" si="5"/>
        <v>14.197607999999999</v>
      </c>
    </row>
    <row r="364" spans="1:9" x14ac:dyDescent="0.2">
      <c r="A364" s="119">
        <v>41359</v>
      </c>
      <c r="B364">
        <v>17.28</v>
      </c>
      <c r="C364">
        <v>17.5</v>
      </c>
      <c r="D364">
        <v>17.079999999999998</v>
      </c>
      <c r="E364">
        <v>17.28</v>
      </c>
      <c r="F364">
        <v>51272</v>
      </c>
      <c r="G364">
        <v>88535816</v>
      </c>
      <c r="H364">
        <v>0.80798999999999999</v>
      </c>
      <c r="I364">
        <f t="shared" si="5"/>
        <v>13.9620672</v>
      </c>
    </row>
    <row r="365" spans="1:9" x14ac:dyDescent="0.2">
      <c r="A365" s="119">
        <v>41360</v>
      </c>
      <c r="B365">
        <v>17.32</v>
      </c>
      <c r="C365">
        <v>17.600000000000001</v>
      </c>
      <c r="D365">
        <v>17.059999999999999</v>
      </c>
      <c r="E365">
        <v>17.46</v>
      </c>
      <c r="F365">
        <v>79544</v>
      </c>
      <c r="G365">
        <v>138456160</v>
      </c>
      <c r="H365">
        <v>0.80840999999999996</v>
      </c>
      <c r="I365">
        <f t="shared" si="5"/>
        <v>14.114838600000001</v>
      </c>
    </row>
    <row r="366" spans="1:9" x14ac:dyDescent="0.2">
      <c r="A366" s="119">
        <v>41361</v>
      </c>
      <c r="B366">
        <v>17.04</v>
      </c>
      <c r="C366">
        <v>17.2</v>
      </c>
      <c r="D366">
        <v>16.600000000000001</v>
      </c>
      <c r="E366">
        <v>16.78</v>
      </c>
      <c r="F366">
        <v>117278</v>
      </c>
      <c r="G366">
        <v>197448560</v>
      </c>
      <c r="H366">
        <v>0.80823999999999996</v>
      </c>
      <c r="I366">
        <f t="shared" si="5"/>
        <v>13.562267200000001</v>
      </c>
    </row>
    <row r="367" spans="1:9" x14ac:dyDescent="0.2">
      <c r="A367" s="119">
        <v>41366</v>
      </c>
      <c r="B367">
        <v>16.739999999999998</v>
      </c>
      <c r="C367">
        <v>17.02</v>
      </c>
      <c r="D367">
        <v>16.46</v>
      </c>
      <c r="E367">
        <v>16.5</v>
      </c>
      <c r="F367">
        <v>58914</v>
      </c>
      <c r="G367">
        <v>98464144</v>
      </c>
      <c r="H367">
        <v>0.80622000000000005</v>
      </c>
      <c r="I367">
        <f t="shared" si="5"/>
        <v>13.302630000000001</v>
      </c>
    </row>
    <row r="368" spans="1:9" x14ac:dyDescent="0.2">
      <c r="A368" s="119">
        <v>41367</v>
      </c>
      <c r="B368">
        <v>16.399999999999999</v>
      </c>
      <c r="C368">
        <v>16.82</v>
      </c>
      <c r="D368">
        <v>16.36</v>
      </c>
      <c r="E368">
        <v>16.68</v>
      </c>
      <c r="F368">
        <v>79377</v>
      </c>
      <c r="G368">
        <v>132461568</v>
      </c>
      <c r="H368">
        <v>0.80659000000000003</v>
      </c>
      <c r="I368">
        <f t="shared" si="5"/>
        <v>13.4539212</v>
      </c>
    </row>
    <row r="369" spans="1:9" x14ac:dyDescent="0.15">
      <c r="A369" s="119">
        <v>41369</v>
      </c>
      <c r="B369">
        <v>16.5</v>
      </c>
      <c r="C369">
        <v>16.5</v>
      </c>
      <c r="D369">
        <v>16.02</v>
      </c>
      <c r="E369">
        <v>16.14</v>
      </c>
      <c r="F369">
        <v>73579</v>
      </c>
      <c r="G369">
        <v>118753568</v>
      </c>
      <c r="H369" s="123">
        <v>0.80659000000000003</v>
      </c>
      <c r="I369">
        <f t="shared" si="5"/>
        <v>13.018362600000001</v>
      </c>
    </row>
    <row r="370" spans="1:9" x14ac:dyDescent="0.2">
      <c r="A370" s="119">
        <v>41372</v>
      </c>
      <c r="B370">
        <v>16.04</v>
      </c>
      <c r="C370">
        <v>16.260000000000002</v>
      </c>
      <c r="D370">
        <v>15.8</v>
      </c>
      <c r="E370">
        <v>15.82</v>
      </c>
      <c r="F370">
        <v>65379</v>
      </c>
      <c r="G370">
        <v>103870544</v>
      </c>
      <c r="H370">
        <v>0.80688009999999999</v>
      </c>
      <c r="I370">
        <f t="shared" si="5"/>
        <v>12.764843182</v>
      </c>
    </row>
    <row r="371" spans="1:9" x14ac:dyDescent="0.2">
      <c r="A371" s="119">
        <v>41373</v>
      </c>
      <c r="B371">
        <v>15.9</v>
      </c>
      <c r="C371">
        <v>16.399999999999999</v>
      </c>
      <c r="D371">
        <v>15.9</v>
      </c>
      <c r="E371">
        <v>16.3</v>
      </c>
      <c r="F371">
        <v>94326</v>
      </c>
      <c r="G371">
        <v>153402368</v>
      </c>
      <c r="H371">
        <v>0.80683000000000005</v>
      </c>
      <c r="I371">
        <f t="shared" si="5"/>
        <v>13.151329</v>
      </c>
    </row>
    <row r="372" spans="1:9" x14ac:dyDescent="0.2">
      <c r="A372" s="119">
        <v>41374</v>
      </c>
      <c r="B372">
        <v>16.399999999999999</v>
      </c>
      <c r="C372">
        <v>16.579999999999998</v>
      </c>
      <c r="D372">
        <v>16.28</v>
      </c>
      <c r="E372">
        <v>16.36</v>
      </c>
      <c r="F372">
        <v>141514</v>
      </c>
      <c r="G372">
        <v>231755200</v>
      </c>
      <c r="H372">
        <v>0.80574000000000001</v>
      </c>
      <c r="I372">
        <f t="shared" si="5"/>
        <v>13.181906399999999</v>
      </c>
    </row>
    <row r="373" spans="1:9" x14ac:dyDescent="0.2">
      <c r="A373" s="119">
        <v>41375</v>
      </c>
      <c r="B373">
        <v>16.600000000000001</v>
      </c>
      <c r="C373">
        <v>16.72</v>
      </c>
      <c r="D373">
        <v>16.5</v>
      </c>
      <c r="E373">
        <v>16.559999999999999</v>
      </c>
      <c r="F373">
        <v>86284</v>
      </c>
      <c r="G373">
        <v>143258432</v>
      </c>
      <c r="H373">
        <v>0.80620999999999998</v>
      </c>
      <c r="I373">
        <f t="shared" si="5"/>
        <v>13.350837599999998</v>
      </c>
    </row>
    <row r="374" spans="1:9" x14ac:dyDescent="0.2">
      <c r="A374" s="119">
        <v>41376</v>
      </c>
      <c r="B374">
        <v>16.739999999999998</v>
      </c>
      <c r="C374">
        <v>16.78</v>
      </c>
      <c r="D374">
        <v>16.32</v>
      </c>
      <c r="E374">
        <v>16.440000000000001</v>
      </c>
      <c r="F374">
        <v>87215</v>
      </c>
      <c r="G374">
        <v>144551376</v>
      </c>
      <c r="H374">
        <v>0.80532999999999999</v>
      </c>
      <c r="I374">
        <f t="shared" si="5"/>
        <v>13.239625200000001</v>
      </c>
    </row>
    <row r="375" spans="1:9" x14ac:dyDescent="0.2">
      <c r="A375" s="119">
        <v>41379</v>
      </c>
      <c r="B375">
        <v>16.12</v>
      </c>
      <c r="C375">
        <v>16.239999999999998</v>
      </c>
      <c r="D375">
        <v>15.5</v>
      </c>
      <c r="E375">
        <v>15.66</v>
      </c>
      <c r="F375">
        <v>101688</v>
      </c>
      <c r="G375">
        <v>159594704</v>
      </c>
      <c r="H375">
        <v>0.80462</v>
      </c>
      <c r="I375">
        <f t="shared" si="5"/>
        <v>12.6003492</v>
      </c>
    </row>
    <row r="376" spans="1:9" x14ac:dyDescent="0.2">
      <c r="A376" s="119">
        <v>41380</v>
      </c>
      <c r="B376">
        <v>15.38</v>
      </c>
      <c r="C376">
        <v>16.18</v>
      </c>
      <c r="D376">
        <v>15.36</v>
      </c>
      <c r="E376">
        <v>16.079999999999998</v>
      </c>
      <c r="F376">
        <v>90429</v>
      </c>
      <c r="G376">
        <v>144112624</v>
      </c>
      <c r="H376">
        <v>0.80398999999999998</v>
      </c>
      <c r="I376">
        <f t="shared" si="5"/>
        <v>12.928159199999998</v>
      </c>
    </row>
    <row r="377" spans="1:9" x14ac:dyDescent="0.2">
      <c r="A377" s="119">
        <v>41381</v>
      </c>
      <c r="B377">
        <v>15.92</v>
      </c>
      <c r="C377">
        <v>16.18</v>
      </c>
      <c r="D377">
        <v>15.82</v>
      </c>
      <c r="E377">
        <v>15.88</v>
      </c>
      <c r="F377">
        <v>111687</v>
      </c>
      <c r="G377">
        <v>179069168</v>
      </c>
      <c r="H377">
        <v>0.80315999999999999</v>
      </c>
      <c r="I377">
        <f t="shared" si="5"/>
        <v>12.7541808</v>
      </c>
    </row>
    <row r="378" spans="1:9" x14ac:dyDescent="0.2">
      <c r="A378" s="119">
        <v>41382</v>
      </c>
      <c r="B378">
        <v>15.52</v>
      </c>
      <c r="C378">
        <v>16.18</v>
      </c>
      <c r="D378">
        <v>15.52</v>
      </c>
      <c r="E378">
        <v>15.96</v>
      </c>
      <c r="F378">
        <v>72446</v>
      </c>
      <c r="G378">
        <v>116098336</v>
      </c>
      <c r="H378">
        <v>0.80401999999999996</v>
      </c>
      <c r="I378">
        <f t="shared" si="5"/>
        <v>12.8321592</v>
      </c>
    </row>
    <row r="379" spans="1:9" x14ac:dyDescent="0.2">
      <c r="A379" s="119">
        <v>41383</v>
      </c>
      <c r="B379">
        <v>16.16</v>
      </c>
      <c r="C379">
        <v>17.28</v>
      </c>
      <c r="D379">
        <v>16.059999999999999</v>
      </c>
      <c r="E379">
        <v>17.079999999999998</v>
      </c>
      <c r="F379">
        <v>271055</v>
      </c>
      <c r="G379">
        <v>456043808</v>
      </c>
      <c r="H379">
        <v>0.80367</v>
      </c>
      <c r="I379">
        <f t="shared" si="5"/>
        <v>13.726683599999999</v>
      </c>
    </row>
    <row r="380" spans="1:9" x14ac:dyDescent="0.2">
      <c r="A380" s="119">
        <v>41386</v>
      </c>
      <c r="B380">
        <v>17.239999999999998</v>
      </c>
      <c r="C380">
        <v>17.32</v>
      </c>
      <c r="D380">
        <v>16.68</v>
      </c>
      <c r="E380">
        <v>16.78</v>
      </c>
      <c r="F380">
        <v>127854</v>
      </c>
      <c r="G380">
        <v>216751328</v>
      </c>
      <c r="H380">
        <v>0.80389999999999995</v>
      </c>
      <c r="I380">
        <f t="shared" si="5"/>
        <v>13.489442</v>
      </c>
    </row>
    <row r="381" spans="1:9" x14ac:dyDescent="0.2">
      <c r="A381" s="119">
        <v>41387</v>
      </c>
      <c r="B381">
        <v>16.98</v>
      </c>
      <c r="C381">
        <v>16.98</v>
      </c>
      <c r="D381">
        <v>16.28</v>
      </c>
      <c r="E381">
        <v>16.3</v>
      </c>
      <c r="F381">
        <v>65489</v>
      </c>
      <c r="G381">
        <v>107726848</v>
      </c>
      <c r="H381">
        <v>0.80320000000000003</v>
      </c>
      <c r="I381">
        <f t="shared" si="5"/>
        <v>13.092160000000002</v>
      </c>
    </row>
    <row r="382" spans="1:9" x14ac:dyDescent="0.2">
      <c r="A382" s="119">
        <v>41388</v>
      </c>
      <c r="B382">
        <v>16.579999999999998</v>
      </c>
      <c r="C382">
        <v>17.100000000000001</v>
      </c>
      <c r="D382">
        <v>16.34</v>
      </c>
      <c r="E382">
        <v>16.920000000000002</v>
      </c>
      <c r="F382">
        <v>86332</v>
      </c>
      <c r="G382">
        <v>144874320</v>
      </c>
      <c r="H382">
        <v>0.80347000000000002</v>
      </c>
      <c r="I382">
        <f t="shared" si="5"/>
        <v>13.594712400000002</v>
      </c>
    </row>
    <row r="383" spans="1:9" x14ac:dyDescent="0.2">
      <c r="A383" s="119">
        <v>41389</v>
      </c>
      <c r="B383">
        <v>17.02</v>
      </c>
      <c r="C383">
        <v>17.440000000000001</v>
      </c>
      <c r="D383">
        <v>16.68</v>
      </c>
      <c r="E383">
        <v>17.16</v>
      </c>
      <c r="F383">
        <v>150534</v>
      </c>
      <c r="G383">
        <v>256981504</v>
      </c>
      <c r="H383">
        <v>0.8024</v>
      </c>
      <c r="I383">
        <f t="shared" si="5"/>
        <v>13.769184000000001</v>
      </c>
    </row>
    <row r="384" spans="1:9" x14ac:dyDescent="0.2">
      <c r="A384" s="119">
        <v>41390</v>
      </c>
      <c r="B384">
        <v>17.12</v>
      </c>
      <c r="C384">
        <v>17.36</v>
      </c>
      <c r="D384">
        <v>16.98</v>
      </c>
      <c r="E384">
        <v>17.12</v>
      </c>
      <c r="F384">
        <v>87896</v>
      </c>
      <c r="G384">
        <v>150628144</v>
      </c>
      <c r="H384">
        <v>0.80118999999999996</v>
      </c>
      <c r="I384">
        <f t="shared" si="5"/>
        <v>13.7163728</v>
      </c>
    </row>
    <row r="385" spans="1:9" x14ac:dyDescent="0.15">
      <c r="A385" s="119">
        <v>41393</v>
      </c>
      <c r="B385">
        <v>17.059999999999999</v>
      </c>
      <c r="C385">
        <v>17.18</v>
      </c>
      <c r="D385">
        <v>16.72</v>
      </c>
      <c r="E385">
        <v>17.04</v>
      </c>
      <c r="F385">
        <v>35970</v>
      </c>
      <c r="G385">
        <v>61104768</v>
      </c>
      <c r="H385" s="123">
        <v>0.80118999999999996</v>
      </c>
      <c r="I385">
        <f t="shared" si="5"/>
        <v>13.652277599999998</v>
      </c>
    </row>
    <row r="386" spans="1:9" x14ac:dyDescent="0.15">
      <c r="A386" s="119">
        <v>41394</v>
      </c>
      <c r="B386">
        <v>17.2</v>
      </c>
      <c r="C386">
        <v>17.98</v>
      </c>
      <c r="D386">
        <v>17.100000000000001</v>
      </c>
      <c r="E386">
        <v>17.600000000000001</v>
      </c>
      <c r="F386">
        <v>99714</v>
      </c>
      <c r="G386">
        <v>175779856</v>
      </c>
      <c r="H386" s="123">
        <v>0.80118999999999996</v>
      </c>
      <c r="I386">
        <f t="shared" si="5"/>
        <v>14.100944</v>
      </c>
    </row>
    <row r="387" spans="1:9" x14ac:dyDescent="0.2">
      <c r="A387" s="119">
        <v>41396</v>
      </c>
      <c r="B387">
        <v>17.32</v>
      </c>
      <c r="C387">
        <v>17.68</v>
      </c>
      <c r="D387">
        <v>17.100000000000001</v>
      </c>
      <c r="E387">
        <v>17.260000000000002</v>
      </c>
      <c r="F387">
        <v>63402</v>
      </c>
      <c r="G387">
        <v>109763032</v>
      </c>
      <c r="H387">
        <v>0.80005000000000004</v>
      </c>
      <c r="I387">
        <f t="shared" ref="I387:I450" si="6">E387*H387</f>
        <v>13.808863000000002</v>
      </c>
    </row>
    <row r="388" spans="1:9" x14ac:dyDescent="0.2">
      <c r="A388" s="119">
        <v>41397</v>
      </c>
      <c r="B388">
        <v>17.3</v>
      </c>
      <c r="C388">
        <v>17.899999999999999</v>
      </c>
      <c r="D388">
        <v>17.28</v>
      </c>
      <c r="E388">
        <v>17.78</v>
      </c>
      <c r="F388">
        <v>109121</v>
      </c>
      <c r="G388">
        <v>192613552</v>
      </c>
      <c r="H388">
        <v>0.80095000000000005</v>
      </c>
      <c r="I388">
        <f t="shared" si="6"/>
        <v>14.240891000000001</v>
      </c>
    </row>
    <row r="389" spans="1:9" x14ac:dyDescent="0.2">
      <c r="A389" s="119">
        <v>41400</v>
      </c>
      <c r="B389">
        <v>18.02</v>
      </c>
      <c r="C389">
        <v>18.600000000000001</v>
      </c>
      <c r="D389">
        <v>18</v>
      </c>
      <c r="E389">
        <v>18.579999999999998</v>
      </c>
      <c r="F389">
        <v>144415</v>
      </c>
      <c r="G389">
        <v>264676592</v>
      </c>
      <c r="H389">
        <v>0.80054999999999998</v>
      </c>
      <c r="I389">
        <f t="shared" si="6"/>
        <v>14.874218999999998</v>
      </c>
    </row>
    <row r="390" spans="1:9" x14ac:dyDescent="0.2">
      <c r="A390" s="119">
        <v>41401</v>
      </c>
      <c r="B390">
        <v>18.5</v>
      </c>
      <c r="C390">
        <v>18.54</v>
      </c>
      <c r="D390">
        <v>17.899999999999999</v>
      </c>
      <c r="E390">
        <v>18.02</v>
      </c>
      <c r="F390">
        <v>170303</v>
      </c>
      <c r="G390">
        <v>308173344</v>
      </c>
      <c r="H390">
        <v>0.80005000000000004</v>
      </c>
      <c r="I390">
        <f t="shared" si="6"/>
        <v>14.416901000000001</v>
      </c>
    </row>
    <row r="391" spans="1:9" x14ac:dyDescent="0.2">
      <c r="A391" s="119">
        <v>41402</v>
      </c>
      <c r="B391">
        <v>18.2</v>
      </c>
      <c r="C391">
        <v>18.34</v>
      </c>
      <c r="D391">
        <v>17.600000000000001</v>
      </c>
      <c r="E391">
        <v>17.739999999999998</v>
      </c>
      <c r="F391">
        <v>122149</v>
      </c>
      <c r="G391">
        <v>217792608</v>
      </c>
      <c r="H391">
        <v>0.79859000000000002</v>
      </c>
      <c r="I391">
        <f t="shared" si="6"/>
        <v>14.1669866</v>
      </c>
    </row>
    <row r="392" spans="1:9" x14ac:dyDescent="0.2">
      <c r="A392" s="119">
        <v>41403</v>
      </c>
      <c r="B392">
        <v>17.899999999999999</v>
      </c>
      <c r="C392">
        <v>18.14</v>
      </c>
      <c r="D392">
        <v>17.739999999999998</v>
      </c>
      <c r="E392">
        <v>17.739999999999998</v>
      </c>
      <c r="F392">
        <v>65264</v>
      </c>
      <c r="G392">
        <v>116996152</v>
      </c>
      <c r="H392">
        <v>0.79805999999999999</v>
      </c>
      <c r="I392">
        <f t="shared" si="6"/>
        <v>14.157584399999999</v>
      </c>
    </row>
    <row r="393" spans="1:9" x14ac:dyDescent="0.2">
      <c r="A393" s="119">
        <v>41404</v>
      </c>
      <c r="B393">
        <v>17.8</v>
      </c>
      <c r="C393">
        <v>18.12</v>
      </c>
      <c r="D393">
        <v>17.78</v>
      </c>
      <c r="E393">
        <v>17.940000000000001</v>
      </c>
      <c r="F393">
        <v>52384</v>
      </c>
      <c r="G393">
        <v>93838664</v>
      </c>
      <c r="H393">
        <v>0.79918</v>
      </c>
      <c r="I393">
        <f t="shared" si="6"/>
        <v>14.337289200000001</v>
      </c>
    </row>
    <row r="394" spans="1:9" x14ac:dyDescent="0.2">
      <c r="A394" s="119">
        <v>41407</v>
      </c>
      <c r="B394">
        <v>18</v>
      </c>
      <c r="C394">
        <v>18</v>
      </c>
      <c r="D394">
        <v>17.14</v>
      </c>
      <c r="E394">
        <v>17.18</v>
      </c>
      <c r="F394">
        <v>79273</v>
      </c>
      <c r="G394">
        <v>137564144</v>
      </c>
      <c r="H394">
        <v>0.79981999999999998</v>
      </c>
      <c r="I394">
        <f t="shared" si="6"/>
        <v>13.7409076</v>
      </c>
    </row>
    <row r="395" spans="1:9" x14ac:dyDescent="0.2">
      <c r="A395" s="119">
        <v>41408</v>
      </c>
      <c r="B395">
        <v>17.440000000000001</v>
      </c>
      <c r="C395">
        <v>17.48</v>
      </c>
      <c r="D395">
        <v>16.96</v>
      </c>
      <c r="E395">
        <v>17</v>
      </c>
      <c r="F395">
        <v>69845</v>
      </c>
      <c r="G395">
        <v>119577952</v>
      </c>
      <c r="H395">
        <v>0.79930000000000001</v>
      </c>
      <c r="I395">
        <f t="shared" si="6"/>
        <v>13.588100000000001</v>
      </c>
    </row>
    <row r="396" spans="1:9" x14ac:dyDescent="0.2">
      <c r="A396" s="119">
        <v>41409</v>
      </c>
      <c r="B396">
        <v>17.04</v>
      </c>
      <c r="C396">
        <v>17.36</v>
      </c>
      <c r="D396">
        <v>16.940000000000001</v>
      </c>
      <c r="E396">
        <v>16.98</v>
      </c>
      <c r="F396">
        <v>80869</v>
      </c>
      <c r="G396">
        <v>138706016</v>
      </c>
      <c r="H396">
        <v>0.79969999999999997</v>
      </c>
      <c r="I396">
        <f t="shared" si="6"/>
        <v>13.578906</v>
      </c>
    </row>
    <row r="397" spans="1:9" x14ac:dyDescent="0.2">
      <c r="A397" s="119">
        <v>41410</v>
      </c>
      <c r="B397">
        <v>16.920000000000002</v>
      </c>
      <c r="C397">
        <v>17.34</v>
      </c>
      <c r="D397">
        <v>16.82</v>
      </c>
      <c r="E397">
        <v>16.920000000000002</v>
      </c>
      <c r="F397">
        <v>72742</v>
      </c>
      <c r="G397">
        <v>124456224</v>
      </c>
      <c r="H397">
        <v>0.80001999999999995</v>
      </c>
      <c r="I397">
        <f t="shared" si="6"/>
        <v>13.5363384</v>
      </c>
    </row>
    <row r="398" spans="1:9" x14ac:dyDescent="0.2">
      <c r="A398" s="119">
        <v>41414</v>
      </c>
      <c r="B398">
        <v>17.239999999999998</v>
      </c>
      <c r="C398">
        <v>18.02</v>
      </c>
      <c r="D398">
        <v>17.2</v>
      </c>
      <c r="E398">
        <v>17.739999999999998</v>
      </c>
      <c r="F398">
        <v>123523</v>
      </c>
      <c r="G398">
        <v>219036304</v>
      </c>
      <c r="H398">
        <v>0.79861000000000004</v>
      </c>
      <c r="I398">
        <f t="shared" si="6"/>
        <v>14.1673414</v>
      </c>
    </row>
    <row r="399" spans="1:9" x14ac:dyDescent="0.2">
      <c r="A399" s="119">
        <v>41415</v>
      </c>
      <c r="B399">
        <v>17.8</v>
      </c>
      <c r="C399">
        <v>17.8</v>
      </c>
      <c r="D399">
        <v>17.46</v>
      </c>
      <c r="E399">
        <v>17.579999999999998</v>
      </c>
      <c r="F399">
        <v>61854</v>
      </c>
      <c r="G399">
        <v>108414440</v>
      </c>
      <c r="H399">
        <v>0.79753989999999997</v>
      </c>
      <c r="I399">
        <f t="shared" si="6"/>
        <v>14.020751441999998</v>
      </c>
    </row>
    <row r="400" spans="1:9" x14ac:dyDescent="0.2">
      <c r="A400" s="119">
        <v>41416</v>
      </c>
      <c r="B400">
        <v>17.600000000000001</v>
      </c>
      <c r="C400">
        <v>17.78</v>
      </c>
      <c r="D400">
        <v>17.18</v>
      </c>
      <c r="E400">
        <v>17.440000000000001</v>
      </c>
      <c r="F400">
        <v>63490</v>
      </c>
      <c r="G400">
        <v>110946808</v>
      </c>
      <c r="H400">
        <v>0.79762999999999995</v>
      </c>
      <c r="I400">
        <f t="shared" si="6"/>
        <v>13.910667200000001</v>
      </c>
    </row>
    <row r="401" spans="1:9" x14ac:dyDescent="0.2">
      <c r="A401" s="119">
        <v>41417</v>
      </c>
      <c r="B401">
        <v>17.399999999999999</v>
      </c>
      <c r="C401">
        <v>17.399999999999999</v>
      </c>
      <c r="D401">
        <v>16.78</v>
      </c>
      <c r="E401">
        <v>16.920000000000002</v>
      </c>
      <c r="F401">
        <v>114562</v>
      </c>
      <c r="G401">
        <v>194609664</v>
      </c>
      <c r="H401">
        <v>0.79810990000000004</v>
      </c>
      <c r="I401">
        <f t="shared" si="6"/>
        <v>13.504019508000003</v>
      </c>
    </row>
    <row r="402" spans="1:9" x14ac:dyDescent="0.2">
      <c r="A402" s="119">
        <v>41418</v>
      </c>
      <c r="B402">
        <v>16.899999999999999</v>
      </c>
      <c r="C402">
        <v>17.100000000000001</v>
      </c>
      <c r="D402">
        <v>16.3</v>
      </c>
      <c r="E402">
        <v>16.54</v>
      </c>
      <c r="F402">
        <v>106727</v>
      </c>
      <c r="G402">
        <v>177393792</v>
      </c>
      <c r="H402">
        <v>0.79693999999999998</v>
      </c>
      <c r="I402">
        <f t="shared" si="6"/>
        <v>13.181387599999999</v>
      </c>
    </row>
    <row r="403" spans="1:9" x14ac:dyDescent="0.2">
      <c r="A403" s="119">
        <v>41421</v>
      </c>
      <c r="B403">
        <v>16.54</v>
      </c>
      <c r="C403">
        <v>17.12</v>
      </c>
      <c r="D403">
        <v>16.5</v>
      </c>
      <c r="E403">
        <v>17.02</v>
      </c>
      <c r="F403">
        <v>62959</v>
      </c>
      <c r="G403">
        <v>106395880</v>
      </c>
      <c r="H403">
        <v>0.79618999999999995</v>
      </c>
      <c r="I403">
        <f t="shared" si="6"/>
        <v>13.551153799999998</v>
      </c>
    </row>
    <row r="404" spans="1:9" x14ac:dyDescent="0.2">
      <c r="A404" s="119">
        <v>41422</v>
      </c>
      <c r="B404">
        <v>17.059999999999999</v>
      </c>
      <c r="C404">
        <v>17.5</v>
      </c>
      <c r="D404">
        <v>17.02</v>
      </c>
      <c r="E404">
        <v>17.48</v>
      </c>
      <c r="F404">
        <v>45354</v>
      </c>
      <c r="G404">
        <v>78719392</v>
      </c>
      <c r="H404">
        <v>0.79627000000000003</v>
      </c>
      <c r="I404">
        <f t="shared" si="6"/>
        <v>13.918799600000002</v>
      </c>
    </row>
    <row r="405" spans="1:9" x14ac:dyDescent="0.2">
      <c r="A405" s="119">
        <v>41423</v>
      </c>
      <c r="B405">
        <v>17.440000000000001</v>
      </c>
      <c r="C405">
        <v>17.98</v>
      </c>
      <c r="D405">
        <v>17.32</v>
      </c>
      <c r="E405">
        <v>17.48</v>
      </c>
      <c r="F405">
        <v>118517</v>
      </c>
      <c r="G405">
        <v>209216384</v>
      </c>
      <c r="H405">
        <v>0.79666999999999999</v>
      </c>
      <c r="I405">
        <f t="shared" si="6"/>
        <v>13.9257916</v>
      </c>
    </row>
    <row r="406" spans="1:9" x14ac:dyDescent="0.2">
      <c r="A406" s="119">
        <v>41424</v>
      </c>
      <c r="B406">
        <v>17.38</v>
      </c>
      <c r="C406">
        <v>17.66</v>
      </c>
      <c r="D406">
        <v>17.100000000000001</v>
      </c>
      <c r="E406">
        <v>17.399999999999999</v>
      </c>
      <c r="F406">
        <v>65517</v>
      </c>
      <c r="G406">
        <v>114521816</v>
      </c>
      <c r="H406">
        <v>0.79625999999999997</v>
      </c>
      <c r="I406">
        <f t="shared" si="6"/>
        <v>13.854923999999999</v>
      </c>
    </row>
    <row r="407" spans="1:9" x14ac:dyDescent="0.2">
      <c r="A407" s="119">
        <v>41425</v>
      </c>
      <c r="B407">
        <v>17.28</v>
      </c>
      <c r="C407">
        <v>17.5</v>
      </c>
      <c r="D407">
        <v>16.82</v>
      </c>
      <c r="E407">
        <v>17</v>
      </c>
      <c r="F407">
        <v>66009</v>
      </c>
      <c r="G407">
        <v>113039456</v>
      </c>
      <c r="H407">
        <v>0.79598999999999998</v>
      </c>
      <c r="I407">
        <f t="shared" si="6"/>
        <v>13.531829999999999</v>
      </c>
    </row>
    <row r="408" spans="1:9" x14ac:dyDescent="0.2">
      <c r="A408" s="119">
        <v>41428</v>
      </c>
      <c r="B408">
        <v>17.16</v>
      </c>
      <c r="C408">
        <v>17.52</v>
      </c>
      <c r="D408">
        <v>16.98</v>
      </c>
      <c r="E408">
        <v>17.100000000000001</v>
      </c>
      <c r="F408">
        <v>52669</v>
      </c>
      <c r="G408">
        <v>90591104</v>
      </c>
      <c r="H408">
        <v>0.79613999999999996</v>
      </c>
      <c r="I408">
        <f t="shared" si="6"/>
        <v>13.613994</v>
      </c>
    </row>
    <row r="409" spans="1:9" x14ac:dyDescent="0.2">
      <c r="A409" s="119">
        <v>41429</v>
      </c>
      <c r="B409">
        <v>17.04</v>
      </c>
      <c r="C409">
        <v>17.22</v>
      </c>
      <c r="D409">
        <v>16.82</v>
      </c>
      <c r="E409">
        <v>16.98</v>
      </c>
      <c r="F409">
        <v>29093</v>
      </c>
      <c r="G409">
        <v>49364168</v>
      </c>
      <c r="H409">
        <v>0.79529000000000005</v>
      </c>
      <c r="I409">
        <f t="shared" si="6"/>
        <v>13.504024200000002</v>
      </c>
    </row>
    <row r="410" spans="1:9" x14ac:dyDescent="0.2">
      <c r="A410" s="119">
        <v>41430</v>
      </c>
      <c r="B410">
        <v>17</v>
      </c>
      <c r="C410">
        <v>17.079999999999998</v>
      </c>
      <c r="D410">
        <v>16.46</v>
      </c>
      <c r="E410">
        <v>16.64</v>
      </c>
      <c r="F410">
        <v>71346</v>
      </c>
      <c r="G410">
        <v>118952392</v>
      </c>
      <c r="H410">
        <v>0.79571999999999998</v>
      </c>
      <c r="I410">
        <f t="shared" si="6"/>
        <v>13.2407808</v>
      </c>
    </row>
    <row r="411" spans="1:9" x14ac:dyDescent="0.2">
      <c r="A411" s="119">
        <v>41431</v>
      </c>
      <c r="B411">
        <v>16.3</v>
      </c>
      <c r="C411">
        <v>16.88</v>
      </c>
      <c r="D411">
        <v>16.3</v>
      </c>
      <c r="E411">
        <v>16.66</v>
      </c>
      <c r="F411">
        <v>57534</v>
      </c>
      <c r="G411">
        <v>95725072</v>
      </c>
      <c r="H411">
        <v>0.79554999999999998</v>
      </c>
      <c r="I411">
        <f t="shared" si="6"/>
        <v>13.253862999999999</v>
      </c>
    </row>
    <row r="412" spans="1:9" x14ac:dyDescent="0.2">
      <c r="A412" s="119">
        <v>41432</v>
      </c>
      <c r="B412">
        <v>16.36</v>
      </c>
      <c r="C412">
        <v>16.7</v>
      </c>
      <c r="D412">
        <v>16.2</v>
      </c>
      <c r="E412">
        <v>16.32</v>
      </c>
      <c r="F412">
        <v>43194</v>
      </c>
      <c r="G412">
        <v>70578064</v>
      </c>
      <c r="H412">
        <v>0.79381000000000002</v>
      </c>
      <c r="I412">
        <f t="shared" si="6"/>
        <v>12.9549792</v>
      </c>
    </row>
    <row r="413" spans="1:9" x14ac:dyDescent="0.15">
      <c r="A413" s="119">
        <v>41435</v>
      </c>
      <c r="B413">
        <v>16.48</v>
      </c>
      <c r="C413">
        <v>16.48</v>
      </c>
      <c r="D413">
        <v>15.76</v>
      </c>
      <c r="E413">
        <v>16</v>
      </c>
      <c r="F413">
        <v>72199</v>
      </c>
      <c r="G413">
        <v>115954312</v>
      </c>
      <c r="H413" s="123">
        <v>0.79381000000000002</v>
      </c>
      <c r="I413">
        <f t="shared" si="6"/>
        <v>12.70096</v>
      </c>
    </row>
    <row r="414" spans="1:9" x14ac:dyDescent="0.15">
      <c r="A414" s="119">
        <v>41436</v>
      </c>
      <c r="B414">
        <v>15.8</v>
      </c>
      <c r="C414">
        <v>15.86</v>
      </c>
      <c r="D414">
        <v>15.5</v>
      </c>
      <c r="E414">
        <v>15.6</v>
      </c>
      <c r="F414">
        <v>53706</v>
      </c>
      <c r="G414">
        <v>83761448</v>
      </c>
      <c r="H414" s="123">
        <v>0.79381000000000002</v>
      </c>
      <c r="I414">
        <f t="shared" si="6"/>
        <v>12.383436</v>
      </c>
    </row>
    <row r="415" spans="1:9" x14ac:dyDescent="0.2">
      <c r="A415" s="119">
        <v>41438</v>
      </c>
      <c r="B415">
        <v>15.4</v>
      </c>
      <c r="C415">
        <v>15.4</v>
      </c>
      <c r="D415">
        <v>14.82</v>
      </c>
      <c r="E415">
        <v>15.08</v>
      </c>
      <c r="F415">
        <v>189996</v>
      </c>
      <c r="G415">
        <v>284795712</v>
      </c>
      <c r="H415">
        <v>0.79347000000000001</v>
      </c>
      <c r="I415">
        <f t="shared" si="6"/>
        <v>11.9655276</v>
      </c>
    </row>
    <row r="416" spans="1:9" x14ac:dyDescent="0.2">
      <c r="A416" s="119">
        <v>41439</v>
      </c>
      <c r="B416">
        <v>15.3</v>
      </c>
      <c r="C416">
        <v>15.44</v>
      </c>
      <c r="D416">
        <v>14.94</v>
      </c>
      <c r="E416">
        <v>15.08</v>
      </c>
      <c r="F416">
        <v>110455</v>
      </c>
      <c r="G416">
        <v>167444032</v>
      </c>
      <c r="H416">
        <v>0.79344999999999999</v>
      </c>
      <c r="I416">
        <f t="shared" si="6"/>
        <v>11.965225999999999</v>
      </c>
    </row>
    <row r="417" spans="1:9" x14ac:dyDescent="0.2">
      <c r="A417" s="119">
        <v>41442</v>
      </c>
      <c r="B417">
        <v>14.92</v>
      </c>
      <c r="C417">
        <v>15.18</v>
      </c>
      <c r="D417">
        <v>14.9</v>
      </c>
      <c r="E417">
        <v>15.04</v>
      </c>
      <c r="F417">
        <v>110652</v>
      </c>
      <c r="G417">
        <v>166017488</v>
      </c>
      <c r="H417">
        <v>0.79371000000000003</v>
      </c>
      <c r="I417">
        <f t="shared" si="6"/>
        <v>11.937398399999999</v>
      </c>
    </row>
    <row r="418" spans="1:9" x14ac:dyDescent="0.2">
      <c r="A418" s="119">
        <v>41443</v>
      </c>
      <c r="B418">
        <v>14.96</v>
      </c>
      <c r="C418">
        <v>15.1</v>
      </c>
      <c r="D418">
        <v>14.64</v>
      </c>
      <c r="E418">
        <v>15.1</v>
      </c>
      <c r="F418">
        <v>66142</v>
      </c>
      <c r="G418">
        <v>98894656</v>
      </c>
      <c r="H418">
        <v>0.79454000000000002</v>
      </c>
      <c r="I418">
        <f t="shared" si="6"/>
        <v>11.997554000000001</v>
      </c>
    </row>
    <row r="419" spans="1:9" x14ac:dyDescent="0.2">
      <c r="A419" s="119">
        <v>41444</v>
      </c>
      <c r="B419">
        <v>15.32</v>
      </c>
      <c r="C419">
        <v>15.4</v>
      </c>
      <c r="D419">
        <v>14.88</v>
      </c>
      <c r="E419">
        <v>14.98</v>
      </c>
      <c r="F419">
        <v>147518</v>
      </c>
      <c r="G419">
        <v>222125616</v>
      </c>
      <c r="H419">
        <v>0.79493000000000003</v>
      </c>
      <c r="I419">
        <f t="shared" si="6"/>
        <v>11.908051400000002</v>
      </c>
    </row>
    <row r="420" spans="1:9" x14ac:dyDescent="0.2">
      <c r="A420" s="119">
        <v>41445</v>
      </c>
      <c r="B420">
        <v>14.7</v>
      </c>
      <c r="C420">
        <v>14.88</v>
      </c>
      <c r="D420">
        <v>14.52</v>
      </c>
      <c r="E420">
        <v>14.64</v>
      </c>
      <c r="F420">
        <v>90493</v>
      </c>
      <c r="G420">
        <v>132743104</v>
      </c>
      <c r="H420">
        <v>0.79530000000000001</v>
      </c>
      <c r="I420">
        <f t="shared" si="6"/>
        <v>11.643192000000001</v>
      </c>
    </row>
    <row r="421" spans="1:9" x14ac:dyDescent="0.2">
      <c r="A421" s="119">
        <v>41446</v>
      </c>
      <c r="B421">
        <v>14.28</v>
      </c>
      <c r="C421">
        <v>14.7</v>
      </c>
      <c r="D421">
        <v>14.1</v>
      </c>
      <c r="E421">
        <v>14.54</v>
      </c>
      <c r="F421">
        <v>128711</v>
      </c>
      <c r="G421">
        <v>185529488</v>
      </c>
      <c r="H421">
        <v>0.79644999999999999</v>
      </c>
      <c r="I421">
        <f t="shared" si="6"/>
        <v>11.580382999999999</v>
      </c>
    </row>
    <row r="422" spans="1:9" x14ac:dyDescent="0.2">
      <c r="A422" s="119">
        <v>41449</v>
      </c>
      <c r="B422">
        <v>14.26</v>
      </c>
      <c r="C422">
        <v>14.32</v>
      </c>
      <c r="D422">
        <v>13.9</v>
      </c>
      <c r="E422">
        <v>14.04</v>
      </c>
      <c r="F422">
        <v>130000</v>
      </c>
      <c r="G422">
        <v>183019440</v>
      </c>
      <c r="H422">
        <v>0.79671000000000003</v>
      </c>
      <c r="I422">
        <f t="shared" si="6"/>
        <v>11.185808399999999</v>
      </c>
    </row>
    <row r="423" spans="1:9" x14ac:dyDescent="0.2">
      <c r="A423" s="119">
        <v>41450</v>
      </c>
      <c r="B423">
        <v>14.2</v>
      </c>
      <c r="C423">
        <v>14.2</v>
      </c>
      <c r="D423">
        <v>12.92</v>
      </c>
      <c r="E423">
        <v>13.5</v>
      </c>
      <c r="F423">
        <v>243333</v>
      </c>
      <c r="G423">
        <v>326475328</v>
      </c>
      <c r="H423">
        <v>0.79613999999999996</v>
      </c>
      <c r="I423">
        <f t="shared" si="6"/>
        <v>10.74789</v>
      </c>
    </row>
    <row r="424" spans="1:9" x14ac:dyDescent="0.2">
      <c r="A424" s="119">
        <v>41451</v>
      </c>
      <c r="B424">
        <v>13.48</v>
      </c>
      <c r="C424">
        <v>13.66</v>
      </c>
      <c r="D424">
        <v>13.02</v>
      </c>
      <c r="E424">
        <v>13.32</v>
      </c>
      <c r="F424">
        <v>180249</v>
      </c>
      <c r="G424">
        <v>239849872</v>
      </c>
      <c r="H424">
        <v>0.79639000000000004</v>
      </c>
      <c r="I424">
        <f t="shared" si="6"/>
        <v>10.607914800000001</v>
      </c>
    </row>
    <row r="425" spans="1:9" x14ac:dyDescent="0.2">
      <c r="A425" s="119">
        <v>41452</v>
      </c>
      <c r="B425">
        <v>13.4</v>
      </c>
      <c r="C425">
        <v>13.64</v>
      </c>
      <c r="D425">
        <v>13.26</v>
      </c>
      <c r="E425">
        <v>13.26</v>
      </c>
      <c r="F425">
        <v>110991</v>
      </c>
      <c r="G425">
        <v>149349472</v>
      </c>
      <c r="H425">
        <v>0.79652000000000001</v>
      </c>
      <c r="I425">
        <f t="shared" si="6"/>
        <v>10.5618552</v>
      </c>
    </row>
    <row r="426" spans="1:9" x14ac:dyDescent="0.2">
      <c r="A426" s="119">
        <v>41453</v>
      </c>
      <c r="B426">
        <v>13.3</v>
      </c>
      <c r="C426">
        <v>13.9</v>
      </c>
      <c r="D426">
        <v>13.28</v>
      </c>
      <c r="E426">
        <v>13.78</v>
      </c>
      <c r="F426">
        <v>147701</v>
      </c>
      <c r="G426">
        <v>202125456</v>
      </c>
      <c r="H426">
        <v>0.79654999999999998</v>
      </c>
      <c r="I426">
        <f t="shared" si="6"/>
        <v>10.976458999999998</v>
      </c>
    </row>
    <row r="427" spans="1:9" x14ac:dyDescent="0.2">
      <c r="A427" s="119">
        <v>41457</v>
      </c>
      <c r="B427">
        <v>13.86</v>
      </c>
      <c r="C427">
        <v>13.92</v>
      </c>
      <c r="D427">
        <v>13.1</v>
      </c>
      <c r="E427">
        <v>13.3</v>
      </c>
      <c r="F427">
        <v>105243</v>
      </c>
      <c r="G427">
        <v>140435344</v>
      </c>
      <c r="H427">
        <v>0.79644999999999999</v>
      </c>
      <c r="I427">
        <f t="shared" si="6"/>
        <v>10.592785000000001</v>
      </c>
    </row>
    <row r="428" spans="1:9" x14ac:dyDescent="0.2">
      <c r="A428" s="119">
        <v>41458</v>
      </c>
      <c r="B428">
        <v>13.04</v>
      </c>
      <c r="C428">
        <v>13.14</v>
      </c>
      <c r="D428">
        <v>12.24</v>
      </c>
      <c r="E428">
        <v>12.38</v>
      </c>
      <c r="F428">
        <v>200220</v>
      </c>
      <c r="G428">
        <v>250862288</v>
      </c>
      <c r="H428">
        <v>0.79703999999999997</v>
      </c>
      <c r="I428">
        <f t="shared" si="6"/>
        <v>9.8673552000000004</v>
      </c>
    </row>
    <row r="429" spans="1:9" x14ac:dyDescent="0.2">
      <c r="A429" s="119">
        <v>41459</v>
      </c>
      <c r="B429">
        <v>12.42</v>
      </c>
      <c r="C429">
        <v>12.86</v>
      </c>
      <c r="D429">
        <v>12.36</v>
      </c>
      <c r="E429">
        <v>12.62</v>
      </c>
      <c r="F429">
        <v>130001</v>
      </c>
      <c r="G429">
        <v>164257488</v>
      </c>
      <c r="H429">
        <v>0.79643989999999998</v>
      </c>
      <c r="I429">
        <f t="shared" si="6"/>
        <v>10.051071537999999</v>
      </c>
    </row>
    <row r="430" spans="1:9" x14ac:dyDescent="0.2">
      <c r="A430" s="119">
        <v>41460</v>
      </c>
      <c r="B430">
        <v>12.68</v>
      </c>
      <c r="C430">
        <v>13.26</v>
      </c>
      <c r="D430">
        <v>12.68</v>
      </c>
      <c r="E430">
        <v>13.14</v>
      </c>
      <c r="F430">
        <v>126979</v>
      </c>
      <c r="G430">
        <v>165210128</v>
      </c>
      <c r="H430">
        <v>0.79688999999999999</v>
      </c>
      <c r="I430">
        <f t="shared" si="6"/>
        <v>10.471134600000001</v>
      </c>
    </row>
    <row r="431" spans="1:9" x14ac:dyDescent="0.2">
      <c r="A431" s="119">
        <v>41463</v>
      </c>
      <c r="B431">
        <v>12.62</v>
      </c>
      <c r="C431">
        <v>12.94</v>
      </c>
      <c r="D431">
        <v>12.52</v>
      </c>
      <c r="E431">
        <v>12.8</v>
      </c>
      <c r="F431">
        <v>84674</v>
      </c>
      <c r="G431">
        <v>108313696</v>
      </c>
      <c r="H431">
        <v>0.79705000000000004</v>
      </c>
      <c r="I431">
        <f t="shared" si="6"/>
        <v>10.202240000000002</v>
      </c>
    </row>
    <row r="432" spans="1:9" x14ac:dyDescent="0.2">
      <c r="A432" s="119">
        <v>41464</v>
      </c>
      <c r="B432">
        <v>13.06</v>
      </c>
      <c r="C432">
        <v>13.1</v>
      </c>
      <c r="D432">
        <v>12.74</v>
      </c>
      <c r="E432">
        <v>12.76</v>
      </c>
      <c r="F432">
        <v>45241</v>
      </c>
      <c r="G432">
        <v>58171188</v>
      </c>
      <c r="H432">
        <v>0.79595000000000005</v>
      </c>
      <c r="I432">
        <f t="shared" si="6"/>
        <v>10.156322000000001</v>
      </c>
    </row>
    <row r="433" spans="1:9" x14ac:dyDescent="0.2">
      <c r="A433" s="119">
        <v>41465</v>
      </c>
      <c r="B433">
        <v>12.86</v>
      </c>
      <c r="C433">
        <v>13.34</v>
      </c>
      <c r="D433">
        <v>12.64</v>
      </c>
      <c r="E433">
        <v>13.3</v>
      </c>
      <c r="F433">
        <v>145679</v>
      </c>
      <c r="G433">
        <v>190601808</v>
      </c>
      <c r="H433">
        <v>0.79483999999999999</v>
      </c>
      <c r="I433">
        <f t="shared" si="6"/>
        <v>10.571372</v>
      </c>
    </row>
    <row r="434" spans="1:9" x14ac:dyDescent="0.2">
      <c r="A434" s="119">
        <v>41466</v>
      </c>
      <c r="B434">
        <v>13.5</v>
      </c>
      <c r="C434">
        <v>14.44</v>
      </c>
      <c r="D434">
        <v>13.5</v>
      </c>
      <c r="E434">
        <v>14.26</v>
      </c>
      <c r="F434">
        <v>211574</v>
      </c>
      <c r="G434">
        <v>297741152</v>
      </c>
      <c r="H434">
        <v>0.79415999999999998</v>
      </c>
      <c r="I434">
        <f t="shared" si="6"/>
        <v>11.3247216</v>
      </c>
    </row>
    <row r="435" spans="1:9" x14ac:dyDescent="0.2">
      <c r="A435" s="119">
        <v>41467</v>
      </c>
      <c r="B435">
        <v>14.36</v>
      </c>
      <c r="C435">
        <v>14.48</v>
      </c>
      <c r="D435">
        <v>13.92</v>
      </c>
      <c r="E435">
        <v>14</v>
      </c>
      <c r="F435">
        <v>113264</v>
      </c>
      <c r="G435">
        <v>159904880</v>
      </c>
      <c r="H435">
        <v>0.79457999999999995</v>
      </c>
      <c r="I435">
        <f t="shared" si="6"/>
        <v>11.12412</v>
      </c>
    </row>
    <row r="436" spans="1:9" x14ac:dyDescent="0.2">
      <c r="A436" s="119">
        <v>41470</v>
      </c>
      <c r="B436">
        <v>13.94</v>
      </c>
      <c r="C436">
        <v>14.8</v>
      </c>
      <c r="D436">
        <v>13.94</v>
      </c>
      <c r="E436">
        <v>14.3</v>
      </c>
      <c r="F436">
        <v>112411</v>
      </c>
      <c r="G436">
        <v>162330784</v>
      </c>
      <c r="H436">
        <v>0.79483999999999999</v>
      </c>
      <c r="I436">
        <f t="shared" si="6"/>
        <v>11.366212000000001</v>
      </c>
    </row>
    <row r="437" spans="1:9" x14ac:dyDescent="0.2">
      <c r="A437" s="119">
        <v>41471</v>
      </c>
      <c r="B437">
        <v>14.32</v>
      </c>
      <c r="C437">
        <v>14.32</v>
      </c>
      <c r="D437">
        <v>13.9</v>
      </c>
      <c r="E437">
        <v>14.04</v>
      </c>
      <c r="F437">
        <v>85811</v>
      </c>
      <c r="G437">
        <v>121155664</v>
      </c>
      <c r="H437">
        <v>0.79518</v>
      </c>
      <c r="I437">
        <f t="shared" si="6"/>
        <v>11.164327199999999</v>
      </c>
    </row>
    <row r="438" spans="1:9" x14ac:dyDescent="0.2">
      <c r="A438" s="119">
        <v>41472</v>
      </c>
      <c r="B438">
        <v>14.3</v>
      </c>
      <c r="C438">
        <v>14.66</v>
      </c>
      <c r="D438">
        <v>14.14</v>
      </c>
      <c r="E438">
        <v>14.2</v>
      </c>
      <c r="F438">
        <v>89663</v>
      </c>
      <c r="G438">
        <v>128689656</v>
      </c>
      <c r="H438">
        <v>0.79469999999999996</v>
      </c>
      <c r="I438">
        <f t="shared" si="6"/>
        <v>11.284739999999999</v>
      </c>
    </row>
    <row r="439" spans="1:9" x14ac:dyDescent="0.2">
      <c r="A439" s="119">
        <v>41473</v>
      </c>
      <c r="B439">
        <v>14.2</v>
      </c>
      <c r="C439">
        <v>14.4</v>
      </c>
      <c r="D439">
        <v>14.12</v>
      </c>
      <c r="E439">
        <v>14.3</v>
      </c>
      <c r="F439">
        <v>49300</v>
      </c>
      <c r="G439">
        <v>70287208</v>
      </c>
      <c r="H439">
        <v>0.79561999999999999</v>
      </c>
      <c r="I439">
        <f t="shared" si="6"/>
        <v>11.377366</v>
      </c>
    </row>
    <row r="440" spans="1:9" x14ac:dyDescent="0.2">
      <c r="A440" s="119">
        <v>41474</v>
      </c>
      <c r="B440">
        <v>14.22</v>
      </c>
      <c r="C440">
        <v>14.32</v>
      </c>
      <c r="D440">
        <v>13.78</v>
      </c>
      <c r="E440">
        <v>13.82</v>
      </c>
      <c r="F440">
        <v>111687</v>
      </c>
      <c r="G440">
        <v>157114528</v>
      </c>
      <c r="H440">
        <v>0.79598000000000002</v>
      </c>
      <c r="I440">
        <f t="shared" si="6"/>
        <v>11.000443600000001</v>
      </c>
    </row>
    <row r="441" spans="1:9" x14ac:dyDescent="0.2">
      <c r="A441" s="119">
        <v>41477</v>
      </c>
      <c r="B441">
        <v>13.82</v>
      </c>
      <c r="C441">
        <v>14.04</v>
      </c>
      <c r="D441">
        <v>13.44</v>
      </c>
      <c r="E441">
        <v>13.7</v>
      </c>
      <c r="F441">
        <v>88437</v>
      </c>
      <c r="G441">
        <v>120484256</v>
      </c>
      <c r="H441">
        <v>0.79561999999999999</v>
      </c>
      <c r="I441">
        <f t="shared" si="6"/>
        <v>10.899994</v>
      </c>
    </row>
    <row r="442" spans="1:9" x14ac:dyDescent="0.2">
      <c r="A442" s="119">
        <v>41478</v>
      </c>
      <c r="B442">
        <v>13.66</v>
      </c>
      <c r="C442">
        <v>14.72</v>
      </c>
      <c r="D442">
        <v>13.66</v>
      </c>
      <c r="E442">
        <v>14.6</v>
      </c>
      <c r="F442">
        <v>171594</v>
      </c>
      <c r="G442">
        <v>247526592</v>
      </c>
      <c r="H442">
        <v>0.79530000000000001</v>
      </c>
      <c r="I442">
        <f t="shared" si="6"/>
        <v>11.61138</v>
      </c>
    </row>
    <row r="443" spans="1:9" x14ac:dyDescent="0.2">
      <c r="A443" s="119">
        <v>41479</v>
      </c>
      <c r="B443">
        <v>14.4</v>
      </c>
      <c r="C443">
        <v>14.96</v>
      </c>
      <c r="D443">
        <v>14.4</v>
      </c>
      <c r="E443">
        <v>14.82</v>
      </c>
      <c r="F443">
        <v>109114</v>
      </c>
      <c r="G443">
        <v>160584864</v>
      </c>
      <c r="H443">
        <v>0.79529000000000005</v>
      </c>
      <c r="I443">
        <f t="shared" si="6"/>
        <v>11.786197800000002</v>
      </c>
    </row>
    <row r="444" spans="1:9" x14ac:dyDescent="0.2">
      <c r="A444" s="119">
        <v>41480</v>
      </c>
      <c r="B444">
        <v>14.7</v>
      </c>
      <c r="C444">
        <v>15.06</v>
      </c>
      <c r="D444">
        <v>14.64</v>
      </c>
      <c r="E444">
        <v>14.98</v>
      </c>
      <c r="F444">
        <v>83834</v>
      </c>
      <c r="G444">
        <v>125025576</v>
      </c>
      <c r="H444">
        <v>0.79610999999999998</v>
      </c>
      <c r="I444">
        <f t="shared" si="6"/>
        <v>11.925727800000001</v>
      </c>
    </row>
    <row r="445" spans="1:9" x14ac:dyDescent="0.2">
      <c r="A445" s="119">
        <v>41481</v>
      </c>
      <c r="B445">
        <v>14.98</v>
      </c>
      <c r="C445">
        <v>15.2</v>
      </c>
      <c r="D445">
        <v>14.58</v>
      </c>
      <c r="E445">
        <v>14.94</v>
      </c>
      <c r="F445">
        <v>157823</v>
      </c>
      <c r="G445">
        <v>234932368</v>
      </c>
      <c r="H445">
        <v>0.79561999999999999</v>
      </c>
      <c r="I445">
        <f t="shared" si="6"/>
        <v>11.8865628</v>
      </c>
    </row>
    <row r="446" spans="1:9" x14ac:dyDescent="0.2">
      <c r="A446" s="119">
        <v>41484</v>
      </c>
      <c r="B446">
        <v>14.6</v>
      </c>
      <c r="C446">
        <v>14.76</v>
      </c>
      <c r="D446">
        <v>14.4</v>
      </c>
      <c r="E446">
        <v>14.62</v>
      </c>
      <c r="F446">
        <v>68498</v>
      </c>
      <c r="G446">
        <v>100132976</v>
      </c>
      <c r="H446">
        <v>0.79549999999999998</v>
      </c>
      <c r="I446">
        <f t="shared" si="6"/>
        <v>11.63021</v>
      </c>
    </row>
    <row r="447" spans="1:9" x14ac:dyDescent="0.2">
      <c r="A447" s="119">
        <v>41485</v>
      </c>
      <c r="B447">
        <v>14.5</v>
      </c>
      <c r="C447">
        <v>14.86</v>
      </c>
      <c r="D447">
        <v>14.16</v>
      </c>
      <c r="E447">
        <v>14.5</v>
      </c>
      <c r="F447">
        <v>78779</v>
      </c>
      <c r="G447">
        <v>114748032</v>
      </c>
      <c r="H447">
        <v>0.79632000000000003</v>
      </c>
      <c r="I447">
        <f t="shared" si="6"/>
        <v>11.54664</v>
      </c>
    </row>
    <row r="448" spans="1:9" x14ac:dyDescent="0.2">
      <c r="A448" s="119">
        <v>41486</v>
      </c>
      <c r="B448">
        <v>14.42</v>
      </c>
      <c r="C448">
        <v>14.96</v>
      </c>
      <c r="D448">
        <v>14.42</v>
      </c>
      <c r="E448">
        <v>14.58</v>
      </c>
      <c r="F448">
        <v>65794</v>
      </c>
      <c r="G448">
        <v>96730424</v>
      </c>
      <c r="H448">
        <v>0.79671999999999998</v>
      </c>
      <c r="I448">
        <f t="shared" si="6"/>
        <v>11.6161776</v>
      </c>
    </row>
    <row r="449" spans="1:9" x14ac:dyDescent="0.2">
      <c r="A449" s="119">
        <v>41487</v>
      </c>
      <c r="B449">
        <v>14.8</v>
      </c>
      <c r="C449">
        <v>14.9</v>
      </c>
      <c r="D449">
        <v>14.4</v>
      </c>
      <c r="E449">
        <v>14.8</v>
      </c>
      <c r="F449">
        <v>104989</v>
      </c>
      <c r="G449">
        <v>154121408</v>
      </c>
      <c r="H449">
        <v>0.79659000000000002</v>
      </c>
      <c r="I449">
        <f t="shared" si="6"/>
        <v>11.789532000000001</v>
      </c>
    </row>
    <row r="450" spans="1:9" x14ac:dyDescent="0.2">
      <c r="A450" s="119">
        <v>41488</v>
      </c>
      <c r="B450">
        <v>14.98</v>
      </c>
      <c r="C450">
        <v>15.14</v>
      </c>
      <c r="D450">
        <v>14.56</v>
      </c>
      <c r="E450">
        <v>14.6</v>
      </c>
      <c r="F450">
        <v>62588</v>
      </c>
      <c r="G450">
        <v>92428040</v>
      </c>
      <c r="H450">
        <v>0.79701</v>
      </c>
      <c r="I450">
        <f t="shared" si="6"/>
        <v>11.636346</v>
      </c>
    </row>
    <row r="451" spans="1:9" x14ac:dyDescent="0.2">
      <c r="A451" s="119">
        <v>41491</v>
      </c>
      <c r="B451">
        <v>14.84</v>
      </c>
      <c r="C451">
        <v>14.96</v>
      </c>
      <c r="D451">
        <v>14.64</v>
      </c>
      <c r="E451">
        <v>14.72</v>
      </c>
      <c r="F451">
        <v>18786</v>
      </c>
      <c r="G451">
        <v>27661292</v>
      </c>
      <c r="H451">
        <v>0.79637000000000002</v>
      </c>
      <c r="I451">
        <f t="shared" ref="I451:I514" si="7">E451*H451</f>
        <v>11.722566400000002</v>
      </c>
    </row>
    <row r="452" spans="1:9" x14ac:dyDescent="0.2">
      <c r="A452" s="119">
        <v>41492</v>
      </c>
      <c r="B452">
        <v>14.64</v>
      </c>
      <c r="C452">
        <v>14.72</v>
      </c>
      <c r="D452">
        <v>14.24</v>
      </c>
      <c r="E452">
        <v>14.42</v>
      </c>
      <c r="F452">
        <v>97574</v>
      </c>
      <c r="G452">
        <v>140783664</v>
      </c>
      <c r="H452">
        <v>0.79610000000000003</v>
      </c>
      <c r="I452">
        <f t="shared" si="7"/>
        <v>11.479762000000001</v>
      </c>
    </row>
    <row r="453" spans="1:9" x14ac:dyDescent="0.2">
      <c r="A453" s="119">
        <v>41493</v>
      </c>
      <c r="B453">
        <v>14.22</v>
      </c>
      <c r="C453">
        <v>14.56</v>
      </c>
      <c r="D453">
        <v>13.96</v>
      </c>
      <c r="E453">
        <v>14.06</v>
      </c>
      <c r="F453">
        <v>83054</v>
      </c>
      <c r="G453">
        <v>118219264</v>
      </c>
      <c r="H453">
        <v>0.79579999999999995</v>
      </c>
      <c r="I453">
        <f t="shared" si="7"/>
        <v>11.188948</v>
      </c>
    </row>
    <row r="454" spans="1:9" x14ac:dyDescent="0.2">
      <c r="A454" s="119">
        <v>41494</v>
      </c>
      <c r="B454">
        <v>14.06</v>
      </c>
      <c r="C454">
        <v>14.26</v>
      </c>
      <c r="D454">
        <v>13.9</v>
      </c>
      <c r="E454">
        <v>13.98</v>
      </c>
      <c r="F454">
        <v>75163</v>
      </c>
      <c r="G454">
        <v>105309896</v>
      </c>
      <c r="H454">
        <v>0.79547000000000001</v>
      </c>
      <c r="I454">
        <f t="shared" si="7"/>
        <v>11.1206706</v>
      </c>
    </row>
    <row r="455" spans="1:9" x14ac:dyDescent="0.2">
      <c r="A455" s="119">
        <v>41495</v>
      </c>
      <c r="B455">
        <v>14.18</v>
      </c>
      <c r="C455">
        <v>14.3</v>
      </c>
      <c r="D455">
        <v>14</v>
      </c>
      <c r="E455">
        <v>14.2</v>
      </c>
      <c r="F455">
        <v>41889</v>
      </c>
      <c r="G455">
        <v>59453752</v>
      </c>
      <c r="H455">
        <v>0.79508999999999996</v>
      </c>
      <c r="I455">
        <f t="shared" si="7"/>
        <v>11.290277999999999</v>
      </c>
    </row>
    <row r="456" spans="1:9" x14ac:dyDescent="0.2">
      <c r="A456" s="119">
        <v>41498</v>
      </c>
      <c r="B456">
        <v>14.18</v>
      </c>
      <c r="C456">
        <v>15.44</v>
      </c>
      <c r="D456">
        <v>14.14</v>
      </c>
      <c r="E456">
        <v>15.12</v>
      </c>
      <c r="F456">
        <v>193424</v>
      </c>
      <c r="G456">
        <v>290011360</v>
      </c>
      <c r="H456">
        <v>0.79512000000000005</v>
      </c>
      <c r="I456">
        <f t="shared" si="7"/>
        <v>12.022214399999999</v>
      </c>
    </row>
    <row r="457" spans="1:9" x14ac:dyDescent="0.2">
      <c r="A457" s="119">
        <v>41499</v>
      </c>
      <c r="B457">
        <v>15.12</v>
      </c>
      <c r="C457">
        <v>15.98</v>
      </c>
      <c r="D457">
        <v>15.12</v>
      </c>
      <c r="E457">
        <v>15.86</v>
      </c>
      <c r="F457">
        <v>189057</v>
      </c>
      <c r="G457">
        <v>297545760</v>
      </c>
      <c r="H457">
        <v>0.79561999999999999</v>
      </c>
      <c r="I457">
        <f t="shared" si="7"/>
        <v>12.6185332</v>
      </c>
    </row>
    <row r="458" spans="1:9" x14ac:dyDescent="0.2">
      <c r="A458" s="119">
        <v>41501</v>
      </c>
      <c r="B458">
        <v>15.7</v>
      </c>
      <c r="C458">
        <v>15.96</v>
      </c>
      <c r="D458">
        <v>15.26</v>
      </c>
      <c r="E458">
        <v>15.46</v>
      </c>
      <c r="F458">
        <v>141258</v>
      </c>
      <c r="G458">
        <v>219980048</v>
      </c>
      <c r="H458">
        <v>0.79549000000000003</v>
      </c>
      <c r="I458">
        <f t="shared" si="7"/>
        <v>12.298275400000001</v>
      </c>
    </row>
    <row r="459" spans="1:9" x14ac:dyDescent="0.2">
      <c r="A459" s="119">
        <v>41502</v>
      </c>
      <c r="B459">
        <v>15.4</v>
      </c>
      <c r="C459">
        <v>16.399999999999999</v>
      </c>
      <c r="D459">
        <v>15.02</v>
      </c>
      <c r="E459">
        <v>15.48</v>
      </c>
      <c r="F459">
        <v>192551</v>
      </c>
      <c r="G459">
        <v>301499552</v>
      </c>
      <c r="H459">
        <v>0.79525999999999997</v>
      </c>
      <c r="I459">
        <f t="shared" si="7"/>
        <v>12.310624799999999</v>
      </c>
    </row>
    <row r="460" spans="1:9" x14ac:dyDescent="0.2">
      <c r="A460" s="119">
        <v>41505</v>
      </c>
      <c r="B460">
        <v>15.3</v>
      </c>
      <c r="C460">
        <v>15.66</v>
      </c>
      <c r="D460">
        <v>15.14</v>
      </c>
      <c r="E460">
        <v>15.58</v>
      </c>
      <c r="F460">
        <v>94240</v>
      </c>
      <c r="G460">
        <v>145114432</v>
      </c>
      <c r="H460">
        <v>0.79564999999999997</v>
      </c>
      <c r="I460">
        <f t="shared" si="7"/>
        <v>12.396227</v>
      </c>
    </row>
    <row r="461" spans="1:9" x14ac:dyDescent="0.2">
      <c r="A461" s="119">
        <v>41506</v>
      </c>
      <c r="B461">
        <v>15.46</v>
      </c>
      <c r="C461">
        <v>15.56</v>
      </c>
      <c r="D461">
        <v>14.6</v>
      </c>
      <c r="E461">
        <v>14.68</v>
      </c>
      <c r="F461">
        <v>130585</v>
      </c>
      <c r="G461">
        <v>194021568</v>
      </c>
      <c r="H461">
        <v>0.79559999999999997</v>
      </c>
      <c r="I461">
        <f t="shared" si="7"/>
        <v>11.679407999999999</v>
      </c>
    </row>
    <row r="462" spans="1:9" x14ac:dyDescent="0.2">
      <c r="A462" s="119">
        <v>41507</v>
      </c>
      <c r="B462">
        <v>14.78</v>
      </c>
      <c r="C462">
        <v>14.98</v>
      </c>
      <c r="D462">
        <v>14.5</v>
      </c>
      <c r="E462">
        <v>14.78</v>
      </c>
      <c r="F462">
        <v>78744</v>
      </c>
      <c r="G462">
        <v>116388536</v>
      </c>
      <c r="H462">
        <v>0.79532000000000003</v>
      </c>
      <c r="I462">
        <f t="shared" si="7"/>
        <v>11.754829600000001</v>
      </c>
    </row>
    <row r="463" spans="1:9" x14ac:dyDescent="0.2">
      <c r="A463" s="119">
        <v>41508</v>
      </c>
      <c r="B463">
        <v>14.64</v>
      </c>
      <c r="C463">
        <v>15.04</v>
      </c>
      <c r="D463">
        <v>14.58</v>
      </c>
      <c r="E463">
        <v>14.94</v>
      </c>
      <c r="F463">
        <v>91098</v>
      </c>
      <c r="G463">
        <v>135360304</v>
      </c>
      <c r="H463">
        <v>0.79557999999999995</v>
      </c>
      <c r="I463">
        <f t="shared" si="7"/>
        <v>11.885965199999999</v>
      </c>
    </row>
    <row r="464" spans="1:9" x14ac:dyDescent="0.2">
      <c r="A464" s="119">
        <v>41509</v>
      </c>
      <c r="B464">
        <v>15.16</v>
      </c>
      <c r="C464">
        <v>15.3</v>
      </c>
      <c r="D464">
        <v>14.8</v>
      </c>
      <c r="E464">
        <v>14.98</v>
      </c>
      <c r="F464">
        <v>86683</v>
      </c>
      <c r="G464">
        <v>130527696</v>
      </c>
      <c r="H464">
        <v>0.79569000000000001</v>
      </c>
      <c r="I464">
        <f t="shared" si="7"/>
        <v>11.9194362</v>
      </c>
    </row>
    <row r="465" spans="1:9" x14ac:dyDescent="0.2">
      <c r="A465" s="119">
        <v>41512</v>
      </c>
      <c r="B465">
        <v>15</v>
      </c>
      <c r="C465">
        <v>15.54</v>
      </c>
      <c r="D465">
        <v>15</v>
      </c>
      <c r="E465">
        <v>15.36</v>
      </c>
      <c r="F465">
        <v>92651</v>
      </c>
      <c r="G465">
        <v>142612672</v>
      </c>
      <c r="H465">
        <v>0.79534000000000005</v>
      </c>
      <c r="I465">
        <f t="shared" si="7"/>
        <v>12.216422400000001</v>
      </c>
    </row>
    <row r="466" spans="1:9" x14ac:dyDescent="0.2">
      <c r="A466" s="119">
        <v>41513</v>
      </c>
      <c r="B466">
        <v>15.28</v>
      </c>
      <c r="C466">
        <v>15.6</v>
      </c>
      <c r="D466">
        <v>15.2</v>
      </c>
      <c r="E466">
        <v>15.4</v>
      </c>
      <c r="F466">
        <v>55269</v>
      </c>
      <c r="G466">
        <v>85314800</v>
      </c>
      <c r="H466">
        <v>0.7954</v>
      </c>
      <c r="I466">
        <f t="shared" si="7"/>
        <v>12.24916</v>
      </c>
    </row>
    <row r="467" spans="1:9" x14ac:dyDescent="0.2">
      <c r="A467" s="119">
        <v>41514</v>
      </c>
      <c r="B467">
        <v>15.12</v>
      </c>
      <c r="C467">
        <v>15.26</v>
      </c>
      <c r="D467">
        <v>14.82</v>
      </c>
      <c r="E467">
        <v>14.86</v>
      </c>
      <c r="F467">
        <v>68239</v>
      </c>
      <c r="G467">
        <v>102172264</v>
      </c>
      <c r="H467">
        <v>0.79503999999999997</v>
      </c>
      <c r="I467">
        <f t="shared" si="7"/>
        <v>11.8142944</v>
      </c>
    </row>
    <row r="468" spans="1:9" x14ac:dyDescent="0.2">
      <c r="A468" s="119">
        <v>41515</v>
      </c>
      <c r="B468">
        <v>14.86</v>
      </c>
      <c r="C468">
        <v>15.18</v>
      </c>
      <c r="D468">
        <v>14.82</v>
      </c>
      <c r="E468">
        <v>14.9</v>
      </c>
      <c r="F468">
        <v>56605</v>
      </c>
      <c r="G468">
        <v>84325360</v>
      </c>
      <c r="H468">
        <v>0.79544999999999999</v>
      </c>
      <c r="I468">
        <f t="shared" si="7"/>
        <v>11.852205</v>
      </c>
    </row>
    <row r="469" spans="1:9" x14ac:dyDescent="0.2">
      <c r="A469" s="119">
        <v>41516</v>
      </c>
      <c r="B469">
        <v>14.8</v>
      </c>
      <c r="C469">
        <v>15.16</v>
      </c>
      <c r="D469">
        <v>14.8</v>
      </c>
      <c r="E469">
        <v>15.1</v>
      </c>
      <c r="F469">
        <v>74385</v>
      </c>
      <c r="G469">
        <v>111761760</v>
      </c>
      <c r="H469">
        <v>0.79569000000000001</v>
      </c>
      <c r="I469">
        <f t="shared" si="7"/>
        <v>12.014918999999999</v>
      </c>
    </row>
    <row r="470" spans="1:9" x14ac:dyDescent="0.2">
      <c r="A470" s="119">
        <v>41519</v>
      </c>
      <c r="B470">
        <v>15.4</v>
      </c>
      <c r="C470">
        <v>15.56</v>
      </c>
      <c r="D470">
        <v>15.24</v>
      </c>
      <c r="E470">
        <v>15.32</v>
      </c>
      <c r="F470">
        <v>52852</v>
      </c>
      <c r="G470">
        <v>81218864</v>
      </c>
      <c r="H470">
        <v>0.79568000000000005</v>
      </c>
      <c r="I470">
        <f t="shared" si="7"/>
        <v>12.189817600000001</v>
      </c>
    </row>
    <row r="471" spans="1:9" x14ac:dyDescent="0.2">
      <c r="A471" s="119">
        <v>41520</v>
      </c>
      <c r="B471">
        <v>15.52</v>
      </c>
      <c r="C471">
        <v>15.7</v>
      </c>
      <c r="D471">
        <v>15.42</v>
      </c>
      <c r="E471">
        <v>15.64</v>
      </c>
      <c r="F471">
        <v>67309</v>
      </c>
      <c r="G471">
        <v>104812208</v>
      </c>
      <c r="H471">
        <v>0.79591999999999996</v>
      </c>
      <c r="I471">
        <f t="shared" si="7"/>
        <v>12.4481888</v>
      </c>
    </row>
    <row r="472" spans="1:9" x14ac:dyDescent="0.2">
      <c r="A472" s="119">
        <v>41521</v>
      </c>
      <c r="B472">
        <v>15.5</v>
      </c>
      <c r="C472">
        <v>15.7</v>
      </c>
      <c r="D472">
        <v>15.36</v>
      </c>
      <c r="E472">
        <v>15.58</v>
      </c>
      <c r="F472">
        <v>50240</v>
      </c>
      <c r="G472">
        <v>78075792</v>
      </c>
      <c r="H472">
        <v>0.79593000000000003</v>
      </c>
      <c r="I472">
        <f t="shared" si="7"/>
        <v>12.400589400000001</v>
      </c>
    </row>
    <row r="473" spans="1:9" x14ac:dyDescent="0.2">
      <c r="A473" s="119">
        <v>41522</v>
      </c>
      <c r="B473">
        <v>15.8</v>
      </c>
      <c r="C473">
        <v>15.8</v>
      </c>
      <c r="D473">
        <v>15.56</v>
      </c>
      <c r="E473">
        <v>15.72</v>
      </c>
      <c r="F473">
        <v>66883</v>
      </c>
      <c r="G473">
        <v>104774008</v>
      </c>
      <c r="H473">
        <v>0.79552999999999996</v>
      </c>
      <c r="I473">
        <f t="shared" si="7"/>
        <v>12.505731600000001</v>
      </c>
    </row>
    <row r="474" spans="1:9" x14ac:dyDescent="0.2">
      <c r="A474" s="119">
        <v>41523</v>
      </c>
      <c r="B474">
        <v>15.68</v>
      </c>
      <c r="C474">
        <v>15.7</v>
      </c>
      <c r="D474">
        <v>15.36</v>
      </c>
      <c r="E474">
        <v>15.42</v>
      </c>
      <c r="F474">
        <v>59976</v>
      </c>
      <c r="G474">
        <v>92898440</v>
      </c>
      <c r="H474">
        <v>0.79588000000000003</v>
      </c>
      <c r="I474">
        <f t="shared" si="7"/>
        <v>12.272469600000001</v>
      </c>
    </row>
    <row r="475" spans="1:9" x14ac:dyDescent="0.2">
      <c r="A475" s="119">
        <v>41526</v>
      </c>
      <c r="B475">
        <v>15.68</v>
      </c>
      <c r="C475">
        <v>16.14</v>
      </c>
      <c r="D475">
        <v>15.62</v>
      </c>
      <c r="E475">
        <v>15.94</v>
      </c>
      <c r="F475">
        <v>98498</v>
      </c>
      <c r="G475">
        <v>157124704</v>
      </c>
      <c r="H475">
        <v>0.79479</v>
      </c>
      <c r="I475">
        <f t="shared" si="7"/>
        <v>12.668952599999999</v>
      </c>
    </row>
    <row r="476" spans="1:9" x14ac:dyDescent="0.2">
      <c r="A476" s="119">
        <v>41527</v>
      </c>
      <c r="B476">
        <v>16.2</v>
      </c>
      <c r="C476">
        <v>17</v>
      </c>
      <c r="D476">
        <v>16.2</v>
      </c>
      <c r="E476">
        <v>16.899999999999999</v>
      </c>
      <c r="F476">
        <v>183718</v>
      </c>
      <c r="G476">
        <v>306982528</v>
      </c>
      <c r="H476">
        <v>0.79454999999999998</v>
      </c>
      <c r="I476">
        <f t="shared" si="7"/>
        <v>13.427894999999998</v>
      </c>
    </row>
    <row r="477" spans="1:9" x14ac:dyDescent="0.2">
      <c r="A477" s="119">
        <v>41528</v>
      </c>
      <c r="B477">
        <v>17.3</v>
      </c>
      <c r="C477">
        <v>17.66</v>
      </c>
      <c r="D477">
        <v>16.88</v>
      </c>
      <c r="E477">
        <v>17.18</v>
      </c>
      <c r="F477">
        <v>219377</v>
      </c>
      <c r="G477">
        <v>377061664</v>
      </c>
      <c r="H477">
        <v>0.79437000000000002</v>
      </c>
      <c r="I477">
        <f t="shared" si="7"/>
        <v>13.6472766</v>
      </c>
    </row>
    <row r="478" spans="1:9" x14ac:dyDescent="0.2">
      <c r="A478" s="119">
        <v>41529</v>
      </c>
      <c r="B478">
        <v>17.22</v>
      </c>
      <c r="C478">
        <v>17.5</v>
      </c>
      <c r="D478">
        <v>16.96</v>
      </c>
      <c r="E478">
        <v>17.18</v>
      </c>
      <c r="F478">
        <v>148129</v>
      </c>
      <c r="G478">
        <v>254903024</v>
      </c>
      <c r="H478">
        <v>0.79408000000000001</v>
      </c>
      <c r="I478">
        <f t="shared" si="7"/>
        <v>13.642294399999999</v>
      </c>
    </row>
    <row r="479" spans="1:9" x14ac:dyDescent="0.2">
      <c r="A479" s="119">
        <v>41530</v>
      </c>
      <c r="B479">
        <v>17.02</v>
      </c>
      <c r="C479">
        <v>17.02</v>
      </c>
      <c r="D479">
        <v>16.52</v>
      </c>
      <c r="E479">
        <v>16.78</v>
      </c>
      <c r="F479">
        <v>131114</v>
      </c>
      <c r="G479">
        <v>219174880</v>
      </c>
      <c r="H479">
        <v>0.79413</v>
      </c>
      <c r="I479">
        <f t="shared" si="7"/>
        <v>13.3255014</v>
      </c>
    </row>
    <row r="480" spans="1:9" x14ac:dyDescent="0.2">
      <c r="A480" s="119">
        <v>41533</v>
      </c>
      <c r="B480">
        <v>17.079999999999998</v>
      </c>
      <c r="C480">
        <v>17.2</v>
      </c>
      <c r="D480">
        <v>16.5</v>
      </c>
      <c r="E480">
        <v>16.72</v>
      </c>
      <c r="F480">
        <v>110671</v>
      </c>
      <c r="G480">
        <v>184284848</v>
      </c>
      <c r="H480">
        <v>0.79381000000000002</v>
      </c>
      <c r="I480">
        <f t="shared" si="7"/>
        <v>13.272503199999999</v>
      </c>
    </row>
    <row r="481" spans="1:9" x14ac:dyDescent="0.2">
      <c r="A481" s="119">
        <v>41534</v>
      </c>
      <c r="B481">
        <v>16.8</v>
      </c>
      <c r="C481">
        <v>16.8</v>
      </c>
      <c r="D481">
        <v>16.079999999999998</v>
      </c>
      <c r="E481">
        <v>16.14</v>
      </c>
      <c r="F481">
        <v>118725</v>
      </c>
      <c r="G481">
        <v>193122544</v>
      </c>
      <c r="H481">
        <v>0.79401999999999995</v>
      </c>
      <c r="I481">
        <f t="shared" si="7"/>
        <v>12.8154828</v>
      </c>
    </row>
    <row r="482" spans="1:9" x14ac:dyDescent="0.2">
      <c r="A482" s="119">
        <v>41535</v>
      </c>
      <c r="B482">
        <v>16.3</v>
      </c>
      <c r="C482">
        <v>16.46</v>
      </c>
      <c r="D482">
        <v>16</v>
      </c>
      <c r="E482">
        <v>16.34</v>
      </c>
      <c r="F482">
        <v>79963</v>
      </c>
      <c r="G482">
        <v>130155712</v>
      </c>
      <c r="H482">
        <v>0.79383999999999999</v>
      </c>
      <c r="I482">
        <f t="shared" si="7"/>
        <v>12.971345599999999</v>
      </c>
    </row>
    <row r="483" spans="1:9" x14ac:dyDescent="0.15">
      <c r="A483" s="119">
        <v>41536</v>
      </c>
      <c r="B483">
        <v>16.7</v>
      </c>
      <c r="C483">
        <v>16.84</v>
      </c>
      <c r="D483">
        <v>16.54</v>
      </c>
      <c r="E483">
        <v>16.64</v>
      </c>
      <c r="F483">
        <v>124374</v>
      </c>
      <c r="G483">
        <v>207066768</v>
      </c>
      <c r="H483" s="123">
        <v>0.79383999999999999</v>
      </c>
      <c r="I483">
        <f t="shared" si="7"/>
        <v>13.209497600000001</v>
      </c>
    </row>
    <row r="484" spans="1:9" x14ac:dyDescent="0.2">
      <c r="A484" s="119">
        <v>41540</v>
      </c>
      <c r="B484">
        <v>16.8</v>
      </c>
      <c r="C484">
        <v>16.84</v>
      </c>
      <c r="D484">
        <v>16.420000000000002</v>
      </c>
      <c r="E484">
        <v>16.739999999999998</v>
      </c>
      <c r="F484">
        <v>40788</v>
      </c>
      <c r="G484">
        <v>67785184</v>
      </c>
      <c r="H484">
        <v>0.79285000000000005</v>
      </c>
      <c r="I484">
        <f t="shared" si="7"/>
        <v>13.272309</v>
      </c>
    </row>
    <row r="485" spans="1:9" x14ac:dyDescent="0.2">
      <c r="A485" s="119">
        <v>41541</v>
      </c>
      <c r="B485">
        <v>16.72</v>
      </c>
      <c r="C485">
        <v>16.78</v>
      </c>
      <c r="D485">
        <v>16.14</v>
      </c>
      <c r="E485">
        <v>16.260000000000002</v>
      </c>
      <c r="F485">
        <v>103617</v>
      </c>
      <c r="G485">
        <v>168940416</v>
      </c>
      <c r="H485">
        <v>0.79303000000000001</v>
      </c>
      <c r="I485">
        <f t="shared" si="7"/>
        <v>12.894667800000001</v>
      </c>
    </row>
    <row r="486" spans="1:9" x14ac:dyDescent="0.2">
      <c r="A486" s="119">
        <v>41542</v>
      </c>
      <c r="B486">
        <v>16.2</v>
      </c>
      <c r="C486">
        <v>16.46</v>
      </c>
      <c r="D486">
        <v>16</v>
      </c>
      <c r="E486">
        <v>16.04</v>
      </c>
      <c r="F486">
        <v>52519</v>
      </c>
      <c r="G486">
        <v>84819360</v>
      </c>
      <c r="H486">
        <v>0.79317000000000004</v>
      </c>
      <c r="I486">
        <f t="shared" si="7"/>
        <v>12.7224468</v>
      </c>
    </row>
    <row r="487" spans="1:9" x14ac:dyDescent="0.2">
      <c r="A487" s="119">
        <v>41543</v>
      </c>
      <c r="B487">
        <v>16.02</v>
      </c>
      <c r="C487">
        <v>16.100000000000001</v>
      </c>
      <c r="D487">
        <v>15.64</v>
      </c>
      <c r="E487">
        <v>15.7</v>
      </c>
      <c r="F487">
        <v>117114</v>
      </c>
      <c r="G487">
        <v>185121216</v>
      </c>
      <c r="H487">
        <v>0.79286000000000001</v>
      </c>
      <c r="I487">
        <f t="shared" si="7"/>
        <v>12.447901999999999</v>
      </c>
    </row>
    <row r="488" spans="1:9" x14ac:dyDescent="0.2">
      <c r="A488" s="119">
        <v>41544</v>
      </c>
      <c r="B488">
        <v>15.9</v>
      </c>
      <c r="C488">
        <v>16.059999999999999</v>
      </c>
      <c r="D488">
        <v>15.7</v>
      </c>
      <c r="E488">
        <v>15.9</v>
      </c>
      <c r="F488">
        <v>62224</v>
      </c>
      <c r="G488">
        <v>98829160</v>
      </c>
      <c r="H488">
        <v>0.79305000000000003</v>
      </c>
      <c r="I488">
        <f t="shared" si="7"/>
        <v>12.609495000000001</v>
      </c>
    </row>
    <row r="489" spans="1:9" x14ac:dyDescent="0.2">
      <c r="A489" s="119">
        <v>41547</v>
      </c>
      <c r="B489">
        <v>15.8</v>
      </c>
      <c r="C489">
        <v>15.86</v>
      </c>
      <c r="D489">
        <v>15.52</v>
      </c>
      <c r="E489">
        <v>15.56</v>
      </c>
      <c r="F489">
        <v>67559</v>
      </c>
      <c r="G489">
        <v>105788440</v>
      </c>
      <c r="H489">
        <v>0.79286999999999996</v>
      </c>
      <c r="I489">
        <f t="shared" si="7"/>
        <v>12.3370572</v>
      </c>
    </row>
    <row r="490" spans="1:9" x14ac:dyDescent="0.15">
      <c r="A490" s="119">
        <v>41549</v>
      </c>
      <c r="B490">
        <v>15.52</v>
      </c>
      <c r="C490">
        <v>15.88</v>
      </c>
      <c r="D490">
        <v>15.52</v>
      </c>
      <c r="E490">
        <v>15.72</v>
      </c>
      <c r="F490">
        <v>51537</v>
      </c>
      <c r="G490">
        <v>81069264</v>
      </c>
      <c r="H490" s="123">
        <v>0.79286999999999996</v>
      </c>
      <c r="I490">
        <f t="shared" si="7"/>
        <v>12.4639164</v>
      </c>
    </row>
    <row r="491" spans="1:9" x14ac:dyDescent="0.15">
      <c r="A491" s="119">
        <v>41550</v>
      </c>
      <c r="B491">
        <v>16.059999999999999</v>
      </c>
      <c r="C491">
        <v>16.12</v>
      </c>
      <c r="D491">
        <v>15.82</v>
      </c>
      <c r="E491">
        <v>16.04</v>
      </c>
      <c r="F491">
        <v>33494</v>
      </c>
      <c r="G491">
        <v>53685628</v>
      </c>
      <c r="H491" s="123">
        <v>0.79286999999999996</v>
      </c>
      <c r="I491">
        <f t="shared" si="7"/>
        <v>12.717634799999999</v>
      </c>
    </row>
    <row r="492" spans="1:9" x14ac:dyDescent="0.15">
      <c r="A492" s="119">
        <v>41551</v>
      </c>
      <c r="B492">
        <v>16</v>
      </c>
      <c r="C492">
        <v>16.36</v>
      </c>
      <c r="D492">
        <v>15.8</v>
      </c>
      <c r="E492">
        <v>16.32</v>
      </c>
      <c r="F492">
        <v>85246</v>
      </c>
      <c r="G492">
        <v>138512112</v>
      </c>
      <c r="H492" s="123">
        <v>0.79286999999999996</v>
      </c>
      <c r="I492">
        <f t="shared" si="7"/>
        <v>12.9396384</v>
      </c>
    </row>
    <row r="493" spans="1:9" x14ac:dyDescent="0.15">
      <c r="A493" s="119">
        <v>41554</v>
      </c>
      <c r="B493">
        <v>16.3</v>
      </c>
      <c r="C493">
        <v>16.64</v>
      </c>
      <c r="D493">
        <v>16.239999999999998</v>
      </c>
      <c r="E493">
        <v>16.559999999999999</v>
      </c>
      <c r="F493">
        <v>121971</v>
      </c>
      <c r="G493">
        <v>200352368</v>
      </c>
      <c r="H493" s="123">
        <v>0.79286999999999996</v>
      </c>
      <c r="I493">
        <f t="shared" si="7"/>
        <v>13.129927199999999</v>
      </c>
    </row>
    <row r="494" spans="1:9" x14ac:dyDescent="0.2">
      <c r="A494" s="119">
        <v>41555</v>
      </c>
      <c r="B494">
        <v>16.559999999999999</v>
      </c>
      <c r="C494">
        <v>16.940000000000001</v>
      </c>
      <c r="D494">
        <v>16.46</v>
      </c>
      <c r="E494">
        <v>16.82</v>
      </c>
      <c r="F494">
        <v>112424</v>
      </c>
      <c r="G494">
        <v>188645120</v>
      </c>
      <c r="H494">
        <v>0.79201999999999995</v>
      </c>
      <c r="I494">
        <f t="shared" si="7"/>
        <v>13.321776399999999</v>
      </c>
    </row>
    <row r="495" spans="1:9" x14ac:dyDescent="0.2">
      <c r="A495" s="119">
        <v>41556</v>
      </c>
      <c r="B495">
        <v>16.52</v>
      </c>
      <c r="C495">
        <v>16.760000000000002</v>
      </c>
      <c r="D495">
        <v>16.440000000000001</v>
      </c>
      <c r="E495">
        <v>16.739999999999998</v>
      </c>
      <c r="F495">
        <v>49559</v>
      </c>
      <c r="G495">
        <v>82528896</v>
      </c>
      <c r="H495">
        <v>0.79224000000000006</v>
      </c>
      <c r="I495">
        <f t="shared" si="7"/>
        <v>13.262097599999999</v>
      </c>
    </row>
    <row r="496" spans="1:9" x14ac:dyDescent="0.2">
      <c r="A496" s="119">
        <v>41557</v>
      </c>
      <c r="B496">
        <v>16.739999999999998</v>
      </c>
      <c r="C496">
        <v>16.8</v>
      </c>
      <c r="D496">
        <v>16.239999999999998</v>
      </c>
      <c r="E496">
        <v>16.46</v>
      </c>
      <c r="F496">
        <v>98941</v>
      </c>
      <c r="G496">
        <v>163224336</v>
      </c>
      <c r="H496">
        <v>0.79247999999999996</v>
      </c>
      <c r="I496">
        <f t="shared" si="7"/>
        <v>13.0442208</v>
      </c>
    </row>
    <row r="497" spans="1:9" x14ac:dyDescent="0.2">
      <c r="A497" s="119">
        <v>41558</v>
      </c>
      <c r="B497">
        <v>16.88</v>
      </c>
      <c r="C497">
        <v>16.940000000000001</v>
      </c>
      <c r="D497">
        <v>16.52</v>
      </c>
      <c r="E497">
        <v>16.64</v>
      </c>
      <c r="F497">
        <v>52884</v>
      </c>
      <c r="G497">
        <v>88212240</v>
      </c>
      <c r="H497">
        <v>0.79254000000000002</v>
      </c>
      <c r="I497">
        <f t="shared" si="7"/>
        <v>13.1878656</v>
      </c>
    </row>
    <row r="498" spans="1:9" x14ac:dyDescent="0.2">
      <c r="A498" s="119">
        <v>41562</v>
      </c>
      <c r="B498">
        <v>16.760000000000002</v>
      </c>
      <c r="C498">
        <v>16.98</v>
      </c>
      <c r="D498">
        <v>16.559999999999999</v>
      </c>
      <c r="E498">
        <v>16.72</v>
      </c>
      <c r="F498">
        <v>59407</v>
      </c>
      <c r="G498">
        <v>99468520</v>
      </c>
      <c r="H498">
        <v>0.79193999999999998</v>
      </c>
      <c r="I498">
        <f t="shared" si="7"/>
        <v>13.241236799999999</v>
      </c>
    </row>
    <row r="499" spans="1:9" x14ac:dyDescent="0.2">
      <c r="A499" s="119">
        <v>41563</v>
      </c>
      <c r="B499">
        <v>16.82</v>
      </c>
      <c r="C499">
        <v>16.82</v>
      </c>
      <c r="D499">
        <v>16.36</v>
      </c>
      <c r="E499">
        <v>16.5</v>
      </c>
      <c r="F499">
        <v>64553</v>
      </c>
      <c r="G499">
        <v>106411568</v>
      </c>
      <c r="H499">
        <v>0.79190000000000005</v>
      </c>
      <c r="I499">
        <f t="shared" si="7"/>
        <v>13.06635</v>
      </c>
    </row>
    <row r="500" spans="1:9" x14ac:dyDescent="0.2">
      <c r="A500" s="119">
        <v>41564</v>
      </c>
      <c r="B500">
        <v>16.7</v>
      </c>
      <c r="C500">
        <v>16.739999999999998</v>
      </c>
      <c r="D500">
        <v>16.32</v>
      </c>
      <c r="E500">
        <v>16.36</v>
      </c>
      <c r="F500">
        <v>60572</v>
      </c>
      <c r="G500">
        <v>99697464</v>
      </c>
      <c r="H500">
        <v>0.79220000000000002</v>
      </c>
      <c r="I500">
        <f t="shared" si="7"/>
        <v>12.960392000000001</v>
      </c>
    </row>
    <row r="501" spans="1:9" x14ac:dyDescent="0.2">
      <c r="A501" s="119">
        <v>41565</v>
      </c>
      <c r="B501">
        <v>16.420000000000002</v>
      </c>
      <c r="C501">
        <v>16.62</v>
      </c>
      <c r="D501">
        <v>16.32</v>
      </c>
      <c r="E501">
        <v>16.5</v>
      </c>
      <c r="F501">
        <v>47734</v>
      </c>
      <c r="G501">
        <v>78689560</v>
      </c>
      <c r="H501">
        <v>0.79149000000000003</v>
      </c>
      <c r="I501">
        <f t="shared" si="7"/>
        <v>13.059585</v>
      </c>
    </row>
    <row r="502" spans="1:9" x14ac:dyDescent="0.2">
      <c r="A502" s="119">
        <v>41568</v>
      </c>
      <c r="B502">
        <v>16.600000000000001</v>
      </c>
      <c r="C502">
        <v>16.940000000000001</v>
      </c>
      <c r="D502">
        <v>16.46</v>
      </c>
      <c r="E502">
        <v>16.899999999999999</v>
      </c>
      <c r="F502">
        <v>85711</v>
      </c>
      <c r="G502">
        <v>143494512</v>
      </c>
      <c r="H502">
        <v>0.79127999999999998</v>
      </c>
      <c r="I502">
        <f t="shared" si="7"/>
        <v>13.372631999999999</v>
      </c>
    </row>
    <row r="503" spans="1:9" x14ac:dyDescent="0.2">
      <c r="A503" s="119">
        <v>41569</v>
      </c>
      <c r="B503">
        <v>16.96</v>
      </c>
      <c r="C503">
        <v>16.96</v>
      </c>
      <c r="D503">
        <v>16.68</v>
      </c>
      <c r="E503">
        <v>16.86</v>
      </c>
      <c r="F503">
        <v>49667</v>
      </c>
      <c r="G503">
        <v>83459248</v>
      </c>
      <c r="H503">
        <v>0.79190000000000005</v>
      </c>
      <c r="I503">
        <f t="shared" si="7"/>
        <v>13.351434000000001</v>
      </c>
    </row>
    <row r="504" spans="1:9" x14ac:dyDescent="0.2">
      <c r="A504" s="119">
        <v>41570</v>
      </c>
      <c r="B504">
        <v>16.940000000000001</v>
      </c>
      <c r="C504">
        <v>17.12</v>
      </c>
      <c r="D504">
        <v>16.52</v>
      </c>
      <c r="E504">
        <v>16.54</v>
      </c>
      <c r="F504">
        <v>92432</v>
      </c>
      <c r="G504">
        <v>155071136</v>
      </c>
      <c r="H504">
        <v>0.79110000000000003</v>
      </c>
      <c r="I504">
        <f t="shared" si="7"/>
        <v>13.084794</v>
      </c>
    </row>
    <row r="505" spans="1:9" x14ac:dyDescent="0.2">
      <c r="A505" s="119">
        <v>41571</v>
      </c>
      <c r="B505">
        <v>16.5</v>
      </c>
      <c r="C505">
        <v>16.68</v>
      </c>
      <c r="D505">
        <v>15.88</v>
      </c>
      <c r="E505">
        <v>16.04</v>
      </c>
      <c r="F505">
        <v>85372</v>
      </c>
      <c r="G505">
        <v>138186288</v>
      </c>
      <c r="H505">
        <v>0.79110999999999998</v>
      </c>
      <c r="I505">
        <f t="shared" si="7"/>
        <v>12.689404399999999</v>
      </c>
    </row>
    <row r="506" spans="1:9" x14ac:dyDescent="0.2">
      <c r="A506" s="119">
        <v>41572</v>
      </c>
      <c r="B506">
        <v>15.84</v>
      </c>
      <c r="C506">
        <v>16.059999999999999</v>
      </c>
      <c r="D506">
        <v>15.6</v>
      </c>
      <c r="E506">
        <v>15.7</v>
      </c>
      <c r="F506">
        <v>95410</v>
      </c>
      <c r="G506">
        <v>150140896</v>
      </c>
      <c r="H506">
        <v>0.79098999999999997</v>
      </c>
      <c r="I506">
        <f t="shared" si="7"/>
        <v>12.418543</v>
      </c>
    </row>
    <row r="507" spans="1:9" x14ac:dyDescent="0.2">
      <c r="A507" s="119">
        <v>41575</v>
      </c>
      <c r="B507">
        <v>15.7</v>
      </c>
      <c r="C507">
        <v>15.94</v>
      </c>
      <c r="D507">
        <v>15.68</v>
      </c>
      <c r="E507">
        <v>15.8</v>
      </c>
      <c r="F507">
        <v>30224</v>
      </c>
      <c r="G507">
        <v>47811508</v>
      </c>
      <c r="H507">
        <v>0.79108000000000001</v>
      </c>
      <c r="I507">
        <f t="shared" si="7"/>
        <v>12.499064000000001</v>
      </c>
    </row>
    <row r="508" spans="1:9" x14ac:dyDescent="0.2">
      <c r="A508" s="119">
        <v>41576</v>
      </c>
      <c r="B508">
        <v>15.6</v>
      </c>
      <c r="C508">
        <v>16.04</v>
      </c>
      <c r="D508">
        <v>15.56</v>
      </c>
      <c r="E508">
        <v>15.86</v>
      </c>
      <c r="F508">
        <v>105314</v>
      </c>
      <c r="G508">
        <v>166225728</v>
      </c>
      <c r="H508">
        <v>0.79154999999999998</v>
      </c>
      <c r="I508">
        <f t="shared" si="7"/>
        <v>12.553982999999999</v>
      </c>
    </row>
    <row r="509" spans="1:9" x14ac:dyDescent="0.2">
      <c r="A509" s="119">
        <v>41577</v>
      </c>
      <c r="B509">
        <v>15.72</v>
      </c>
      <c r="C509">
        <v>16.3</v>
      </c>
      <c r="D509">
        <v>15.72</v>
      </c>
      <c r="E509">
        <v>16.28</v>
      </c>
      <c r="F509">
        <v>98599</v>
      </c>
      <c r="G509">
        <v>159313728</v>
      </c>
      <c r="H509">
        <v>0.79208000000000001</v>
      </c>
      <c r="I509">
        <f t="shared" si="7"/>
        <v>12.8950624</v>
      </c>
    </row>
    <row r="510" spans="1:9" x14ac:dyDescent="0.2">
      <c r="A510" s="119">
        <v>41578</v>
      </c>
      <c r="B510">
        <v>16.28</v>
      </c>
      <c r="C510">
        <v>16.579999999999998</v>
      </c>
      <c r="D510">
        <v>16.14</v>
      </c>
      <c r="E510">
        <v>16.239999999999998</v>
      </c>
      <c r="F510">
        <v>49227</v>
      </c>
      <c r="G510">
        <v>80209296</v>
      </c>
      <c r="H510">
        <v>0.79225999999999996</v>
      </c>
      <c r="I510">
        <f t="shared" si="7"/>
        <v>12.866302399999999</v>
      </c>
    </row>
    <row r="511" spans="1:9" x14ac:dyDescent="0.2">
      <c r="A511" s="119">
        <v>41579</v>
      </c>
      <c r="B511">
        <v>16.18</v>
      </c>
      <c r="C511">
        <v>16.5</v>
      </c>
      <c r="D511">
        <v>16.14</v>
      </c>
      <c r="E511">
        <v>16.440000000000001</v>
      </c>
      <c r="F511">
        <v>45874</v>
      </c>
      <c r="G511">
        <v>75253056</v>
      </c>
      <c r="H511">
        <v>0.79262999999999995</v>
      </c>
      <c r="I511">
        <f t="shared" si="7"/>
        <v>13.030837200000001</v>
      </c>
    </row>
    <row r="512" spans="1:9" x14ac:dyDescent="0.2">
      <c r="A512" s="119">
        <v>41582</v>
      </c>
      <c r="B512">
        <v>16.440000000000001</v>
      </c>
      <c r="C512">
        <v>16.559999999999999</v>
      </c>
      <c r="D512">
        <v>16.3</v>
      </c>
      <c r="E512">
        <v>16.36</v>
      </c>
      <c r="F512">
        <v>24496</v>
      </c>
      <c r="G512">
        <v>40031016</v>
      </c>
      <c r="H512">
        <v>0.79307000000000005</v>
      </c>
      <c r="I512">
        <f t="shared" si="7"/>
        <v>12.9746252</v>
      </c>
    </row>
    <row r="513" spans="1:9" x14ac:dyDescent="0.2">
      <c r="A513" s="119">
        <v>41583</v>
      </c>
      <c r="B513">
        <v>16.28</v>
      </c>
      <c r="C513">
        <v>16.48</v>
      </c>
      <c r="D513">
        <v>15.82</v>
      </c>
      <c r="E513">
        <v>16.440000000000001</v>
      </c>
      <c r="F513">
        <v>37978</v>
      </c>
      <c r="G513">
        <v>62127496</v>
      </c>
      <c r="H513">
        <v>0.79271000000000003</v>
      </c>
      <c r="I513">
        <f t="shared" si="7"/>
        <v>13.032152400000001</v>
      </c>
    </row>
    <row r="514" spans="1:9" x14ac:dyDescent="0.2">
      <c r="A514" s="119">
        <v>41584</v>
      </c>
      <c r="B514">
        <v>16.22</v>
      </c>
      <c r="C514">
        <v>16.52</v>
      </c>
      <c r="D514">
        <v>16.22</v>
      </c>
      <c r="E514">
        <v>16.34</v>
      </c>
      <c r="F514">
        <v>70729</v>
      </c>
      <c r="G514">
        <v>115697080</v>
      </c>
      <c r="H514">
        <v>0.79307000000000005</v>
      </c>
      <c r="I514">
        <f t="shared" si="7"/>
        <v>12.958763800000002</v>
      </c>
    </row>
    <row r="515" spans="1:9" x14ac:dyDescent="0.2">
      <c r="A515" s="119">
        <v>41585</v>
      </c>
      <c r="B515">
        <v>16.16</v>
      </c>
      <c r="C515">
        <v>16.32</v>
      </c>
      <c r="D515">
        <v>15.96</v>
      </c>
      <c r="E515">
        <v>16.260000000000002</v>
      </c>
      <c r="F515">
        <v>40474</v>
      </c>
      <c r="G515">
        <v>65472304</v>
      </c>
      <c r="H515">
        <v>0.79273000000000005</v>
      </c>
      <c r="I515">
        <f t="shared" ref="I515:I578" si="8">E515*H515</f>
        <v>12.889789800000003</v>
      </c>
    </row>
    <row r="516" spans="1:9" x14ac:dyDescent="0.2">
      <c r="A516" s="119">
        <v>41586</v>
      </c>
      <c r="B516">
        <v>16.18</v>
      </c>
      <c r="C516">
        <v>16.36</v>
      </c>
      <c r="D516">
        <v>16</v>
      </c>
      <c r="E516">
        <v>16.079999999999998</v>
      </c>
      <c r="F516">
        <v>124633</v>
      </c>
      <c r="G516">
        <v>201210416</v>
      </c>
      <c r="H516">
        <v>0.79151000000000005</v>
      </c>
      <c r="I516">
        <f t="shared" si="8"/>
        <v>12.727480799999999</v>
      </c>
    </row>
    <row r="517" spans="1:9" x14ac:dyDescent="0.2">
      <c r="A517" s="119">
        <v>41589</v>
      </c>
      <c r="B517">
        <v>16.079999999999998</v>
      </c>
      <c r="C517">
        <v>16.36</v>
      </c>
      <c r="D517">
        <v>15.82</v>
      </c>
      <c r="E517">
        <v>16.3</v>
      </c>
      <c r="F517">
        <v>50344</v>
      </c>
      <c r="G517">
        <v>80756200</v>
      </c>
      <c r="H517">
        <v>0.79196</v>
      </c>
      <c r="I517">
        <f t="shared" si="8"/>
        <v>12.908948000000001</v>
      </c>
    </row>
    <row r="518" spans="1:9" x14ac:dyDescent="0.2">
      <c r="A518" s="119">
        <v>41590</v>
      </c>
      <c r="B518">
        <v>16.38</v>
      </c>
      <c r="C518">
        <v>16.78</v>
      </c>
      <c r="D518">
        <v>16.16</v>
      </c>
      <c r="E518">
        <v>16.36</v>
      </c>
      <c r="F518">
        <v>93589</v>
      </c>
      <c r="G518">
        <v>154528032</v>
      </c>
      <c r="H518">
        <v>0.79147000000000001</v>
      </c>
      <c r="I518">
        <f t="shared" si="8"/>
        <v>12.948449199999999</v>
      </c>
    </row>
    <row r="519" spans="1:9" x14ac:dyDescent="0.2">
      <c r="A519" s="119">
        <v>41591</v>
      </c>
      <c r="B519">
        <v>16.16</v>
      </c>
      <c r="C519">
        <v>16.2</v>
      </c>
      <c r="D519">
        <v>15.74</v>
      </c>
      <c r="E519">
        <v>15.82</v>
      </c>
      <c r="F519">
        <v>120951</v>
      </c>
      <c r="G519">
        <v>192394816</v>
      </c>
      <c r="H519">
        <v>0.79120000000000001</v>
      </c>
      <c r="I519">
        <f t="shared" si="8"/>
        <v>12.516784000000001</v>
      </c>
    </row>
    <row r="520" spans="1:9" x14ac:dyDescent="0.2">
      <c r="A520" s="119">
        <v>41592</v>
      </c>
      <c r="B520">
        <v>15.86</v>
      </c>
      <c r="C520">
        <v>15.94</v>
      </c>
      <c r="D520">
        <v>15.58</v>
      </c>
      <c r="E520">
        <v>15.58</v>
      </c>
      <c r="F520">
        <v>142604</v>
      </c>
      <c r="G520">
        <v>223359760</v>
      </c>
      <c r="H520">
        <v>0.79081999999999997</v>
      </c>
      <c r="I520">
        <f t="shared" si="8"/>
        <v>12.320975599999999</v>
      </c>
    </row>
    <row r="521" spans="1:9" x14ac:dyDescent="0.2">
      <c r="A521" s="119">
        <v>41593</v>
      </c>
      <c r="B521">
        <v>15.74</v>
      </c>
      <c r="C521">
        <v>16.62</v>
      </c>
      <c r="D521">
        <v>15.7</v>
      </c>
      <c r="E521">
        <v>16.579999999999998</v>
      </c>
      <c r="F521">
        <v>243841</v>
      </c>
      <c r="G521">
        <v>399133856</v>
      </c>
      <c r="H521">
        <v>0.79125999999999996</v>
      </c>
      <c r="I521">
        <f t="shared" si="8"/>
        <v>13.119090799999999</v>
      </c>
    </row>
    <row r="522" spans="1:9" x14ac:dyDescent="0.2">
      <c r="A522" s="119">
        <v>41596</v>
      </c>
      <c r="B522">
        <v>17.260000000000002</v>
      </c>
      <c r="C522">
        <v>18.899999999999999</v>
      </c>
      <c r="D522">
        <v>17.260000000000002</v>
      </c>
      <c r="E522">
        <v>18.739999999999998</v>
      </c>
      <c r="F522">
        <v>545723</v>
      </c>
      <c r="G522">
        <v>990059648</v>
      </c>
      <c r="H522">
        <v>0.79100000000000004</v>
      </c>
      <c r="I522">
        <f t="shared" si="8"/>
        <v>14.82334</v>
      </c>
    </row>
    <row r="523" spans="1:9" x14ac:dyDescent="0.2">
      <c r="A523" s="119">
        <v>41597</v>
      </c>
      <c r="B523">
        <v>18.98</v>
      </c>
      <c r="C523">
        <v>19.66</v>
      </c>
      <c r="D523">
        <v>18.72</v>
      </c>
      <c r="E523">
        <v>18.88</v>
      </c>
      <c r="F523">
        <v>336393</v>
      </c>
      <c r="G523">
        <v>641087168</v>
      </c>
      <c r="H523">
        <v>0.79093000000000002</v>
      </c>
      <c r="I523">
        <f t="shared" si="8"/>
        <v>14.932758399999999</v>
      </c>
    </row>
    <row r="524" spans="1:9" x14ac:dyDescent="0.2">
      <c r="A524" s="119">
        <v>41598</v>
      </c>
      <c r="B524">
        <v>19.04</v>
      </c>
      <c r="C524">
        <v>19.440000000000001</v>
      </c>
      <c r="D524">
        <v>18.8</v>
      </c>
      <c r="E524">
        <v>19.239999999999998</v>
      </c>
      <c r="F524">
        <v>107346</v>
      </c>
      <c r="G524">
        <v>205161920</v>
      </c>
      <c r="H524">
        <v>0.79086000000000001</v>
      </c>
      <c r="I524">
        <f t="shared" si="8"/>
        <v>15.2161464</v>
      </c>
    </row>
    <row r="525" spans="1:9" x14ac:dyDescent="0.2">
      <c r="A525" s="119">
        <v>41599</v>
      </c>
      <c r="B525">
        <v>19.239999999999998</v>
      </c>
      <c r="C525">
        <v>19.5</v>
      </c>
      <c r="D525">
        <v>19</v>
      </c>
      <c r="E525">
        <v>19.16</v>
      </c>
      <c r="F525">
        <v>164853</v>
      </c>
      <c r="G525">
        <v>315851136</v>
      </c>
      <c r="H525">
        <v>0.79164000000000001</v>
      </c>
      <c r="I525">
        <f t="shared" si="8"/>
        <v>15.1678224</v>
      </c>
    </row>
    <row r="526" spans="1:9" x14ac:dyDescent="0.2">
      <c r="A526" s="119">
        <v>41600</v>
      </c>
      <c r="B526">
        <v>19.5</v>
      </c>
      <c r="C526">
        <v>20</v>
      </c>
      <c r="D526">
        <v>18.86</v>
      </c>
      <c r="E526">
        <v>18.940000000000001</v>
      </c>
      <c r="F526">
        <v>177287</v>
      </c>
      <c r="G526">
        <v>343585216</v>
      </c>
      <c r="H526">
        <v>0.79176999999999997</v>
      </c>
      <c r="I526">
        <f t="shared" si="8"/>
        <v>14.996123800000001</v>
      </c>
    </row>
    <row r="527" spans="1:9" x14ac:dyDescent="0.2">
      <c r="A527" s="119">
        <v>41603</v>
      </c>
      <c r="B527">
        <v>19.34</v>
      </c>
      <c r="C527">
        <v>19.440000000000001</v>
      </c>
      <c r="D527">
        <v>19.02</v>
      </c>
      <c r="E527">
        <v>19.18</v>
      </c>
      <c r="F527">
        <v>88244</v>
      </c>
      <c r="G527">
        <v>170191936</v>
      </c>
      <c r="H527">
        <v>0.79122999999999999</v>
      </c>
      <c r="I527">
        <f t="shared" si="8"/>
        <v>15.1757914</v>
      </c>
    </row>
    <row r="528" spans="1:9" x14ac:dyDescent="0.2">
      <c r="A528" s="119">
        <v>41604</v>
      </c>
      <c r="B528">
        <v>19.28</v>
      </c>
      <c r="C528">
        <v>19.3</v>
      </c>
      <c r="D528">
        <v>18.72</v>
      </c>
      <c r="E528">
        <v>19.04</v>
      </c>
      <c r="F528">
        <v>114267</v>
      </c>
      <c r="G528">
        <v>217391072</v>
      </c>
      <c r="H528">
        <v>0.79142000000000001</v>
      </c>
      <c r="I528">
        <f t="shared" si="8"/>
        <v>15.0686368</v>
      </c>
    </row>
    <row r="529" spans="1:9" x14ac:dyDescent="0.2">
      <c r="A529" s="119">
        <v>41605</v>
      </c>
      <c r="B529">
        <v>19.04</v>
      </c>
      <c r="C529">
        <v>19.78</v>
      </c>
      <c r="D529">
        <v>18.899999999999999</v>
      </c>
      <c r="E529">
        <v>19.5</v>
      </c>
      <c r="F529">
        <v>123792</v>
      </c>
      <c r="G529">
        <v>241080256</v>
      </c>
      <c r="H529">
        <v>0.79113</v>
      </c>
      <c r="I529">
        <f t="shared" si="8"/>
        <v>15.427035</v>
      </c>
    </row>
    <row r="530" spans="1:9" x14ac:dyDescent="0.2">
      <c r="A530" s="119">
        <v>41606</v>
      </c>
      <c r="B530">
        <v>19.82</v>
      </c>
      <c r="C530">
        <v>19.899999999999999</v>
      </c>
      <c r="D530">
        <v>19.38</v>
      </c>
      <c r="E530">
        <v>19.579999999999998</v>
      </c>
      <c r="F530">
        <v>97535</v>
      </c>
      <c r="G530">
        <v>192366896</v>
      </c>
      <c r="H530">
        <v>0.79125000000000001</v>
      </c>
      <c r="I530">
        <f t="shared" si="8"/>
        <v>15.492674999999998</v>
      </c>
    </row>
    <row r="531" spans="1:9" x14ac:dyDescent="0.2">
      <c r="A531" s="119">
        <v>41607</v>
      </c>
      <c r="B531">
        <v>19.72</v>
      </c>
      <c r="C531">
        <v>19.72</v>
      </c>
      <c r="D531">
        <v>19.34</v>
      </c>
      <c r="E531">
        <v>19.64</v>
      </c>
      <c r="F531">
        <v>61416</v>
      </c>
      <c r="G531">
        <v>119642560</v>
      </c>
      <c r="H531">
        <v>0.79103000000000001</v>
      </c>
      <c r="I531">
        <f t="shared" si="8"/>
        <v>15.5358292</v>
      </c>
    </row>
    <row r="532" spans="1:9" x14ac:dyDescent="0.2">
      <c r="A532" s="119">
        <v>41610</v>
      </c>
      <c r="B532">
        <v>20.9</v>
      </c>
      <c r="C532">
        <v>21.65</v>
      </c>
      <c r="D532">
        <v>20</v>
      </c>
      <c r="E532">
        <v>21.6</v>
      </c>
      <c r="F532">
        <v>318487</v>
      </c>
      <c r="G532">
        <v>667438784</v>
      </c>
      <c r="H532">
        <v>0.79105999999999999</v>
      </c>
      <c r="I532">
        <f t="shared" si="8"/>
        <v>17.086895999999999</v>
      </c>
    </row>
    <row r="533" spans="1:9" x14ac:dyDescent="0.2">
      <c r="A533" s="119">
        <v>41611</v>
      </c>
      <c r="B533">
        <v>21.25</v>
      </c>
      <c r="C533">
        <v>21.45</v>
      </c>
      <c r="D533">
        <v>20.55</v>
      </c>
      <c r="E533">
        <v>20.7</v>
      </c>
      <c r="F533">
        <v>233797</v>
      </c>
      <c r="G533">
        <v>486888416</v>
      </c>
      <c r="H533">
        <v>0.79139999999999999</v>
      </c>
      <c r="I533">
        <f t="shared" si="8"/>
        <v>16.381979999999999</v>
      </c>
    </row>
    <row r="534" spans="1:9" x14ac:dyDescent="0.2">
      <c r="A534" s="119">
        <v>41612</v>
      </c>
      <c r="B534">
        <v>20.85</v>
      </c>
      <c r="C534">
        <v>20.95</v>
      </c>
      <c r="D534">
        <v>20.100000000000001</v>
      </c>
      <c r="E534">
        <v>20.65</v>
      </c>
      <c r="F534">
        <v>116869</v>
      </c>
      <c r="G534">
        <v>242657984</v>
      </c>
      <c r="H534">
        <v>0.79069</v>
      </c>
      <c r="I534">
        <f t="shared" si="8"/>
        <v>16.327748499999998</v>
      </c>
    </row>
    <row r="535" spans="1:9" x14ac:dyDescent="0.2">
      <c r="A535" s="119">
        <v>41613</v>
      </c>
      <c r="B535">
        <v>20.5</v>
      </c>
      <c r="C535">
        <v>20.95</v>
      </c>
      <c r="D535">
        <v>20.5</v>
      </c>
      <c r="E535">
        <v>20.95</v>
      </c>
      <c r="F535">
        <v>79262</v>
      </c>
      <c r="G535">
        <v>164803008</v>
      </c>
      <c r="H535">
        <v>0.79076999999999997</v>
      </c>
      <c r="I535">
        <f t="shared" si="8"/>
        <v>16.5666315</v>
      </c>
    </row>
    <row r="536" spans="1:9" x14ac:dyDescent="0.2">
      <c r="A536" s="119">
        <v>41614</v>
      </c>
      <c r="B536">
        <v>20.85</v>
      </c>
      <c r="C536">
        <v>20.85</v>
      </c>
      <c r="D536">
        <v>20.5</v>
      </c>
      <c r="E536">
        <v>20.7</v>
      </c>
      <c r="F536">
        <v>103220</v>
      </c>
      <c r="G536">
        <v>213726368</v>
      </c>
      <c r="H536">
        <v>0.78969</v>
      </c>
      <c r="I536">
        <f t="shared" si="8"/>
        <v>16.346582999999999</v>
      </c>
    </row>
    <row r="537" spans="1:9" x14ac:dyDescent="0.2">
      <c r="A537" s="119">
        <v>41617</v>
      </c>
      <c r="B537">
        <v>21.05</v>
      </c>
      <c r="C537">
        <v>21.3</v>
      </c>
      <c r="D537">
        <v>20.85</v>
      </c>
      <c r="E537">
        <v>21.2</v>
      </c>
      <c r="F537">
        <v>105909</v>
      </c>
      <c r="G537">
        <v>223124752</v>
      </c>
      <c r="H537">
        <v>0.78834000000000004</v>
      </c>
      <c r="I537">
        <f t="shared" si="8"/>
        <v>16.712807999999999</v>
      </c>
    </row>
    <row r="538" spans="1:9" x14ac:dyDescent="0.2">
      <c r="A538" s="119">
        <v>41618</v>
      </c>
      <c r="B538">
        <v>21</v>
      </c>
      <c r="C538">
        <v>21.25</v>
      </c>
      <c r="D538">
        <v>20.7</v>
      </c>
      <c r="E538">
        <v>21</v>
      </c>
      <c r="F538">
        <v>107964</v>
      </c>
      <c r="G538">
        <v>225796576</v>
      </c>
      <c r="H538">
        <v>0.78822999999999999</v>
      </c>
      <c r="I538">
        <f t="shared" si="8"/>
        <v>16.55283</v>
      </c>
    </row>
    <row r="539" spans="1:9" x14ac:dyDescent="0.2">
      <c r="A539" s="119">
        <v>41619</v>
      </c>
      <c r="B539">
        <v>21</v>
      </c>
      <c r="C539">
        <v>21</v>
      </c>
      <c r="D539">
        <v>20.100000000000001</v>
      </c>
      <c r="E539">
        <v>20.45</v>
      </c>
      <c r="F539">
        <v>153910</v>
      </c>
      <c r="G539">
        <v>314102432</v>
      </c>
      <c r="H539">
        <v>0.78805000000000003</v>
      </c>
      <c r="I539">
        <f t="shared" si="8"/>
        <v>16.115622500000001</v>
      </c>
    </row>
    <row r="540" spans="1:9" x14ac:dyDescent="0.2">
      <c r="A540" s="119">
        <v>41620</v>
      </c>
      <c r="B540">
        <v>20.100000000000001</v>
      </c>
      <c r="C540">
        <v>20.350000000000001</v>
      </c>
      <c r="D540">
        <v>19.899999999999999</v>
      </c>
      <c r="E540">
        <v>20.2</v>
      </c>
      <c r="F540">
        <v>132510</v>
      </c>
      <c r="G540">
        <v>267142432</v>
      </c>
      <c r="H540">
        <v>0.78815999999999997</v>
      </c>
      <c r="I540">
        <f t="shared" si="8"/>
        <v>15.920831999999999</v>
      </c>
    </row>
    <row r="541" spans="1:9" x14ac:dyDescent="0.2">
      <c r="A541" s="119">
        <v>41621</v>
      </c>
      <c r="B541">
        <v>19.96</v>
      </c>
      <c r="C541">
        <v>20.8</v>
      </c>
      <c r="D541">
        <v>19.88</v>
      </c>
      <c r="E541">
        <v>20.5</v>
      </c>
      <c r="F541">
        <v>121375</v>
      </c>
      <c r="G541">
        <v>248201440</v>
      </c>
      <c r="H541">
        <v>0.78863000000000005</v>
      </c>
      <c r="I541">
        <f t="shared" si="8"/>
        <v>16.166914999999999</v>
      </c>
    </row>
    <row r="542" spans="1:9" x14ac:dyDescent="0.2">
      <c r="A542" s="119">
        <v>41624</v>
      </c>
      <c r="B542">
        <v>20.3</v>
      </c>
      <c r="C542">
        <v>20.6</v>
      </c>
      <c r="D542">
        <v>20.100000000000001</v>
      </c>
      <c r="E542">
        <v>20.399999999999999</v>
      </c>
      <c r="F542">
        <v>133400</v>
      </c>
      <c r="G542">
        <v>270827520</v>
      </c>
      <c r="H542">
        <v>0.78835999999999995</v>
      </c>
      <c r="I542">
        <f t="shared" si="8"/>
        <v>16.082543999999999</v>
      </c>
    </row>
    <row r="543" spans="1:9" x14ac:dyDescent="0.2">
      <c r="A543" s="119">
        <v>41625</v>
      </c>
      <c r="B543">
        <v>20.7</v>
      </c>
      <c r="C543">
        <v>20.8</v>
      </c>
      <c r="D543">
        <v>20.2</v>
      </c>
      <c r="E543">
        <v>20.25</v>
      </c>
      <c r="F543">
        <v>72453</v>
      </c>
      <c r="G543">
        <v>148306752</v>
      </c>
      <c r="H543">
        <v>0.78813</v>
      </c>
      <c r="I543">
        <f t="shared" si="8"/>
        <v>15.9596325</v>
      </c>
    </row>
    <row r="544" spans="1:9" x14ac:dyDescent="0.2">
      <c r="A544" s="119">
        <v>41626</v>
      </c>
      <c r="B544">
        <v>20.05</v>
      </c>
      <c r="C544">
        <v>21.2</v>
      </c>
      <c r="D544">
        <v>20.05</v>
      </c>
      <c r="E544">
        <v>20.75</v>
      </c>
      <c r="F544">
        <v>89876</v>
      </c>
      <c r="G544">
        <v>186779120</v>
      </c>
      <c r="H544">
        <v>0.78822999999999999</v>
      </c>
      <c r="I544">
        <f t="shared" si="8"/>
        <v>16.3557725</v>
      </c>
    </row>
    <row r="545" spans="1:9" x14ac:dyDescent="0.2">
      <c r="A545" s="119">
        <v>41627</v>
      </c>
      <c r="B545">
        <v>21.15</v>
      </c>
      <c r="C545">
        <v>21.4</v>
      </c>
      <c r="D545">
        <v>20.3</v>
      </c>
      <c r="E545">
        <v>20.55</v>
      </c>
      <c r="F545">
        <v>119996</v>
      </c>
      <c r="G545">
        <v>250639296</v>
      </c>
      <c r="H545">
        <v>0.78917999999999999</v>
      </c>
      <c r="I545">
        <f t="shared" si="8"/>
        <v>16.217649000000002</v>
      </c>
    </row>
    <row r="546" spans="1:9" x14ac:dyDescent="0.2">
      <c r="A546" s="119">
        <v>41628</v>
      </c>
      <c r="B546">
        <v>20.2</v>
      </c>
      <c r="C546">
        <v>20.8</v>
      </c>
      <c r="D546">
        <v>19.88</v>
      </c>
      <c r="E546">
        <v>20.65</v>
      </c>
      <c r="F546">
        <v>180339</v>
      </c>
      <c r="G546">
        <v>364775904</v>
      </c>
      <c r="H546">
        <v>0.78922999999999999</v>
      </c>
      <c r="I546">
        <f t="shared" si="8"/>
        <v>16.297599499999997</v>
      </c>
    </row>
    <row r="547" spans="1:9" x14ac:dyDescent="0.2">
      <c r="A547" s="119">
        <v>41631</v>
      </c>
      <c r="B547">
        <v>21.15</v>
      </c>
      <c r="C547">
        <v>21.15</v>
      </c>
      <c r="D547">
        <v>20.100000000000001</v>
      </c>
      <c r="E547">
        <v>20.399999999999999</v>
      </c>
      <c r="F547">
        <v>63894</v>
      </c>
      <c r="G547">
        <v>130658840</v>
      </c>
      <c r="H547">
        <v>0.78871999999999998</v>
      </c>
      <c r="I547">
        <f t="shared" si="8"/>
        <v>16.089887999999998</v>
      </c>
    </row>
    <row r="548" spans="1:9" x14ac:dyDescent="0.2">
      <c r="A548" s="119">
        <v>41632</v>
      </c>
      <c r="B548">
        <v>20.6</v>
      </c>
      <c r="C548">
        <v>21.2</v>
      </c>
      <c r="D548">
        <v>20.399999999999999</v>
      </c>
      <c r="E548">
        <v>21.1</v>
      </c>
      <c r="F548">
        <v>50624</v>
      </c>
      <c r="G548">
        <v>105142936</v>
      </c>
      <c r="H548">
        <v>0.78857999999999995</v>
      </c>
      <c r="I548">
        <f t="shared" si="8"/>
        <v>16.639037999999999</v>
      </c>
    </row>
    <row r="549" spans="1:9" x14ac:dyDescent="0.2">
      <c r="A549" s="119">
        <v>41635</v>
      </c>
      <c r="B549">
        <v>20.8</v>
      </c>
      <c r="C549">
        <v>21.25</v>
      </c>
      <c r="D549">
        <v>20.7</v>
      </c>
      <c r="E549">
        <v>20.95</v>
      </c>
      <c r="F549">
        <v>56319</v>
      </c>
      <c r="G549">
        <v>117922504</v>
      </c>
      <c r="H549">
        <v>0.78720999999999997</v>
      </c>
      <c r="I549">
        <f t="shared" si="8"/>
        <v>16.4920495</v>
      </c>
    </row>
    <row r="550" spans="1:9" x14ac:dyDescent="0.2">
      <c r="A550" s="119">
        <v>41638</v>
      </c>
      <c r="B550">
        <v>21.3</v>
      </c>
      <c r="C550">
        <v>21.3</v>
      </c>
      <c r="D550">
        <v>20.7</v>
      </c>
      <c r="E550">
        <v>20.75</v>
      </c>
      <c r="F550">
        <v>53163</v>
      </c>
      <c r="G550">
        <v>111181688</v>
      </c>
      <c r="H550">
        <v>0.78693000000000002</v>
      </c>
      <c r="I550">
        <f t="shared" si="8"/>
        <v>16.3287975</v>
      </c>
    </row>
    <row r="551" spans="1:9" x14ac:dyDescent="0.2">
      <c r="A551" s="119">
        <v>41639</v>
      </c>
      <c r="B551">
        <v>20.8</v>
      </c>
      <c r="C551">
        <v>21.15</v>
      </c>
      <c r="D551">
        <v>20.7</v>
      </c>
      <c r="E551">
        <v>21.15</v>
      </c>
      <c r="F551">
        <v>38434</v>
      </c>
      <c r="G551">
        <v>80998400</v>
      </c>
      <c r="H551">
        <v>0.78622999999999998</v>
      </c>
      <c r="I551">
        <f t="shared" si="8"/>
        <v>16.628764499999999</v>
      </c>
    </row>
    <row r="552" spans="1:9" x14ac:dyDescent="0.2">
      <c r="A552" s="119">
        <v>41641</v>
      </c>
      <c r="B552">
        <v>21.25</v>
      </c>
      <c r="C552">
        <v>21.65</v>
      </c>
      <c r="D552">
        <v>21.1</v>
      </c>
      <c r="E552">
        <v>21.45</v>
      </c>
      <c r="F552">
        <v>116909</v>
      </c>
      <c r="G552">
        <v>250214336</v>
      </c>
      <c r="H552">
        <v>0.78657999999999995</v>
      </c>
      <c r="I552">
        <f t="shared" si="8"/>
        <v>16.872140999999999</v>
      </c>
    </row>
    <row r="553" spans="1:9" x14ac:dyDescent="0.2">
      <c r="A553" s="119">
        <v>41642</v>
      </c>
      <c r="B553">
        <v>21.2</v>
      </c>
      <c r="C553">
        <v>21.35</v>
      </c>
      <c r="D553">
        <v>20.350000000000001</v>
      </c>
      <c r="E553">
        <v>20.45</v>
      </c>
      <c r="F553">
        <v>171528</v>
      </c>
      <c r="G553">
        <v>354105280</v>
      </c>
      <c r="H553">
        <v>0.78720000000000001</v>
      </c>
      <c r="I553">
        <f t="shared" si="8"/>
        <v>16.098240000000001</v>
      </c>
    </row>
    <row r="554" spans="1:9" x14ac:dyDescent="0.2">
      <c r="A554" s="119">
        <v>41645</v>
      </c>
      <c r="B554">
        <v>20.2</v>
      </c>
      <c r="C554">
        <v>20.399999999999999</v>
      </c>
      <c r="D554">
        <v>19.260000000000002</v>
      </c>
      <c r="E554">
        <v>19.420000000000002</v>
      </c>
      <c r="F554">
        <v>247447</v>
      </c>
      <c r="G554">
        <v>485027168</v>
      </c>
      <c r="H554">
        <v>0.78742000000000001</v>
      </c>
      <c r="I554">
        <f t="shared" si="8"/>
        <v>15.291696400000001</v>
      </c>
    </row>
    <row r="555" spans="1:9" x14ac:dyDescent="0.2">
      <c r="A555" s="119">
        <v>41646</v>
      </c>
      <c r="B555">
        <v>19.2</v>
      </c>
      <c r="C555">
        <v>19.28</v>
      </c>
      <c r="D555">
        <v>18.32</v>
      </c>
      <c r="E555">
        <v>18.440000000000001</v>
      </c>
      <c r="F555">
        <v>340243</v>
      </c>
      <c r="G555">
        <v>635264128</v>
      </c>
      <c r="H555">
        <v>0.78717000000000004</v>
      </c>
      <c r="I555">
        <f t="shared" si="8"/>
        <v>14.515414800000002</v>
      </c>
    </row>
    <row r="556" spans="1:9" x14ac:dyDescent="0.2">
      <c r="A556" s="119">
        <v>41647</v>
      </c>
      <c r="B556">
        <v>18.7</v>
      </c>
      <c r="C556">
        <v>19.48</v>
      </c>
      <c r="D556">
        <v>18.600000000000001</v>
      </c>
      <c r="E556">
        <v>19.18</v>
      </c>
      <c r="F556">
        <v>186119</v>
      </c>
      <c r="G556">
        <v>354997120</v>
      </c>
      <c r="H556">
        <v>0.78769</v>
      </c>
      <c r="I556">
        <f t="shared" si="8"/>
        <v>15.1078942</v>
      </c>
    </row>
    <row r="557" spans="1:9" x14ac:dyDescent="0.2">
      <c r="A557" s="119">
        <v>41648</v>
      </c>
      <c r="B557">
        <v>19.2</v>
      </c>
      <c r="C557">
        <v>19.579999999999998</v>
      </c>
      <c r="D557">
        <v>18.72</v>
      </c>
      <c r="E557">
        <v>18.86</v>
      </c>
      <c r="F557">
        <v>166312</v>
      </c>
      <c r="G557">
        <v>317804704</v>
      </c>
      <c r="H557">
        <v>0.78805999999999998</v>
      </c>
      <c r="I557">
        <f t="shared" si="8"/>
        <v>14.862811599999999</v>
      </c>
    </row>
    <row r="558" spans="1:9" x14ac:dyDescent="0.2">
      <c r="A558" s="119">
        <v>41649</v>
      </c>
      <c r="B558">
        <v>18.82</v>
      </c>
      <c r="C558">
        <v>18.88</v>
      </c>
      <c r="D558">
        <v>18.399999999999999</v>
      </c>
      <c r="E558">
        <v>18.66</v>
      </c>
      <c r="F558">
        <v>93025</v>
      </c>
      <c r="G558">
        <v>173198096</v>
      </c>
      <c r="H558">
        <v>0.78676000000000001</v>
      </c>
      <c r="I558">
        <f t="shared" si="8"/>
        <v>14.680941600000001</v>
      </c>
    </row>
    <row r="559" spans="1:9" x14ac:dyDescent="0.2">
      <c r="A559" s="119">
        <v>41652</v>
      </c>
      <c r="B559">
        <v>18.88</v>
      </c>
      <c r="C559">
        <v>19</v>
      </c>
      <c r="D559">
        <v>18.54</v>
      </c>
      <c r="E559">
        <v>18.600000000000001</v>
      </c>
      <c r="F559">
        <v>52273</v>
      </c>
      <c r="G559">
        <v>97675088</v>
      </c>
      <c r="H559">
        <v>0.78600999999999999</v>
      </c>
      <c r="I559">
        <f t="shared" si="8"/>
        <v>14.619786000000001</v>
      </c>
    </row>
    <row r="560" spans="1:9" x14ac:dyDescent="0.2">
      <c r="A560" s="119">
        <v>41653</v>
      </c>
      <c r="B560">
        <v>18.2</v>
      </c>
      <c r="C560">
        <v>18.899999999999999</v>
      </c>
      <c r="D560">
        <v>18.079999999999998</v>
      </c>
      <c r="E560">
        <v>18.54</v>
      </c>
      <c r="F560">
        <v>85599</v>
      </c>
      <c r="G560">
        <v>158158528</v>
      </c>
      <c r="H560">
        <v>0.78574999999999995</v>
      </c>
      <c r="I560">
        <f t="shared" si="8"/>
        <v>14.567804999999998</v>
      </c>
    </row>
    <row r="561" spans="1:9" x14ac:dyDescent="0.2">
      <c r="A561" s="119">
        <v>41654</v>
      </c>
      <c r="B561">
        <v>18.62</v>
      </c>
      <c r="C561">
        <v>18.8</v>
      </c>
      <c r="D561">
        <v>18.46</v>
      </c>
      <c r="E561">
        <v>18.54</v>
      </c>
      <c r="F561">
        <v>45134</v>
      </c>
      <c r="G561">
        <v>83881032</v>
      </c>
      <c r="H561">
        <v>0.78673000000000004</v>
      </c>
      <c r="I561">
        <f t="shared" si="8"/>
        <v>14.585974200000001</v>
      </c>
    </row>
    <row r="562" spans="1:9" x14ac:dyDescent="0.2">
      <c r="A562" s="119">
        <v>41655</v>
      </c>
      <c r="B562">
        <v>18.600000000000001</v>
      </c>
      <c r="C562">
        <v>18.66</v>
      </c>
      <c r="D562">
        <v>18.239999999999998</v>
      </c>
      <c r="E562">
        <v>18.28</v>
      </c>
      <c r="F562">
        <v>71769</v>
      </c>
      <c r="G562">
        <v>131644080</v>
      </c>
      <c r="H562">
        <v>0.78749000000000002</v>
      </c>
      <c r="I562">
        <f t="shared" si="8"/>
        <v>14.395317200000001</v>
      </c>
    </row>
    <row r="563" spans="1:9" x14ac:dyDescent="0.2">
      <c r="A563" s="119">
        <v>41656</v>
      </c>
      <c r="B563">
        <v>18.2</v>
      </c>
      <c r="C563">
        <v>18.600000000000001</v>
      </c>
      <c r="D563">
        <v>17.899999999999999</v>
      </c>
      <c r="E563">
        <v>18.32</v>
      </c>
      <c r="F563">
        <v>79734</v>
      </c>
      <c r="G563">
        <v>145516496</v>
      </c>
      <c r="H563">
        <v>0.78715999999999997</v>
      </c>
      <c r="I563">
        <f t="shared" si="8"/>
        <v>14.420771199999999</v>
      </c>
    </row>
    <row r="564" spans="1:9" x14ac:dyDescent="0.2">
      <c r="A564" s="119">
        <v>41659</v>
      </c>
      <c r="B564">
        <v>18.02</v>
      </c>
      <c r="C564">
        <v>18.36</v>
      </c>
      <c r="D564">
        <v>18.02</v>
      </c>
      <c r="E564">
        <v>18.100000000000001</v>
      </c>
      <c r="F564">
        <v>51523</v>
      </c>
      <c r="G564">
        <v>93523096</v>
      </c>
      <c r="H564">
        <v>0.78756999999999999</v>
      </c>
      <c r="I564">
        <f t="shared" si="8"/>
        <v>14.255017</v>
      </c>
    </row>
    <row r="565" spans="1:9" x14ac:dyDescent="0.2">
      <c r="A565" s="119">
        <v>41660</v>
      </c>
      <c r="B565">
        <v>18.16</v>
      </c>
      <c r="C565">
        <v>19</v>
      </c>
      <c r="D565">
        <v>18.16</v>
      </c>
      <c r="E565">
        <v>18.760000000000002</v>
      </c>
      <c r="F565">
        <v>93378</v>
      </c>
      <c r="G565">
        <v>175065568</v>
      </c>
      <c r="H565">
        <v>0.78729000000000005</v>
      </c>
      <c r="I565">
        <f t="shared" si="8"/>
        <v>14.769560400000001</v>
      </c>
    </row>
    <row r="566" spans="1:9" x14ac:dyDescent="0.2">
      <c r="A566" s="119">
        <v>41661</v>
      </c>
      <c r="B566">
        <v>19.02</v>
      </c>
      <c r="C566">
        <v>19.78</v>
      </c>
      <c r="D566">
        <v>18.84</v>
      </c>
      <c r="E566">
        <v>19.62</v>
      </c>
      <c r="F566">
        <v>160563</v>
      </c>
      <c r="G566">
        <v>312470016</v>
      </c>
      <c r="H566">
        <v>0.78752</v>
      </c>
      <c r="I566">
        <f t="shared" si="8"/>
        <v>15.4511424</v>
      </c>
    </row>
    <row r="567" spans="1:9" x14ac:dyDescent="0.2">
      <c r="A567" s="119">
        <v>41662</v>
      </c>
      <c r="B567">
        <v>19.8</v>
      </c>
      <c r="C567">
        <v>19.8</v>
      </c>
      <c r="D567">
        <v>18.8</v>
      </c>
      <c r="E567">
        <v>19</v>
      </c>
      <c r="F567">
        <v>156138</v>
      </c>
      <c r="G567">
        <v>296561696</v>
      </c>
      <c r="H567">
        <v>0.78768000000000005</v>
      </c>
      <c r="I567">
        <f t="shared" si="8"/>
        <v>14.965920000000001</v>
      </c>
    </row>
    <row r="568" spans="1:9" x14ac:dyDescent="0.2">
      <c r="A568" s="119">
        <v>41663</v>
      </c>
      <c r="B568">
        <v>18.52</v>
      </c>
      <c r="C568">
        <v>19.14</v>
      </c>
      <c r="D568">
        <v>18.5</v>
      </c>
      <c r="E568">
        <v>18.64</v>
      </c>
      <c r="F568">
        <v>96520</v>
      </c>
      <c r="G568">
        <v>180878944</v>
      </c>
      <c r="H568">
        <v>0.78661000000000003</v>
      </c>
      <c r="I568">
        <f t="shared" si="8"/>
        <v>14.662410400000001</v>
      </c>
    </row>
    <row r="569" spans="1:9" x14ac:dyDescent="0.2">
      <c r="A569" s="119">
        <v>41666</v>
      </c>
      <c r="B569">
        <v>17.7</v>
      </c>
      <c r="C569">
        <v>18</v>
      </c>
      <c r="D569">
        <v>17.52</v>
      </c>
      <c r="E569">
        <v>17.68</v>
      </c>
      <c r="F569">
        <v>221739</v>
      </c>
      <c r="G569">
        <v>393543584</v>
      </c>
      <c r="H569">
        <v>0.78593999999999997</v>
      </c>
      <c r="I569">
        <f t="shared" si="8"/>
        <v>13.895419199999999</v>
      </c>
    </row>
    <row r="570" spans="1:9" x14ac:dyDescent="0.2">
      <c r="A570" s="119">
        <v>41667</v>
      </c>
      <c r="B570">
        <v>17.899999999999999</v>
      </c>
      <c r="C570">
        <v>18.100000000000001</v>
      </c>
      <c r="D570">
        <v>17.54</v>
      </c>
      <c r="E570">
        <v>17.7</v>
      </c>
      <c r="F570">
        <v>107428</v>
      </c>
      <c r="G570">
        <v>190510144</v>
      </c>
      <c r="H570">
        <v>0.78620000000000001</v>
      </c>
      <c r="I570">
        <f t="shared" si="8"/>
        <v>13.91574</v>
      </c>
    </row>
    <row r="571" spans="1:9" x14ac:dyDescent="0.2">
      <c r="A571" s="119">
        <v>41668</v>
      </c>
      <c r="B571">
        <v>17.940000000000001</v>
      </c>
      <c r="C571">
        <v>18.28</v>
      </c>
      <c r="D571">
        <v>17.899999999999999</v>
      </c>
      <c r="E571">
        <v>18.04</v>
      </c>
      <c r="F571">
        <v>73479</v>
      </c>
      <c r="G571">
        <v>132714632</v>
      </c>
      <c r="H571">
        <v>0.78669999999999995</v>
      </c>
      <c r="I571">
        <f t="shared" si="8"/>
        <v>14.192067999999999</v>
      </c>
    </row>
    <row r="572" spans="1:9" x14ac:dyDescent="0.2">
      <c r="A572" s="119">
        <v>41669</v>
      </c>
      <c r="B572">
        <v>17.66</v>
      </c>
      <c r="C572">
        <v>17.940000000000001</v>
      </c>
      <c r="D572">
        <v>17.5</v>
      </c>
      <c r="E572">
        <v>17.920000000000002</v>
      </c>
      <c r="F572">
        <v>56004</v>
      </c>
      <c r="G572">
        <v>98971720</v>
      </c>
      <c r="H572">
        <v>0.78625</v>
      </c>
      <c r="I572">
        <f t="shared" si="8"/>
        <v>14.089600000000001</v>
      </c>
    </row>
    <row r="573" spans="1:9" x14ac:dyDescent="0.15">
      <c r="A573" s="119">
        <v>41674</v>
      </c>
      <c r="B573">
        <v>17.38</v>
      </c>
      <c r="C573">
        <v>17.420000000000002</v>
      </c>
      <c r="D573">
        <v>17.100000000000001</v>
      </c>
      <c r="E573">
        <v>17.36</v>
      </c>
      <c r="F573">
        <v>113783</v>
      </c>
      <c r="G573">
        <v>196805824</v>
      </c>
      <c r="H573" s="123">
        <v>0.78625</v>
      </c>
      <c r="I573">
        <f t="shared" si="8"/>
        <v>13.6493</v>
      </c>
    </row>
    <row r="574" spans="1:9" x14ac:dyDescent="0.15">
      <c r="A574" s="119">
        <v>41675</v>
      </c>
      <c r="B574">
        <v>17.66</v>
      </c>
      <c r="C574">
        <v>17.66</v>
      </c>
      <c r="D574">
        <v>17</v>
      </c>
      <c r="E574">
        <v>17.16</v>
      </c>
      <c r="F574">
        <v>66376</v>
      </c>
      <c r="G574">
        <v>114290224</v>
      </c>
      <c r="H574" s="123">
        <v>0.78625</v>
      </c>
      <c r="I574">
        <f t="shared" si="8"/>
        <v>13.492050000000001</v>
      </c>
    </row>
    <row r="575" spans="1:9" x14ac:dyDescent="0.15">
      <c r="A575" s="119">
        <v>41676</v>
      </c>
      <c r="B575">
        <v>17.22</v>
      </c>
      <c r="C575">
        <v>17.399999999999999</v>
      </c>
      <c r="D575">
        <v>17.12</v>
      </c>
      <c r="E575">
        <v>17.32</v>
      </c>
      <c r="F575">
        <v>52873</v>
      </c>
      <c r="G575">
        <v>91248664</v>
      </c>
      <c r="H575" s="123">
        <v>0.78625</v>
      </c>
      <c r="I575">
        <f t="shared" si="8"/>
        <v>13.617850000000001</v>
      </c>
    </row>
    <row r="576" spans="1:9" x14ac:dyDescent="0.2">
      <c r="A576" s="119">
        <v>41677</v>
      </c>
      <c r="B576">
        <v>17.579999999999998</v>
      </c>
      <c r="C576">
        <v>17.8</v>
      </c>
      <c r="D576">
        <v>17.399999999999999</v>
      </c>
      <c r="E576">
        <v>17.739999999999998</v>
      </c>
      <c r="F576">
        <v>57992</v>
      </c>
      <c r="G576">
        <v>102608880</v>
      </c>
      <c r="H576">
        <v>0.78732999999999997</v>
      </c>
      <c r="I576">
        <f t="shared" si="8"/>
        <v>13.967234199999998</v>
      </c>
    </row>
    <row r="577" spans="1:9" x14ac:dyDescent="0.2">
      <c r="A577" s="119">
        <v>41680</v>
      </c>
      <c r="B577">
        <v>17.7</v>
      </c>
      <c r="C577">
        <v>18.579999999999998</v>
      </c>
      <c r="D577">
        <v>17.7</v>
      </c>
      <c r="E577">
        <v>18</v>
      </c>
      <c r="F577">
        <v>98678</v>
      </c>
      <c r="G577">
        <v>180155936</v>
      </c>
      <c r="H577">
        <v>0.78732999999999997</v>
      </c>
      <c r="I577">
        <f t="shared" si="8"/>
        <v>14.171939999999999</v>
      </c>
    </row>
    <row r="578" spans="1:9" x14ac:dyDescent="0.2">
      <c r="A578" s="119">
        <v>41681</v>
      </c>
      <c r="B578">
        <v>17.899999999999999</v>
      </c>
      <c r="C578">
        <v>18.54</v>
      </c>
      <c r="D578">
        <v>17.899999999999999</v>
      </c>
      <c r="E578">
        <v>18.36</v>
      </c>
      <c r="F578">
        <v>65472</v>
      </c>
      <c r="G578">
        <v>120113152</v>
      </c>
      <c r="H578">
        <v>0.78725000000000001</v>
      </c>
      <c r="I578">
        <f t="shared" si="8"/>
        <v>14.45391</v>
      </c>
    </row>
    <row r="579" spans="1:9" x14ac:dyDescent="0.2">
      <c r="A579" s="119">
        <v>41682</v>
      </c>
      <c r="B579">
        <v>18.260000000000002</v>
      </c>
      <c r="C579">
        <v>18.46</v>
      </c>
      <c r="D579">
        <v>17.899999999999999</v>
      </c>
      <c r="E579">
        <v>18.04</v>
      </c>
      <c r="F579">
        <v>116163</v>
      </c>
      <c r="G579">
        <v>210147104</v>
      </c>
      <c r="H579">
        <v>0.78747</v>
      </c>
      <c r="I579">
        <f t="shared" ref="I579:I642" si="9">E579*H579</f>
        <v>14.205958799999999</v>
      </c>
    </row>
    <row r="580" spans="1:9" x14ac:dyDescent="0.2">
      <c r="A580" s="119">
        <v>41683</v>
      </c>
      <c r="B580">
        <v>18.12</v>
      </c>
      <c r="C580">
        <v>18.12</v>
      </c>
      <c r="D580">
        <v>17.78</v>
      </c>
      <c r="E580">
        <v>17.86</v>
      </c>
      <c r="F580">
        <v>40064</v>
      </c>
      <c r="G580">
        <v>71737360</v>
      </c>
      <c r="H580">
        <v>0.78774999999999995</v>
      </c>
      <c r="I580">
        <f t="shared" si="9"/>
        <v>14.069214999999998</v>
      </c>
    </row>
    <row r="581" spans="1:9" x14ac:dyDescent="0.2">
      <c r="A581" s="119">
        <v>41684</v>
      </c>
      <c r="B581">
        <v>18</v>
      </c>
      <c r="C581">
        <v>18.16</v>
      </c>
      <c r="D581">
        <v>17.760000000000002</v>
      </c>
      <c r="E581">
        <v>17.8</v>
      </c>
      <c r="F581">
        <v>43115</v>
      </c>
      <c r="G581">
        <v>77151336</v>
      </c>
      <c r="H581">
        <v>0.78737999999999997</v>
      </c>
      <c r="I581">
        <f t="shared" si="9"/>
        <v>14.015364</v>
      </c>
    </row>
    <row r="582" spans="1:9" x14ac:dyDescent="0.2">
      <c r="A582" s="119">
        <v>41687</v>
      </c>
      <c r="B582">
        <v>17.98</v>
      </c>
      <c r="C582">
        <v>18.02</v>
      </c>
      <c r="D582">
        <v>17.899999999999999</v>
      </c>
      <c r="E582">
        <v>17.920000000000002</v>
      </c>
      <c r="F582">
        <v>88192</v>
      </c>
      <c r="G582">
        <v>158447296</v>
      </c>
      <c r="H582">
        <v>0.78722000000000003</v>
      </c>
      <c r="I582">
        <f t="shared" si="9"/>
        <v>14.106982400000001</v>
      </c>
    </row>
    <row r="583" spans="1:9" x14ac:dyDescent="0.2">
      <c r="A583" s="119">
        <v>41688</v>
      </c>
      <c r="B583">
        <v>18.14</v>
      </c>
      <c r="C583">
        <v>18.14</v>
      </c>
      <c r="D583">
        <v>17.72</v>
      </c>
      <c r="E583">
        <v>17.8</v>
      </c>
      <c r="F583">
        <v>106387</v>
      </c>
      <c r="G583">
        <v>190216400</v>
      </c>
      <c r="H583">
        <v>0.78754999999999997</v>
      </c>
      <c r="I583">
        <f t="shared" si="9"/>
        <v>14.01839</v>
      </c>
    </row>
    <row r="584" spans="1:9" x14ac:dyDescent="0.2">
      <c r="A584" s="119">
        <v>41689</v>
      </c>
      <c r="B584">
        <v>17.8</v>
      </c>
      <c r="C584">
        <v>17.8</v>
      </c>
      <c r="D584">
        <v>17.12</v>
      </c>
      <c r="E584">
        <v>17.260000000000002</v>
      </c>
      <c r="F584">
        <v>192074</v>
      </c>
      <c r="G584">
        <v>332965728</v>
      </c>
      <c r="H584">
        <v>0.78793999999999997</v>
      </c>
      <c r="I584">
        <f t="shared" si="9"/>
        <v>13.5998444</v>
      </c>
    </row>
    <row r="585" spans="1:9" x14ac:dyDescent="0.2">
      <c r="A585" s="119">
        <v>41690</v>
      </c>
      <c r="B585">
        <v>17</v>
      </c>
      <c r="C585">
        <v>17.399999999999999</v>
      </c>
      <c r="D585">
        <v>16.52</v>
      </c>
      <c r="E585">
        <v>16.72</v>
      </c>
      <c r="F585">
        <v>175907</v>
      </c>
      <c r="G585">
        <v>295975584</v>
      </c>
      <c r="H585">
        <v>0.78839999999999999</v>
      </c>
      <c r="I585">
        <f t="shared" si="9"/>
        <v>13.182047999999998</v>
      </c>
    </row>
    <row r="586" spans="1:9" x14ac:dyDescent="0.2">
      <c r="A586" s="119">
        <v>41691</v>
      </c>
      <c r="B586">
        <v>16.86</v>
      </c>
      <c r="C586">
        <v>16.86</v>
      </c>
      <c r="D586">
        <v>16.18</v>
      </c>
      <c r="E586">
        <v>16.34</v>
      </c>
      <c r="F586">
        <v>137750</v>
      </c>
      <c r="G586">
        <v>226676512</v>
      </c>
      <c r="H586">
        <v>0.78878999999999999</v>
      </c>
      <c r="I586">
        <f t="shared" si="9"/>
        <v>12.8888286</v>
      </c>
    </row>
    <row r="587" spans="1:9" x14ac:dyDescent="0.2">
      <c r="A587" s="119">
        <v>41694</v>
      </c>
      <c r="B587">
        <v>16.3</v>
      </c>
      <c r="C587">
        <v>16.3</v>
      </c>
      <c r="D587">
        <v>15.64</v>
      </c>
      <c r="E587">
        <v>15.78</v>
      </c>
      <c r="F587">
        <v>201293</v>
      </c>
      <c r="G587">
        <v>318557600</v>
      </c>
      <c r="H587">
        <v>0.78893000000000002</v>
      </c>
      <c r="I587">
        <f t="shared" si="9"/>
        <v>12.4493154</v>
      </c>
    </row>
    <row r="588" spans="1:9" x14ac:dyDescent="0.2">
      <c r="A588" s="119">
        <v>41695</v>
      </c>
      <c r="B588">
        <v>15.98</v>
      </c>
      <c r="C588">
        <v>16.14</v>
      </c>
      <c r="D588">
        <v>15.3</v>
      </c>
      <c r="E588">
        <v>15.56</v>
      </c>
      <c r="F588">
        <v>128087</v>
      </c>
      <c r="G588">
        <v>202145008</v>
      </c>
      <c r="H588">
        <v>0.78861999999999999</v>
      </c>
      <c r="I588">
        <f t="shared" si="9"/>
        <v>12.270927200000001</v>
      </c>
    </row>
    <row r="589" spans="1:9" x14ac:dyDescent="0.2">
      <c r="A589" s="119">
        <v>41696</v>
      </c>
      <c r="B589">
        <v>15.32</v>
      </c>
      <c r="C589">
        <v>15.68</v>
      </c>
      <c r="D589">
        <v>15.22</v>
      </c>
      <c r="E589">
        <v>15.68</v>
      </c>
      <c r="F589">
        <v>145720</v>
      </c>
      <c r="G589">
        <v>225463360</v>
      </c>
      <c r="H589">
        <v>0.78847999999999996</v>
      </c>
      <c r="I589">
        <f t="shared" si="9"/>
        <v>12.363366399999999</v>
      </c>
    </row>
    <row r="590" spans="1:9" x14ac:dyDescent="0.2">
      <c r="A590" s="119">
        <v>41697</v>
      </c>
      <c r="B590">
        <v>15.56</v>
      </c>
      <c r="C590">
        <v>15.88</v>
      </c>
      <c r="D590">
        <v>15.46</v>
      </c>
      <c r="E590">
        <v>15.86</v>
      </c>
      <c r="F590">
        <v>106969</v>
      </c>
      <c r="G590">
        <v>168424816</v>
      </c>
      <c r="H590">
        <v>0.78886999999999996</v>
      </c>
      <c r="I590">
        <f t="shared" si="9"/>
        <v>12.511478199999999</v>
      </c>
    </row>
    <row r="591" spans="1:9" x14ac:dyDescent="0.2">
      <c r="A591" s="119">
        <v>41698</v>
      </c>
      <c r="B591">
        <v>15.86</v>
      </c>
      <c r="C591">
        <v>16.16</v>
      </c>
      <c r="D591">
        <v>15.52</v>
      </c>
      <c r="E591">
        <v>16.100000000000001</v>
      </c>
      <c r="F591">
        <v>185410</v>
      </c>
      <c r="G591">
        <v>295327680</v>
      </c>
      <c r="H591">
        <v>0.78878000000000004</v>
      </c>
      <c r="I591">
        <f t="shared" si="9"/>
        <v>12.699358000000002</v>
      </c>
    </row>
    <row r="592" spans="1:9" x14ac:dyDescent="0.2">
      <c r="A592" s="119">
        <v>41701</v>
      </c>
      <c r="B592">
        <v>16</v>
      </c>
      <c r="C592">
        <v>16.28</v>
      </c>
      <c r="D592">
        <v>15.62</v>
      </c>
      <c r="E592">
        <v>15.7</v>
      </c>
      <c r="F592">
        <v>98863</v>
      </c>
      <c r="G592">
        <v>156991792</v>
      </c>
      <c r="H592">
        <v>0.78835999999999995</v>
      </c>
      <c r="I592">
        <f t="shared" si="9"/>
        <v>12.377251999999999</v>
      </c>
    </row>
    <row r="593" spans="1:9" x14ac:dyDescent="0.2">
      <c r="A593" s="119">
        <v>41702</v>
      </c>
      <c r="B593">
        <v>15.7</v>
      </c>
      <c r="C593">
        <v>16</v>
      </c>
      <c r="D593">
        <v>15.64</v>
      </c>
      <c r="E593">
        <v>15.66</v>
      </c>
      <c r="F593">
        <v>78823</v>
      </c>
      <c r="G593">
        <v>124477168</v>
      </c>
      <c r="H593">
        <v>0.78907000000000005</v>
      </c>
      <c r="I593">
        <f t="shared" si="9"/>
        <v>12.3568362</v>
      </c>
    </row>
    <row r="594" spans="1:9" x14ac:dyDescent="0.2">
      <c r="A594" s="119">
        <v>41703</v>
      </c>
      <c r="B594">
        <v>15.8</v>
      </c>
      <c r="C594">
        <v>15.96</v>
      </c>
      <c r="D594">
        <v>15.74</v>
      </c>
      <c r="E594">
        <v>15.78</v>
      </c>
      <c r="F594">
        <v>58121</v>
      </c>
      <c r="G594">
        <v>92024112</v>
      </c>
      <c r="H594">
        <v>0.78929000000000005</v>
      </c>
      <c r="I594">
        <f t="shared" si="9"/>
        <v>12.4549962</v>
      </c>
    </row>
    <row r="595" spans="1:9" x14ac:dyDescent="0.2">
      <c r="A595" s="119">
        <v>41704</v>
      </c>
      <c r="B595">
        <v>15.92</v>
      </c>
      <c r="C595">
        <v>15.98</v>
      </c>
      <c r="D595">
        <v>15.62</v>
      </c>
      <c r="E595">
        <v>15.82</v>
      </c>
      <c r="F595">
        <v>79071</v>
      </c>
      <c r="G595">
        <v>125174232</v>
      </c>
      <c r="H595">
        <v>0.78924000000000005</v>
      </c>
      <c r="I595">
        <f t="shared" si="9"/>
        <v>12.485776800000002</v>
      </c>
    </row>
    <row r="596" spans="1:9" x14ac:dyDescent="0.2">
      <c r="A596" s="119">
        <v>41705</v>
      </c>
      <c r="B596">
        <v>15.9</v>
      </c>
      <c r="C596">
        <v>16.28</v>
      </c>
      <c r="D596">
        <v>15.82</v>
      </c>
      <c r="E596">
        <v>15.86</v>
      </c>
      <c r="F596">
        <v>92657</v>
      </c>
      <c r="G596">
        <v>148474592</v>
      </c>
      <c r="H596">
        <v>0.78857999999999995</v>
      </c>
      <c r="I596">
        <f t="shared" si="9"/>
        <v>12.506878799999999</v>
      </c>
    </row>
    <row r="597" spans="1:9" x14ac:dyDescent="0.2">
      <c r="A597" s="119">
        <v>41708</v>
      </c>
      <c r="B597">
        <v>15.6</v>
      </c>
      <c r="C597">
        <v>15.64</v>
      </c>
      <c r="D597">
        <v>15.24</v>
      </c>
      <c r="E597">
        <v>15.36</v>
      </c>
      <c r="F597">
        <v>111109</v>
      </c>
      <c r="G597">
        <v>171390000</v>
      </c>
      <c r="H597">
        <v>0.79003999999999996</v>
      </c>
      <c r="I597">
        <f t="shared" si="9"/>
        <v>12.135014399999999</v>
      </c>
    </row>
    <row r="598" spans="1:9" x14ac:dyDescent="0.2">
      <c r="A598" s="119">
        <v>41709</v>
      </c>
      <c r="B598">
        <v>15.3</v>
      </c>
      <c r="C598">
        <v>15.56</v>
      </c>
      <c r="D598">
        <v>15.3</v>
      </c>
      <c r="E598">
        <v>15.38</v>
      </c>
      <c r="F598">
        <v>64696</v>
      </c>
      <c r="G598">
        <v>99771496</v>
      </c>
      <c r="H598">
        <v>0.79020999999999997</v>
      </c>
      <c r="I598">
        <f t="shared" si="9"/>
        <v>12.1534298</v>
      </c>
    </row>
    <row r="599" spans="1:9" x14ac:dyDescent="0.2">
      <c r="A599" s="119">
        <v>41710</v>
      </c>
      <c r="B599">
        <v>15</v>
      </c>
      <c r="C599">
        <v>15.08</v>
      </c>
      <c r="D599">
        <v>13.72</v>
      </c>
      <c r="E599">
        <v>14.9</v>
      </c>
      <c r="F599">
        <v>81384</v>
      </c>
      <c r="G599">
        <v>121187968</v>
      </c>
      <c r="H599">
        <v>0.79032999999999998</v>
      </c>
      <c r="I599">
        <f t="shared" si="9"/>
        <v>11.775917</v>
      </c>
    </row>
    <row r="600" spans="1:9" x14ac:dyDescent="0.2">
      <c r="A600" s="119">
        <v>41711</v>
      </c>
      <c r="B600">
        <v>15</v>
      </c>
      <c r="C600">
        <v>15.3</v>
      </c>
      <c r="D600">
        <v>14.74</v>
      </c>
      <c r="E600">
        <v>14.82</v>
      </c>
      <c r="F600">
        <v>78921</v>
      </c>
      <c r="G600">
        <v>118464800</v>
      </c>
      <c r="H600">
        <v>0.78983999999999999</v>
      </c>
      <c r="I600">
        <f t="shared" si="9"/>
        <v>11.7054288</v>
      </c>
    </row>
    <row r="601" spans="1:9" x14ac:dyDescent="0.2">
      <c r="A601" s="119">
        <v>41712</v>
      </c>
      <c r="B601">
        <v>14.76</v>
      </c>
      <c r="C601">
        <v>14.88</v>
      </c>
      <c r="D601">
        <v>14.36</v>
      </c>
      <c r="E601">
        <v>14.68</v>
      </c>
      <c r="F601">
        <v>109849</v>
      </c>
      <c r="G601">
        <v>160460768</v>
      </c>
      <c r="H601">
        <v>0.79</v>
      </c>
      <c r="I601">
        <f t="shared" si="9"/>
        <v>11.597200000000001</v>
      </c>
    </row>
    <row r="602" spans="1:9" x14ac:dyDescent="0.2">
      <c r="A602" s="119">
        <v>41715</v>
      </c>
      <c r="B602">
        <v>14.86</v>
      </c>
      <c r="C602">
        <v>14.86</v>
      </c>
      <c r="D602">
        <v>14.32</v>
      </c>
      <c r="E602">
        <v>14.5</v>
      </c>
      <c r="F602">
        <v>72971</v>
      </c>
      <c r="G602">
        <v>105561592</v>
      </c>
      <c r="H602">
        <v>0.78954000000000002</v>
      </c>
      <c r="I602">
        <f t="shared" si="9"/>
        <v>11.44833</v>
      </c>
    </row>
    <row r="603" spans="1:9" x14ac:dyDescent="0.2">
      <c r="A603" s="119">
        <v>41716</v>
      </c>
      <c r="B603">
        <v>14.78</v>
      </c>
      <c r="C603">
        <v>14.78</v>
      </c>
      <c r="D603">
        <v>14.06</v>
      </c>
      <c r="E603">
        <v>14.2</v>
      </c>
      <c r="F603">
        <v>152073</v>
      </c>
      <c r="G603">
        <v>217071424</v>
      </c>
      <c r="H603">
        <v>0.78988999999999998</v>
      </c>
      <c r="I603">
        <f t="shared" si="9"/>
        <v>11.216437999999998</v>
      </c>
    </row>
    <row r="604" spans="1:9" x14ac:dyDescent="0.2">
      <c r="A604" s="119">
        <v>41717</v>
      </c>
      <c r="B604">
        <v>14.04</v>
      </c>
      <c r="C604">
        <v>14.56</v>
      </c>
      <c r="D604">
        <v>14.04</v>
      </c>
      <c r="E604">
        <v>14.5</v>
      </c>
      <c r="F604">
        <v>91167</v>
      </c>
      <c r="G604">
        <v>131409576</v>
      </c>
      <c r="H604">
        <v>0.79003000000000001</v>
      </c>
      <c r="I604">
        <f t="shared" si="9"/>
        <v>11.455435</v>
      </c>
    </row>
    <row r="605" spans="1:9" x14ac:dyDescent="0.2">
      <c r="A605" s="119">
        <v>41718</v>
      </c>
      <c r="B605">
        <v>14.5</v>
      </c>
      <c r="C605">
        <v>14.54</v>
      </c>
      <c r="D605">
        <v>14.18</v>
      </c>
      <c r="E605">
        <v>14.48</v>
      </c>
      <c r="F605">
        <v>51299</v>
      </c>
      <c r="G605">
        <v>73914480</v>
      </c>
      <c r="H605">
        <v>0.79144000000000003</v>
      </c>
      <c r="I605">
        <f t="shared" si="9"/>
        <v>11.460051200000001</v>
      </c>
    </row>
    <row r="606" spans="1:9" x14ac:dyDescent="0.2">
      <c r="A606" s="119">
        <v>41719</v>
      </c>
      <c r="B606">
        <v>14.34</v>
      </c>
      <c r="C606">
        <v>15.44</v>
      </c>
      <c r="D606">
        <v>14.2</v>
      </c>
      <c r="E606">
        <v>15.36</v>
      </c>
      <c r="F606">
        <v>184419</v>
      </c>
      <c r="G606">
        <v>276754432</v>
      </c>
      <c r="H606">
        <v>0.79176000000000002</v>
      </c>
      <c r="I606">
        <f t="shared" si="9"/>
        <v>12.161433600000001</v>
      </c>
    </row>
    <row r="607" spans="1:9" x14ac:dyDescent="0.2">
      <c r="A607" s="119">
        <v>41722</v>
      </c>
      <c r="B607">
        <v>15.82</v>
      </c>
      <c r="C607">
        <v>16.02</v>
      </c>
      <c r="D607">
        <v>15.4</v>
      </c>
      <c r="E607">
        <v>15.88</v>
      </c>
      <c r="F607">
        <v>162250</v>
      </c>
      <c r="G607">
        <v>254984992</v>
      </c>
      <c r="H607">
        <v>0.79207000000000005</v>
      </c>
      <c r="I607">
        <f t="shared" si="9"/>
        <v>12.578071600000001</v>
      </c>
    </row>
    <row r="608" spans="1:9" x14ac:dyDescent="0.2">
      <c r="A608" s="119">
        <v>41723</v>
      </c>
      <c r="B608">
        <v>15.86</v>
      </c>
      <c r="C608">
        <v>15.86</v>
      </c>
      <c r="D608">
        <v>15.3</v>
      </c>
      <c r="E608">
        <v>15.36</v>
      </c>
      <c r="F608">
        <v>124093</v>
      </c>
      <c r="G608">
        <v>192497120</v>
      </c>
      <c r="H608">
        <v>0.79179999999999995</v>
      </c>
      <c r="I608">
        <f t="shared" si="9"/>
        <v>12.162047999999999</v>
      </c>
    </row>
    <row r="609" spans="1:9" x14ac:dyDescent="0.2">
      <c r="A609" s="119">
        <v>41724</v>
      </c>
      <c r="B609">
        <v>15.48</v>
      </c>
      <c r="C609">
        <v>15.7</v>
      </c>
      <c r="D609">
        <v>15.32</v>
      </c>
      <c r="E609">
        <v>15.56</v>
      </c>
      <c r="F609">
        <v>75455</v>
      </c>
      <c r="G609">
        <v>116875808</v>
      </c>
      <c r="H609">
        <v>0.79210999999999998</v>
      </c>
      <c r="I609">
        <f t="shared" si="9"/>
        <v>12.3252316</v>
      </c>
    </row>
    <row r="610" spans="1:9" x14ac:dyDescent="0.2">
      <c r="A610" s="119">
        <v>41725</v>
      </c>
      <c r="B610">
        <v>15.3</v>
      </c>
      <c r="C610">
        <v>15.7</v>
      </c>
      <c r="D610">
        <v>14.96</v>
      </c>
      <c r="E610">
        <v>15.56</v>
      </c>
      <c r="F610">
        <v>86881</v>
      </c>
      <c r="G610">
        <v>133334304</v>
      </c>
      <c r="H610">
        <v>0.79220000000000002</v>
      </c>
      <c r="I610">
        <f t="shared" si="9"/>
        <v>12.326632</v>
      </c>
    </row>
    <row r="611" spans="1:9" x14ac:dyDescent="0.2">
      <c r="A611" s="119">
        <v>41726</v>
      </c>
      <c r="B611">
        <v>15.88</v>
      </c>
      <c r="C611">
        <v>15.88</v>
      </c>
      <c r="D611">
        <v>15.5</v>
      </c>
      <c r="E611">
        <v>15.64</v>
      </c>
      <c r="F611">
        <v>76141</v>
      </c>
      <c r="G611">
        <v>119330240</v>
      </c>
      <c r="H611">
        <v>0.79257</v>
      </c>
      <c r="I611">
        <f t="shared" si="9"/>
        <v>12.395794800000001</v>
      </c>
    </row>
    <row r="612" spans="1:9" x14ac:dyDescent="0.2">
      <c r="A612" s="119">
        <v>41729</v>
      </c>
      <c r="B612">
        <v>15.92</v>
      </c>
      <c r="C612">
        <v>16.38</v>
      </c>
      <c r="D612">
        <v>15.82</v>
      </c>
      <c r="E612">
        <v>16.18</v>
      </c>
      <c r="F612">
        <v>154419</v>
      </c>
      <c r="G612">
        <v>249447248</v>
      </c>
      <c r="H612">
        <v>0.79305000000000003</v>
      </c>
      <c r="I612">
        <f t="shared" si="9"/>
        <v>12.831549000000001</v>
      </c>
    </row>
    <row r="613" spans="1:9" x14ac:dyDescent="0.2">
      <c r="A613" s="119">
        <v>41730</v>
      </c>
      <c r="B613">
        <v>16.420000000000002</v>
      </c>
      <c r="C613">
        <v>16.559999999999999</v>
      </c>
      <c r="D613">
        <v>16.32</v>
      </c>
      <c r="E613">
        <v>16.420000000000002</v>
      </c>
      <c r="F613">
        <v>85417</v>
      </c>
      <c r="G613">
        <v>140461456</v>
      </c>
      <c r="H613">
        <v>0.79285000000000005</v>
      </c>
      <c r="I613">
        <f t="shared" si="9"/>
        <v>13.018597000000002</v>
      </c>
    </row>
    <row r="614" spans="1:9" x14ac:dyDescent="0.2">
      <c r="A614" s="119">
        <v>41731</v>
      </c>
      <c r="B614">
        <v>16.600000000000001</v>
      </c>
      <c r="C614">
        <v>16.84</v>
      </c>
      <c r="D614">
        <v>16.399999999999999</v>
      </c>
      <c r="E614">
        <v>16.72</v>
      </c>
      <c r="F614">
        <v>93550</v>
      </c>
      <c r="G614">
        <v>155650224</v>
      </c>
      <c r="H614">
        <v>0.79271999999999998</v>
      </c>
      <c r="I614">
        <f t="shared" si="9"/>
        <v>13.254278399999999</v>
      </c>
    </row>
    <row r="615" spans="1:9" x14ac:dyDescent="0.2">
      <c r="A615" s="119">
        <v>41732</v>
      </c>
      <c r="B615">
        <v>16.68</v>
      </c>
      <c r="C615">
        <v>16.920000000000002</v>
      </c>
      <c r="D615">
        <v>16.52</v>
      </c>
      <c r="E615">
        <v>16.84</v>
      </c>
      <c r="F615">
        <v>103310</v>
      </c>
      <c r="G615">
        <v>173386912</v>
      </c>
      <c r="H615">
        <v>0.79310999999999998</v>
      </c>
      <c r="I615">
        <f t="shared" si="9"/>
        <v>13.355972399999999</v>
      </c>
    </row>
    <row r="616" spans="1:9" x14ac:dyDescent="0.2">
      <c r="A616" s="119">
        <v>41733</v>
      </c>
      <c r="B616">
        <v>16.8</v>
      </c>
      <c r="C616">
        <v>16.8</v>
      </c>
      <c r="D616">
        <v>16.48</v>
      </c>
      <c r="E616">
        <v>16.68</v>
      </c>
      <c r="F616">
        <v>52184</v>
      </c>
      <c r="G616">
        <v>86849888</v>
      </c>
      <c r="H616">
        <v>0.79352</v>
      </c>
      <c r="I616">
        <f t="shared" si="9"/>
        <v>13.2359136</v>
      </c>
    </row>
    <row r="617" spans="1:9" x14ac:dyDescent="0.15">
      <c r="A617" s="119">
        <v>41736</v>
      </c>
      <c r="B617">
        <v>16.68</v>
      </c>
      <c r="C617">
        <v>17.02</v>
      </c>
      <c r="D617">
        <v>16.559999999999999</v>
      </c>
      <c r="E617">
        <v>16.7</v>
      </c>
      <c r="F617">
        <v>51931</v>
      </c>
      <c r="G617">
        <v>87254680</v>
      </c>
      <c r="H617" s="123">
        <v>0.79352</v>
      </c>
      <c r="I617">
        <f t="shared" si="9"/>
        <v>13.251783999999999</v>
      </c>
    </row>
    <row r="618" spans="1:9" x14ac:dyDescent="0.2">
      <c r="A618" s="119">
        <v>41737</v>
      </c>
      <c r="B618">
        <v>16.84</v>
      </c>
      <c r="C618">
        <v>17.5</v>
      </c>
      <c r="D618">
        <v>16.8</v>
      </c>
      <c r="E618">
        <v>17.399999999999999</v>
      </c>
      <c r="F618">
        <v>146977</v>
      </c>
      <c r="G618">
        <v>254295296</v>
      </c>
      <c r="H618">
        <v>0.79334000000000005</v>
      </c>
      <c r="I618">
        <f t="shared" si="9"/>
        <v>13.804116</v>
      </c>
    </row>
    <row r="619" spans="1:9" x14ac:dyDescent="0.2">
      <c r="A619" s="119">
        <v>41738</v>
      </c>
      <c r="B619">
        <v>17.399999999999999</v>
      </c>
      <c r="C619">
        <v>17.600000000000001</v>
      </c>
      <c r="D619">
        <v>17.079999999999998</v>
      </c>
      <c r="E619">
        <v>17.260000000000002</v>
      </c>
      <c r="F619">
        <v>73211</v>
      </c>
      <c r="G619">
        <v>126487168</v>
      </c>
      <c r="H619">
        <v>0.79301999999999995</v>
      </c>
      <c r="I619">
        <f t="shared" si="9"/>
        <v>13.6875252</v>
      </c>
    </row>
    <row r="620" spans="1:9" x14ac:dyDescent="0.2">
      <c r="A620" s="119">
        <v>41739</v>
      </c>
      <c r="B620">
        <v>17.16</v>
      </c>
      <c r="C620">
        <v>19.48</v>
      </c>
      <c r="D620">
        <v>16.66</v>
      </c>
      <c r="E620">
        <v>18.84</v>
      </c>
      <c r="F620">
        <v>561151</v>
      </c>
      <c r="G620">
        <v>1035751936</v>
      </c>
      <c r="H620">
        <v>0.79332999999999998</v>
      </c>
      <c r="I620">
        <f t="shared" si="9"/>
        <v>14.9463372</v>
      </c>
    </row>
    <row r="621" spans="1:9" x14ac:dyDescent="0.2">
      <c r="A621" s="119">
        <v>41740</v>
      </c>
      <c r="B621">
        <v>19</v>
      </c>
      <c r="C621">
        <v>19</v>
      </c>
      <c r="D621">
        <v>17.5</v>
      </c>
      <c r="E621">
        <v>17.68</v>
      </c>
      <c r="F621">
        <v>395007</v>
      </c>
      <c r="G621">
        <v>712135680</v>
      </c>
      <c r="H621">
        <v>0.79310999999999998</v>
      </c>
      <c r="I621">
        <f t="shared" si="9"/>
        <v>14.0221848</v>
      </c>
    </row>
    <row r="622" spans="1:9" x14ac:dyDescent="0.2">
      <c r="A622" s="119">
        <v>41743</v>
      </c>
      <c r="B622">
        <v>17.399999999999999</v>
      </c>
      <c r="C622">
        <v>17.64</v>
      </c>
      <c r="D622">
        <v>17.04</v>
      </c>
      <c r="E622">
        <v>17.260000000000002</v>
      </c>
      <c r="F622">
        <v>150396</v>
      </c>
      <c r="G622">
        <v>259231792</v>
      </c>
      <c r="H622">
        <v>0.79357999999999995</v>
      </c>
      <c r="I622">
        <f t="shared" si="9"/>
        <v>13.6971908</v>
      </c>
    </row>
    <row r="623" spans="1:9" x14ac:dyDescent="0.2">
      <c r="A623" s="119">
        <v>41744</v>
      </c>
      <c r="B623">
        <v>17.38</v>
      </c>
      <c r="C623">
        <v>17.46</v>
      </c>
      <c r="D623">
        <v>16.88</v>
      </c>
      <c r="E623">
        <v>17.239999999999998</v>
      </c>
      <c r="F623">
        <v>116534</v>
      </c>
      <c r="G623">
        <v>199586208</v>
      </c>
      <c r="H623">
        <v>0.79408000000000001</v>
      </c>
      <c r="I623">
        <f t="shared" si="9"/>
        <v>13.6899392</v>
      </c>
    </row>
    <row r="624" spans="1:9" x14ac:dyDescent="0.2">
      <c r="A624" s="119">
        <v>41745</v>
      </c>
      <c r="B624">
        <v>17.04</v>
      </c>
      <c r="C624">
        <v>17.239999999999998</v>
      </c>
      <c r="D624">
        <v>16.64</v>
      </c>
      <c r="E624">
        <v>16.899999999999999</v>
      </c>
      <c r="F624">
        <v>80579</v>
      </c>
      <c r="G624">
        <v>136544512</v>
      </c>
      <c r="H624">
        <v>0.79425999999999997</v>
      </c>
      <c r="I624">
        <f t="shared" si="9"/>
        <v>13.422993999999997</v>
      </c>
    </row>
    <row r="625" spans="1:9" x14ac:dyDescent="0.2">
      <c r="A625" s="119">
        <v>41746</v>
      </c>
      <c r="B625">
        <v>17.3</v>
      </c>
      <c r="C625">
        <v>17.3</v>
      </c>
      <c r="D625">
        <v>16.66</v>
      </c>
      <c r="E625">
        <v>16.72</v>
      </c>
      <c r="F625">
        <v>58687</v>
      </c>
      <c r="G625">
        <v>99326864</v>
      </c>
      <c r="H625">
        <v>0.79408999999999996</v>
      </c>
      <c r="I625">
        <f t="shared" si="9"/>
        <v>13.277184799999999</v>
      </c>
    </row>
    <row r="626" spans="1:9" x14ac:dyDescent="0.2">
      <c r="A626" s="119">
        <v>41751</v>
      </c>
      <c r="B626">
        <v>16.760000000000002</v>
      </c>
      <c r="C626">
        <v>16.8</v>
      </c>
      <c r="D626">
        <v>16</v>
      </c>
      <c r="E626">
        <v>16.38</v>
      </c>
      <c r="F626">
        <v>74896</v>
      </c>
      <c r="G626">
        <v>122312744</v>
      </c>
      <c r="H626">
        <v>0.79459999999999997</v>
      </c>
      <c r="I626">
        <f t="shared" si="9"/>
        <v>13.015547999999999</v>
      </c>
    </row>
    <row r="627" spans="1:9" x14ac:dyDescent="0.2">
      <c r="A627" s="119">
        <v>41752</v>
      </c>
      <c r="B627">
        <v>16.46</v>
      </c>
      <c r="C627">
        <v>16.64</v>
      </c>
      <c r="D627">
        <v>16.079999999999998</v>
      </c>
      <c r="E627">
        <v>16.18</v>
      </c>
      <c r="F627">
        <v>55284</v>
      </c>
      <c r="G627">
        <v>89775776</v>
      </c>
      <c r="H627">
        <v>0.79459999999999997</v>
      </c>
      <c r="I627">
        <f t="shared" si="9"/>
        <v>12.856627999999999</v>
      </c>
    </row>
    <row r="628" spans="1:9" x14ac:dyDescent="0.2">
      <c r="A628" s="119">
        <v>41753</v>
      </c>
      <c r="B628">
        <v>16.22</v>
      </c>
      <c r="C628">
        <v>16.5</v>
      </c>
      <c r="D628">
        <v>16.059999999999999</v>
      </c>
      <c r="E628">
        <v>16.18</v>
      </c>
      <c r="F628">
        <v>38964</v>
      </c>
      <c r="G628">
        <v>63414084</v>
      </c>
      <c r="H628">
        <v>0.7944</v>
      </c>
      <c r="I628">
        <f t="shared" si="9"/>
        <v>12.853391999999999</v>
      </c>
    </row>
    <row r="629" spans="1:9" x14ac:dyDescent="0.2">
      <c r="A629" s="119">
        <v>41754</v>
      </c>
      <c r="B629">
        <v>16.100000000000001</v>
      </c>
      <c r="C629">
        <v>16.260000000000002</v>
      </c>
      <c r="D629">
        <v>15.8</v>
      </c>
      <c r="E629">
        <v>15.84</v>
      </c>
      <c r="F629">
        <v>49397</v>
      </c>
      <c r="G629">
        <v>78841608</v>
      </c>
      <c r="H629">
        <v>0.79420000000000002</v>
      </c>
      <c r="I629">
        <f t="shared" si="9"/>
        <v>12.580128</v>
      </c>
    </row>
    <row r="630" spans="1:9" x14ac:dyDescent="0.2">
      <c r="A630" s="119">
        <v>41757</v>
      </c>
      <c r="B630">
        <v>15.64</v>
      </c>
      <c r="C630">
        <v>15.8</v>
      </c>
      <c r="D630">
        <v>15.34</v>
      </c>
      <c r="E630">
        <v>15.62</v>
      </c>
      <c r="F630">
        <v>87039</v>
      </c>
      <c r="G630">
        <v>135263984</v>
      </c>
      <c r="H630">
        <v>0.79400000000000004</v>
      </c>
      <c r="I630">
        <f t="shared" si="9"/>
        <v>12.402279999999999</v>
      </c>
    </row>
    <row r="631" spans="1:9" x14ac:dyDescent="0.2">
      <c r="A631" s="119">
        <v>41758</v>
      </c>
      <c r="B631">
        <v>15.5</v>
      </c>
      <c r="C631">
        <v>15.86</v>
      </c>
      <c r="D631">
        <v>15.24</v>
      </c>
      <c r="E631">
        <v>15.8</v>
      </c>
      <c r="F631">
        <v>52718</v>
      </c>
      <c r="G631">
        <v>82151800</v>
      </c>
      <c r="H631">
        <v>0.79400000000000004</v>
      </c>
      <c r="I631">
        <f t="shared" si="9"/>
        <v>12.545200000000001</v>
      </c>
    </row>
    <row r="632" spans="1:9" x14ac:dyDescent="0.2">
      <c r="A632" s="119">
        <v>41759</v>
      </c>
      <c r="B632">
        <v>15.82</v>
      </c>
      <c r="C632">
        <v>15.98</v>
      </c>
      <c r="D632">
        <v>15.4</v>
      </c>
      <c r="E632">
        <v>15.56</v>
      </c>
      <c r="F632">
        <v>114016</v>
      </c>
      <c r="G632">
        <v>177698720</v>
      </c>
      <c r="H632">
        <v>0.79430000000000001</v>
      </c>
      <c r="I632">
        <f t="shared" si="9"/>
        <v>12.359308</v>
      </c>
    </row>
    <row r="633" spans="1:9" x14ac:dyDescent="0.15">
      <c r="A633" s="119">
        <v>41761</v>
      </c>
      <c r="B633">
        <v>15.4</v>
      </c>
      <c r="C633">
        <v>15.98</v>
      </c>
      <c r="D633">
        <v>15.3</v>
      </c>
      <c r="E633">
        <v>15.54</v>
      </c>
      <c r="F633">
        <v>41034</v>
      </c>
      <c r="G633">
        <v>63980612</v>
      </c>
      <c r="H633" s="123">
        <v>0.79430000000000001</v>
      </c>
      <c r="I633">
        <f t="shared" si="9"/>
        <v>12.343421999999999</v>
      </c>
    </row>
    <row r="634" spans="1:9" x14ac:dyDescent="0.2">
      <c r="A634" s="119">
        <v>41764</v>
      </c>
      <c r="B634">
        <v>15.54</v>
      </c>
      <c r="C634">
        <v>15.6</v>
      </c>
      <c r="D634">
        <v>15.08</v>
      </c>
      <c r="E634">
        <v>15.52</v>
      </c>
      <c r="F634">
        <v>33819</v>
      </c>
      <c r="G634">
        <v>52233156</v>
      </c>
      <c r="H634">
        <v>0.79400000000000004</v>
      </c>
      <c r="I634">
        <f t="shared" si="9"/>
        <v>12.32288</v>
      </c>
    </row>
    <row r="635" spans="1:9" x14ac:dyDescent="0.2">
      <c r="A635" s="119">
        <v>41766</v>
      </c>
      <c r="B635">
        <v>15.32</v>
      </c>
      <c r="C635">
        <v>15.6</v>
      </c>
      <c r="D635">
        <v>15.24</v>
      </c>
      <c r="E635">
        <v>15.42</v>
      </c>
      <c r="F635">
        <v>39756</v>
      </c>
      <c r="G635">
        <v>61339720</v>
      </c>
      <c r="H635">
        <v>0.79390000000000005</v>
      </c>
      <c r="I635">
        <f t="shared" si="9"/>
        <v>12.241938000000001</v>
      </c>
    </row>
    <row r="636" spans="1:9" x14ac:dyDescent="0.2">
      <c r="A636" s="119">
        <v>41767</v>
      </c>
      <c r="B636">
        <v>15.42</v>
      </c>
      <c r="C636">
        <v>15.68</v>
      </c>
      <c r="D636">
        <v>15.22</v>
      </c>
      <c r="E636">
        <v>15.38</v>
      </c>
      <c r="F636">
        <v>67593</v>
      </c>
      <c r="G636">
        <v>104226632</v>
      </c>
      <c r="H636">
        <v>0.79400000000000004</v>
      </c>
      <c r="I636">
        <f t="shared" si="9"/>
        <v>12.211720000000001</v>
      </c>
    </row>
    <row r="637" spans="1:9" x14ac:dyDescent="0.2">
      <c r="A637" s="119">
        <v>41768</v>
      </c>
      <c r="B637">
        <v>15.6</v>
      </c>
      <c r="C637">
        <v>15.6</v>
      </c>
      <c r="D637">
        <v>15.22</v>
      </c>
      <c r="E637">
        <v>15.24</v>
      </c>
      <c r="F637">
        <v>90920</v>
      </c>
      <c r="G637">
        <v>139803280</v>
      </c>
      <c r="H637">
        <v>0.7944</v>
      </c>
      <c r="I637">
        <f t="shared" si="9"/>
        <v>12.106656000000001</v>
      </c>
    </row>
    <row r="638" spans="1:9" x14ac:dyDescent="0.2">
      <c r="A638" s="119">
        <v>41771</v>
      </c>
      <c r="B638">
        <v>15.5</v>
      </c>
      <c r="C638">
        <v>16.36</v>
      </c>
      <c r="D638">
        <v>15.5</v>
      </c>
      <c r="E638">
        <v>15.98</v>
      </c>
      <c r="F638">
        <v>173754</v>
      </c>
      <c r="G638">
        <v>279457664</v>
      </c>
      <c r="H638">
        <v>0.79500000000000004</v>
      </c>
      <c r="I638">
        <f t="shared" si="9"/>
        <v>12.7041</v>
      </c>
    </row>
    <row r="639" spans="1:9" x14ac:dyDescent="0.2">
      <c r="A639" s="119">
        <v>41772</v>
      </c>
      <c r="B639">
        <v>16.04</v>
      </c>
      <c r="C639">
        <v>16.28</v>
      </c>
      <c r="D639">
        <v>15.08</v>
      </c>
      <c r="E639">
        <v>16.16</v>
      </c>
      <c r="F639">
        <v>78914</v>
      </c>
      <c r="G639">
        <v>125924256</v>
      </c>
      <c r="H639">
        <v>0.79510000000000003</v>
      </c>
      <c r="I639">
        <f t="shared" si="9"/>
        <v>12.848816000000001</v>
      </c>
    </row>
    <row r="640" spans="1:9" x14ac:dyDescent="0.2">
      <c r="A640" s="119">
        <v>41773</v>
      </c>
      <c r="B640">
        <v>16.22</v>
      </c>
      <c r="C640">
        <v>16.600000000000001</v>
      </c>
      <c r="D640">
        <v>16.079999999999998</v>
      </c>
      <c r="E640">
        <v>16.38</v>
      </c>
      <c r="F640">
        <v>128510</v>
      </c>
      <c r="G640">
        <v>210088464</v>
      </c>
      <c r="H640">
        <v>0.7954</v>
      </c>
      <c r="I640">
        <f t="shared" si="9"/>
        <v>13.028651999999999</v>
      </c>
    </row>
    <row r="641" spans="1:9" x14ac:dyDescent="0.2">
      <c r="A641" s="119">
        <v>41774</v>
      </c>
      <c r="B641">
        <v>16.36</v>
      </c>
      <c r="C641">
        <v>16.52</v>
      </c>
      <c r="D641">
        <v>16.2</v>
      </c>
      <c r="E641">
        <v>16.34</v>
      </c>
      <c r="F641">
        <v>31747</v>
      </c>
      <c r="G641">
        <v>51804064</v>
      </c>
      <c r="H641">
        <v>0.79520000000000002</v>
      </c>
      <c r="I641">
        <f t="shared" si="9"/>
        <v>12.993568</v>
      </c>
    </row>
    <row r="642" spans="1:9" x14ac:dyDescent="0.2">
      <c r="A642" s="119">
        <v>41775</v>
      </c>
      <c r="B642">
        <v>16.28</v>
      </c>
      <c r="C642">
        <v>16.399999999999999</v>
      </c>
      <c r="D642">
        <v>16.02</v>
      </c>
      <c r="E642">
        <v>16.36</v>
      </c>
      <c r="F642">
        <v>46428</v>
      </c>
      <c r="G642">
        <v>75521056</v>
      </c>
      <c r="H642">
        <v>0.79500000000000004</v>
      </c>
      <c r="I642">
        <f t="shared" si="9"/>
        <v>13.0062</v>
      </c>
    </row>
    <row r="643" spans="1:9" x14ac:dyDescent="0.2">
      <c r="A643" s="119">
        <v>41778</v>
      </c>
      <c r="B643">
        <v>16.260000000000002</v>
      </c>
      <c r="C643">
        <v>16.36</v>
      </c>
      <c r="D643">
        <v>15.6</v>
      </c>
      <c r="E643">
        <v>15.84</v>
      </c>
      <c r="F643">
        <v>94043</v>
      </c>
      <c r="G643">
        <v>148224480</v>
      </c>
      <c r="H643">
        <v>0.79510000000000003</v>
      </c>
      <c r="I643">
        <f t="shared" ref="I643:I706" si="10">E643*H643</f>
        <v>12.594384</v>
      </c>
    </row>
    <row r="644" spans="1:9" x14ac:dyDescent="0.2">
      <c r="A644" s="119">
        <v>41779</v>
      </c>
      <c r="B644">
        <v>15.94</v>
      </c>
      <c r="C644">
        <v>16.32</v>
      </c>
      <c r="D644">
        <v>15.8</v>
      </c>
      <c r="E644">
        <v>15.9</v>
      </c>
      <c r="F644">
        <v>48760</v>
      </c>
      <c r="G644">
        <v>78021232</v>
      </c>
      <c r="H644">
        <v>0.79500000000000004</v>
      </c>
      <c r="I644">
        <f t="shared" si="10"/>
        <v>12.640500000000001</v>
      </c>
    </row>
    <row r="645" spans="1:9" x14ac:dyDescent="0.2">
      <c r="A645" s="119">
        <v>41780</v>
      </c>
      <c r="B645">
        <v>16</v>
      </c>
      <c r="C645">
        <v>16.399999999999999</v>
      </c>
      <c r="D645">
        <v>15.72</v>
      </c>
      <c r="E645">
        <v>16.12</v>
      </c>
      <c r="F645">
        <v>72843</v>
      </c>
      <c r="G645">
        <v>117311040</v>
      </c>
      <c r="H645">
        <v>0.79520000000000002</v>
      </c>
      <c r="I645">
        <f t="shared" si="10"/>
        <v>12.818624000000002</v>
      </c>
    </row>
    <row r="646" spans="1:9" x14ac:dyDescent="0.2">
      <c r="A646" s="119">
        <v>41781</v>
      </c>
      <c r="B646">
        <v>16.12</v>
      </c>
      <c r="C646">
        <v>16.7</v>
      </c>
      <c r="D646">
        <v>16.059999999999999</v>
      </c>
      <c r="E646">
        <v>16.32</v>
      </c>
      <c r="F646">
        <v>75428</v>
      </c>
      <c r="G646">
        <v>124474528</v>
      </c>
      <c r="H646">
        <v>0.79530000000000001</v>
      </c>
      <c r="I646">
        <f t="shared" si="10"/>
        <v>12.979296</v>
      </c>
    </row>
    <row r="647" spans="1:9" x14ac:dyDescent="0.2">
      <c r="A647" s="119">
        <v>41782</v>
      </c>
      <c r="B647">
        <v>16.3</v>
      </c>
      <c r="C647">
        <v>16.64</v>
      </c>
      <c r="D647">
        <v>16.3</v>
      </c>
      <c r="E647">
        <v>16.48</v>
      </c>
      <c r="F647">
        <v>63939</v>
      </c>
      <c r="G647">
        <v>105465624</v>
      </c>
      <c r="H647">
        <v>0.79549999999999998</v>
      </c>
      <c r="I647">
        <f t="shared" si="10"/>
        <v>13.10984</v>
      </c>
    </row>
    <row r="648" spans="1:9" x14ac:dyDescent="0.2">
      <c r="A648" s="119">
        <v>41785</v>
      </c>
      <c r="B648">
        <v>16.54</v>
      </c>
      <c r="C648">
        <v>16.7</v>
      </c>
      <c r="D648">
        <v>16.32</v>
      </c>
      <c r="E648">
        <v>16.62</v>
      </c>
      <c r="F648">
        <v>23933</v>
      </c>
      <c r="G648">
        <v>39530112</v>
      </c>
      <c r="H648">
        <v>0.79579999999999995</v>
      </c>
      <c r="I648">
        <f t="shared" si="10"/>
        <v>13.226196</v>
      </c>
    </row>
    <row r="649" spans="1:9" x14ac:dyDescent="0.2">
      <c r="A649" s="119">
        <v>41786</v>
      </c>
      <c r="B649">
        <v>16.579999999999998</v>
      </c>
      <c r="C649">
        <v>16.64</v>
      </c>
      <c r="D649">
        <v>16.059999999999999</v>
      </c>
      <c r="E649">
        <v>16.22</v>
      </c>
      <c r="F649">
        <v>79883</v>
      </c>
      <c r="G649">
        <v>129550544</v>
      </c>
      <c r="H649">
        <v>0.79559999999999997</v>
      </c>
      <c r="I649">
        <f t="shared" si="10"/>
        <v>12.904631999999999</v>
      </c>
    </row>
    <row r="650" spans="1:9" x14ac:dyDescent="0.2">
      <c r="A650" s="119">
        <v>41787</v>
      </c>
      <c r="B650">
        <v>16.22</v>
      </c>
      <c r="C650">
        <v>16.72</v>
      </c>
      <c r="D650">
        <v>16</v>
      </c>
      <c r="E650">
        <v>16.64</v>
      </c>
      <c r="F650">
        <v>104114</v>
      </c>
      <c r="G650">
        <v>172619808</v>
      </c>
      <c r="H650">
        <v>0.79579999999999995</v>
      </c>
      <c r="I650">
        <f t="shared" si="10"/>
        <v>13.242111999999999</v>
      </c>
    </row>
    <row r="651" spans="1:9" x14ac:dyDescent="0.2">
      <c r="A651" s="119">
        <v>41788</v>
      </c>
      <c r="B651">
        <v>16.62</v>
      </c>
      <c r="C651">
        <v>16.8</v>
      </c>
      <c r="D651">
        <v>16.36</v>
      </c>
      <c r="E651">
        <v>16.54</v>
      </c>
      <c r="F651">
        <v>83883</v>
      </c>
      <c r="G651">
        <v>138861056</v>
      </c>
      <c r="H651">
        <v>0.79590000000000005</v>
      </c>
      <c r="I651">
        <f t="shared" si="10"/>
        <v>13.164186000000001</v>
      </c>
    </row>
    <row r="652" spans="1:9" x14ac:dyDescent="0.2">
      <c r="A652" s="119">
        <v>41789</v>
      </c>
      <c r="B652">
        <v>16.5</v>
      </c>
      <c r="C652">
        <v>16.78</v>
      </c>
      <c r="D652">
        <v>16.399999999999999</v>
      </c>
      <c r="E652">
        <v>16.72</v>
      </c>
      <c r="F652">
        <v>44367</v>
      </c>
      <c r="G652">
        <v>73836632</v>
      </c>
      <c r="H652">
        <v>0.79579999999999995</v>
      </c>
      <c r="I652">
        <f t="shared" si="10"/>
        <v>13.305775999999998</v>
      </c>
    </row>
    <row r="653" spans="1:9" x14ac:dyDescent="0.2">
      <c r="A653" s="119">
        <v>41793</v>
      </c>
      <c r="B653">
        <v>17</v>
      </c>
      <c r="C653">
        <v>17.18</v>
      </c>
      <c r="D653">
        <v>16.52</v>
      </c>
      <c r="E653">
        <v>16.52</v>
      </c>
      <c r="F653">
        <v>87409</v>
      </c>
      <c r="G653">
        <v>146226176</v>
      </c>
      <c r="H653">
        <v>0.79590000000000005</v>
      </c>
      <c r="I653">
        <f t="shared" si="10"/>
        <v>13.148268</v>
      </c>
    </row>
    <row r="654" spans="1:9" x14ac:dyDescent="0.2">
      <c r="A654" s="119">
        <v>41794</v>
      </c>
      <c r="B654">
        <v>16.420000000000002</v>
      </c>
      <c r="C654">
        <v>16.72</v>
      </c>
      <c r="D654">
        <v>16.32</v>
      </c>
      <c r="E654">
        <v>16.46</v>
      </c>
      <c r="F654">
        <v>41946</v>
      </c>
      <c r="G654">
        <v>68929480</v>
      </c>
      <c r="H654">
        <v>0.79579999999999995</v>
      </c>
      <c r="I654">
        <f t="shared" si="10"/>
        <v>13.098868</v>
      </c>
    </row>
    <row r="655" spans="1:9" x14ac:dyDescent="0.2">
      <c r="A655" s="119">
        <v>41795</v>
      </c>
      <c r="B655">
        <v>16.46</v>
      </c>
      <c r="C655">
        <v>16.5</v>
      </c>
      <c r="D655">
        <v>16.2</v>
      </c>
      <c r="E655">
        <v>16.48</v>
      </c>
      <c r="F655">
        <v>46351</v>
      </c>
      <c r="G655">
        <v>75884304</v>
      </c>
      <c r="H655">
        <v>0.79590000000000005</v>
      </c>
      <c r="I655">
        <f t="shared" si="10"/>
        <v>13.116432000000001</v>
      </c>
    </row>
    <row r="656" spans="1:9" x14ac:dyDescent="0.2">
      <c r="A656" s="119">
        <v>41796</v>
      </c>
      <c r="B656">
        <v>16.600000000000001</v>
      </c>
      <c r="C656">
        <v>16.62</v>
      </c>
      <c r="D656">
        <v>16.3</v>
      </c>
      <c r="E656">
        <v>16.54</v>
      </c>
      <c r="F656">
        <v>41319</v>
      </c>
      <c r="G656">
        <v>68202328</v>
      </c>
      <c r="H656">
        <v>0.79490000000000005</v>
      </c>
      <c r="I656">
        <f t="shared" si="10"/>
        <v>13.147646</v>
      </c>
    </row>
    <row r="657" spans="1:9" x14ac:dyDescent="0.2">
      <c r="A657" s="119">
        <v>41799</v>
      </c>
      <c r="B657">
        <v>16.72</v>
      </c>
      <c r="C657">
        <v>16.78</v>
      </c>
      <c r="D657">
        <v>16.46</v>
      </c>
      <c r="E657">
        <v>16.739999999999998</v>
      </c>
      <c r="F657">
        <v>36328</v>
      </c>
      <c r="G657">
        <v>60602552</v>
      </c>
      <c r="H657">
        <v>0.79310000000000003</v>
      </c>
      <c r="I657">
        <f t="shared" si="10"/>
        <v>13.276494</v>
      </c>
    </row>
    <row r="658" spans="1:9" x14ac:dyDescent="0.2">
      <c r="A658" s="119">
        <v>41800</v>
      </c>
      <c r="B658">
        <v>16.739999999999998</v>
      </c>
      <c r="C658">
        <v>17.38</v>
      </c>
      <c r="D658">
        <v>16.7</v>
      </c>
      <c r="E658">
        <v>17.260000000000002</v>
      </c>
      <c r="F658">
        <v>142151</v>
      </c>
      <c r="G658">
        <v>243963472</v>
      </c>
      <c r="H658">
        <v>0.79269999999999996</v>
      </c>
      <c r="I658">
        <f t="shared" si="10"/>
        <v>13.682002000000001</v>
      </c>
    </row>
    <row r="659" spans="1:9" x14ac:dyDescent="0.2">
      <c r="A659" s="119">
        <v>41801</v>
      </c>
      <c r="B659">
        <v>17.3</v>
      </c>
      <c r="C659">
        <v>17.3</v>
      </c>
      <c r="D659">
        <v>17</v>
      </c>
      <c r="E659">
        <v>17.16</v>
      </c>
      <c r="F659">
        <v>53013</v>
      </c>
      <c r="G659">
        <v>91134464</v>
      </c>
      <c r="H659">
        <v>0.79349999999999998</v>
      </c>
      <c r="I659">
        <f t="shared" si="10"/>
        <v>13.61646</v>
      </c>
    </row>
    <row r="660" spans="1:9" x14ac:dyDescent="0.2">
      <c r="A660" s="119">
        <v>41802</v>
      </c>
      <c r="B660">
        <v>17.16</v>
      </c>
      <c r="C660">
        <v>17.16</v>
      </c>
      <c r="D660">
        <v>16.84</v>
      </c>
      <c r="E660">
        <v>17.04</v>
      </c>
      <c r="F660">
        <v>33280</v>
      </c>
      <c r="G660">
        <v>56534448</v>
      </c>
      <c r="H660">
        <v>0.79359999999999997</v>
      </c>
      <c r="I660">
        <f t="shared" si="10"/>
        <v>13.522943999999999</v>
      </c>
    </row>
    <row r="661" spans="1:9" x14ac:dyDescent="0.2">
      <c r="A661" s="119">
        <v>41803</v>
      </c>
      <c r="B661">
        <v>16.920000000000002</v>
      </c>
      <c r="C661">
        <v>17.28</v>
      </c>
      <c r="D661">
        <v>16.78</v>
      </c>
      <c r="E661">
        <v>17.079999999999998</v>
      </c>
      <c r="F661">
        <v>37543</v>
      </c>
      <c r="G661">
        <v>64104132</v>
      </c>
      <c r="H661">
        <v>0.79339999999999999</v>
      </c>
      <c r="I661">
        <f t="shared" si="10"/>
        <v>13.551271999999999</v>
      </c>
    </row>
    <row r="662" spans="1:9" x14ac:dyDescent="0.2">
      <c r="A662" s="119">
        <v>41806</v>
      </c>
      <c r="B662">
        <v>17.079999999999998</v>
      </c>
      <c r="C662">
        <v>17.46</v>
      </c>
      <c r="D662">
        <v>17.079999999999998</v>
      </c>
      <c r="E662">
        <v>17.260000000000002</v>
      </c>
      <c r="F662">
        <v>49670</v>
      </c>
      <c r="G662">
        <v>86112264</v>
      </c>
      <c r="H662">
        <v>0.79390000000000005</v>
      </c>
      <c r="I662">
        <f t="shared" si="10"/>
        <v>13.702714000000002</v>
      </c>
    </row>
    <row r="663" spans="1:9" x14ac:dyDescent="0.2">
      <c r="A663" s="119">
        <v>41807</v>
      </c>
      <c r="B663">
        <v>17.38</v>
      </c>
      <c r="C663">
        <v>17.38</v>
      </c>
      <c r="D663">
        <v>17</v>
      </c>
      <c r="E663">
        <v>17.02</v>
      </c>
      <c r="F663">
        <v>36117</v>
      </c>
      <c r="G663">
        <v>61799212</v>
      </c>
      <c r="H663">
        <v>0.79379999999999995</v>
      </c>
      <c r="I663">
        <f t="shared" si="10"/>
        <v>13.510475999999999</v>
      </c>
    </row>
    <row r="664" spans="1:9" x14ac:dyDescent="0.2">
      <c r="A664" s="119">
        <v>41808</v>
      </c>
      <c r="B664">
        <v>17.02</v>
      </c>
      <c r="C664">
        <v>17.28</v>
      </c>
      <c r="D664">
        <v>16.920000000000002</v>
      </c>
      <c r="E664">
        <v>17.02</v>
      </c>
      <c r="F664">
        <v>34051</v>
      </c>
      <c r="G664">
        <v>58163400</v>
      </c>
      <c r="H664">
        <v>0.79420000000000002</v>
      </c>
      <c r="I664">
        <f t="shared" si="10"/>
        <v>13.517284</v>
      </c>
    </row>
    <row r="665" spans="1:9" x14ac:dyDescent="0.2">
      <c r="A665" s="119">
        <v>41809</v>
      </c>
      <c r="B665">
        <v>17.12</v>
      </c>
      <c r="C665">
        <v>17.399999999999999</v>
      </c>
      <c r="D665">
        <v>16.88</v>
      </c>
      <c r="E665">
        <v>16.920000000000002</v>
      </c>
      <c r="F665">
        <v>40476</v>
      </c>
      <c r="G665">
        <v>69373928</v>
      </c>
      <c r="H665">
        <v>0.79379999999999995</v>
      </c>
      <c r="I665">
        <f t="shared" si="10"/>
        <v>13.431096</v>
      </c>
    </row>
    <row r="666" spans="1:9" x14ac:dyDescent="0.2">
      <c r="A666" s="119">
        <v>41810</v>
      </c>
      <c r="B666">
        <v>16.940000000000001</v>
      </c>
      <c r="C666">
        <v>17.239999999999998</v>
      </c>
      <c r="D666">
        <v>16.88</v>
      </c>
      <c r="E666">
        <v>17.04</v>
      </c>
      <c r="F666">
        <v>123555</v>
      </c>
      <c r="G666">
        <v>209669360</v>
      </c>
      <c r="H666">
        <v>0.79379999999999995</v>
      </c>
      <c r="I666">
        <f t="shared" si="10"/>
        <v>13.526351999999999</v>
      </c>
    </row>
    <row r="667" spans="1:9" x14ac:dyDescent="0.2">
      <c r="A667" s="119">
        <v>41813</v>
      </c>
      <c r="B667">
        <v>16.920000000000002</v>
      </c>
      <c r="C667">
        <v>17.2</v>
      </c>
      <c r="D667">
        <v>16.600000000000001</v>
      </c>
      <c r="E667">
        <v>16.72</v>
      </c>
      <c r="F667">
        <v>63565</v>
      </c>
      <c r="G667">
        <v>107120112</v>
      </c>
      <c r="H667">
        <v>0.79420000000000002</v>
      </c>
      <c r="I667">
        <f t="shared" si="10"/>
        <v>13.279024</v>
      </c>
    </row>
    <row r="668" spans="1:9" x14ac:dyDescent="0.2">
      <c r="A668" s="119">
        <v>41814</v>
      </c>
      <c r="B668">
        <v>16.78</v>
      </c>
      <c r="C668">
        <v>17</v>
      </c>
      <c r="D668">
        <v>16.7</v>
      </c>
      <c r="E668">
        <v>16.82</v>
      </c>
      <c r="F668">
        <v>28378</v>
      </c>
      <c r="G668">
        <v>47615964</v>
      </c>
      <c r="H668">
        <v>0.79400000000000004</v>
      </c>
      <c r="I668">
        <f t="shared" si="10"/>
        <v>13.355080000000001</v>
      </c>
    </row>
    <row r="669" spans="1:9" x14ac:dyDescent="0.2">
      <c r="A669" s="119">
        <v>41815</v>
      </c>
      <c r="B669">
        <v>16.940000000000001</v>
      </c>
      <c r="C669">
        <v>16.940000000000001</v>
      </c>
      <c r="D669">
        <v>16.64</v>
      </c>
      <c r="E669">
        <v>16.760000000000002</v>
      </c>
      <c r="F669">
        <v>23224</v>
      </c>
      <c r="G669">
        <v>38853740</v>
      </c>
      <c r="H669">
        <v>0.79410000000000003</v>
      </c>
      <c r="I669">
        <f t="shared" si="10"/>
        <v>13.309116000000001</v>
      </c>
    </row>
    <row r="670" spans="1:9" x14ac:dyDescent="0.2">
      <c r="A670" s="119">
        <v>41816</v>
      </c>
      <c r="B670">
        <v>16.8</v>
      </c>
      <c r="C670">
        <v>17.18</v>
      </c>
      <c r="D670">
        <v>16.7</v>
      </c>
      <c r="E670">
        <v>16.920000000000002</v>
      </c>
      <c r="F670">
        <v>25417</v>
      </c>
      <c r="G670">
        <v>43065444</v>
      </c>
      <c r="H670">
        <v>0.79390000000000005</v>
      </c>
      <c r="I670">
        <f t="shared" si="10"/>
        <v>13.432788000000002</v>
      </c>
    </row>
    <row r="671" spans="1:9" x14ac:dyDescent="0.2">
      <c r="A671" s="119">
        <v>41817</v>
      </c>
      <c r="B671">
        <v>16.940000000000001</v>
      </c>
      <c r="C671">
        <v>17.18</v>
      </c>
      <c r="D671">
        <v>16.899999999999999</v>
      </c>
      <c r="E671">
        <v>17</v>
      </c>
      <c r="F671">
        <v>30929</v>
      </c>
      <c r="G671">
        <v>52583080</v>
      </c>
      <c r="H671">
        <v>0.79390000000000005</v>
      </c>
      <c r="I671">
        <f t="shared" si="10"/>
        <v>13.496300000000002</v>
      </c>
    </row>
    <row r="672" spans="1:9" x14ac:dyDescent="0.2">
      <c r="A672" s="119">
        <v>41820</v>
      </c>
      <c r="B672">
        <v>17</v>
      </c>
      <c r="C672">
        <v>17.239999999999998</v>
      </c>
      <c r="D672">
        <v>17</v>
      </c>
      <c r="E672">
        <v>17.100000000000001</v>
      </c>
      <c r="F672">
        <v>48874</v>
      </c>
      <c r="G672">
        <v>83612296</v>
      </c>
      <c r="H672">
        <v>0.79379999999999995</v>
      </c>
      <c r="I672">
        <f t="shared" si="10"/>
        <v>13.573980000000001</v>
      </c>
    </row>
    <row r="673" spans="1:9" x14ac:dyDescent="0.2">
      <c r="A673" s="119">
        <v>41822</v>
      </c>
      <c r="B673">
        <v>17.2</v>
      </c>
      <c r="C673">
        <v>17.68</v>
      </c>
      <c r="D673">
        <v>17.100000000000001</v>
      </c>
      <c r="E673">
        <v>17.559999999999999</v>
      </c>
      <c r="F673">
        <v>111772</v>
      </c>
      <c r="G673">
        <v>195031168</v>
      </c>
      <c r="H673">
        <v>0.79410000000000003</v>
      </c>
      <c r="I673">
        <f t="shared" si="10"/>
        <v>13.944395999999999</v>
      </c>
    </row>
    <row r="674" spans="1:9" x14ac:dyDescent="0.2">
      <c r="A674" s="119">
        <v>41823</v>
      </c>
      <c r="B674">
        <v>17.66</v>
      </c>
      <c r="C674">
        <v>17.98</v>
      </c>
      <c r="D674">
        <v>17.52</v>
      </c>
      <c r="E674">
        <v>17.82</v>
      </c>
      <c r="F674">
        <v>56625</v>
      </c>
      <c r="G674">
        <v>100844144</v>
      </c>
      <c r="H674">
        <v>0.79459999999999997</v>
      </c>
      <c r="I674">
        <f t="shared" si="10"/>
        <v>14.159772</v>
      </c>
    </row>
    <row r="675" spans="1:9" x14ac:dyDescent="0.2">
      <c r="A675" s="119">
        <v>41824</v>
      </c>
      <c r="B675">
        <v>17.8</v>
      </c>
      <c r="C675">
        <v>17.899999999999999</v>
      </c>
      <c r="D675">
        <v>17.62</v>
      </c>
      <c r="E675">
        <v>17.760000000000002</v>
      </c>
      <c r="F675">
        <v>41479</v>
      </c>
      <c r="G675">
        <v>73634672</v>
      </c>
      <c r="H675">
        <v>0.79530000000000001</v>
      </c>
      <c r="I675">
        <f t="shared" si="10"/>
        <v>14.124528000000002</v>
      </c>
    </row>
    <row r="676" spans="1:9" x14ac:dyDescent="0.2">
      <c r="A676" s="119">
        <v>41827</v>
      </c>
      <c r="B676">
        <v>17.760000000000002</v>
      </c>
      <c r="C676">
        <v>17.899999999999999</v>
      </c>
      <c r="D676">
        <v>17.66</v>
      </c>
      <c r="E676">
        <v>17.739999999999998</v>
      </c>
      <c r="F676">
        <v>36384</v>
      </c>
      <c r="G676">
        <v>64548680</v>
      </c>
      <c r="H676">
        <v>0.79559999999999997</v>
      </c>
      <c r="I676">
        <f t="shared" si="10"/>
        <v>14.113943999999998</v>
      </c>
    </row>
    <row r="677" spans="1:9" x14ac:dyDescent="0.2">
      <c r="A677" s="119">
        <v>41828</v>
      </c>
      <c r="B677">
        <v>17.739999999999998</v>
      </c>
      <c r="C677">
        <v>17.899999999999999</v>
      </c>
      <c r="D677">
        <v>17.64</v>
      </c>
      <c r="E677">
        <v>17.68</v>
      </c>
      <c r="F677">
        <v>32532</v>
      </c>
      <c r="G677">
        <v>57722160</v>
      </c>
      <c r="H677">
        <v>0.79510000000000003</v>
      </c>
      <c r="I677">
        <f t="shared" si="10"/>
        <v>14.057368</v>
      </c>
    </row>
    <row r="678" spans="1:9" x14ac:dyDescent="0.2">
      <c r="A678" s="119">
        <v>41829</v>
      </c>
      <c r="B678">
        <v>17.7</v>
      </c>
      <c r="C678">
        <v>17.8</v>
      </c>
      <c r="D678">
        <v>17.440000000000001</v>
      </c>
      <c r="E678">
        <v>17.600000000000001</v>
      </c>
      <c r="F678">
        <v>44515</v>
      </c>
      <c r="G678">
        <v>78269176</v>
      </c>
      <c r="H678">
        <v>0.7944</v>
      </c>
      <c r="I678">
        <f t="shared" si="10"/>
        <v>13.981440000000001</v>
      </c>
    </row>
    <row r="679" spans="1:9" x14ac:dyDescent="0.2">
      <c r="A679" s="119">
        <v>41830</v>
      </c>
      <c r="B679">
        <v>17.8</v>
      </c>
      <c r="C679">
        <v>17.84</v>
      </c>
      <c r="D679">
        <v>17.64</v>
      </c>
      <c r="E679">
        <v>17.68</v>
      </c>
      <c r="F679">
        <v>42190</v>
      </c>
      <c r="G679">
        <v>74684360</v>
      </c>
      <c r="H679">
        <v>0.79279999999999995</v>
      </c>
      <c r="I679">
        <f t="shared" si="10"/>
        <v>14.016703999999999</v>
      </c>
    </row>
    <row r="680" spans="1:9" x14ac:dyDescent="0.2">
      <c r="A680" s="119">
        <v>41831</v>
      </c>
      <c r="B680">
        <v>17.600000000000001</v>
      </c>
      <c r="C680">
        <v>17.920000000000002</v>
      </c>
      <c r="D680">
        <v>17.54</v>
      </c>
      <c r="E680">
        <v>17.7</v>
      </c>
      <c r="F680">
        <v>61728</v>
      </c>
      <c r="G680">
        <v>109850920</v>
      </c>
      <c r="H680">
        <v>0.79320000000000002</v>
      </c>
      <c r="I680">
        <f t="shared" si="10"/>
        <v>14.03964</v>
      </c>
    </row>
    <row r="681" spans="1:9" x14ac:dyDescent="0.2">
      <c r="A681" s="119">
        <v>41834</v>
      </c>
      <c r="B681">
        <v>17.760000000000002</v>
      </c>
      <c r="C681">
        <v>17.98</v>
      </c>
      <c r="D681">
        <v>17.739999999999998</v>
      </c>
      <c r="E681">
        <v>17.88</v>
      </c>
      <c r="F681">
        <v>67726</v>
      </c>
      <c r="G681">
        <v>121036520</v>
      </c>
      <c r="H681">
        <v>0.79339999999999999</v>
      </c>
      <c r="I681">
        <f t="shared" si="10"/>
        <v>14.185991999999999</v>
      </c>
    </row>
    <row r="682" spans="1:9" x14ac:dyDescent="0.2">
      <c r="A682" s="119">
        <v>41835</v>
      </c>
      <c r="B682">
        <v>17.96</v>
      </c>
      <c r="C682">
        <v>17.98</v>
      </c>
      <c r="D682">
        <v>17.7</v>
      </c>
      <c r="E682">
        <v>17.98</v>
      </c>
      <c r="F682">
        <v>38875</v>
      </c>
      <c r="G682">
        <v>69633056</v>
      </c>
      <c r="H682">
        <v>0.79339999999999999</v>
      </c>
      <c r="I682">
        <f t="shared" si="10"/>
        <v>14.265332000000001</v>
      </c>
    </row>
    <row r="683" spans="1:9" x14ac:dyDescent="0.2">
      <c r="A683" s="119">
        <v>41836</v>
      </c>
      <c r="B683">
        <v>18</v>
      </c>
      <c r="C683">
        <v>18.18</v>
      </c>
      <c r="D683">
        <v>17.66</v>
      </c>
      <c r="E683">
        <v>17.920000000000002</v>
      </c>
      <c r="F683">
        <v>74432</v>
      </c>
      <c r="G683">
        <v>133360480</v>
      </c>
      <c r="H683">
        <v>0.79400000000000004</v>
      </c>
      <c r="I683">
        <f t="shared" si="10"/>
        <v>14.228480000000003</v>
      </c>
    </row>
    <row r="684" spans="1:9" x14ac:dyDescent="0.2">
      <c r="A684" s="119">
        <v>41837</v>
      </c>
      <c r="B684">
        <v>17.96</v>
      </c>
      <c r="C684">
        <v>17.98</v>
      </c>
      <c r="D684">
        <v>17.64</v>
      </c>
      <c r="E684">
        <v>17.68</v>
      </c>
      <c r="F684">
        <v>40455</v>
      </c>
      <c r="G684">
        <v>71648728</v>
      </c>
      <c r="H684">
        <v>0.79430000000000001</v>
      </c>
      <c r="I684">
        <f t="shared" si="10"/>
        <v>14.043224</v>
      </c>
    </row>
    <row r="685" spans="1:9" x14ac:dyDescent="0.2">
      <c r="A685" s="119">
        <v>41838</v>
      </c>
      <c r="B685">
        <v>17.5</v>
      </c>
      <c r="C685">
        <v>17.739999999999998</v>
      </c>
      <c r="D685">
        <v>17.48</v>
      </c>
      <c r="E685">
        <v>17.64</v>
      </c>
      <c r="F685">
        <v>65890</v>
      </c>
      <c r="G685">
        <v>115842448</v>
      </c>
      <c r="H685">
        <v>0.79430000000000001</v>
      </c>
      <c r="I685">
        <f t="shared" si="10"/>
        <v>14.011452</v>
      </c>
    </row>
    <row r="686" spans="1:9" x14ac:dyDescent="0.2">
      <c r="A686" s="119">
        <v>41841</v>
      </c>
      <c r="B686">
        <v>17.48</v>
      </c>
      <c r="C686">
        <v>17.7</v>
      </c>
      <c r="D686">
        <v>17.46</v>
      </c>
      <c r="E686">
        <v>17.48</v>
      </c>
      <c r="F686">
        <v>23569</v>
      </c>
      <c r="G686">
        <v>41299944</v>
      </c>
      <c r="H686">
        <v>0.79400000000000004</v>
      </c>
      <c r="I686">
        <f t="shared" si="10"/>
        <v>13.87912</v>
      </c>
    </row>
    <row r="687" spans="1:9" x14ac:dyDescent="0.2">
      <c r="A687" s="119">
        <v>41842</v>
      </c>
      <c r="B687">
        <v>17.940000000000001</v>
      </c>
      <c r="C687">
        <v>18.260000000000002</v>
      </c>
      <c r="D687">
        <v>17.78</v>
      </c>
      <c r="E687">
        <v>18.18</v>
      </c>
      <c r="F687">
        <v>101518</v>
      </c>
      <c r="G687">
        <v>182987200</v>
      </c>
      <c r="H687">
        <v>0.79400000000000004</v>
      </c>
      <c r="I687">
        <f t="shared" si="10"/>
        <v>14.43492</v>
      </c>
    </row>
    <row r="688" spans="1:9" x14ac:dyDescent="0.2">
      <c r="A688" s="119">
        <v>41843</v>
      </c>
      <c r="B688">
        <v>18.3</v>
      </c>
      <c r="C688">
        <v>18.86</v>
      </c>
      <c r="D688">
        <v>18.260000000000002</v>
      </c>
      <c r="E688">
        <v>18.78</v>
      </c>
      <c r="F688">
        <v>172625</v>
      </c>
      <c r="G688">
        <v>322573408</v>
      </c>
      <c r="H688">
        <v>0.79430000000000001</v>
      </c>
      <c r="I688">
        <f t="shared" si="10"/>
        <v>14.916954</v>
      </c>
    </row>
    <row r="689" spans="1:9" x14ac:dyDescent="0.2">
      <c r="A689" s="119">
        <v>41844</v>
      </c>
      <c r="B689">
        <v>18.8</v>
      </c>
      <c r="C689">
        <v>18.98</v>
      </c>
      <c r="D689">
        <v>18.600000000000001</v>
      </c>
      <c r="E689">
        <v>18.88</v>
      </c>
      <c r="F689">
        <v>90590</v>
      </c>
      <c r="G689">
        <v>170762048</v>
      </c>
      <c r="H689">
        <v>0.79449999999999998</v>
      </c>
      <c r="I689">
        <f t="shared" si="10"/>
        <v>15.000159999999999</v>
      </c>
    </row>
    <row r="690" spans="1:9" x14ac:dyDescent="0.2">
      <c r="A690" s="119">
        <v>41845</v>
      </c>
      <c r="B690">
        <v>19</v>
      </c>
      <c r="C690">
        <v>19.2</v>
      </c>
      <c r="D690">
        <v>18.7</v>
      </c>
      <c r="E690">
        <v>18.96</v>
      </c>
      <c r="F690">
        <v>65559</v>
      </c>
      <c r="G690">
        <v>123879992</v>
      </c>
      <c r="H690">
        <v>0.79479999999999995</v>
      </c>
      <c r="I690">
        <f t="shared" si="10"/>
        <v>15.069407999999999</v>
      </c>
    </row>
    <row r="691" spans="1:9" x14ac:dyDescent="0.2">
      <c r="A691" s="119">
        <v>41848</v>
      </c>
      <c r="B691">
        <v>18.940000000000001</v>
      </c>
      <c r="C691">
        <v>19.8</v>
      </c>
      <c r="D691">
        <v>18.940000000000001</v>
      </c>
      <c r="E691">
        <v>19.66</v>
      </c>
      <c r="F691">
        <v>147931</v>
      </c>
      <c r="G691">
        <v>288723456</v>
      </c>
      <c r="H691">
        <v>0.79510000000000003</v>
      </c>
      <c r="I691">
        <f t="shared" si="10"/>
        <v>15.631666000000001</v>
      </c>
    </row>
    <row r="692" spans="1:9" x14ac:dyDescent="0.2">
      <c r="A692" s="119">
        <v>41849</v>
      </c>
      <c r="B692">
        <v>19.62</v>
      </c>
      <c r="C692">
        <v>19.86</v>
      </c>
      <c r="D692">
        <v>19.239999999999998</v>
      </c>
      <c r="E692">
        <v>19.66</v>
      </c>
      <c r="F692">
        <v>109020</v>
      </c>
      <c r="G692">
        <v>213145760</v>
      </c>
      <c r="H692">
        <v>0.79500000000000004</v>
      </c>
      <c r="I692">
        <f t="shared" si="10"/>
        <v>15.629700000000001</v>
      </c>
    </row>
    <row r="693" spans="1:9" x14ac:dyDescent="0.2">
      <c r="A693" s="119">
        <v>41850</v>
      </c>
      <c r="B693">
        <v>19.68</v>
      </c>
      <c r="C693">
        <v>19.88</v>
      </c>
      <c r="D693">
        <v>19.059999999999999</v>
      </c>
      <c r="E693">
        <v>19.22</v>
      </c>
      <c r="F693">
        <v>106926</v>
      </c>
      <c r="G693">
        <v>207446208</v>
      </c>
      <c r="H693">
        <v>0.7954</v>
      </c>
      <c r="I693">
        <f t="shared" si="10"/>
        <v>15.287588</v>
      </c>
    </row>
    <row r="694" spans="1:9" x14ac:dyDescent="0.15">
      <c r="A694" s="119">
        <v>41851</v>
      </c>
      <c r="B694">
        <v>19.02</v>
      </c>
      <c r="C694">
        <v>19.579999999999998</v>
      </c>
      <c r="D694">
        <v>19.02</v>
      </c>
      <c r="E694">
        <v>19.5</v>
      </c>
      <c r="F694">
        <v>59068</v>
      </c>
      <c r="G694">
        <v>114398816</v>
      </c>
      <c r="H694" s="123">
        <v>0.7954</v>
      </c>
      <c r="I694">
        <f t="shared" si="10"/>
        <v>15.510299999999999</v>
      </c>
    </row>
    <row r="695" spans="1:9" x14ac:dyDescent="0.2">
      <c r="A695" s="119">
        <v>41852</v>
      </c>
      <c r="B695">
        <v>19.36</v>
      </c>
      <c r="C695">
        <v>19.48</v>
      </c>
      <c r="D695">
        <v>18.899999999999999</v>
      </c>
      <c r="E695">
        <v>18.940000000000001</v>
      </c>
      <c r="F695">
        <v>88109</v>
      </c>
      <c r="G695">
        <v>168747968</v>
      </c>
      <c r="H695">
        <v>0.79590000000000005</v>
      </c>
      <c r="I695">
        <f t="shared" si="10"/>
        <v>15.074346000000002</v>
      </c>
    </row>
    <row r="696" spans="1:9" x14ac:dyDescent="0.2">
      <c r="A696" s="119">
        <v>41855</v>
      </c>
      <c r="B696">
        <v>18.98</v>
      </c>
      <c r="C696">
        <v>20.350000000000001</v>
      </c>
      <c r="D696">
        <v>18.98</v>
      </c>
      <c r="E696">
        <v>20.25</v>
      </c>
      <c r="F696">
        <v>171736</v>
      </c>
      <c r="G696">
        <v>343532416</v>
      </c>
      <c r="H696">
        <v>0.79559999999999997</v>
      </c>
      <c r="I696">
        <f t="shared" si="10"/>
        <v>16.110900000000001</v>
      </c>
    </row>
    <row r="697" spans="1:9" x14ac:dyDescent="0.2">
      <c r="A697" s="119">
        <v>41856</v>
      </c>
      <c r="B697">
        <v>20</v>
      </c>
      <c r="C697">
        <v>20.2</v>
      </c>
      <c r="D697">
        <v>19.440000000000001</v>
      </c>
      <c r="E697">
        <v>19.739999999999998</v>
      </c>
      <c r="F697">
        <v>158932</v>
      </c>
      <c r="G697">
        <v>313925920</v>
      </c>
      <c r="H697">
        <v>0.79559999999999997</v>
      </c>
      <c r="I697">
        <f t="shared" si="10"/>
        <v>15.705143999999999</v>
      </c>
    </row>
    <row r="698" spans="1:9" x14ac:dyDescent="0.2">
      <c r="A698" s="119">
        <v>41857</v>
      </c>
      <c r="B698">
        <v>19.5</v>
      </c>
      <c r="C698">
        <v>19.86</v>
      </c>
      <c r="D698">
        <v>19.399999999999999</v>
      </c>
      <c r="E698">
        <v>19.84</v>
      </c>
      <c r="F698">
        <v>106765</v>
      </c>
      <c r="G698">
        <v>209415536</v>
      </c>
      <c r="H698">
        <v>0.79590000000000005</v>
      </c>
      <c r="I698">
        <f t="shared" si="10"/>
        <v>15.790656</v>
      </c>
    </row>
    <row r="699" spans="1:9" x14ac:dyDescent="0.2">
      <c r="A699" s="119">
        <v>41858</v>
      </c>
      <c r="B699">
        <v>19.64</v>
      </c>
      <c r="C699">
        <v>19.78</v>
      </c>
      <c r="D699">
        <v>19.32</v>
      </c>
      <c r="E699">
        <v>19.36</v>
      </c>
      <c r="F699">
        <v>92401</v>
      </c>
      <c r="G699">
        <v>179968544</v>
      </c>
      <c r="H699">
        <v>0.79569999999999996</v>
      </c>
      <c r="I699">
        <f t="shared" si="10"/>
        <v>15.404751999999998</v>
      </c>
    </row>
    <row r="700" spans="1:9" x14ac:dyDescent="0.2">
      <c r="A700" s="119">
        <v>41859</v>
      </c>
      <c r="B700">
        <v>19.3</v>
      </c>
      <c r="C700">
        <v>19.5</v>
      </c>
      <c r="D700">
        <v>18.899999999999999</v>
      </c>
      <c r="E700">
        <v>19.100000000000001</v>
      </c>
      <c r="F700">
        <v>109636</v>
      </c>
      <c r="G700">
        <v>210343888</v>
      </c>
      <c r="H700">
        <v>0.79420000000000002</v>
      </c>
      <c r="I700">
        <f t="shared" si="10"/>
        <v>15.169220000000001</v>
      </c>
    </row>
    <row r="701" spans="1:9" x14ac:dyDescent="0.2">
      <c r="A701" s="119">
        <v>41862</v>
      </c>
      <c r="B701">
        <v>19.34</v>
      </c>
      <c r="C701">
        <v>19.600000000000001</v>
      </c>
      <c r="D701">
        <v>19.34</v>
      </c>
      <c r="E701">
        <v>19.5</v>
      </c>
      <c r="F701">
        <v>65692</v>
      </c>
      <c r="G701">
        <v>127834016</v>
      </c>
      <c r="H701">
        <v>0.79369999999999996</v>
      </c>
      <c r="I701">
        <f t="shared" si="10"/>
        <v>15.47715</v>
      </c>
    </row>
    <row r="702" spans="1:9" x14ac:dyDescent="0.2">
      <c r="A702" s="119">
        <v>41863</v>
      </c>
      <c r="B702">
        <v>19.66</v>
      </c>
      <c r="C702">
        <v>19.66</v>
      </c>
      <c r="D702">
        <v>19.36</v>
      </c>
      <c r="E702">
        <v>19.48</v>
      </c>
      <c r="F702">
        <v>38827</v>
      </c>
      <c r="G702">
        <v>75641456</v>
      </c>
      <c r="H702">
        <v>0.79369999999999996</v>
      </c>
      <c r="I702">
        <f t="shared" si="10"/>
        <v>15.461276</v>
      </c>
    </row>
    <row r="703" spans="1:9" x14ac:dyDescent="0.2">
      <c r="A703" s="119">
        <v>41864</v>
      </c>
      <c r="B703">
        <v>19.54</v>
      </c>
      <c r="C703">
        <v>19.78</v>
      </c>
      <c r="D703">
        <v>19.3</v>
      </c>
      <c r="E703">
        <v>19.62</v>
      </c>
      <c r="F703">
        <v>79940</v>
      </c>
      <c r="G703">
        <v>156164032</v>
      </c>
      <c r="H703">
        <v>0.79390000000000005</v>
      </c>
      <c r="I703">
        <f t="shared" si="10"/>
        <v>15.576318000000002</v>
      </c>
    </row>
    <row r="704" spans="1:9" x14ac:dyDescent="0.2">
      <c r="A704" s="119">
        <v>41865</v>
      </c>
      <c r="B704">
        <v>19.68</v>
      </c>
      <c r="C704">
        <v>19.760000000000002</v>
      </c>
      <c r="D704">
        <v>19.3</v>
      </c>
      <c r="E704">
        <v>19.420000000000002</v>
      </c>
      <c r="F704">
        <v>80226</v>
      </c>
      <c r="G704">
        <v>156495904</v>
      </c>
      <c r="H704">
        <v>0.79400000000000004</v>
      </c>
      <c r="I704">
        <f t="shared" si="10"/>
        <v>15.419480000000002</v>
      </c>
    </row>
    <row r="705" spans="1:9" x14ac:dyDescent="0.2">
      <c r="A705" s="119">
        <v>41866</v>
      </c>
      <c r="B705">
        <v>19.5</v>
      </c>
      <c r="C705">
        <v>19.72</v>
      </c>
      <c r="D705">
        <v>19.36</v>
      </c>
      <c r="E705">
        <v>19.600000000000001</v>
      </c>
      <c r="F705">
        <v>39375</v>
      </c>
      <c r="G705">
        <v>77262512</v>
      </c>
      <c r="H705">
        <v>0.79390000000000005</v>
      </c>
      <c r="I705">
        <f t="shared" si="10"/>
        <v>15.560440000000002</v>
      </c>
    </row>
    <row r="706" spans="1:9" x14ac:dyDescent="0.2">
      <c r="A706" s="119">
        <v>41869</v>
      </c>
      <c r="B706">
        <v>19.420000000000002</v>
      </c>
      <c r="C706">
        <v>19.559999999999999</v>
      </c>
      <c r="D706">
        <v>19.22</v>
      </c>
      <c r="E706">
        <v>19.260000000000002</v>
      </c>
      <c r="F706">
        <v>52895</v>
      </c>
      <c r="G706">
        <v>102068032</v>
      </c>
      <c r="H706">
        <v>0.79390000000000005</v>
      </c>
      <c r="I706">
        <f t="shared" si="10"/>
        <v>15.290514000000002</v>
      </c>
    </row>
    <row r="707" spans="1:9" x14ac:dyDescent="0.2">
      <c r="A707" s="119">
        <v>41870</v>
      </c>
      <c r="B707">
        <v>19.38</v>
      </c>
      <c r="C707">
        <v>19.52</v>
      </c>
      <c r="D707">
        <v>19.02</v>
      </c>
      <c r="E707">
        <v>19.28</v>
      </c>
      <c r="F707">
        <v>46774</v>
      </c>
      <c r="G707">
        <v>90121808</v>
      </c>
      <c r="H707">
        <v>0.79410000000000003</v>
      </c>
      <c r="I707">
        <f t="shared" ref="I707:I770" si="11">E707*H707</f>
        <v>15.310248000000001</v>
      </c>
    </row>
    <row r="708" spans="1:9" x14ac:dyDescent="0.2">
      <c r="A708" s="119">
        <v>41871</v>
      </c>
      <c r="B708">
        <v>19.38</v>
      </c>
      <c r="C708">
        <v>19.46</v>
      </c>
      <c r="D708">
        <v>19.18</v>
      </c>
      <c r="E708">
        <v>19.36</v>
      </c>
      <c r="F708">
        <v>29508</v>
      </c>
      <c r="G708">
        <v>57169352</v>
      </c>
      <c r="H708">
        <v>0.79449999999999998</v>
      </c>
      <c r="I708">
        <f t="shared" si="11"/>
        <v>15.38152</v>
      </c>
    </row>
    <row r="709" spans="1:9" x14ac:dyDescent="0.2">
      <c r="A709" s="119">
        <v>41872</v>
      </c>
      <c r="B709">
        <v>19.14</v>
      </c>
      <c r="C709">
        <v>19.32</v>
      </c>
      <c r="D709">
        <v>18.84</v>
      </c>
      <c r="E709">
        <v>18.940000000000001</v>
      </c>
      <c r="F709">
        <v>69654</v>
      </c>
      <c r="G709">
        <v>132069584</v>
      </c>
      <c r="H709">
        <v>0.79520000000000002</v>
      </c>
      <c r="I709">
        <f t="shared" si="11"/>
        <v>15.061088000000002</v>
      </c>
    </row>
    <row r="710" spans="1:9" x14ac:dyDescent="0.2">
      <c r="A710" s="119">
        <v>41873</v>
      </c>
      <c r="B710">
        <v>18.899999999999999</v>
      </c>
      <c r="C710">
        <v>19.14</v>
      </c>
      <c r="D710">
        <v>18.899999999999999</v>
      </c>
      <c r="E710">
        <v>19.079999999999998</v>
      </c>
      <c r="F710">
        <v>40437</v>
      </c>
      <c r="G710">
        <v>76812368</v>
      </c>
      <c r="H710">
        <v>0.79510000000000003</v>
      </c>
      <c r="I710">
        <f t="shared" si="11"/>
        <v>15.170508</v>
      </c>
    </row>
    <row r="711" spans="1:9" x14ac:dyDescent="0.2">
      <c r="A711" s="119">
        <v>41876</v>
      </c>
      <c r="B711">
        <v>19.059999999999999</v>
      </c>
      <c r="C711">
        <v>19.059999999999999</v>
      </c>
      <c r="D711">
        <v>18.440000000000001</v>
      </c>
      <c r="E711">
        <v>18.84</v>
      </c>
      <c r="F711">
        <v>59616</v>
      </c>
      <c r="G711">
        <v>111435280</v>
      </c>
      <c r="H711">
        <v>0.79549999999999998</v>
      </c>
      <c r="I711">
        <f t="shared" si="11"/>
        <v>14.987219999999999</v>
      </c>
    </row>
    <row r="712" spans="1:9" x14ac:dyDescent="0.2">
      <c r="A712" s="119">
        <v>41877</v>
      </c>
      <c r="B712">
        <v>18.78</v>
      </c>
      <c r="C712">
        <v>19</v>
      </c>
      <c r="D712">
        <v>18.62</v>
      </c>
      <c r="E712">
        <v>18.760000000000002</v>
      </c>
      <c r="F712">
        <v>25259</v>
      </c>
      <c r="G712">
        <v>47389364</v>
      </c>
      <c r="H712">
        <v>0.79559999999999997</v>
      </c>
      <c r="I712">
        <f t="shared" si="11"/>
        <v>14.925456000000001</v>
      </c>
    </row>
    <row r="713" spans="1:9" x14ac:dyDescent="0.2">
      <c r="A713" s="119">
        <v>41878</v>
      </c>
      <c r="B713">
        <v>18.7</v>
      </c>
      <c r="C713">
        <v>18.88</v>
      </c>
      <c r="D713">
        <v>18.440000000000001</v>
      </c>
      <c r="E713">
        <v>18.48</v>
      </c>
      <c r="F713">
        <v>41713</v>
      </c>
      <c r="G713">
        <v>77557200</v>
      </c>
      <c r="H713">
        <v>0.79549999999999998</v>
      </c>
      <c r="I713">
        <f t="shared" si="11"/>
        <v>14.700839999999999</v>
      </c>
    </row>
    <row r="714" spans="1:9" x14ac:dyDescent="0.2">
      <c r="A714" s="119">
        <v>41879</v>
      </c>
      <c r="B714">
        <v>18.46</v>
      </c>
      <c r="C714">
        <v>18.64</v>
      </c>
      <c r="D714">
        <v>18.2</v>
      </c>
      <c r="E714">
        <v>18.3</v>
      </c>
      <c r="F714">
        <v>61458</v>
      </c>
      <c r="G714">
        <v>112687304</v>
      </c>
      <c r="H714">
        <v>0.79530000000000001</v>
      </c>
      <c r="I714">
        <f t="shared" si="11"/>
        <v>14.553990000000001</v>
      </c>
    </row>
    <row r="715" spans="1:9" x14ac:dyDescent="0.2">
      <c r="A715" s="119">
        <v>41880</v>
      </c>
      <c r="B715">
        <v>18.3</v>
      </c>
      <c r="C715">
        <v>18.5</v>
      </c>
      <c r="D715">
        <v>18.100000000000001</v>
      </c>
      <c r="E715">
        <v>18.399999999999999</v>
      </c>
      <c r="F715">
        <v>55104</v>
      </c>
      <c r="G715">
        <v>101204136</v>
      </c>
      <c r="H715">
        <v>0.7954</v>
      </c>
      <c r="I715">
        <f t="shared" si="11"/>
        <v>14.635359999999999</v>
      </c>
    </row>
    <row r="716" spans="1:9" x14ac:dyDescent="0.2">
      <c r="A716" s="119">
        <v>41883</v>
      </c>
      <c r="B716">
        <v>18.100000000000001</v>
      </c>
      <c r="C716">
        <v>18.88</v>
      </c>
      <c r="D716">
        <v>18.100000000000001</v>
      </c>
      <c r="E716">
        <v>18.760000000000002</v>
      </c>
      <c r="F716">
        <v>57099</v>
      </c>
      <c r="G716">
        <v>106170280</v>
      </c>
      <c r="H716">
        <v>0.79579999999999995</v>
      </c>
      <c r="I716">
        <f t="shared" si="11"/>
        <v>14.929208000000001</v>
      </c>
    </row>
    <row r="717" spans="1:9" x14ac:dyDescent="0.2">
      <c r="A717" s="119">
        <v>41884</v>
      </c>
      <c r="B717">
        <v>18.98</v>
      </c>
      <c r="C717">
        <v>19</v>
      </c>
      <c r="D717">
        <v>18.5</v>
      </c>
      <c r="E717">
        <v>18.98</v>
      </c>
      <c r="F717">
        <v>58743</v>
      </c>
      <c r="G717">
        <v>110433432</v>
      </c>
      <c r="H717">
        <v>0.79590000000000005</v>
      </c>
      <c r="I717">
        <f t="shared" si="11"/>
        <v>15.106182</v>
      </c>
    </row>
    <row r="718" spans="1:9" x14ac:dyDescent="0.2">
      <c r="A718" s="119">
        <v>41885</v>
      </c>
      <c r="B718">
        <v>18.98</v>
      </c>
      <c r="C718">
        <v>19.600000000000001</v>
      </c>
      <c r="D718">
        <v>18.98</v>
      </c>
      <c r="E718">
        <v>19.46</v>
      </c>
      <c r="F718">
        <v>148275</v>
      </c>
      <c r="G718">
        <v>288561760</v>
      </c>
      <c r="H718">
        <v>0.79610000000000003</v>
      </c>
      <c r="I718">
        <f t="shared" si="11"/>
        <v>15.492106000000001</v>
      </c>
    </row>
    <row r="719" spans="1:9" x14ac:dyDescent="0.2">
      <c r="A719" s="119">
        <v>41886</v>
      </c>
      <c r="B719">
        <v>19.46</v>
      </c>
      <c r="C719">
        <v>19.760000000000002</v>
      </c>
      <c r="D719">
        <v>19.2</v>
      </c>
      <c r="E719">
        <v>19.72</v>
      </c>
      <c r="F719">
        <v>98842</v>
      </c>
      <c r="G719">
        <v>194181008</v>
      </c>
      <c r="H719">
        <v>0.79569999999999996</v>
      </c>
      <c r="I719">
        <f t="shared" si="11"/>
        <v>15.691203999999999</v>
      </c>
    </row>
    <row r="720" spans="1:9" x14ac:dyDescent="0.2">
      <c r="A720" s="119">
        <v>41887</v>
      </c>
      <c r="B720">
        <v>19.62</v>
      </c>
      <c r="C720">
        <v>19.899999999999999</v>
      </c>
      <c r="D720">
        <v>19.559999999999999</v>
      </c>
      <c r="E720">
        <v>19.739999999999998</v>
      </c>
      <c r="F720">
        <v>66265</v>
      </c>
      <c r="G720">
        <v>130635616</v>
      </c>
      <c r="H720">
        <v>0.79620000000000002</v>
      </c>
      <c r="I720">
        <f t="shared" si="11"/>
        <v>15.716987999999999</v>
      </c>
    </row>
    <row r="721" spans="1:9" x14ac:dyDescent="0.15">
      <c r="A721" s="119">
        <v>41890</v>
      </c>
      <c r="B721">
        <v>19.82</v>
      </c>
      <c r="C721">
        <v>19.82</v>
      </c>
      <c r="D721">
        <v>19.64</v>
      </c>
      <c r="E721">
        <v>19.760000000000002</v>
      </c>
      <c r="F721">
        <v>31728</v>
      </c>
      <c r="G721">
        <v>62603840</v>
      </c>
      <c r="H721" s="123">
        <v>0.79620000000000002</v>
      </c>
      <c r="I721">
        <f t="shared" si="11"/>
        <v>15.732912000000002</v>
      </c>
    </row>
    <row r="722" spans="1:9" x14ac:dyDescent="0.2">
      <c r="A722" s="119">
        <v>41892</v>
      </c>
      <c r="B722">
        <v>19.52</v>
      </c>
      <c r="C722">
        <v>19.52</v>
      </c>
      <c r="D722">
        <v>19.16</v>
      </c>
      <c r="E722">
        <v>19.2</v>
      </c>
      <c r="F722">
        <v>44894</v>
      </c>
      <c r="G722">
        <v>86741728</v>
      </c>
      <c r="H722">
        <v>0.79259999999999997</v>
      </c>
      <c r="I722">
        <f t="shared" si="11"/>
        <v>15.217919999999999</v>
      </c>
    </row>
    <row r="723" spans="1:9" x14ac:dyDescent="0.2">
      <c r="A723" s="119">
        <v>41893</v>
      </c>
      <c r="B723">
        <v>19.34</v>
      </c>
      <c r="C723">
        <v>19.440000000000001</v>
      </c>
      <c r="D723">
        <v>18.86</v>
      </c>
      <c r="E723">
        <v>19.16</v>
      </c>
      <c r="F723">
        <v>81949</v>
      </c>
      <c r="G723">
        <v>157117008</v>
      </c>
      <c r="H723">
        <v>0.79290000000000005</v>
      </c>
      <c r="I723">
        <f t="shared" si="11"/>
        <v>15.191964</v>
      </c>
    </row>
    <row r="724" spans="1:9" x14ac:dyDescent="0.2">
      <c r="A724" s="119">
        <v>41894</v>
      </c>
      <c r="B724">
        <v>19</v>
      </c>
      <c r="C724">
        <v>19.239999999999998</v>
      </c>
      <c r="D724">
        <v>18.920000000000002</v>
      </c>
      <c r="E724">
        <v>19.100000000000001</v>
      </c>
      <c r="F724">
        <v>35642</v>
      </c>
      <c r="G724">
        <v>67951528</v>
      </c>
      <c r="H724">
        <v>0.79310000000000003</v>
      </c>
      <c r="I724">
        <f t="shared" si="11"/>
        <v>15.148210000000002</v>
      </c>
    </row>
    <row r="725" spans="1:9" x14ac:dyDescent="0.2">
      <c r="A725" s="119">
        <v>41897</v>
      </c>
      <c r="B725">
        <v>18.920000000000002</v>
      </c>
      <c r="C725">
        <v>18.920000000000002</v>
      </c>
      <c r="D725">
        <v>18.48</v>
      </c>
      <c r="E725">
        <v>18.899999999999999</v>
      </c>
      <c r="F725">
        <v>42667</v>
      </c>
      <c r="G725">
        <v>80009968</v>
      </c>
      <c r="H725">
        <v>0.79290000000000005</v>
      </c>
      <c r="I725">
        <f t="shared" si="11"/>
        <v>14.985809999999999</v>
      </c>
    </row>
    <row r="726" spans="1:9" x14ac:dyDescent="0.2">
      <c r="A726" s="119">
        <v>41898</v>
      </c>
      <c r="B726">
        <v>18.899999999999999</v>
      </c>
      <c r="C726">
        <v>18.96</v>
      </c>
      <c r="D726">
        <v>18.440000000000001</v>
      </c>
      <c r="E726">
        <v>18.440000000000001</v>
      </c>
      <c r="F726">
        <v>54931</v>
      </c>
      <c r="G726">
        <v>102050632</v>
      </c>
      <c r="H726">
        <v>0.79300000000000004</v>
      </c>
      <c r="I726">
        <f t="shared" si="11"/>
        <v>14.622920000000002</v>
      </c>
    </row>
    <row r="727" spans="1:9" x14ac:dyDescent="0.2">
      <c r="A727" s="119">
        <v>41899</v>
      </c>
      <c r="B727">
        <v>18.66</v>
      </c>
      <c r="C727">
        <v>18.96</v>
      </c>
      <c r="D727">
        <v>18.420000000000002</v>
      </c>
      <c r="E727">
        <v>18.440000000000001</v>
      </c>
      <c r="F727">
        <v>69713</v>
      </c>
      <c r="G727">
        <v>129769976</v>
      </c>
      <c r="H727">
        <v>0.79279999999999995</v>
      </c>
      <c r="I727">
        <f t="shared" si="11"/>
        <v>14.619232</v>
      </c>
    </row>
    <row r="728" spans="1:9" x14ac:dyDescent="0.2">
      <c r="A728" s="119">
        <v>41900</v>
      </c>
      <c r="B728">
        <v>18.22</v>
      </c>
      <c r="C728">
        <v>18.5</v>
      </c>
      <c r="D728">
        <v>18.14</v>
      </c>
      <c r="E728">
        <v>18.239999999999998</v>
      </c>
      <c r="F728">
        <v>89894</v>
      </c>
      <c r="G728">
        <v>164100864</v>
      </c>
      <c r="H728">
        <v>0.79330000000000001</v>
      </c>
      <c r="I728">
        <f t="shared" si="11"/>
        <v>14.469791999999998</v>
      </c>
    </row>
    <row r="729" spans="1:9" x14ac:dyDescent="0.2">
      <c r="A729" s="119">
        <v>41901</v>
      </c>
      <c r="B729">
        <v>18.54</v>
      </c>
      <c r="C729">
        <v>18.600000000000001</v>
      </c>
      <c r="D729">
        <v>18.2</v>
      </c>
      <c r="E729">
        <v>18.239999999999998</v>
      </c>
      <c r="F729">
        <v>100339</v>
      </c>
      <c r="G729">
        <v>183865824</v>
      </c>
      <c r="H729">
        <v>0.79290000000000005</v>
      </c>
      <c r="I729">
        <f t="shared" si="11"/>
        <v>14.462496</v>
      </c>
    </row>
    <row r="730" spans="1:9" x14ac:dyDescent="0.2">
      <c r="A730" s="119">
        <v>41904</v>
      </c>
      <c r="B730">
        <v>18.18</v>
      </c>
      <c r="C730">
        <v>18.239999999999998</v>
      </c>
      <c r="D730">
        <v>17.62</v>
      </c>
      <c r="E730">
        <v>17.78</v>
      </c>
      <c r="F730">
        <v>104729</v>
      </c>
      <c r="G730">
        <v>186078848</v>
      </c>
      <c r="H730">
        <v>0.79320000000000002</v>
      </c>
      <c r="I730">
        <f t="shared" si="11"/>
        <v>14.103096000000001</v>
      </c>
    </row>
    <row r="731" spans="1:9" x14ac:dyDescent="0.2">
      <c r="A731" s="119">
        <v>41905</v>
      </c>
      <c r="B731">
        <v>17.68</v>
      </c>
      <c r="C731">
        <v>17.98</v>
      </c>
      <c r="D731">
        <v>17.48</v>
      </c>
      <c r="E731">
        <v>17.54</v>
      </c>
      <c r="F731">
        <v>65868</v>
      </c>
      <c r="G731">
        <v>116529552</v>
      </c>
      <c r="H731">
        <v>0.79300000000000004</v>
      </c>
      <c r="I731">
        <f t="shared" si="11"/>
        <v>13.909219999999999</v>
      </c>
    </row>
    <row r="732" spans="1:9" x14ac:dyDescent="0.2">
      <c r="A732" s="119">
        <v>41906</v>
      </c>
      <c r="B732">
        <v>17.920000000000002</v>
      </c>
      <c r="C732">
        <v>18.68</v>
      </c>
      <c r="D732">
        <v>17.739999999999998</v>
      </c>
      <c r="E732">
        <v>18.54</v>
      </c>
      <c r="F732">
        <v>102351</v>
      </c>
      <c r="G732">
        <v>187750688</v>
      </c>
      <c r="H732">
        <v>0.79290000000000005</v>
      </c>
      <c r="I732">
        <f t="shared" si="11"/>
        <v>14.700366000000001</v>
      </c>
    </row>
    <row r="733" spans="1:9" x14ac:dyDescent="0.2">
      <c r="A733" s="119">
        <v>41907</v>
      </c>
      <c r="B733">
        <v>18.3</v>
      </c>
      <c r="C733">
        <v>18.96</v>
      </c>
      <c r="D733">
        <v>18.12</v>
      </c>
      <c r="E733">
        <v>18.38</v>
      </c>
      <c r="F733">
        <v>99765</v>
      </c>
      <c r="G733">
        <v>184681072</v>
      </c>
      <c r="H733">
        <v>0.79330000000000001</v>
      </c>
      <c r="I733">
        <f t="shared" si="11"/>
        <v>14.580853999999999</v>
      </c>
    </row>
    <row r="734" spans="1:9" x14ac:dyDescent="0.2">
      <c r="A734" s="119">
        <v>41908</v>
      </c>
      <c r="B734">
        <v>18.260000000000002</v>
      </c>
      <c r="C734">
        <v>18.739999999999998</v>
      </c>
      <c r="D734">
        <v>18.2</v>
      </c>
      <c r="E734">
        <v>18.72</v>
      </c>
      <c r="F734">
        <v>114460</v>
      </c>
      <c r="G734">
        <v>212287392</v>
      </c>
      <c r="H734">
        <v>0.79320000000000002</v>
      </c>
      <c r="I734">
        <f t="shared" si="11"/>
        <v>14.848704</v>
      </c>
    </row>
    <row r="735" spans="1:9" x14ac:dyDescent="0.2">
      <c r="A735" s="119">
        <v>41911</v>
      </c>
      <c r="B735">
        <v>18.32</v>
      </c>
      <c r="C735">
        <v>18.399999999999999</v>
      </c>
      <c r="D735">
        <v>17.86</v>
      </c>
      <c r="E735">
        <v>18.3</v>
      </c>
      <c r="F735">
        <v>101449</v>
      </c>
      <c r="G735">
        <v>184225072</v>
      </c>
      <c r="H735">
        <v>0.79290000000000005</v>
      </c>
      <c r="I735">
        <f t="shared" si="11"/>
        <v>14.510070000000001</v>
      </c>
    </row>
    <row r="736" spans="1:9" x14ac:dyDescent="0.2">
      <c r="A736" s="119">
        <v>41912</v>
      </c>
      <c r="B736">
        <v>18</v>
      </c>
      <c r="C736">
        <v>18.2</v>
      </c>
      <c r="D736">
        <v>17.82</v>
      </c>
      <c r="E736">
        <v>17.899999999999999</v>
      </c>
      <c r="F736">
        <v>62223</v>
      </c>
      <c r="G736">
        <v>111684496</v>
      </c>
      <c r="H736">
        <v>0.79249999999999998</v>
      </c>
      <c r="I736">
        <f t="shared" si="11"/>
        <v>14.185749999999999</v>
      </c>
    </row>
    <row r="737" spans="1:9" x14ac:dyDescent="0.15">
      <c r="A737" s="119">
        <v>41915</v>
      </c>
      <c r="B737">
        <v>17.600000000000001</v>
      </c>
      <c r="C737">
        <v>18.36</v>
      </c>
      <c r="D737">
        <v>17.600000000000001</v>
      </c>
      <c r="E737">
        <v>18.18</v>
      </c>
      <c r="F737">
        <v>68529</v>
      </c>
      <c r="G737">
        <v>123371512</v>
      </c>
      <c r="H737" s="123">
        <v>0.79249999999999998</v>
      </c>
      <c r="I737">
        <f t="shared" si="11"/>
        <v>14.40765</v>
      </c>
    </row>
    <row r="738" spans="1:9" x14ac:dyDescent="0.15">
      <c r="A738" s="119">
        <v>41918</v>
      </c>
      <c r="B738">
        <v>18.22</v>
      </c>
      <c r="C738">
        <v>18.84</v>
      </c>
      <c r="D738">
        <v>18.22</v>
      </c>
      <c r="E738">
        <v>18.64</v>
      </c>
      <c r="F738">
        <v>95368</v>
      </c>
      <c r="G738">
        <v>177267312</v>
      </c>
      <c r="H738" s="123">
        <v>0.79249999999999998</v>
      </c>
      <c r="I738">
        <f t="shared" si="11"/>
        <v>14.7722</v>
      </c>
    </row>
    <row r="739" spans="1:9" x14ac:dyDescent="0.15">
      <c r="A739" s="119">
        <v>41919</v>
      </c>
      <c r="B739">
        <v>18.84</v>
      </c>
      <c r="C739">
        <v>18.940000000000001</v>
      </c>
      <c r="D739">
        <v>18.64</v>
      </c>
      <c r="E739">
        <v>18.8</v>
      </c>
      <c r="F739">
        <v>70400</v>
      </c>
      <c r="G739">
        <v>131836320</v>
      </c>
      <c r="H739" s="123">
        <v>0.79249999999999998</v>
      </c>
      <c r="I739">
        <f t="shared" si="11"/>
        <v>14.899000000000001</v>
      </c>
    </row>
    <row r="740" spans="1:9" x14ac:dyDescent="0.2">
      <c r="A740" s="119">
        <v>41920</v>
      </c>
      <c r="B740">
        <v>18.82</v>
      </c>
      <c r="C740">
        <v>18.82</v>
      </c>
      <c r="D740">
        <v>18.399999999999999</v>
      </c>
      <c r="E740">
        <v>18.72</v>
      </c>
      <c r="F740">
        <v>54388</v>
      </c>
      <c r="G740">
        <v>101347016</v>
      </c>
      <c r="H740">
        <v>0.79300000000000004</v>
      </c>
      <c r="I740">
        <f t="shared" si="11"/>
        <v>14.84496</v>
      </c>
    </row>
    <row r="741" spans="1:9" x14ac:dyDescent="0.2">
      <c r="A741" s="119">
        <v>41921</v>
      </c>
      <c r="B741">
        <v>18.72</v>
      </c>
      <c r="C741">
        <v>19.02</v>
      </c>
      <c r="D741">
        <v>18.72</v>
      </c>
      <c r="E741">
        <v>18.8</v>
      </c>
      <c r="F741">
        <v>41911</v>
      </c>
      <c r="G741">
        <v>78971840</v>
      </c>
      <c r="H741">
        <v>0.79239999999999999</v>
      </c>
      <c r="I741">
        <f t="shared" si="11"/>
        <v>14.897120000000001</v>
      </c>
    </row>
    <row r="742" spans="1:9" x14ac:dyDescent="0.2">
      <c r="A742" s="119">
        <v>41922</v>
      </c>
      <c r="B742">
        <v>18.399999999999999</v>
      </c>
      <c r="C742">
        <v>18.420000000000002</v>
      </c>
      <c r="D742">
        <v>17.98</v>
      </c>
      <c r="E742">
        <v>18.14</v>
      </c>
      <c r="F742">
        <v>101664</v>
      </c>
      <c r="G742">
        <v>184707424</v>
      </c>
      <c r="H742">
        <v>0.79249999999999998</v>
      </c>
      <c r="I742">
        <f t="shared" si="11"/>
        <v>14.37595</v>
      </c>
    </row>
    <row r="743" spans="1:9" x14ac:dyDescent="0.2">
      <c r="A743" s="119">
        <v>41925</v>
      </c>
      <c r="B743">
        <v>18</v>
      </c>
      <c r="C743">
        <v>18.12</v>
      </c>
      <c r="D743">
        <v>17.760000000000002</v>
      </c>
      <c r="E743">
        <v>17.98</v>
      </c>
      <c r="F743">
        <v>81841</v>
      </c>
      <c r="G743">
        <v>146503648</v>
      </c>
      <c r="H743">
        <v>0.79210000000000003</v>
      </c>
      <c r="I743">
        <f t="shared" si="11"/>
        <v>14.241958</v>
      </c>
    </row>
    <row r="744" spans="1:9" x14ac:dyDescent="0.2">
      <c r="A744" s="119">
        <v>41926</v>
      </c>
      <c r="B744">
        <v>17.66</v>
      </c>
      <c r="C744">
        <v>18.440000000000001</v>
      </c>
      <c r="D744">
        <v>17.66</v>
      </c>
      <c r="E744">
        <v>17.82</v>
      </c>
      <c r="F744">
        <v>58431</v>
      </c>
      <c r="G744">
        <v>105291088</v>
      </c>
      <c r="H744">
        <v>0.79159999999999997</v>
      </c>
      <c r="I744">
        <f t="shared" si="11"/>
        <v>14.106311999999999</v>
      </c>
    </row>
    <row r="745" spans="1:9" x14ac:dyDescent="0.2">
      <c r="A745" s="119">
        <v>41927</v>
      </c>
      <c r="B745">
        <v>17.98</v>
      </c>
      <c r="C745">
        <v>18.38</v>
      </c>
      <c r="D745">
        <v>17.98</v>
      </c>
      <c r="E745">
        <v>18.239999999999998</v>
      </c>
      <c r="F745">
        <v>60583</v>
      </c>
      <c r="G745">
        <v>110497112</v>
      </c>
      <c r="H745">
        <v>0.79220000000000002</v>
      </c>
      <c r="I745">
        <f t="shared" si="11"/>
        <v>14.449727999999999</v>
      </c>
    </row>
    <row r="746" spans="1:9" x14ac:dyDescent="0.2">
      <c r="A746" s="119">
        <v>41928</v>
      </c>
      <c r="B746">
        <v>18.079999999999998</v>
      </c>
      <c r="C746">
        <v>18.64</v>
      </c>
      <c r="D746">
        <v>18.02</v>
      </c>
      <c r="E746">
        <v>18.079999999999998</v>
      </c>
      <c r="F746">
        <v>73517</v>
      </c>
      <c r="G746">
        <v>134520640</v>
      </c>
      <c r="H746">
        <v>0.79149999999999998</v>
      </c>
      <c r="I746">
        <f t="shared" si="11"/>
        <v>14.310319999999999</v>
      </c>
    </row>
    <row r="747" spans="1:9" x14ac:dyDescent="0.2">
      <c r="A747" s="119">
        <v>41929</v>
      </c>
      <c r="B747">
        <v>18.399999999999999</v>
      </c>
      <c r="C747">
        <v>18.399999999999999</v>
      </c>
      <c r="D747">
        <v>17.899999999999999</v>
      </c>
      <c r="E747">
        <v>18.16</v>
      </c>
      <c r="F747">
        <v>112591</v>
      </c>
      <c r="G747">
        <v>204792272</v>
      </c>
      <c r="H747">
        <v>0.79159999999999997</v>
      </c>
      <c r="I747">
        <f t="shared" si="11"/>
        <v>14.375456</v>
      </c>
    </row>
    <row r="748" spans="1:9" x14ac:dyDescent="0.2">
      <c r="A748" s="119">
        <v>41932</v>
      </c>
      <c r="B748">
        <v>18.16</v>
      </c>
      <c r="C748">
        <v>18.7</v>
      </c>
      <c r="D748">
        <v>18.16</v>
      </c>
      <c r="E748">
        <v>18.579999999999998</v>
      </c>
      <c r="F748">
        <v>100974</v>
      </c>
      <c r="G748">
        <v>186070800</v>
      </c>
      <c r="H748">
        <v>0.79190000000000005</v>
      </c>
      <c r="I748">
        <f t="shared" si="11"/>
        <v>14.713502</v>
      </c>
    </row>
    <row r="749" spans="1:9" x14ac:dyDescent="0.2">
      <c r="A749" s="119">
        <v>41933</v>
      </c>
      <c r="B749">
        <v>18.48</v>
      </c>
      <c r="C749">
        <v>18.8</v>
      </c>
      <c r="D749">
        <v>18.38</v>
      </c>
      <c r="E749">
        <v>18.62</v>
      </c>
      <c r="F749">
        <v>30939</v>
      </c>
      <c r="G749">
        <v>57575708</v>
      </c>
      <c r="H749">
        <v>0.79159999999999997</v>
      </c>
      <c r="I749">
        <f t="shared" si="11"/>
        <v>14.739592</v>
      </c>
    </row>
    <row r="750" spans="1:9" x14ac:dyDescent="0.2">
      <c r="A750" s="119">
        <v>41934</v>
      </c>
      <c r="B750">
        <v>18.8</v>
      </c>
      <c r="C750">
        <v>18.899999999999999</v>
      </c>
      <c r="D750">
        <v>18.579999999999998</v>
      </c>
      <c r="E750">
        <v>18.78</v>
      </c>
      <c r="F750">
        <v>54680</v>
      </c>
      <c r="G750">
        <v>102517496</v>
      </c>
      <c r="H750">
        <v>0.79210000000000003</v>
      </c>
      <c r="I750">
        <f t="shared" si="11"/>
        <v>14.875638000000002</v>
      </c>
    </row>
    <row r="751" spans="1:9" x14ac:dyDescent="0.2">
      <c r="A751" s="119">
        <v>41935</v>
      </c>
      <c r="B751">
        <v>18.78</v>
      </c>
      <c r="C751">
        <v>18.8</v>
      </c>
      <c r="D751">
        <v>18.3</v>
      </c>
      <c r="E751">
        <v>18.399999999999999</v>
      </c>
      <c r="F751">
        <v>42414</v>
      </c>
      <c r="G751">
        <v>78290120</v>
      </c>
      <c r="H751">
        <v>0.79239999999999999</v>
      </c>
      <c r="I751">
        <f t="shared" si="11"/>
        <v>14.580159999999999</v>
      </c>
    </row>
    <row r="752" spans="1:9" x14ac:dyDescent="0.2">
      <c r="A752" s="119">
        <v>41936</v>
      </c>
      <c r="B752">
        <v>18.399999999999999</v>
      </c>
      <c r="C752">
        <v>18.48</v>
      </c>
      <c r="D752">
        <v>18.16</v>
      </c>
      <c r="E752">
        <v>18.3</v>
      </c>
      <c r="F752">
        <v>32694</v>
      </c>
      <c r="G752">
        <v>59821588</v>
      </c>
      <c r="H752">
        <v>0.79239999999999999</v>
      </c>
      <c r="I752">
        <f t="shared" si="11"/>
        <v>14.500920000000001</v>
      </c>
    </row>
    <row r="753" spans="1:9" x14ac:dyDescent="0.2">
      <c r="A753" s="119">
        <v>41939</v>
      </c>
      <c r="B753">
        <v>18.059999999999999</v>
      </c>
      <c r="C753">
        <v>18.059999999999999</v>
      </c>
      <c r="D753">
        <v>17.48</v>
      </c>
      <c r="E753">
        <v>17.8</v>
      </c>
      <c r="F753">
        <v>104718</v>
      </c>
      <c r="G753">
        <v>185183008</v>
      </c>
      <c r="H753">
        <v>0.79210000000000003</v>
      </c>
      <c r="I753">
        <f t="shared" si="11"/>
        <v>14.099380000000002</v>
      </c>
    </row>
    <row r="754" spans="1:9" x14ac:dyDescent="0.2">
      <c r="A754" s="119">
        <v>41940</v>
      </c>
      <c r="B754">
        <v>17.82</v>
      </c>
      <c r="C754">
        <v>18.3</v>
      </c>
      <c r="D754">
        <v>17.600000000000001</v>
      </c>
      <c r="E754">
        <v>18.22</v>
      </c>
      <c r="F754">
        <v>55509</v>
      </c>
      <c r="G754">
        <v>100065928</v>
      </c>
      <c r="H754">
        <v>0.79179999999999995</v>
      </c>
      <c r="I754">
        <f t="shared" si="11"/>
        <v>14.426595999999998</v>
      </c>
    </row>
    <row r="755" spans="1:9" x14ac:dyDescent="0.2">
      <c r="A755" s="119">
        <v>41941</v>
      </c>
      <c r="B755">
        <v>18.3</v>
      </c>
      <c r="C755">
        <v>18.82</v>
      </c>
      <c r="D755">
        <v>18.3</v>
      </c>
      <c r="E755">
        <v>18.78</v>
      </c>
      <c r="F755">
        <v>87713</v>
      </c>
      <c r="G755">
        <v>163774496</v>
      </c>
      <c r="H755">
        <v>0.79159999999999997</v>
      </c>
      <c r="I755">
        <f t="shared" si="11"/>
        <v>14.866248000000001</v>
      </c>
    </row>
    <row r="756" spans="1:9" x14ac:dyDescent="0.2">
      <c r="A756" s="119">
        <v>41942</v>
      </c>
      <c r="B756">
        <v>18.8</v>
      </c>
      <c r="C756">
        <v>18.8</v>
      </c>
      <c r="D756">
        <v>18.52</v>
      </c>
      <c r="E756">
        <v>18.68</v>
      </c>
      <c r="F756">
        <v>32639</v>
      </c>
      <c r="G756">
        <v>60841060</v>
      </c>
      <c r="H756">
        <v>0.79249999999999998</v>
      </c>
      <c r="I756">
        <f t="shared" si="11"/>
        <v>14.803899999999999</v>
      </c>
    </row>
    <row r="757" spans="1:9" x14ac:dyDescent="0.2">
      <c r="A757" s="119">
        <v>41943</v>
      </c>
      <c r="B757">
        <v>18.88</v>
      </c>
      <c r="C757">
        <v>19.399999999999999</v>
      </c>
      <c r="D757">
        <v>18.86</v>
      </c>
      <c r="E757">
        <v>19.34</v>
      </c>
      <c r="F757">
        <v>98131</v>
      </c>
      <c r="G757">
        <v>188638400</v>
      </c>
      <c r="H757">
        <v>0.79249999999999998</v>
      </c>
      <c r="I757">
        <f t="shared" si="11"/>
        <v>15.32695</v>
      </c>
    </row>
    <row r="758" spans="1:9" x14ac:dyDescent="0.2">
      <c r="A758" s="119">
        <v>41946</v>
      </c>
      <c r="B758">
        <v>19.48</v>
      </c>
      <c r="C758">
        <v>19.5</v>
      </c>
      <c r="D758">
        <v>18.98</v>
      </c>
      <c r="E758">
        <v>19.14</v>
      </c>
      <c r="F758">
        <v>58218</v>
      </c>
      <c r="G758">
        <v>111503712</v>
      </c>
      <c r="H758">
        <v>0.79330000000000001</v>
      </c>
      <c r="I758">
        <f t="shared" si="11"/>
        <v>15.183762</v>
      </c>
    </row>
    <row r="759" spans="1:9" x14ac:dyDescent="0.2">
      <c r="A759" s="119">
        <v>41947</v>
      </c>
      <c r="B759">
        <v>19.12</v>
      </c>
      <c r="C759">
        <v>19.28</v>
      </c>
      <c r="D759">
        <v>18.940000000000001</v>
      </c>
      <c r="E759">
        <v>19.260000000000002</v>
      </c>
      <c r="F759">
        <v>62600</v>
      </c>
      <c r="G759">
        <v>119647056</v>
      </c>
      <c r="H759">
        <v>0.79379999999999995</v>
      </c>
      <c r="I759">
        <f t="shared" si="11"/>
        <v>15.288588000000001</v>
      </c>
    </row>
    <row r="760" spans="1:9" x14ac:dyDescent="0.2">
      <c r="A760" s="119">
        <v>41948</v>
      </c>
      <c r="B760">
        <v>19.3</v>
      </c>
      <c r="C760">
        <v>19.3</v>
      </c>
      <c r="D760">
        <v>18.8</v>
      </c>
      <c r="E760">
        <v>19.12</v>
      </c>
      <c r="F760">
        <v>42299</v>
      </c>
      <c r="G760">
        <v>80542568</v>
      </c>
      <c r="H760">
        <v>0.79339999999999999</v>
      </c>
      <c r="I760">
        <f t="shared" si="11"/>
        <v>15.169808000000002</v>
      </c>
    </row>
    <row r="761" spans="1:9" x14ac:dyDescent="0.2">
      <c r="A761" s="119">
        <v>41949</v>
      </c>
      <c r="B761">
        <v>19.22</v>
      </c>
      <c r="C761">
        <v>19.28</v>
      </c>
      <c r="D761">
        <v>18.920000000000002</v>
      </c>
      <c r="E761">
        <v>19</v>
      </c>
      <c r="F761">
        <v>33899</v>
      </c>
      <c r="G761">
        <v>64515332</v>
      </c>
      <c r="H761">
        <v>0.79420000000000002</v>
      </c>
      <c r="I761">
        <f t="shared" si="11"/>
        <v>15.0898</v>
      </c>
    </row>
    <row r="762" spans="1:9" x14ac:dyDescent="0.2">
      <c r="A762" s="119">
        <v>41950</v>
      </c>
      <c r="B762">
        <v>18.88</v>
      </c>
      <c r="C762">
        <v>20.3</v>
      </c>
      <c r="D762">
        <v>18.88</v>
      </c>
      <c r="E762">
        <v>19.52</v>
      </c>
      <c r="F762">
        <v>195282</v>
      </c>
      <c r="G762">
        <v>385202144</v>
      </c>
      <c r="H762">
        <v>0.79449999999999998</v>
      </c>
      <c r="I762">
        <f t="shared" si="11"/>
        <v>15.50864</v>
      </c>
    </row>
    <row r="763" spans="1:9" x14ac:dyDescent="0.2">
      <c r="A763" s="119">
        <v>41953</v>
      </c>
      <c r="B763">
        <v>20.5</v>
      </c>
      <c r="C763">
        <v>20.65</v>
      </c>
      <c r="D763">
        <v>19.36</v>
      </c>
      <c r="E763">
        <v>19.72</v>
      </c>
      <c r="F763">
        <v>258091</v>
      </c>
      <c r="G763">
        <v>507905792</v>
      </c>
      <c r="H763">
        <v>0.79169999999999996</v>
      </c>
      <c r="I763">
        <f t="shared" si="11"/>
        <v>15.612323999999997</v>
      </c>
    </row>
    <row r="764" spans="1:9" x14ac:dyDescent="0.2">
      <c r="A764" s="119">
        <v>41954</v>
      </c>
      <c r="B764">
        <v>19.899999999999999</v>
      </c>
      <c r="C764">
        <v>20.55</v>
      </c>
      <c r="D764">
        <v>19.739999999999998</v>
      </c>
      <c r="E764">
        <v>20.149999999999999</v>
      </c>
      <c r="F764">
        <v>226677</v>
      </c>
      <c r="G764">
        <v>456694976</v>
      </c>
      <c r="H764">
        <v>0.79200000000000004</v>
      </c>
      <c r="I764">
        <f t="shared" si="11"/>
        <v>15.9588</v>
      </c>
    </row>
    <row r="765" spans="1:9" x14ac:dyDescent="0.2">
      <c r="A765" s="119">
        <v>41955</v>
      </c>
      <c r="B765">
        <v>20.2</v>
      </c>
      <c r="C765">
        <v>20.9</v>
      </c>
      <c r="D765">
        <v>19.899999999999999</v>
      </c>
      <c r="E765">
        <v>20.85</v>
      </c>
      <c r="F765">
        <v>151190</v>
      </c>
      <c r="G765">
        <v>310318720</v>
      </c>
      <c r="H765">
        <v>0.79220000000000002</v>
      </c>
      <c r="I765">
        <f t="shared" si="11"/>
        <v>16.517370000000003</v>
      </c>
    </row>
    <row r="766" spans="1:9" x14ac:dyDescent="0.2">
      <c r="A766" s="119">
        <v>41956</v>
      </c>
      <c r="B766">
        <v>20.65</v>
      </c>
      <c r="C766">
        <v>21</v>
      </c>
      <c r="D766">
        <v>20.149999999999999</v>
      </c>
      <c r="E766">
        <v>20.5</v>
      </c>
      <c r="F766">
        <v>523781</v>
      </c>
      <c r="G766">
        <v>1065974784</v>
      </c>
      <c r="H766">
        <v>0.79210000000000003</v>
      </c>
      <c r="I766">
        <f t="shared" si="11"/>
        <v>16.238050000000001</v>
      </c>
    </row>
    <row r="767" spans="1:9" x14ac:dyDescent="0.2">
      <c r="A767" s="119">
        <v>41957</v>
      </c>
      <c r="B767">
        <v>20.5</v>
      </c>
      <c r="C767">
        <v>20.75</v>
      </c>
      <c r="D767">
        <v>20.2</v>
      </c>
      <c r="E767">
        <v>20.2</v>
      </c>
      <c r="F767">
        <v>154532</v>
      </c>
      <c r="G767">
        <v>315092608</v>
      </c>
      <c r="H767">
        <v>0.79169999999999996</v>
      </c>
      <c r="I767">
        <f t="shared" si="11"/>
        <v>15.992339999999999</v>
      </c>
    </row>
    <row r="768" spans="1:9" x14ac:dyDescent="0.2">
      <c r="A768" s="119">
        <v>41960</v>
      </c>
      <c r="B768">
        <v>20.9</v>
      </c>
      <c r="C768">
        <v>20.9</v>
      </c>
      <c r="D768">
        <v>19.399999999999999</v>
      </c>
      <c r="E768">
        <v>19.5</v>
      </c>
      <c r="F768">
        <v>163420</v>
      </c>
      <c r="G768">
        <v>325398304</v>
      </c>
      <c r="H768">
        <v>0.79190000000000005</v>
      </c>
      <c r="I768">
        <f t="shared" si="11"/>
        <v>15.442050000000002</v>
      </c>
    </row>
    <row r="769" spans="1:9" x14ac:dyDescent="0.2">
      <c r="A769" s="119">
        <v>41961</v>
      </c>
      <c r="B769">
        <v>19.8</v>
      </c>
      <c r="C769">
        <v>19.8</v>
      </c>
      <c r="D769">
        <v>18.940000000000001</v>
      </c>
      <c r="E769">
        <v>19.2</v>
      </c>
      <c r="F769">
        <v>140294</v>
      </c>
      <c r="G769">
        <v>271277728</v>
      </c>
      <c r="H769">
        <v>0.79210000000000003</v>
      </c>
      <c r="I769">
        <f t="shared" si="11"/>
        <v>15.208320000000001</v>
      </c>
    </row>
    <row r="770" spans="1:9" x14ac:dyDescent="0.2">
      <c r="A770" s="119">
        <v>41962</v>
      </c>
      <c r="B770">
        <v>19.2</v>
      </c>
      <c r="C770">
        <v>19.2</v>
      </c>
      <c r="D770">
        <v>18.88</v>
      </c>
      <c r="E770">
        <v>18.899999999999999</v>
      </c>
      <c r="F770">
        <v>84704</v>
      </c>
      <c r="G770">
        <v>161289344</v>
      </c>
      <c r="H770">
        <v>0.79169999999999996</v>
      </c>
      <c r="I770">
        <f t="shared" si="11"/>
        <v>14.963129999999998</v>
      </c>
    </row>
    <row r="771" spans="1:9" x14ac:dyDescent="0.2">
      <c r="A771" s="119">
        <v>41963</v>
      </c>
      <c r="B771">
        <v>19.48</v>
      </c>
      <c r="C771">
        <v>19.559999999999999</v>
      </c>
      <c r="D771">
        <v>18.899999999999999</v>
      </c>
      <c r="E771">
        <v>19.440000000000001</v>
      </c>
      <c r="F771">
        <v>87959</v>
      </c>
      <c r="G771">
        <v>170179376</v>
      </c>
      <c r="H771">
        <v>0.79190000000000005</v>
      </c>
      <c r="I771">
        <f t="shared" ref="I771:I834" si="12">E771*H771</f>
        <v>15.394536000000002</v>
      </c>
    </row>
    <row r="772" spans="1:9" x14ac:dyDescent="0.2">
      <c r="A772" s="119">
        <v>41964</v>
      </c>
      <c r="B772">
        <v>19.440000000000001</v>
      </c>
      <c r="C772">
        <v>20.5</v>
      </c>
      <c r="D772">
        <v>19.18</v>
      </c>
      <c r="E772">
        <v>20.149999999999999</v>
      </c>
      <c r="F772">
        <v>211188</v>
      </c>
      <c r="G772">
        <v>424273952</v>
      </c>
      <c r="H772">
        <v>0.79149999999999998</v>
      </c>
      <c r="I772">
        <f t="shared" si="12"/>
        <v>15.948724999999998</v>
      </c>
    </row>
    <row r="773" spans="1:9" x14ac:dyDescent="0.2">
      <c r="A773" s="119">
        <v>41967</v>
      </c>
      <c r="B773">
        <v>21.5</v>
      </c>
      <c r="C773">
        <v>21.95</v>
      </c>
      <c r="D773">
        <v>20.75</v>
      </c>
      <c r="E773">
        <v>21.8</v>
      </c>
      <c r="F773">
        <v>303419</v>
      </c>
      <c r="G773">
        <v>650867008</v>
      </c>
      <c r="H773">
        <v>0.79179999999999995</v>
      </c>
      <c r="I773">
        <f t="shared" si="12"/>
        <v>17.261240000000001</v>
      </c>
    </row>
    <row r="774" spans="1:9" x14ac:dyDescent="0.2">
      <c r="A774" s="119">
        <v>41968</v>
      </c>
      <c r="B774">
        <v>21.75</v>
      </c>
      <c r="C774">
        <v>22.1</v>
      </c>
      <c r="D774">
        <v>21.4</v>
      </c>
      <c r="E774">
        <v>22.05</v>
      </c>
      <c r="F774">
        <v>211955</v>
      </c>
      <c r="G774">
        <v>463789344</v>
      </c>
      <c r="H774">
        <v>0.79149999999999998</v>
      </c>
      <c r="I774">
        <f t="shared" si="12"/>
        <v>17.452575</v>
      </c>
    </row>
    <row r="775" spans="1:9" x14ac:dyDescent="0.2">
      <c r="A775" s="119">
        <v>41969</v>
      </c>
      <c r="B775">
        <v>22.15</v>
      </c>
      <c r="C775">
        <v>22.7</v>
      </c>
      <c r="D775">
        <v>21.85</v>
      </c>
      <c r="E775">
        <v>22.55</v>
      </c>
      <c r="F775">
        <v>168260</v>
      </c>
      <c r="G775">
        <v>376179936</v>
      </c>
      <c r="H775">
        <v>0.79110000000000003</v>
      </c>
      <c r="I775">
        <f t="shared" si="12"/>
        <v>17.839305</v>
      </c>
    </row>
    <row r="776" spans="1:9" x14ac:dyDescent="0.2">
      <c r="A776" s="119">
        <v>41970</v>
      </c>
      <c r="B776">
        <v>22.75</v>
      </c>
      <c r="C776">
        <v>23</v>
      </c>
      <c r="D776">
        <v>22.15</v>
      </c>
      <c r="E776">
        <v>22.65</v>
      </c>
      <c r="F776">
        <v>106796</v>
      </c>
      <c r="G776">
        <v>240485936</v>
      </c>
      <c r="H776">
        <v>0.79079999999999995</v>
      </c>
      <c r="I776">
        <f t="shared" si="12"/>
        <v>17.911619999999999</v>
      </c>
    </row>
    <row r="777" spans="1:9" x14ac:dyDescent="0.2">
      <c r="A777" s="119">
        <v>41971</v>
      </c>
      <c r="B777">
        <v>23</v>
      </c>
      <c r="C777">
        <v>23.1</v>
      </c>
      <c r="D777">
        <v>22.55</v>
      </c>
      <c r="E777">
        <v>22.75</v>
      </c>
      <c r="F777">
        <v>92342</v>
      </c>
      <c r="G777">
        <v>210518160</v>
      </c>
      <c r="H777">
        <v>0.7913</v>
      </c>
      <c r="I777">
        <f t="shared" si="12"/>
        <v>18.002075000000001</v>
      </c>
    </row>
    <row r="778" spans="1:9" x14ac:dyDescent="0.2">
      <c r="A778" s="119">
        <v>41974</v>
      </c>
      <c r="B778">
        <v>22.75</v>
      </c>
      <c r="C778">
        <v>23.45</v>
      </c>
      <c r="D778">
        <v>21.85</v>
      </c>
      <c r="E778">
        <v>22.1</v>
      </c>
      <c r="F778">
        <v>133216</v>
      </c>
      <c r="G778">
        <v>303034272</v>
      </c>
      <c r="H778">
        <v>0.79139999999999999</v>
      </c>
      <c r="I778">
        <f t="shared" si="12"/>
        <v>17.489940000000001</v>
      </c>
    </row>
    <row r="779" spans="1:9" x14ac:dyDescent="0.2">
      <c r="A779" s="119">
        <v>41975</v>
      </c>
      <c r="B779">
        <v>22.15</v>
      </c>
      <c r="C779">
        <v>23.9</v>
      </c>
      <c r="D779">
        <v>22</v>
      </c>
      <c r="E779">
        <v>23.7</v>
      </c>
      <c r="F779">
        <v>122954</v>
      </c>
      <c r="G779">
        <v>286196992</v>
      </c>
      <c r="H779">
        <v>0.79079999999999995</v>
      </c>
      <c r="I779">
        <f t="shared" si="12"/>
        <v>18.741959999999999</v>
      </c>
    </row>
    <row r="780" spans="1:9" x14ac:dyDescent="0.2">
      <c r="A780" s="119">
        <v>41976</v>
      </c>
      <c r="B780">
        <v>24</v>
      </c>
      <c r="C780">
        <v>25.5</v>
      </c>
      <c r="D780">
        <v>23.2</v>
      </c>
      <c r="E780">
        <v>23.9</v>
      </c>
      <c r="F780">
        <v>198135</v>
      </c>
      <c r="G780">
        <v>484862208</v>
      </c>
      <c r="H780">
        <v>0.79149999999999998</v>
      </c>
      <c r="I780">
        <f t="shared" si="12"/>
        <v>18.91685</v>
      </c>
    </row>
    <row r="781" spans="1:9" x14ac:dyDescent="0.2">
      <c r="A781" s="119">
        <v>41977</v>
      </c>
      <c r="B781">
        <v>24.6</v>
      </c>
      <c r="C781">
        <v>27.5</v>
      </c>
      <c r="D781">
        <v>24.25</v>
      </c>
      <c r="E781">
        <v>26.65</v>
      </c>
      <c r="F781">
        <v>415948</v>
      </c>
      <c r="G781">
        <v>1097616128</v>
      </c>
      <c r="H781">
        <v>0.79210000000000003</v>
      </c>
      <c r="I781">
        <f t="shared" si="12"/>
        <v>21.109465</v>
      </c>
    </row>
    <row r="782" spans="1:9" x14ac:dyDescent="0.2">
      <c r="A782" s="119">
        <v>41978</v>
      </c>
      <c r="B782">
        <v>27.5</v>
      </c>
      <c r="C782">
        <v>29.8</v>
      </c>
      <c r="D782">
        <v>27</v>
      </c>
      <c r="E782">
        <v>28.15</v>
      </c>
      <c r="F782">
        <v>659652</v>
      </c>
      <c r="G782">
        <v>1870862592</v>
      </c>
      <c r="H782">
        <v>0.79179999999999995</v>
      </c>
      <c r="I782">
        <f t="shared" si="12"/>
        <v>22.289169999999999</v>
      </c>
    </row>
    <row r="783" spans="1:9" x14ac:dyDescent="0.2">
      <c r="A783" s="119">
        <v>41981</v>
      </c>
      <c r="B783">
        <v>28.6</v>
      </c>
      <c r="C783">
        <v>33.950000000000003</v>
      </c>
      <c r="D783">
        <v>27.25</v>
      </c>
      <c r="E783">
        <v>31.75</v>
      </c>
      <c r="F783">
        <v>885239</v>
      </c>
      <c r="G783">
        <v>2742744576</v>
      </c>
      <c r="H783">
        <v>0.79059999999999997</v>
      </c>
      <c r="I783">
        <f t="shared" si="12"/>
        <v>25.10155</v>
      </c>
    </row>
    <row r="784" spans="1:9" x14ac:dyDescent="0.2">
      <c r="A784" s="119">
        <v>41982</v>
      </c>
      <c r="B784">
        <v>30.5</v>
      </c>
      <c r="C784">
        <v>33.450000000000003</v>
      </c>
      <c r="D784">
        <v>28.4</v>
      </c>
      <c r="E784">
        <v>29.35</v>
      </c>
      <c r="F784">
        <v>993692</v>
      </c>
      <c r="G784">
        <v>3095277056</v>
      </c>
      <c r="H784">
        <v>0.79</v>
      </c>
      <c r="I784">
        <f t="shared" si="12"/>
        <v>23.186500000000002</v>
      </c>
    </row>
    <row r="785" spans="1:9" x14ac:dyDescent="0.2">
      <c r="A785" s="119">
        <v>41983</v>
      </c>
      <c r="B785">
        <v>28.8</v>
      </c>
      <c r="C785">
        <v>30.3</v>
      </c>
      <c r="D785">
        <v>27.5</v>
      </c>
      <c r="E785">
        <v>29.2</v>
      </c>
      <c r="F785">
        <v>853744</v>
      </c>
      <c r="G785">
        <v>2464930816</v>
      </c>
      <c r="H785">
        <v>0.7893</v>
      </c>
      <c r="I785">
        <f t="shared" si="12"/>
        <v>23.047560000000001</v>
      </c>
    </row>
    <row r="786" spans="1:9" x14ac:dyDescent="0.2">
      <c r="A786" s="119">
        <v>41984</v>
      </c>
      <c r="B786">
        <v>28.15</v>
      </c>
      <c r="C786">
        <v>30.1</v>
      </c>
      <c r="D786">
        <v>27</v>
      </c>
      <c r="E786">
        <v>27.15</v>
      </c>
      <c r="F786">
        <v>412577</v>
      </c>
      <c r="G786">
        <v>1167711488</v>
      </c>
      <c r="H786">
        <v>0.78890000000000005</v>
      </c>
      <c r="I786">
        <f t="shared" si="12"/>
        <v>21.418635000000002</v>
      </c>
    </row>
    <row r="787" spans="1:9" x14ac:dyDescent="0.2">
      <c r="A787" s="119">
        <v>41985</v>
      </c>
      <c r="B787">
        <v>27.5</v>
      </c>
      <c r="C787">
        <v>29.35</v>
      </c>
      <c r="D787">
        <v>27.3</v>
      </c>
      <c r="E787">
        <v>28.3</v>
      </c>
      <c r="F787">
        <v>306826</v>
      </c>
      <c r="G787">
        <v>871126528</v>
      </c>
      <c r="H787">
        <v>0.7893</v>
      </c>
      <c r="I787">
        <f t="shared" si="12"/>
        <v>22.33719</v>
      </c>
    </row>
    <row r="788" spans="1:9" x14ac:dyDescent="0.2">
      <c r="A788" s="119">
        <v>41988</v>
      </c>
      <c r="B788">
        <v>27.65</v>
      </c>
      <c r="C788">
        <v>29.2</v>
      </c>
      <c r="D788">
        <v>27.55</v>
      </c>
      <c r="E788">
        <v>28.8</v>
      </c>
      <c r="F788">
        <v>314467</v>
      </c>
      <c r="G788">
        <v>889386688</v>
      </c>
      <c r="H788">
        <v>0.78879999999999995</v>
      </c>
      <c r="I788">
        <f t="shared" si="12"/>
        <v>22.71744</v>
      </c>
    </row>
    <row r="789" spans="1:9" x14ac:dyDescent="0.2">
      <c r="A789" s="119">
        <v>41989</v>
      </c>
      <c r="B789">
        <v>28.5</v>
      </c>
      <c r="C789">
        <v>30.9</v>
      </c>
      <c r="D789">
        <v>28.4</v>
      </c>
      <c r="E789">
        <v>30.7</v>
      </c>
      <c r="F789">
        <v>676246</v>
      </c>
      <c r="G789">
        <v>2040362240</v>
      </c>
      <c r="H789">
        <v>0.78910000000000002</v>
      </c>
      <c r="I789">
        <f t="shared" si="12"/>
        <v>24.225370000000002</v>
      </c>
    </row>
    <row r="790" spans="1:9" x14ac:dyDescent="0.2">
      <c r="A790" s="119">
        <v>41990</v>
      </c>
      <c r="B790">
        <v>31</v>
      </c>
      <c r="C790">
        <v>31.8</v>
      </c>
      <c r="D790">
        <v>28.1</v>
      </c>
      <c r="E790">
        <v>30.1</v>
      </c>
      <c r="F790">
        <v>615840</v>
      </c>
      <c r="G790">
        <v>1861592576</v>
      </c>
      <c r="H790">
        <v>0.78839999999999999</v>
      </c>
      <c r="I790">
        <f t="shared" si="12"/>
        <v>23.730840000000001</v>
      </c>
    </row>
    <row r="791" spans="1:9" x14ac:dyDescent="0.2">
      <c r="A791" s="119">
        <v>41991</v>
      </c>
      <c r="B791">
        <v>30.9</v>
      </c>
      <c r="C791">
        <v>31.25</v>
      </c>
      <c r="D791">
        <v>28.3</v>
      </c>
      <c r="E791">
        <v>28.7</v>
      </c>
      <c r="F791">
        <v>348526</v>
      </c>
      <c r="G791">
        <v>1036172608</v>
      </c>
      <c r="H791">
        <v>0.78910000000000002</v>
      </c>
      <c r="I791">
        <f t="shared" si="12"/>
        <v>22.647169999999999</v>
      </c>
    </row>
    <row r="792" spans="1:9" x14ac:dyDescent="0.2">
      <c r="A792" s="119">
        <v>41992</v>
      </c>
      <c r="B792">
        <v>29.45</v>
      </c>
      <c r="C792">
        <v>29.5</v>
      </c>
      <c r="D792">
        <v>27.6</v>
      </c>
      <c r="E792">
        <v>28.8</v>
      </c>
      <c r="F792">
        <v>448685</v>
      </c>
      <c r="G792">
        <v>1285506304</v>
      </c>
      <c r="H792">
        <v>0.78920000000000001</v>
      </c>
      <c r="I792">
        <f t="shared" si="12"/>
        <v>22.728960000000001</v>
      </c>
    </row>
    <row r="793" spans="1:9" x14ac:dyDescent="0.2">
      <c r="A793" s="119">
        <v>41995</v>
      </c>
      <c r="B793">
        <v>28.55</v>
      </c>
      <c r="C793">
        <v>29.1</v>
      </c>
      <c r="D793">
        <v>27.6</v>
      </c>
      <c r="E793">
        <v>27.9</v>
      </c>
      <c r="F793">
        <v>322035</v>
      </c>
      <c r="G793">
        <v>908871296</v>
      </c>
      <c r="H793">
        <v>0.78949999999999998</v>
      </c>
      <c r="I793">
        <f t="shared" si="12"/>
        <v>22.027049999999999</v>
      </c>
    </row>
    <row r="794" spans="1:9" x14ac:dyDescent="0.2">
      <c r="A794" s="119">
        <v>41996</v>
      </c>
      <c r="B794">
        <v>28.3</v>
      </c>
      <c r="C794">
        <v>28.75</v>
      </c>
      <c r="D794">
        <v>27.9</v>
      </c>
      <c r="E794">
        <v>28.25</v>
      </c>
      <c r="F794">
        <v>131817</v>
      </c>
      <c r="G794">
        <v>373477056</v>
      </c>
      <c r="H794">
        <v>0.78939999999999999</v>
      </c>
      <c r="I794">
        <f t="shared" si="12"/>
        <v>22.300550000000001</v>
      </c>
    </row>
    <row r="795" spans="1:9" x14ac:dyDescent="0.2">
      <c r="A795" s="119">
        <v>41997</v>
      </c>
      <c r="B795">
        <v>28.35</v>
      </c>
      <c r="C795">
        <v>28.65</v>
      </c>
      <c r="D795">
        <v>27.6</v>
      </c>
      <c r="E795">
        <v>27.75</v>
      </c>
      <c r="F795">
        <v>77799</v>
      </c>
      <c r="G795">
        <v>217914960</v>
      </c>
      <c r="H795">
        <v>0.78949999999999998</v>
      </c>
      <c r="I795">
        <f t="shared" si="12"/>
        <v>21.908625000000001</v>
      </c>
    </row>
    <row r="796" spans="1:9" x14ac:dyDescent="0.2">
      <c r="A796" s="119">
        <v>42002</v>
      </c>
      <c r="B796">
        <v>29.8</v>
      </c>
      <c r="C796">
        <v>31</v>
      </c>
      <c r="D796">
        <v>28.4</v>
      </c>
      <c r="E796">
        <v>28.65</v>
      </c>
      <c r="F796">
        <v>305978</v>
      </c>
      <c r="G796">
        <v>904344960</v>
      </c>
      <c r="H796">
        <v>0.78859999999999997</v>
      </c>
      <c r="I796">
        <f t="shared" si="12"/>
        <v>22.593389999999999</v>
      </c>
    </row>
    <row r="797" spans="1:9" x14ac:dyDescent="0.2">
      <c r="A797" s="119">
        <v>42003</v>
      </c>
      <c r="B797">
        <v>29.3</v>
      </c>
      <c r="C797">
        <v>29.4</v>
      </c>
      <c r="D797">
        <v>28.6</v>
      </c>
      <c r="E797">
        <v>28.9</v>
      </c>
      <c r="F797">
        <v>153381</v>
      </c>
      <c r="G797">
        <v>443817280</v>
      </c>
      <c r="H797">
        <v>0.78920000000000001</v>
      </c>
      <c r="I797">
        <f t="shared" si="12"/>
        <v>22.807880000000001</v>
      </c>
    </row>
    <row r="798" spans="1:9" x14ac:dyDescent="0.2">
      <c r="A798" s="119">
        <v>42004</v>
      </c>
      <c r="B798">
        <v>28.8</v>
      </c>
      <c r="C798">
        <v>29.6</v>
      </c>
      <c r="D798">
        <v>28.6</v>
      </c>
      <c r="E798">
        <v>29.2</v>
      </c>
      <c r="F798">
        <v>108415</v>
      </c>
      <c r="G798">
        <v>316804768</v>
      </c>
      <c r="H798">
        <v>0.78890000000000005</v>
      </c>
      <c r="I798">
        <f t="shared" si="12"/>
        <v>23.035880000000002</v>
      </c>
    </row>
    <row r="799" spans="1:9" x14ac:dyDescent="0.15">
      <c r="A799" s="119">
        <v>42006</v>
      </c>
      <c r="B799">
        <v>29.3</v>
      </c>
      <c r="C799">
        <v>30.7</v>
      </c>
      <c r="D799">
        <v>28.75</v>
      </c>
      <c r="E799">
        <v>30.5</v>
      </c>
      <c r="F799">
        <v>165110</v>
      </c>
      <c r="G799">
        <v>493232576</v>
      </c>
      <c r="H799" s="123">
        <v>0.78890000000000005</v>
      </c>
      <c r="I799">
        <f t="shared" si="12"/>
        <v>24.061450000000001</v>
      </c>
    </row>
    <row r="800" spans="1:9" x14ac:dyDescent="0.2">
      <c r="A800" s="119">
        <v>42009</v>
      </c>
      <c r="B800">
        <v>30.4</v>
      </c>
      <c r="C800">
        <v>30.85</v>
      </c>
      <c r="D800">
        <v>29.4</v>
      </c>
      <c r="E800">
        <v>29.65</v>
      </c>
      <c r="F800">
        <v>224814</v>
      </c>
      <c r="G800">
        <v>677726336</v>
      </c>
      <c r="H800">
        <v>0.78969999999999996</v>
      </c>
      <c r="I800">
        <f t="shared" si="12"/>
        <v>23.414604999999998</v>
      </c>
    </row>
    <row r="801" spans="1:9" x14ac:dyDescent="0.2">
      <c r="A801" s="119">
        <v>42010</v>
      </c>
      <c r="B801">
        <v>29</v>
      </c>
      <c r="C801">
        <v>29.85</v>
      </c>
      <c r="D801">
        <v>28.5</v>
      </c>
      <c r="E801">
        <v>29.1</v>
      </c>
      <c r="F801">
        <v>210861</v>
      </c>
      <c r="G801">
        <v>613567488</v>
      </c>
      <c r="H801">
        <v>0.78990000000000005</v>
      </c>
      <c r="I801">
        <f t="shared" si="12"/>
        <v>22.986090000000001</v>
      </c>
    </row>
    <row r="802" spans="1:9" x14ac:dyDescent="0.2">
      <c r="A802" s="119">
        <v>42011</v>
      </c>
      <c r="B802">
        <v>28.85</v>
      </c>
      <c r="C802">
        <v>30.75</v>
      </c>
      <c r="D802">
        <v>28.8</v>
      </c>
      <c r="E802">
        <v>29.9</v>
      </c>
      <c r="F802">
        <v>277301</v>
      </c>
      <c r="G802">
        <v>833191232</v>
      </c>
      <c r="H802">
        <v>0.79010000000000002</v>
      </c>
      <c r="I802">
        <f t="shared" si="12"/>
        <v>23.623989999999999</v>
      </c>
    </row>
    <row r="803" spans="1:9" x14ac:dyDescent="0.2">
      <c r="A803" s="119">
        <v>42012</v>
      </c>
      <c r="B803">
        <v>30.2</v>
      </c>
      <c r="C803">
        <v>30.5</v>
      </c>
      <c r="D803">
        <v>29.15</v>
      </c>
      <c r="E803">
        <v>29.3</v>
      </c>
      <c r="F803">
        <v>191644</v>
      </c>
      <c r="G803">
        <v>567913984</v>
      </c>
      <c r="H803">
        <v>0.79049999999999998</v>
      </c>
      <c r="I803">
        <f t="shared" si="12"/>
        <v>23.161650000000002</v>
      </c>
    </row>
    <row r="804" spans="1:9" x14ac:dyDescent="0.2">
      <c r="A804" s="119">
        <v>42013</v>
      </c>
      <c r="B804">
        <v>29.5</v>
      </c>
      <c r="C804">
        <v>30.3</v>
      </c>
      <c r="D804">
        <v>29</v>
      </c>
      <c r="E804">
        <v>29.25</v>
      </c>
      <c r="F804">
        <v>246699</v>
      </c>
      <c r="G804">
        <v>733903808</v>
      </c>
      <c r="H804">
        <v>0.79039999999999999</v>
      </c>
      <c r="I804">
        <f t="shared" si="12"/>
        <v>23.119199999999999</v>
      </c>
    </row>
    <row r="805" spans="1:9" x14ac:dyDescent="0.2">
      <c r="A805" s="119">
        <v>42016</v>
      </c>
      <c r="B805">
        <v>29.6</v>
      </c>
      <c r="C805">
        <v>29.8</v>
      </c>
      <c r="D805">
        <v>28.05</v>
      </c>
      <c r="E805">
        <v>28.8</v>
      </c>
      <c r="F805">
        <v>212613</v>
      </c>
      <c r="G805">
        <v>613190656</v>
      </c>
      <c r="H805">
        <v>0.78979999999999995</v>
      </c>
      <c r="I805">
        <f t="shared" si="12"/>
        <v>22.74624</v>
      </c>
    </row>
    <row r="806" spans="1:9" x14ac:dyDescent="0.2">
      <c r="A806" s="119">
        <v>42017</v>
      </c>
      <c r="B806">
        <v>28.8</v>
      </c>
      <c r="C806">
        <v>29</v>
      </c>
      <c r="D806">
        <v>28.35</v>
      </c>
      <c r="E806">
        <v>28.6</v>
      </c>
      <c r="F806">
        <v>132891</v>
      </c>
      <c r="G806">
        <v>380315584</v>
      </c>
      <c r="H806">
        <v>0.7893</v>
      </c>
      <c r="I806">
        <f t="shared" si="12"/>
        <v>22.573980000000002</v>
      </c>
    </row>
    <row r="807" spans="1:9" x14ac:dyDescent="0.2">
      <c r="A807" s="119">
        <v>42018</v>
      </c>
      <c r="B807">
        <v>28.7</v>
      </c>
      <c r="C807">
        <v>29.1</v>
      </c>
      <c r="D807">
        <v>28.4</v>
      </c>
      <c r="E807">
        <v>28.5</v>
      </c>
      <c r="F807">
        <v>153015</v>
      </c>
      <c r="G807">
        <v>438923904</v>
      </c>
      <c r="H807">
        <v>0.78939999999999999</v>
      </c>
      <c r="I807">
        <f t="shared" si="12"/>
        <v>22.497900000000001</v>
      </c>
    </row>
    <row r="808" spans="1:9" x14ac:dyDescent="0.2">
      <c r="A808" s="119">
        <v>42019</v>
      </c>
      <c r="B808">
        <v>28.35</v>
      </c>
      <c r="C808">
        <v>29.4</v>
      </c>
      <c r="D808">
        <v>27.95</v>
      </c>
      <c r="E808">
        <v>29.3</v>
      </c>
      <c r="F808">
        <v>151274</v>
      </c>
      <c r="G808">
        <v>434536864</v>
      </c>
      <c r="H808">
        <v>0.78920000000000001</v>
      </c>
      <c r="I808">
        <f t="shared" si="12"/>
        <v>23.123560000000001</v>
      </c>
    </row>
    <row r="809" spans="1:9" x14ac:dyDescent="0.2">
      <c r="A809" s="119">
        <v>42020</v>
      </c>
      <c r="B809">
        <v>29.2</v>
      </c>
      <c r="C809">
        <v>29.2</v>
      </c>
      <c r="D809">
        <v>28</v>
      </c>
      <c r="E809">
        <v>28.25</v>
      </c>
      <c r="F809">
        <v>174101</v>
      </c>
      <c r="G809">
        <v>495662944</v>
      </c>
      <c r="H809">
        <v>0.7893</v>
      </c>
      <c r="I809">
        <f t="shared" si="12"/>
        <v>22.297725</v>
      </c>
    </row>
    <row r="810" spans="1:9" x14ac:dyDescent="0.2">
      <c r="A810" s="119">
        <v>42023</v>
      </c>
      <c r="B810">
        <v>25</v>
      </c>
      <c r="C810">
        <v>25.4</v>
      </c>
      <c r="D810">
        <v>21.65</v>
      </c>
      <c r="E810">
        <v>23.6</v>
      </c>
      <c r="F810">
        <v>1044970</v>
      </c>
      <c r="G810">
        <v>2515936512</v>
      </c>
      <c r="H810">
        <v>0.79</v>
      </c>
      <c r="I810">
        <f t="shared" si="12"/>
        <v>18.644000000000002</v>
      </c>
    </row>
    <row r="811" spans="1:9" x14ac:dyDescent="0.2">
      <c r="A811" s="119">
        <v>42024</v>
      </c>
      <c r="B811">
        <v>24.3</v>
      </c>
      <c r="C811">
        <v>25.35</v>
      </c>
      <c r="D811">
        <v>23.7</v>
      </c>
      <c r="E811">
        <v>25</v>
      </c>
      <c r="F811">
        <v>497071</v>
      </c>
      <c r="G811">
        <v>1226021376</v>
      </c>
      <c r="H811">
        <v>0.78979999999999995</v>
      </c>
      <c r="I811">
        <f t="shared" si="12"/>
        <v>19.744999999999997</v>
      </c>
    </row>
    <row r="812" spans="1:9" x14ac:dyDescent="0.2">
      <c r="A812" s="119">
        <v>42025</v>
      </c>
      <c r="B812">
        <v>25.3</v>
      </c>
      <c r="C812">
        <v>26.55</v>
      </c>
      <c r="D812">
        <v>24.8</v>
      </c>
      <c r="E812">
        <v>26.5</v>
      </c>
      <c r="F812">
        <v>299377</v>
      </c>
      <c r="G812">
        <v>774085184</v>
      </c>
      <c r="H812">
        <v>0.7903</v>
      </c>
      <c r="I812">
        <f t="shared" si="12"/>
        <v>20.94295</v>
      </c>
    </row>
    <row r="813" spans="1:9" x14ac:dyDescent="0.2">
      <c r="A813" s="119">
        <v>42026</v>
      </c>
      <c r="B813">
        <v>26.7</v>
      </c>
      <c r="C813">
        <v>27</v>
      </c>
      <c r="D813">
        <v>25.35</v>
      </c>
      <c r="E813">
        <v>25.55</v>
      </c>
      <c r="F813">
        <v>241744</v>
      </c>
      <c r="G813">
        <v>624265152</v>
      </c>
      <c r="H813">
        <v>0.79010000000000002</v>
      </c>
      <c r="I813">
        <f t="shared" si="12"/>
        <v>20.187055000000001</v>
      </c>
    </row>
    <row r="814" spans="1:9" x14ac:dyDescent="0.2">
      <c r="A814" s="119">
        <v>42027</v>
      </c>
      <c r="B814">
        <v>25.95</v>
      </c>
      <c r="C814">
        <v>26.35</v>
      </c>
      <c r="D814">
        <v>25.6</v>
      </c>
      <c r="E814">
        <v>25.7</v>
      </c>
      <c r="F814">
        <v>215516</v>
      </c>
      <c r="G814">
        <v>558512832</v>
      </c>
      <c r="H814">
        <v>0.79120000000000001</v>
      </c>
      <c r="I814">
        <f t="shared" si="12"/>
        <v>20.333839999999999</v>
      </c>
    </row>
    <row r="815" spans="1:9" x14ac:dyDescent="0.2">
      <c r="A815" s="119">
        <v>42030</v>
      </c>
      <c r="B815">
        <v>25.6</v>
      </c>
      <c r="C815">
        <v>25.8</v>
      </c>
      <c r="D815">
        <v>24.95</v>
      </c>
      <c r="E815">
        <v>25.15</v>
      </c>
      <c r="F815">
        <v>171923</v>
      </c>
      <c r="G815">
        <v>432857312</v>
      </c>
      <c r="H815">
        <v>0.79179999999999995</v>
      </c>
      <c r="I815">
        <f t="shared" si="12"/>
        <v>19.913769999999996</v>
      </c>
    </row>
    <row r="816" spans="1:9" x14ac:dyDescent="0.2">
      <c r="A816" s="119">
        <v>42031</v>
      </c>
      <c r="B816">
        <v>25.1</v>
      </c>
      <c r="C816">
        <v>25.15</v>
      </c>
      <c r="D816">
        <v>24.5</v>
      </c>
      <c r="E816">
        <v>24.95</v>
      </c>
      <c r="F816">
        <v>141791</v>
      </c>
      <c r="G816">
        <v>352244000</v>
      </c>
      <c r="H816">
        <v>0.79149999999999998</v>
      </c>
      <c r="I816">
        <f t="shared" si="12"/>
        <v>19.747924999999999</v>
      </c>
    </row>
    <row r="817" spans="1:9" x14ac:dyDescent="0.2">
      <c r="A817" s="119">
        <v>42032</v>
      </c>
      <c r="B817">
        <v>25.2</v>
      </c>
      <c r="C817">
        <v>26</v>
      </c>
      <c r="D817">
        <v>25.15</v>
      </c>
      <c r="E817">
        <v>25.45</v>
      </c>
      <c r="F817">
        <v>229048</v>
      </c>
      <c r="G817">
        <v>586117312</v>
      </c>
      <c r="H817">
        <v>0.79049999999999998</v>
      </c>
      <c r="I817">
        <f t="shared" si="12"/>
        <v>20.118224999999999</v>
      </c>
    </row>
    <row r="818" spans="1:9" x14ac:dyDescent="0.2">
      <c r="A818" s="119">
        <v>42033</v>
      </c>
      <c r="B818">
        <v>25</v>
      </c>
      <c r="C818">
        <v>25.1</v>
      </c>
      <c r="D818">
        <v>24.5</v>
      </c>
      <c r="E818">
        <v>24.75</v>
      </c>
      <c r="F818">
        <v>225425</v>
      </c>
      <c r="G818">
        <v>557723584</v>
      </c>
      <c r="H818">
        <v>0.79120000000000001</v>
      </c>
      <c r="I818">
        <f t="shared" si="12"/>
        <v>19.5822</v>
      </c>
    </row>
    <row r="819" spans="1:9" x14ac:dyDescent="0.2">
      <c r="A819" s="119">
        <v>42034</v>
      </c>
      <c r="B819">
        <v>25.05</v>
      </c>
      <c r="C819">
        <v>25.15</v>
      </c>
      <c r="D819">
        <v>24.5</v>
      </c>
      <c r="E819">
        <v>24.95</v>
      </c>
      <c r="F819">
        <v>107423</v>
      </c>
      <c r="G819">
        <v>266782144</v>
      </c>
      <c r="H819">
        <v>0.79169999999999996</v>
      </c>
      <c r="I819">
        <f t="shared" si="12"/>
        <v>19.752914999999998</v>
      </c>
    </row>
    <row r="820" spans="1:9" x14ac:dyDescent="0.2">
      <c r="A820" s="119">
        <v>42037</v>
      </c>
      <c r="B820">
        <v>24.5</v>
      </c>
      <c r="C820">
        <v>24.65</v>
      </c>
      <c r="D820">
        <v>24.1</v>
      </c>
      <c r="E820">
        <v>24.35</v>
      </c>
      <c r="F820">
        <v>113156</v>
      </c>
      <c r="G820">
        <v>276170336</v>
      </c>
      <c r="H820">
        <v>0.79179999999999995</v>
      </c>
      <c r="I820">
        <f t="shared" si="12"/>
        <v>19.280329999999999</v>
      </c>
    </row>
    <row r="821" spans="1:9" x14ac:dyDescent="0.2">
      <c r="A821" s="119">
        <v>42038</v>
      </c>
      <c r="B821">
        <v>24.4</v>
      </c>
      <c r="C821">
        <v>25.45</v>
      </c>
      <c r="D821">
        <v>24</v>
      </c>
      <c r="E821">
        <v>25.45</v>
      </c>
      <c r="F821">
        <v>157294</v>
      </c>
      <c r="G821">
        <v>389836768</v>
      </c>
      <c r="H821">
        <v>0.79149999999999998</v>
      </c>
      <c r="I821">
        <f t="shared" si="12"/>
        <v>20.143674999999998</v>
      </c>
    </row>
    <row r="822" spans="1:9" x14ac:dyDescent="0.2">
      <c r="A822" s="119">
        <v>42039</v>
      </c>
      <c r="B822">
        <v>25.8</v>
      </c>
      <c r="C822">
        <v>26.2</v>
      </c>
      <c r="D822">
        <v>25.2</v>
      </c>
      <c r="E822">
        <v>25.2</v>
      </c>
      <c r="F822">
        <v>146075</v>
      </c>
      <c r="G822">
        <v>376603744</v>
      </c>
      <c r="H822">
        <v>0.79079999999999995</v>
      </c>
      <c r="I822">
        <f t="shared" si="12"/>
        <v>19.928159999999998</v>
      </c>
    </row>
    <row r="823" spans="1:9" x14ac:dyDescent="0.2">
      <c r="A823" s="119">
        <v>42040</v>
      </c>
      <c r="B823">
        <v>26.8</v>
      </c>
      <c r="C823">
        <v>26.8</v>
      </c>
      <c r="D823">
        <v>25.3</v>
      </c>
      <c r="E823">
        <v>25.65</v>
      </c>
      <c r="F823">
        <v>218820</v>
      </c>
      <c r="G823">
        <v>569075904</v>
      </c>
      <c r="H823">
        <v>0.79159999999999997</v>
      </c>
      <c r="I823">
        <f t="shared" si="12"/>
        <v>20.304539999999999</v>
      </c>
    </row>
    <row r="824" spans="1:9" x14ac:dyDescent="0.2">
      <c r="A824" s="119">
        <v>42041</v>
      </c>
      <c r="B824">
        <v>25.75</v>
      </c>
      <c r="C824">
        <v>26.25</v>
      </c>
      <c r="D824">
        <v>25.35</v>
      </c>
      <c r="E824">
        <v>25.5</v>
      </c>
      <c r="F824">
        <v>129400</v>
      </c>
      <c r="G824">
        <v>333065728</v>
      </c>
      <c r="H824">
        <v>0.79020000000000001</v>
      </c>
      <c r="I824">
        <f t="shared" si="12"/>
        <v>20.150100000000002</v>
      </c>
    </row>
    <row r="825" spans="1:9" x14ac:dyDescent="0.2">
      <c r="A825" s="119">
        <v>42044</v>
      </c>
      <c r="B825">
        <v>25.3</v>
      </c>
      <c r="C825">
        <v>26.1</v>
      </c>
      <c r="D825">
        <v>25</v>
      </c>
      <c r="E825">
        <v>25.85</v>
      </c>
      <c r="F825">
        <v>137295</v>
      </c>
      <c r="G825">
        <v>353013792</v>
      </c>
      <c r="H825">
        <v>0.79090000000000005</v>
      </c>
      <c r="I825">
        <f t="shared" si="12"/>
        <v>20.444765000000004</v>
      </c>
    </row>
    <row r="826" spans="1:9" x14ac:dyDescent="0.2">
      <c r="A826" s="119">
        <v>42045</v>
      </c>
      <c r="B826">
        <v>25.8</v>
      </c>
      <c r="C826">
        <v>26.2</v>
      </c>
      <c r="D826">
        <v>25.6</v>
      </c>
      <c r="E826">
        <v>25.8</v>
      </c>
      <c r="F826">
        <v>88915</v>
      </c>
      <c r="G826">
        <v>231214336</v>
      </c>
      <c r="H826">
        <v>0.79059999999999997</v>
      </c>
      <c r="I826">
        <f t="shared" si="12"/>
        <v>20.397479999999998</v>
      </c>
    </row>
    <row r="827" spans="1:9" x14ac:dyDescent="0.2">
      <c r="A827" s="119">
        <v>42046</v>
      </c>
      <c r="B827">
        <v>26.05</v>
      </c>
      <c r="C827">
        <v>26.05</v>
      </c>
      <c r="D827">
        <v>25.6</v>
      </c>
      <c r="E827">
        <v>25.65</v>
      </c>
      <c r="F827">
        <v>62260</v>
      </c>
      <c r="G827">
        <v>160290320</v>
      </c>
      <c r="H827">
        <v>0.79079999999999995</v>
      </c>
      <c r="I827">
        <f t="shared" si="12"/>
        <v>20.284019999999998</v>
      </c>
    </row>
    <row r="828" spans="1:9" x14ac:dyDescent="0.2">
      <c r="A828" s="119">
        <v>42047</v>
      </c>
      <c r="B828">
        <v>25.75</v>
      </c>
      <c r="C828">
        <v>25.85</v>
      </c>
      <c r="D828">
        <v>25.4</v>
      </c>
      <c r="E828">
        <v>25.45</v>
      </c>
      <c r="F828">
        <v>87410</v>
      </c>
      <c r="G828">
        <v>223821424</v>
      </c>
      <c r="H828">
        <v>0.79090000000000005</v>
      </c>
      <c r="I828">
        <f t="shared" si="12"/>
        <v>20.128405000000001</v>
      </c>
    </row>
    <row r="829" spans="1:9" x14ac:dyDescent="0.2">
      <c r="A829" s="119">
        <v>42048</v>
      </c>
      <c r="B829">
        <v>25.85</v>
      </c>
      <c r="C829">
        <v>26.6</v>
      </c>
      <c r="D829">
        <v>25.75</v>
      </c>
      <c r="E829">
        <v>26.35</v>
      </c>
      <c r="F829">
        <v>127202</v>
      </c>
      <c r="G829">
        <v>334689440</v>
      </c>
      <c r="H829">
        <v>0.79039999999999999</v>
      </c>
      <c r="I829">
        <f t="shared" si="12"/>
        <v>20.82704</v>
      </c>
    </row>
    <row r="830" spans="1:9" x14ac:dyDescent="0.2">
      <c r="A830" s="119">
        <v>42051</v>
      </c>
      <c r="B830">
        <v>26.55</v>
      </c>
      <c r="C830">
        <v>26.8</v>
      </c>
      <c r="D830">
        <v>26.2</v>
      </c>
      <c r="E830">
        <v>26.3</v>
      </c>
      <c r="F830">
        <v>84204</v>
      </c>
      <c r="G830">
        <v>222154080</v>
      </c>
      <c r="H830">
        <v>0.79010000000000002</v>
      </c>
      <c r="I830">
        <f t="shared" si="12"/>
        <v>20.779630000000001</v>
      </c>
    </row>
    <row r="831" spans="1:9" x14ac:dyDescent="0.2">
      <c r="A831" s="119">
        <v>42052</v>
      </c>
      <c r="B831">
        <v>26.5</v>
      </c>
      <c r="C831">
        <v>26.85</v>
      </c>
      <c r="D831">
        <v>26</v>
      </c>
      <c r="E831">
        <v>26.8</v>
      </c>
      <c r="F831">
        <v>79799</v>
      </c>
      <c r="G831">
        <v>212791392</v>
      </c>
      <c r="H831">
        <v>0.79039999999999999</v>
      </c>
      <c r="I831">
        <f t="shared" si="12"/>
        <v>21.18272</v>
      </c>
    </row>
    <row r="832" spans="1:9" x14ac:dyDescent="0.15">
      <c r="A832" s="119">
        <v>42053</v>
      </c>
      <c r="B832">
        <v>26.8</v>
      </c>
      <c r="C832">
        <v>27.3</v>
      </c>
      <c r="D832">
        <v>26.55</v>
      </c>
      <c r="E832">
        <v>27.2</v>
      </c>
      <c r="F832">
        <v>39918</v>
      </c>
      <c r="G832">
        <v>107639376</v>
      </c>
      <c r="H832" s="123">
        <v>0.79039999999999999</v>
      </c>
      <c r="I832">
        <f t="shared" si="12"/>
        <v>21.49888</v>
      </c>
    </row>
    <row r="833" spans="1:9" x14ac:dyDescent="0.15">
      <c r="A833" s="119">
        <v>42058</v>
      </c>
      <c r="B833">
        <v>27</v>
      </c>
      <c r="C833">
        <v>27.4</v>
      </c>
      <c r="D833">
        <v>26.6</v>
      </c>
      <c r="E833">
        <v>26.9</v>
      </c>
      <c r="F833">
        <v>72865</v>
      </c>
      <c r="G833">
        <v>196646080</v>
      </c>
      <c r="H833" s="123">
        <v>0.79039999999999999</v>
      </c>
      <c r="I833">
        <f t="shared" si="12"/>
        <v>21.261759999999999</v>
      </c>
    </row>
    <row r="834" spans="1:9" x14ac:dyDescent="0.15">
      <c r="A834" s="119">
        <v>42059</v>
      </c>
      <c r="B834">
        <v>26.9</v>
      </c>
      <c r="C834">
        <v>27.45</v>
      </c>
      <c r="D834">
        <v>26.85</v>
      </c>
      <c r="E834">
        <v>27.4</v>
      </c>
      <c r="F834">
        <v>51550</v>
      </c>
      <c r="G834">
        <v>140376672</v>
      </c>
      <c r="H834" s="123">
        <v>0.79039999999999999</v>
      </c>
      <c r="I834">
        <f t="shared" si="12"/>
        <v>21.656959999999998</v>
      </c>
    </row>
    <row r="835" spans="1:9" x14ac:dyDescent="0.2">
      <c r="A835" s="119">
        <v>42060</v>
      </c>
      <c r="B835">
        <v>27.6</v>
      </c>
      <c r="C835">
        <v>27.6</v>
      </c>
      <c r="D835">
        <v>26.45</v>
      </c>
      <c r="E835">
        <v>26.6</v>
      </c>
      <c r="F835">
        <v>102975</v>
      </c>
      <c r="G835">
        <v>276559584</v>
      </c>
      <c r="H835">
        <v>0.79139999999999999</v>
      </c>
      <c r="I835">
        <f t="shared" ref="I835:I898" si="13">E835*H835</f>
        <v>21.05124</v>
      </c>
    </row>
    <row r="836" spans="1:9" x14ac:dyDescent="0.2">
      <c r="A836" s="119">
        <v>42061</v>
      </c>
      <c r="B836">
        <v>26.8</v>
      </c>
      <c r="C836">
        <v>27.6</v>
      </c>
      <c r="D836">
        <v>26.2</v>
      </c>
      <c r="E836">
        <v>27.6</v>
      </c>
      <c r="F836">
        <v>137594</v>
      </c>
      <c r="G836">
        <v>373283424</v>
      </c>
      <c r="H836">
        <v>0.79139999999999999</v>
      </c>
      <c r="I836">
        <f t="shared" si="13"/>
        <v>21.842639999999999</v>
      </c>
    </row>
    <row r="837" spans="1:9" x14ac:dyDescent="0.2">
      <c r="A837" s="119">
        <v>42062</v>
      </c>
      <c r="B837">
        <v>27.6</v>
      </c>
      <c r="C837">
        <v>27.8</v>
      </c>
      <c r="D837">
        <v>27.25</v>
      </c>
      <c r="E837">
        <v>27.5</v>
      </c>
      <c r="F837">
        <v>103546</v>
      </c>
      <c r="G837">
        <v>284334208</v>
      </c>
      <c r="H837">
        <v>0.79269999999999996</v>
      </c>
      <c r="I837">
        <f t="shared" si="13"/>
        <v>21.799250000000001</v>
      </c>
    </row>
    <row r="838" spans="1:9" x14ac:dyDescent="0.2">
      <c r="A838" s="119">
        <v>42065</v>
      </c>
      <c r="B838">
        <v>27.9</v>
      </c>
      <c r="C838">
        <v>28.15</v>
      </c>
      <c r="D838">
        <v>26.8</v>
      </c>
      <c r="E838">
        <v>26.95</v>
      </c>
      <c r="F838">
        <v>200525</v>
      </c>
      <c r="G838">
        <v>547922496</v>
      </c>
      <c r="H838">
        <v>0.79330000000000001</v>
      </c>
      <c r="I838">
        <f t="shared" si="13"/>
        <v>21.379435000000001</v>
      </c>
    </row>
    <row r="839" spans="1:9" x14ac:dyDescent="0.2">
      <c r="A839" s="119">
        <v>42066</v>
      </c>
      <c r="B839">
        <v>27.25</v>
      </c>
      <c r="C839">
        <v>27.25</v>
      </c>
      <c r="D839">
        <v>25.9</v>
      </c>
      <c r="E839">
        <v>26.15</v>
      </c>
      <c r="F839">
        <v>146278</v>
      </c>
      <c r="G839">
        <v>385137824</v>
      </c>
      <c r="H839">
        <v>0.79359999999999997</v>
      </c>
      <c r="I839">
        <f t="shared" si="13"/>
        <v>20.75264</v>
      </c>
    </row>
    <row r="840" spans="1:9" x14ac:dyDescent="0.2">
      <c r="A840" s="119">
        <v>42067</v>
      </c>
      <c r="B840">
        <v>26.2</v>
      </c>
      <c r="C840">
        <v>26.35</v>
      </c>
      <c r="D840">
        <v>25.6</v>
      </c>
      <c r="E840">
        <v>25.7</v>
      </c>
      <c r="F840">
        <v>104788</v>
      </c>
      <c r="G840">
        <v>272125952</v>
      </c>
      <c r="H840">
        <v>0.79330000000000001</v>
      </c>
      <c r="I840">
        <f t="shared" si="13"/>
        <v>20.387809999999998</v>
      </c>
    </row>
    <row r="841" spans="1:9" x14ac:dyDescent="0.2">
      <c r="A841" s="119">
        <v>42068</v>
      </c>
      <c r="B841">
        <v>25.7</v>
      </c>
      <c r="C841">
        <v>26.1</v>
      </c>
      <c r="D841">
        <v>25.55</v>
      </c>
      <c r="E841">
        <v>25.85</v>
      </c>
      <c r="F841">
        <v>128473</v>
      </c>
      <c r="G841">
        <v>332023552</v>
      </c>
      <c r="H841">
        <v>0.79339999999999999</v>
      </c>
      <c r="I841">
        <f t="shared" si="13"/>
        <v>20.50939</v>
      </c>
    </row>
    <row r="842" spans="1:9" x14ac:dyDescent="0.2">
      <c r="A842" s="119">
        <v>42069</v>
      </c>
      <c r="B842">
        <v>26.1</v>
      </c>
      <c r="C842">
        <v>26.45</v>
      </c>
      <c r="D842">
        <v>26</v>
      </c>
      <c r="E842">
        <v>26.35</v>
      </c>
      <c r="F842">
        <v>137291</v>
      </c>
      <c r="G842">
        <v>359939840</v>
      </c>
      <c r="H842">
        <v>0.79339999999999999</v>
      </c>
      <c r="I842">
        <f t="shared" si="13"/>
        <v>20.906090000000003</v>
      </c>
    </row>
    <row r="843" spans="1:9" x14ac:dyDescent="0.2">
      <c r="A843" s="119">
        <v>42072</v>
      </c>
      <c r="B843">
        <v>25.95</v>
      </c>
      <c r="C843">
        <v>26.15</v>
      </c>
      <c r="D843">
        <v>24.55</v>
      </c>
      <c r="E843">
        <v>25.15</v>
      </c>
      <c r="F843">
        <v>214105</v>
      </c>
      <c r="G843">
        <v>539067328</v>
      </c>
      <c r="H843">
        <v>0.79359999999999997</v>
      </c>
      <c r="I843">
        <f t="shared" si="13"/>
        <v>19.959039999999998</v>
      </c>
    </row>
    <row r="844" spans="1:9" x14ac:dyDescent="0.2">
      <c r="A844" s="119">
        <v>42073</v>
      </c>
      <c r="B844">
        <v>25</v>
      </c>
      <c r="C844">
        <v>25.35</v>
      </c>
      <c r="D844">
        <v>24.15</v>
      </c>
      <c r="E844">
        <v>24.55</v>
      </c>
      <c r="F844">
        <v>174547</v>
      </c>
      <c r="G844">
        <v>428591104</v>
      </c>
      <c r="H844">
        <v>0.79349999999999998</v>
      </c>
      <c r="I844">
        <f t="shared" si="13"/>
        <v>19.480425</v>
      </c>
    </row>
    <row r="845" spans="1:9" x14ac:dyDescent="0.2">
      <c r="A845" s="119">
        <v>42074</v>
      </c>
      <c r="B845">
        <v>24.25</v>
      </c>
      <c r="C845">
        <v>25.4</v>
      </c>
      <c r="D845">
        <v>24.05</v>
      </c>
      <c r="E845">
        <v>24.9</v>
      </c>
      <c r="F845">
        <v>133717</v>
      </c>
      <c r="G845">
        <v>332853024</v>
      </c>
      <c r="H845">
        <v>0.79379999999999995</v>
      </c>
      <c r="I845">
        <f t="shared" si="13"/>
        <v>19.765619999999998</v>
      </c>
    </row>
    <row r="846" spans="1:9" x14ac:dyDescent="0.2">
      <c r="A846" s="119">
        <v>42075</v>
      </c>
      <c r="B846">
        <v>25.45</v>
      </c>
      <c r="C846">
        <v>25.45</v>
      </c>
      <c r="D846">
        <v>24.75</v>
      </c>
      <c r="E846">
        <v>24.9</v>
      </c>
      <c r="F846">
        <v>155116</v>
      </c>
      <c r="G846">
        <v>388292512</v>
      </c>
      <c r="H846">
        <v>0.79339999999999999</v>
      </c>
      <c r="I846">
        <f t="shared" si="13"/>
        <v>19.755659999999999</v>
      </c>
    </row>
    <row r="847" spans="1:9" x14ac:dyDescent="0.2">
      <c r="A847" s="119">
        <v>42076</v>
      </c>
      <c r="B847">
        <v>24.9</v>
      </c>
      <c r="C847">
        <v>25.55</v>
      </c>
      <c r="D847">
        <v>24.9</v>
      </c>
      <c r="E847">
        <v>25.5</v>
      </c>
      <c r="F847">
        <v>129632</v>
      </c>
      <c r="G847">
        <v>329030208</v>
      </c>
      <c r="H847">
        <v>0.79310000000000003</v>
      </c>
      <c r="I847">
        <f t="shared" si="13"/>
        <v>20.224050000000002</v>
      </c>
    </row>
    <row r="848" spans="1:9" x14ac:dyDescent="0.2">
      <c r="A848" s="119">
        <v>42079</v>
      </c>
      <c r="B848">
        <v>25.7</v>
      </c>
      <c r="C848">
        <v>26.05</v>
      </c>
      <c r="D848">
        <v>25.1</v>
      </c>
      <c r="E848">
        <v>25.8</v>
      </c>
      <c r="F848">
        <v>127535</v>
      </c>
      <c r="G848">
        <v>327872736</v>
      </c>
      <c r="H848">
        <v>0.79349999999999998</v>
      </c>
      <c r="I848">
        <f t="shared" si="13"/>
        <v>20.472300000000001</v>
      </c>
    </row>
    <row r="849" spans="1:9" x14ac:dyDescent="0.2">
      <c r="A849" s="119">
        <v>42080</v>
      </c>
      <c r="B849">
        <v>26.2</v>
      </c>
      <c r="C849">
        <v>26.55</v>
      </c>
      <c r="D849">
        <v>25.7</v>
      </c>
      <c r="E849">
        <v>26.55</v>
      </c>
      <c r="F849">
        <v>185473</v>
      </c>
      <c r="G849">
        <v>486568832</v>
      </c>
      <c r="H849">
        <v>0.79320000000000002</v>
      </c>
      <c r="I849">
        <f t="shared" si="13"/>
        <v>21.059460000000001</v>
      </c>
    </row>
    <row r="850" spans="1:9" x14ac:dyDescent="0.2">
      <c r="A850" s="119">
        <v>42081</v>
      </c>
      <c r="B850">
        <v>26.5</v>
      </c>
      <c r="C850">
        <v>27.15</v>
      </c>
      <c r="D850">
        <v>26.2</v>
      </c>
      <c r="E850">
        <v>26.6</v>
      </c>
      <c r="F850">
        <v>172663</v>
      </c>
      <c r="G850">
        <v>462929152</v>
      </c>
      <c r="H850">
        <v>0.79300000000000004</v>
      </c>
      <c r="I850">
        <f t="shared" si="13"/>
        <v>21.093800000000002</v>
      </c>
    </row>
    <row r="851" spans="1:9" x14ac:dyDescent="0.2">
      <c r="A851" s="119">
        <v>42082</v>
      </c>
      <c r="B851">
        <v>26.95</v>
      </c>
      <c r="C851">
        <v>27.05</v>
      </c>
      <c r="D851">
        <v>26.1</v>
      </c>
      <c r="E851">
        <v>26.15</v>
      </c>
      <c r="F851">
        <v>132601</v>
      </c>
      <c r="G851">
        <v>352711360</v>
      </c>
      <c r="H851">
        <v>0.7923</v>
      </c>
      <c r="I851">
        <f t="shared" si="13"/>
        <v>20.718644999999999</v>
      </c>
    </row>
    <row r="852" spans="1:9" x14ac:dyDescent="0.2">
      <c r="A852" s="119">
        <v>42083</v>
      </c>
      <c r="B852">
        <v>26.65</v>
      </c>
      <c r="C852">
        <v>28.15</v>
      </c>
      <c r="D852">
        <v>26</v>
      </c>
      <c r="E852">
        <v>27.25</v>
      </c>
      <c r="F852">
        <v>372203</v>
      </c>
      <c r="G852">
        <v>1015046976</v>
      </c>
      <c r="H852">
        <v>0.79259999999999997</v>
      </c>
      <c r="I852">
        <f t="shared" si="13"/>
        <v>21.59835</v>
      </c>
    </row>
    <row r="853" spans="1:9" x14ac:dyDescent="0.2">
      <c r="A853" s="119">
        <v>42086</v>
      </c>
      <c r="B853">
        <v>27.9</v>
      </c>
      <c r="C853">
        <v>28.05</v>
      </c>
      <c r="D853">
        <v>27.5</v>
      </c>
      <c r="E853">
        <v>27.7</v>
      </c>
      <c r="F853">
        <v>261209</v>
      </c>
      <c r="G853">
        <v>726609664</v>
      </c>
      <c r="H853">
        <v>0.79220000000000002</v>
      </c>
      <c r="I853">
        <f t="shared" si="13"/>
        <v>21.943940000000001</v>
      </c>
    </row>
    <row r="854" spans="1:9" x14ac:dyDescent="0.2">
      <c r="A854" s="119">
        <v>42087</v>
      </c>
      <c r="B854">
        <v>27.7</v>
      </c>
      <c r="C854">
        <v>27.9</v>
      </c>
      <c r="D854">
        <v>25.65</v>
      </c>
      <c r="E854">
        <v>26.75</v>
      </c>
      <c r="F854">
        <v>226640</v>
      </c>
      <c r="G854">
        <v>605715520</v>
      </c>
      <c r="H854">
        <v>0.79159999999999997</v>
      </c>
      <c r="I854">
        <f t="shared" si="13"/>
        <v>21.1753</v>
      </c>
    </row>
    <row r="855" spans="1:9" x14ac:dyDescent="0.2">
      <c r="A855" s="119">
        <v>42088</v>
      </c>
      <c r="B855">
        <v>27</v>
      </c>
      <c r="C855">
        <v>27.1</v>
      </c>
      <c r="D855">
        <v>26.25</v>
      </c>
      <c r="E855">
        <v>26.65</v>
      </c>
      <c r="F855">
        <v>133527</v>
      </c>
      <c r="G855">
        <v>355551808</v>
      </c>
      <c r="H855">
        <v>0.79179999999999995</v>
      </c>
      <c r="I855">
        <f t="shared" si="13"/>
        <v>21.101469999999999</v>
      </c>
    </row>
    <row r="856" spans="1:9" x14ac:dyDescent="0.2">
      <c r="A856" s="119">
        <v>42089</v>
      </c>
      <c r="B856">
        <v>26.35</v>
      </c>
      <c r="C856">
        <v>26.85</v>
      </c>
      <c r="D856">
        <v>25.95</v>
      </c>
      <c r="E856">
        <v>26.4</v>
      </c>
      <c r="F856">
        <v>114882</v>
      </c>
      <c r="G856">
        <v>304576352</v>
      </c>
      <c r="H856">
        <v>0.79139999999999999</v>
      </c>
      <c r="I856">
        <f t="shared" si="13"/>
        <v>20.892959999999999</v>
      </c>
    </row>
    <row r="857" spans="1:9" x14ac:dyDescent="0.2">
      <c r="A857" s="119">
        <v>42090</v>
      </c>
      <c r="B857">
        <v>26.7</v>
      </c>
      <c r="C857">
        <v>27.3</v>
      </c>
      <c r="D857">
        <v>26.35</v>
      </c>
      <c r="E857">
        <v>27.1</v>
      </c>
      <c r="F857">
        <v>166591</v>
      </c>
      <c r="G857">
        <v>449622560</v>
      </c>
      <c r="H857">
        <v>0.79179999999999995</v>
      </c>
      <c r="I857">
        <f t="shared" si="13"/>
        <v>21.45778</v>
      </c>
    </row>
    <row r="858" spans="1:9" x14ac:dyDescent="0.2">
      <c r="A858" s="119">
        <v>42093</v>
      </c>
      <c r="B858">
        <v>27.7</v>
      </c>
      <c r="C858">
        <v>29.7</v>
      </c>
      <c r="D858">
        <v>27.4</v>
      </c>
      <c r="E858">
        <v>29.1</v>
      </c>
      <c r="F858">
        <v>432144</v>
      </c>
      <c r="G858">
        <v>1244282880</v>
      </c>
      <c r="H858">
        <v>0.79190000000000005</v>
      </c>
      <c r="I858">
        <f t="shared" si="13"/>
        <v>23.044290000000004</v>
      </c>
    </row>
    <row r="859" spans="1:9" x14ac:dyDescent="0.2">
      <c r="A859" s="119">
        <v>42094</v>
      </c>
      <c r="B859">
        <v>30.45</v>
      </c>
      <c r="C859">
        <v>30.8</v>
      </c>
      <c r="D859">
        <v>28.7</v>
      </c>
      <c r="E859">
        <v>28.75</v>
      </c>
      <c r="F859">
        <v>317891</v>
      </c>
      <c r="G859">
        <v>940293184</v>
      </c>
      <c r="H859">
        <v>0.79210000000000003</v>
      </c>
      <c r="I859">
        <f t="shared" si="13"/>
        <v>22.772874999999999</v>
      </c>
    </row>
    <row r="860" spans="1:9" x14ac:dyDescent="0.2">
      <c r="A860" s="119">
        <v>42095</v>
      </c>
      <c r="B860">
        <v>29</v>
      </c>
      <c r="C860">
        <v>30.1</v>
      </c>
      <c r="D860">
        <v>28.7</v>
      </c>
      <c r="E860">
        <v>30</v>
      </c>
      <c r="F860">
        <v>291031</v>
      </c>
      <c r="G860">
        <v>866478464</v>
      </c>
      <c r="H860">
        <v>0.7923</v>
      </c>
      <c r="I860">
        <f t="shared" si="13"/>
        <v>23.768999999999998</v>
      </c>
    </row>
    <row r="861" spans="1:9" x14ac:dyDescent="0.2">
      <c r="A861" s="119">
        <v>42096</v>
      </c>
      <c r="B861">
        <v>30.35</v>
      </c>
      <c r="C861">
        <v>30.35</v>
      </c>
      <c r="D861">
        <v>29.15</v>
      </c>
      <c r="E861">
        <v>29.9</v>
      </c>
      <c r="F861">
        <v>191059</v>
      </c>
      <c r="G861">
        <v>568130944</v>
      </c>
      <c r="H861">
        <v>0.79190000000000005</v>
      </c>
      <c r="I861">
        <f t="shared" si="13"/>
        <v>23.677810000000001</v>
      </c>
    </row>
    <row r="862" spans="1:9" x14ac:dyDescent="0.2">
      <c r="A862" s="119">
        <v>42102</v>
      </c>
      <c r="B862">
        <v>31.4</v>
      </c>
      <c r="C862">
        <v>34.200000000000003</v>
      </c>
      <c r="D862">
        <v>30.75</v>
      </c>
      <c r="E862">
        <v>34.15</v>
      </c>
      <c r="F862">
        <v>581747</v>
      </c>
      <c r="G862">
        <v>1895335552</v>
      </c>
      <c r="H862">
        <v>0.7913</v>
      </c>
      <c r="I862">
        <f t="shared" si="13"/>
        <v>27.022894999999998</v>
      </c>
    </row>
    <row r="863" spans="1:9" x14ac:dyDescent="0.2">
      <c r="A863" s="119">
        <v>42103</v>
      </c>
      <c r="B863">
        <v>35.9</v>
      </c>
      <c r="C863">
        <v>40.5</v>
      </c>
      <c r="D863">
        <v>34.65</v>
      </c>
      <c r="E863">
        <v>35</v>
      </c>
      <c r="F863">
        <v>643786</v>
      </c>
      <c r="G863">
        <v>2360686848</v>
      </c>
      <c r="H863">
        <v>0.79139999999999999</v>
      </c>
      <c r="I863">
        <f t="shared" si="13"/>
        <v>27.698999999999998</v>
      </c>
    </row>
    <row r="864" spans="1:9" x14ac:dyDescent="0.2">
      <c r="A864" s="119">
        <v>42104</v>
      </c>
      <c r="B864">
        <v>36.049999999999997</v>
      </c>
      <c r="C864">
        <v>36.450000000000003</v>
      </c>
      <c r="D864">
        <v>33.5</v>
      </c>
      <c r="E864">
        <v>36</v>
      </c>
      <c r="F864">
        <v>400024</v>
      </c>
      <c r="G864">
        <v>1404816768</v>
      </c>
      <c r="H864">
        <v>0.79190000000000005</v>
      </c>
      <c r="I864">
        <f t="shared" si="13"/>
        <v>28.508400000000002</v>
      </c>
    </row>
    <row r="865" spans="1:9" x14ac:dyDescent="0.2">
      <c r="A865" s="119">
        <v>42107</v>
      </c>
      <c r="B865">
        <v>37.1</v>
      </c>
      <c r="C865">
        <v>38.200000000000003</v>
      </c>
      <c r="D865">
        <v>35.6</v>
      </c>
      <c r="E865">
        <v>37</v>
      </c>
      <c r="F865">
        <v>436754</v>
      </c>
      <c r="G865">
        <v>1606810368</v>
      </c>
      <c r="H865">
        <v>0.79220000000000002</v>
      </c>
      <c r="I865">
        <f t="shared" si="13"/>
        <v>29.311399999999999</v>
      </c>
    </row>
    <row r="866" spans="1:9" x14ac:dyDescent="0.2">
      <c r="A866" s="119">
        <v>42108</v>
      </c>
      <c r="B866">
        <v>37.4</v>
      </c>
      <c r="C866">
        <v>37.4</v>
      </c>
      <c r="D866">
        <v>35</v>
      </c>
      <c r="E866">
        <v>35.299999999999997</v>
      </c>
      <c r="F866">
        <v>371196</v>
      </c>
      <c r="G866">
        <v>1329905152</v>
      </c>
      <c r="H866">
        <v>0.7923</v>
      </c>
      <c r="I866">
        <f t="shared" si="13"/>
        <v>27.968189999999996</v>
      </c>
    </row>
    <row r="867" spans="1:9" x14ac:dyDescent="0.2">
      <c r="A867" s="119">
        <v>42109</v>
      </c>
      <c r="B867">
        <v>35.799999999999997</v>
      </c>
      <c r="C867">
        <v>35.799999999999997</v>
      </c>
      <c r="D867">
        <v>34.15</v>
      </c>
      <c r="E867">
        <v>34.5</v>
      </c>
      <c r="F867">
        <v>258990</v>
      </c>
      <c r="G867">
        <v>905080576</v>
      </c>
      <c r="H867">
        <v>0.79139999999999999</v>
      </c>
      <c r="I867">
        <f t="shared" si="13"/>
        <v>27.3033</v>
      </c>
    </row>
    <row r="868" spans="1:9" x14ac:dyDescent="0.2">
      <c r="A868" s="119">
        <v>42110</v>
      </c>
      <c r="B868">
        <v>33.950000000000003</v>
      </c>
      <c r="C868">
        <v>35.549999999999997</v>
      </c>
      <c r="D868">
        <v>33.549999999999997</v>
      </c>
      <c r="E868">
        <v>35.5</v>
      </c>
      <c r="F868">
        <v>292037</v>
      </c>
      <c r="G868">
        <v>1008570624</v>
      </c>
      <c r="H868">
        <v>0.79090000000000005</v>
      </c>
      <c r="I868">
        <f t="shared" si="13"/>
        <v>28.07695</v>
      </c>
    </row>
    <row r="869" spans="1:9" x14ac:dyDescent="0.2">
      <c r="A869" s="119">
        <v>42111</v>
      </c>
      <c r="B869">
        <v>35.9</v>
      </c>
      <c r="C869">
        <v>36.450000000000003</v>
      </c>
      <c r="D869">
        <v>35.65</v>
      </c>
      <c r="E869">
        <v>35.950000000000003</v>
      </c>
      <c r="F869">
        <v>228900</v>
      </c>
      <c r="G869">
        <v>825120192</v>
      </c>
      <c r="H869">
        <v>0.79039999999999999</v>
      </c>
      <c r="I869">
        <f t="shared" si="13"/>
        <v>28.414880000000004</v>
      </c>
    </row>
    <row r="870" spans="1:9" x14ac:dyDescent="0.2">
      <c r="A870" s="119">
        <v>42114</v>
      </c>
      <c r="B870">
        <v>35.950000000000003</v>
      </c>
      <c r="C870">
        <v>36</v>
      </c>
      <c r="D870">
        <v>33.200000000000003</v>
      </c>
      <c r="E870">
        <v>33.450000000000003</v>
      </c>
      <c r="F870">
        <v>301475</v>
      </c>
      <c r="G870">
        <v>1032057664</v>
      </c>
      <c r="H870">
        <v>0.7903</v>
      </c>
      <c r="I870">
        <f t="shared" si="13"/>
        <v>26.435535000000002</v>
      </c>
    </row>
    <row r="871" spans="1:9" x14ac:dyDescent="0.2">
      <c r="A871" s="119">
        <v>42115</v>
      </c>
      <c r="B871">
        <v>34</v>
      </c>
      <c r="C871">
        <v>35.5</v>
      </c>
      <c r="D871">
        <v>33.85</v>
      </c>
      <c r="E871">
        <v>35.35</v>
      </c>
      <c r="F871">
        <v>237233</v>
      </c>
      <c r="G871">
        <v>825826816</v>
      </c>
      <c r="H871">
        <v>0.79069999999999996</v>
      </c>
      <c r="I871">
        <f t="shared" si="13"/>
        <v>27.951245</v>
      </c>
    </row>
    <row r="872" spans="1:9" x14ac:dyDescent="0.2">
      <c r="A872" s="119">
        <v>42116</v>
      </c>
      <c r="B872">
        <v>35.5</v>
      </c>
      <c r="C872">
        <v>37.35</v>
      </c>
      <c r="D872">
        <v>35</v>
      </c>
      <c r="E872">
        <v>36.799999999999997</v>
      </c>
      <c r="F872">
        <v>311184</v>
      </c>
      <c r="G872">
        <v>1130526720</v>
      </c>
      <c r="H872">
        <v>0.79079999999999995</v>
      </c>
      <c r="I872">
        <f t="shared" si="13"/>
        <v>29.101439999999997</v>
      </c>
    </row>
    <row r="873" spans="1:9" x14ac:dyDescent="0.2">
      <c r="A873" s="119">
        <v>42117</v>
      </c>
      <c r="B873">
        <v>37.200000000000003</v>
      </c>
      <c r="C873">
        <v>37.4</v>
      </c>
      <c r="D873">
        <v>35.200000000000003</v>
      </c>
      <c r="E873">
        <v>35.35</v>
      </c>
      <c r="F873">
        <v>220281</v>
      </c>
      <c r="G873">
        <v>800686912</v>
      </c>
      <c r="H873">
        <v>0.79069999999999996</v>
      </c>
      <c r="I873">
        <f t="shared" si="13"/>
        <v>27.951245</v>
      </c>
    </row>
    <row r="874" spans="1:9" x14ac:dyDescent="0.2">
      <c r="A874" s="119">
        <v>42118</v>
      </c>
      <c r="B874">
        <v>35.5</v>
      </c>
      <c r="C874">
        <v>35.950000000000003</v>
      </c>
      <c r="D874">
        <v>33.799999999999997</v>
      </c>
      <c r="E874">
        <v>35.200000000000003</v>
      </c>
      <c r="F874">
        <v>197993</v>
      </c>
      <c r="G874">
        <v>687845376</v>
      </c>
      <c r="H874">
        <v>0.79020000000000001</v>
      </c>
      <c r="I874">
        <f t="shared" si="13"/>
        <v>27.815040000000003</v>
      </c>
    </row>
    <row r="875" spans="1:9" x14ac:dyDescent="0.2">
      <c r="A875" s="119">
        <v>42121</v>
      </c>
      <c r="B875">
        <v>35.799999999999997</v>
      </c>
      <c r="C875">
        <v>35.799999999999997</v>
      </c>
      <c r="D875">
        <v>34.6</v>
      </c>
      <c r="E875">
        <v>35</v>
      </c>
      <c r="F875">
        <v>164923</v>
      </c>
      <c r="G875">
        <v>577648640</v>
      </c>
      <c r="H875">
        <v>0.78990000000000005</v>
      </c>
      <c r="I875">
        <f t="shared" si="13"/>
        <v>27.646500000000003</v>
      </c>
    </row>
    <row r="876" spans="1:9" x14ac:dyDescent="0.2">
      <c r="A876" s="119">
        <v>42122</v>
      </c>
      <c r="B876">
        <v>35.200000000000003</v>
      </c>
      <c r="C876">
        <v>35.450000000000003</v>
      </c>
      <c r="D876">
        <v>34</v>
      </c>
      <c r="E876">
        <v>34.15</v>
      </c>
      <c r="F876">
        <v>209299</v>
      </c>
      <c r="G876">
        <v>720809344</v>
      </c>
      <c r="H876">
        <v>0.78979999999999995</v>
      </c>
      <c r="I876">
        <f t="shared" si="13"/>
        <v>26.971669999999996</v>
      </c>
    </row>
    <row r="877" spans="1:9" x14ac:dyDescent="0.2">
      <c r="A877" s="119">
        <v>42123</v>
      </c>
      <c r="B877">
        <v>34</v>
      </c>
      <c r="C877">
        <v>35.25</v>
      </c>
      <c r="D877">
        <v>33.549999999999997</v>
      </c>
      <c r="E877">
        <v>35</v>
      </c>
      <c r="F877">
        <v>212666</v>
      </c>
      <c r="G877">
        <v>736107392</v>
      </c>
      <c r="H877">
        <v>0.78920000000000001</v>
      </c>
      <c r="I877">
        <f t="shared" si="13"/>
        <v>27.622</v>
      </c>
    </row>
    <row r="878" spans="1:9" x14ac:dyDescent="0.2">
      <c r="A878" s="119">
        <v>42124</v>
      </c>
      <c r="B878">
        <v>34.700000000000003</v>
      </c>
      <c r="C878">
        <v>34.950000000000003</v>
      </c>
      <c r="D878">
        <v>34</v>
      </c>
      <c r="E878">
        <v>34.5</v>
      </c>
      <c r="F878">
        <v>156603</v>
      </c>
      <c r="G878">
        <v>540347776</v>
      </c>
      <c r="H878">
        <v>0.78879999999999995</v>
      </c>
      <c r="I878">
        <f t="shared" si="13"/>
        <v>27.2136</v>
      </c>
    </row>
    <row r="879" spans="1:9" x14ac:dyDescent="0.2">
      <c r="A879" s="119">
        <v>42128</v>
      </c>
      <c r="B879">
        <v>34.950000000000003</v>
      </c>
      <c r="C879">
        <v>34.950000000000003</v>
      </c>
      <c r="D879">
        <v>33.799999999999997</v>
      </c>
      <c r="E879">
        <v>33.9</v>
      </c>
      <c r="F879">
        <v>111803</v>
      </c>
      <c r="G879">
        <v>381283072</v>
      </c>
      <c r="H879">
        <v>0.78910000000000002</v>
      </c>
      <c r="I879">
        <f t="shared" si="13"/>
        <v>26.750489999999999</v>
      </c>
    </row>
    <row r="880" spans="1:9" x14ac:dyDescent="0.2">
      <c r="A880" s="119">
        <v>42129</v>
      </c>
      <c r="B880">
        <v>34.299999999999997</v>
      </c>
      <c r="C880">
        <v>34.4</v>
      </c>
      <c r="D880">
        <v>32.65</v>
      </c>
      <c r="E880">
        <v>32.950000000000003</v>
      </c>
      <c r="F880">
        <v>206737</v>
      </c>
      <c r="G880">
        <v>687913088</v>
      </c>
      <c r="H880">
        <v>0.78910000000000002</v>
      </c>
      <c r="I880">
        <f t="shared" si="13"/>
        <v>26.000845000000002</v>
      </c>
    </row>
    <row r="881" spans="1:9" x14ac:dyDescent="0.2">
      <c r="A881" s="119">
        <v>42130</v>
      </c>
      <c r="B881">
        <v>32.1</v>
      </c>
      <c r="C881">
        <v>33.700000000000003</v>
      </c>
      <c r="D881">
        <v>31.8</v>
      </c>
      <c r="E881">
        <v>32.15</v>
      </c>
      <c r="F881">
        <v>211400</v>
      </c>
      <c r="G881">
        <v>689328512</v>
      </c>
      <c r="H881">
        <v>0.78900000000000003</v>
      </c>
      <c r="I881">
        <f t="shared" si="13"/>
        <v>25.366350000000001</v>
      </c>
    </row>
    <row r="882" spans="1:9" x14ac:dyDescent="0.2">
      <c r="A882" s="119">
        <v>42131</v>
      </c>
      <c r="B882">
        <v>31.6</v>
      </c>
      <c r="C882">
        <v>32.700000000000003</v>
      </c>
      <c r="D882">
        <v>31.6</v>
      </c>
      <c r="E882">
        <v>32</v>
      </c>
      <c r="F882">
        <v>167429</v>
      </c>
      <c r="G882">
        <v>536477632</v>
      </c>
      <c r="H882">
        <v>0.78839999999999999</v>
      </c>
      <c r="I882">
        <f t="shared" si="13"/>
        <v>25.2288</v>
      </c>
    </row>
    <row r="883" spans="1:9" x14ac:dyDescent="0.2">
      <c r="A883" s="119">
        <v>42132</v>
      </c>
      <c r="B883">
        <v>33.1</v>
      </c>
      <c r="C883">
        <v>33.5</v>
      </c>
      <c r="D883">
        <v>32.5</v>
      </c>
      <c r="E883">
        <v>33.200000000000003</v>
      </c>
      <c r="F883">
        <v>125666</v>
      </c>
      <c r="G883">
        <v>415812512</v>
      </c>
      <c r="H883">
        <v>0.78859999999999997</v>
      </c>
      <c r="I883">
        <f t="shared" si="13"/>
        <v>26.181520000000003</v>
      </c>
    </row>
    <row r="884" spans="1:9" x14ac:dyDescent="0.2">
      <c r="A884" s="119">
        <v>42135</v>
      </c>
      <c r="B884">
        <v>34</v>
      </c>
      <c r="C884">
        <v>34.200000000000003</v>
      </c>
      <c r="D884">
        <v>33.25</v>
      </c>
      <c r="E884">
        <v>33.799999999999997</v>
      </c>
      <c r="F884">
        <v>104224</v>
      </c>
      <c r="G884">
        <v>352033504</v>
      </c>
      <c r="H884">
        <v>0.78839999999999999</v>
      </c>
      <c r="I884">
        <f t="shared" si="13"/>
        <v>26.647919999999999</v>
      </c>
    </row>
    <row r="885" spans="1:9" x14ac:dyDescent="0.2">
      <c r="A885" s="119">
        <v>42136</v>
      </c>
      <c r="B885">
        <v>33.85</v>
      </c>
      <c r="C885">
        <v>34.200000000000003</v>
      </c>
      <c r="D885">
        <v>33.049999999999997</v>
      </c>
      <c r="E885">
        <v>33.25</v>
      </c>
      <c r="F885">
        <v>113982</v>
      </c>
      <c r="G885">
        <v>384143872</v>
      </c>
      <c r="H885">
        <v>0.78890000000000005</v>
      </c>
      <c r="I885">
        <f t="shared" si="13"/>
        <v>26.230925000000003</v>
      </c>
    </row>
    <row r="886" spans="1:9" x14ac:dyDescent="0.2">
      <c r="A886" s="119">
        <v>42137</v>
      </c>
      <c r="B886">
        <v>33.450000000000003</v>
      </c>
      <c r="C886">
        <v>33.5</v>
      </c>
      <c r="D886">
        <v>32.299999999999997</v>
      </c>
      <c r="E886">
        <v>32.700000000000003</v>
      </c>
      <c r="F886">
        <v>104770</v>
      </c>
      <c r="G886">
        <v>343578592</v>
      </c>
      <c r="H886">
        <v>0.78849999999999998</v>
      </c>
      <c r="I886">
        <f t="shared" si="13"/>
        <v>25.783950000000001</v>
      </c>
    </row>
    <row r="887" spans="1:9" x14ac:dyDescent="0.2">
      <c r="A887" s="119">
        <v>42138</v>
      </c>
      <c r="B887">
        <v>32.700000000000003</v>
      </c>
      <c r="C887">
        <v>32.85</v>
      </c>
      <c r="D887">
        <v>31.75</v>
      </c>
      <c r="E887">
        <v>31.8</v>
      </c>
      <c r="F887">
        <v>117563</v>
      </c>
      <c r="G887">
        <v>377521088</v>
      </c>
      <c r="H887">
        <v>0.78810000000000002</v>
      </c>
      <c r="I887">
        <f t="shared" si="13"/>
        <v>25.061580000000003</v>
      </c>
    </row>
    <row r="888" spans="1:9" x14ac:dyDescent="0.2">
      <c r="A888" s="119">
        <v>42139</v>
      </c>
      <c r="B888">
        <v>32</v>
      </c>
      <c r="C888">
        <v>32.15</v>
      </c>
      <c r="D888">
        <v>31.05</v>
      </c>
      <c r="E888">
        <v>31.75</v>
      </c>
      <c r="F888">
        <v>228188</v>
      </c>
      <c r="G888">
        <v>723355712</v>
      </c>
      <c r="H888">
        <v>0.78810000000000002</v>
      </c>
      <c r="I888">
        <f t="shared" si="13"/>
        <v>25.022175000000001</v>
      </c>
    </row>
    <row r="889" spans="1:9" x14ac:dyDescent="0.2">
      <c r="A889" s="119">
        <v>42142</v>
      </c>
      <c r="B889">
        <v>31.8</v>
      </c>
      <c r="C889">
        <v>32.299999999999997</v>
      </c>
      <c r="D889">
        <v>31.65</v>
      </c>
      <c r="E889">
        <v>31.9</v>
      </c>
      <c r="F889">
        <v>104251</v>
      </c>
      <c r="G889">
        <v>332687808</v>
      </c>
      <c r="H889">
        <v>0.78800000000000003</v>
      </c>
      <c r="I889">
        <f t="shared" si="13"/>
        <v>25.1372</v>
      </c>
    </row>
    <row r="890" spans="1:9" x14ac:dyDescent="0.2">
      <c r="A890" s="119">
        <v>42143</v>
      </c>
      <c r="B890">
        <v>31.7</v>
      </c>
      <c r="C890">
        <v>33.700000000000003</v>
      </c>
      <c r="D890">
        <v>31.6</v>
      </c>
      <c r="E890">
        <v>33.1</v>
      </c>
      <c r="F890">
        <v>179667</v>
      </c>
      <c r="G890">
        <v>590816064</v>
      </c>
      <c r="H890">
        <v>0.78820000000000001</v>
      </c>
      <c r="I890">
        <f t="shared" si="13"/>
        <v>26.08942</v>
      </c>
    </row>
    <row r="891" spans="1:9" x14ac:dyDescent="0.2">
      <c r="A891" s="119">
        <v>42144</v>
      </c>
      <c r="B891">
        <v>33.6</v>
      </c>
      <c r="C891">
        <v>33.6</v>
      </c>
      <c r="D891">
        <v>32.5</v>
      </c>
      <c r="E891">
        <v>32.75</v>
      </c>
      <c r="F891">
        <v>162608</v>
      </c>
      <c r="G891">
        <v>540267008</v>
      </c>
      <c r="H891">
        <v>0.78849999999999998</v>
      </c>
      <c r="I891">
        <f t="shared" si="13"/>
        <v>25.823374999999999</v>
      </c>
    </row>
    <row r="892" spans="1:9" x14ac:dyDescent="0.2">
      <c r="A892" s="119">
        <v>42145</v>
      </c>
      <c r="B892">
        <v>32.799999999999997</v>
      </c>
      <c r="C892">
        <v>33.799999999999997</v>
      </c>
      <c r="D892">
        <v>32.75</v>
      </c>
      <c r="E892">
        <v>33.6</v>
      </c>
      <c r="F892">
        <v>133887</v>
      </c>
      <c r="G892">
        <v>448439680</v>
      </c>
      <c r="H892">
        <v>0.78859999999999997</v>
      </c>
      <c r="I892">
        <f t="shared" si="13"/>
        <v>26.496960000000001</v>
      </c>
    </row>
    <row r="893" spans="1:9" x14ac:dyDescent="0.2">
      <c r="A893" s="119">
        <v>42146</v>
      </c>
      <c r="B893">
        <v>33.9</v>
      </c>
      <c r="C893">
        <v>34.15</v>
      </c>
      <c r="D893">
        <v>33.5</v>
      </c>
      <c r="E893">
        <v>33.950000000000003</v>
      </c>
      <c r="F893">
        <v>127297</v>
      </c>
      <c r="G893">
        <v>430689248</v>
      </c>
      <c r="H893">
        <v>0.78849999999999998</v>
      </c>
      <c r="I893">
        <f t="shared" si="13"/>
        <v>26.769575000000003</v>
      </c>
    </row>
    <row r="894" spans="1:9" x14ac:dyDescent="0.2">
      <c r="A894" s="119">
        <v>42150</v>
      </c>
      <c r="B894">
        <v>35.200000000000003</v>
      </c>
      <c r="C894">
        <v>35.65</v>
      </c>
      <c r="D894">
        <v>34.549999999999997</v>
      </c>
      <c r="E894">
        <v>34.799999999999997</v>
      </c>
      <c r="F894">
        <v>193567</v>
      </c>
      <c r="G894">
        <v>676811008</v>
      </c>
      <c r="H894">
        <v>0.78910000000000002</v>
      </c>
      <c r="I894">
        <f t="shared" si="13"/>
        <v>27.46068</v>
      </c>
    </row>
    <row r="895" spans="1:9" x14ac:dyDescent="0.2">
      <c r="A895" s="119">
        <v>42151</v>
      </c>
      <c r="B895">
        <v>34.799999999999997</v>
      </c>
      <c r="C895">
        <v>34.950000000000003</v>
      </c>
      <c r="D895">
        <v>34</v>
      </c>
      <c r="E895">
        <v>34.1</v>
      </c>
      <c r="F895">
        <v>123807</v>
      </c>
      <c r="G895">
        <v>424795328</v>
      </c>
      <c r="H895">
        <v>0.78939999999999999</v>
      </c>
      <c r="I895">
        <f t="shared" si="13"/>
        <v>26.91854</v>
      </c>
    </row>
    <row r="896" spans="1:9" x14ac:dyDescent="0.2">
      <c r="A896" s="119">
        <v>42152</v>
      </c>
      <c r="B896">
        <v>34.549999999999997</v>
      </c>
      <c r="C896">
        <v>34.75</v>
      </c>
      <c r="D896">
        <v>32</v>
      </c>
      <c r="E896">
        <v>32.950000000000003</v>
      </c>
      <c r="F896">
        <v>227359</v>
      </c>
      <c r="G896">
        <v>756223424</v>
      </c>
      <c r="H896">
        <v>0.78910000000000002</v>
      </c>
      <c r="I896">
        <f t="shared" si="13"/>
        <v>26.000845000000002</v>
      </c>
    </row>
    <row r="897" spans="1:9" x14ac:dyDescent="0.2">
      <c r="A897" s="119">
        <v>42153</v>
      </c>
      <c r="B897">
        <v>32.5</v>
      </c>
      <c r="C897">
        <v>33.049999999999997</v>
      </c>
      <c r="D897">
        <v>31.65</v>
      </c>
      <c r="E897">
        <v>32.950000000000003</v>
      </c>
      <c r="F897">
        <v>214659</v>
      </c>
      <c r="G897">
        <v>698435264</v>
      </c>
      <c r="H897">
        <v>0.7893</v>
      </c>
      <c r="I897">
        <f t="shared" si="13"/>
        <v>26.007435000000001</v>
      </c>
    </row>
    <row r="898" spans="1:9" x14ac:dyDescent="0.2">
      <c r="A898" s="119">
        <v>42156</v>
      </c>
      <c r="B898">
        <v>32.35</v>
      </c>
      <c r="C898">
        <v>33.65</v>
      </c>
      <c r="D898">
        <v>31.8</v>
      </c>
      <c r="E898">
        <v>32.700000000000003</v>
      </c>
      <c r="F898">
        <v>181257</v>
      </c>
      <c r="G898">
        <v>591735616</v>
      </c>
      <c r="H898">
        <v>0.78949999999999998</v>
      </c>
      <c r="I898">
        <f t="shared" si="13"/>
        <v>25.816650000000003</v>
      </c>
    </row>
    <row r="899" spans="1:9" x14ac:dyDescent="0.2">
      <c r="A899" s="119">
        <v>42157</v>
      </c>
      <c r="B899">
        <v>32.6</v>
      </c>
      <c r="C899">
        <v>32.75</v>
      </c>
      <c r="D899">
        <v>32</v>
      </c>
      <c r="E899">
        <v>32.200000000000003</v>
      </c>
      <c r="F899">
        <v>94096</v>
      </c>
      <c r="G899">
        <v>303641536</v>
      </c>
      <c r="H899">
        <v>0.78949999999999998</v>
      </c>
      <c r="I899">
        <f t="shared" ref="I899:I962" si="14">E899*H899</f>
        <v>25.421900000000001</v>
      </c>
    </row>
    <row r="900" spans="1:9" x14ac:dyDescent="0.2">
      <c r="A900" s="119">
        <v>42158</v>
      </c>
      <c r="B900">
        <v>32.200000000000003</v>
      </c>
      <c r="C900">
        <v>32.4</v>
      </c>
      <c r="D900">
        <v>31.65</v>
      </c>
      <c r="E900">
        <v>32</v>
      </c>
      <c r="F900">
        <v>79326</v>
      </c>
      <c r="G900">
        <v>253371824</v>
      </c>
      <c r="H900">
        <v>0.78879999999999995</v>
      </c>
      <c r="I900">
        <f t="shared" si="14"/>
        <v>25.241599999999998</v>
      </c>
    </row>
    <row r="901" spans="1:9" x14ac:dyDescent="0.2">
      <c r="A901" s="119">
        <v>42159</v>
      </c>
      <c r="B901">
        <v>31.65</v>
      </c>
      <c r="C901">
        <v>32.549999999999997</v>
      </c>
      <c r="D901">
        <v>31.2</v>
      </c>
      <c r="E901">
        <v>31.8</v>
      </c>
      <c r="F901">
        <v>124248</v>
      </c>
      <c r="G901">
        <v>395354464</v>
      </c>
      <c r="H901">
        <v>0.78890000000000005</v>
      </c>
      <c r="I901">
        <f t="shared" si="14"/>
        <v>25.087020000000003</v>
      </c>
    </row>
    <row r="902" spans="1:9" x14ac:dyDescent="0.2">
      <c r="A902" s="119">
        <v>42160</v>
      </c>
      <c r="B902">
        <v>31.85</v>
      </c>
      <c r="C902">
        <v>32.049999999999997</v>
      </c>
      <c r="D902">
        <v>30.35</v>
      </c>
      <c r="E902">
        <v>30.9</v>
      </c>
      <c r="F902">
        <v>187214</v>
      </c>
      <c r="G902">
        <v>580864576</v>
      </c>
      <c r="H902">
        <v>0.78920000000000001</v>
      </c>
      <c r="I902">
        <f t="shared" si="14"/>
        <v>24.386279999999999</v>
      </c>
    </row>
    <row r="903" spans="1:9" x14ac:dyDescent="0.2">
      <c r="A903" s="119">
        <v>42163</v>
      </c>
      <c r="B903">
        <v>31</v>
      </c>
      <c r="C903">
        <v>31.95</v>
      </c>
      <c r="D903">
        <v>30.65</v>
      </c>
      <c r="E903">
        <v>31.65</v>
      </c>
      <c r="F903">
        <v>156598</v>
      </c>
      <c r="G903">
        <v>490043232</v>
      </c>
      <c r="H903">
        <v>0.78949999999999998</v>
      </c>
      <c r="I903">
        <f t="shared" si="14"/>
        <v>24.987674999999999</v>
      </c>
    </row>
    <row r="904" spans="1:9" x14ac:dyDescent="0.2">
      <c r="A904" s="119">
        <v>42164</v>
      </c>
      <c r="B904">
        <v>30.75</v>
      </c>
      <c r="C904">
        <v>31.25</v>
      </c>
      <c r="D904">
        <v>30.1</v>
      </c>
      <c r="E904">
        <v>30.6</v>
      </c>
      <c r="F904">
        <v>223140</v>
      </c>
      <c r="G904">
        <v>682223104</v>
      </c>
      <c r="H904">
        <v>0.78920000000000001</v>
      </c>
      <c r="I904">
        <f t="shared" si="14"/>
        <v>24.149520000000003</v>
      </c>
    </row>
    <row r="905" spans="1:9" x14ac:dyDescent="0.2">
      <c r="A905" s="119">
        <v>42165</v>
      </c>
      <c r="B905">
        <v>30.75</v>
      </c>
      <c r="C905">
        <v>31</v>
      </c>
      <c r="D905">
        <v>29.25</v>
      </c>
      <c r="E905">
        <v>29.4</v>
      </c>
      <c r="F905">
        <v>164095</v>
      </c>
      <c r="G905">
        <v>489875072</v>
      </c>
      <c r="H905">
        <v>0.78900000000000003</v>
      </c>
      <c r="I905">
        <f t="shared" si="14"/>
        <v>23.1966</v>
      </c>
    </row>
    <row r="906" spans="1:9" x14ac:dyDescent="0.2">
      <c r="A906" s="119">
        <v>42166</v>
      </c>
      <c r="B906">
        <v>30</v>
      </c>
      <c r="C906">
        <v>30.1</v>
      </c>
      <c r="D906">
        <v>28.95</v>
      </c>
      <c r="E906">
        <v>29.4</v>
      </c>
      <c r="F906">
        <v>129497</v>
      </c>
      <c r="G906">
        <v>380995168</v>
      </c>
      <c r="H906">
        <v>0.78879999999999995</v>
      </c>
      <c r="I906">
        <f t="shared" si="14"/>
        <v>23.190719999999999</v>
      </c>
    </row>
    <row r="907" spans="1:9" x14ac:dyDescent="0.2">
      <c r="A907" s="119">
        <v>42167</v>
      </c>
      <c r="B907">
        <v>29.65</v>
      </c>
      <c r="C907">
        <v>31.15</v>
      </c>
      <c r="D907">
        <v>29.4</v>
      </c>
      <c r="E907">
        <v>30.75</v>
      </c>
      <c r="F907">
        <v>137842</v>
      </c>
      <c r="G907">
        <v>420142752</v>
      </c>
      <c r="H907">
        <v>0.78900000000000003</v>
      </c>
      <c r="I907">
        <f t="shared" si="14"/>
        <v>24.261750000000003</v>
      </c>
    </row>
    <row r="908" spans="1:9" x14ac:dyDescent="0.2">
      <c r="A908" s="119">
        <v>42170</v>
      </c>
      <c r="B908">
        <v>30</v>
      </c>
      <c r="C908">
        <v>30.45</v>
      </c>
      <c r="D908">
        <v>29.75</v>
      </c>
      <c r="E908">
        <v>30.25</v>
      </c>
      <c r="F908">
        <v>114828</v>
      </c>
      <c r="G908">
        <v>345087680</v>
      </c>
      <c r="H908">
        <v>0.78900000000000003</v>
      </c>
      <c r="I908">
        <f t="shared" si="14"/>
        <v>23.867250000000002</v>
      </c>
    </row>
    <row r="909" spans="1:9" x14ac:dyDescent="0.2">
      <c r="A909" s="119">
        <v>42171</v>
      </c>
      <c r="B909">
        <v>29.75</v>
      </c>
      <c r="C909">
        <v>30.65</v>
      </c>
      <c r="D909">
        <v>29.25</v>
      </c>
      <c r="E909">
        <v>29.3</v>
      </c>
      <c r="F909">
        <v>210062</v>
      </c>
      <c r="G909">
        <v>625599360</v>
      </c>
      <c r="H909">
        <v>0.78879999999999995</v>
      </c>
      <c r="I909">
        <f t="shared" si="14"/>
        <v>23.111839999999997</v>
      </c>
    </row>
    <row r="910" spans="1:9" x14ac:dyDescent="0.2">
      <c r="A910" s="119">
        <v>42172</v>
      </c>
      <c r="B910">
        <v>29.5</v>
      </c>
      <c r="C910">
        <v>29.7</v>
      </c>
      <c r="D910">
        <v>28.7</v>
      </c>
      <c r="E910">
        <v>29.1</v>
      </c>
      <c r="F910">
        <v>186892</v>
      </c>
      <c r="G910">
        <v>544159424</v>
      </c>
      <c r="H910">
        <v>0.78890000000000005</v>
      </c>
      <c r="I910">
        <f t="shared" si="14"/>
        <v>22.956990000000001</v>
      </c>
    </row>
    <row r="911" spans="1:9" x14ac:dyDescent="0.2">
      <c r="A911" s="119">
        <v>42173</v>
      </c>
      <c r="B911">
        <v>29.5</v>
      </c>
      <c r="C911">
        <v>29.65</v>
      </c>
      <c r="D911">
        <v>28.55</v>
      </c>
      <c r="E911">
        <v>28.75</v>
      </c>
      <c r="F911">
        <v>110281</v>
      </c>
      <c r="G911">
        <v>319061888</v>
      </c>
      <c r="H911">
        <v>0.78849999999999998</v>
      </c>
      <c r="I911">
        <f t="shared" si="14"/>
        <v>22.669374999999999</v>
      </c>
    </row>
    <row r="912" spans="1:9" x14ac:dyDescent="0.2">
      <c r="A912" s="119">
        <v>42174</v>
      </c>
      <c r="B912">
        <v>28.8</v>
      </c>
      <c r="C912">
        <v>29.05</v>
      </c>
      <c r="D912">
        <v>27.3</v>
      </c>
      <c r="E912">
        <v>27.7</v>
      </c>
      <c r="F912">
        <v>336629</v>
      </c>
      <c r="G912">
        <v>941858240</v>
      </c>
      <c r="H912">
        <v>0.78820000000000001</v>
      </c>
      <c r="I912">
        <f t="shared" si="14"/>
        <v>21.83314</v>
      </c>
    </row>
    <row r="913" spans="1:9" x14ac:dyDescent="0.15">
      <c r="A913" s="119">
        <v>42177</v>
      </c>
      <c r="B913">
        <v>27.9</v>
      </c>
      <c r="C913">
        <v>28.25</v>
      </c>
      <c r="D913">
        <v>27.4</v>
      </c>
      <c r="E913">
        <v>27.9</v>
      </c>
      <c r="F913">
        <v>110420</v>
      </c>
      <c r="G913">
        <v>306692352</v>
      </c>
      <c r="H913" s="123">
        <v>0.78820000000000001</v>
      </c>
      <c r="I913">
        <f t="shared" si="14"/>
        <v>21.990780000000001</v>
      </c>
    </row>
    <row r="914" spans="1:9" x14ac:dyDescent="0.2">
      <c r="A914" s="119">
        <v>42178</v>
      </c>
      <c r="B914">
        <v>28.6</v>
      </c>
      <c r="C914">
        <v>28.9</v>
      </c>
      <c r="D914">
        <v>27.9</v>
      </c>
      <c r="E914">
        <v>28.65</v>
      </c>
      <c r="F914">
        <v>350902</v>
      </c>
      <c r="G914">
        <v>997731904</v>
      </c>
      <c r="H914">
        <v>0.78849999999999998</v>
      </c>
      <c r="I914">
        <f t="shared" si="14"/>
        <v>22.590525</v>
      </c>
    </row>
    <row r="915" spans="1:9" x14ac:dyDescent="0.2">
      <c r="A915" s="119">
        <v>42179</v>
      </c>
      <c r="B915">
        <v>29</v>
      </c>
      <c r="C915">
        <v>29.8</v>
      </c>
      <c r="D915">
        <v>29</v>
      </c>
      <c r="E915">
        <v>29.5</v>
      </c>
      <c r="F915">
        <v>385865</v>
      </c>
      <c r="G915">
        <v>1138358144</v>
      </c>
      <c r="H915">
        <v>0.78859999999999997</v>
      </c>
      <c r="I915">
        <f t="shared" si="14"/>
        <v>23.2637</v>
      </c>
    </row>
    <row r="916" spans="1:9" x14ac:dyDescent="0.2">
      <c r="A916" s="119">
        <v>42180</v>
      </c>
      <c r="B916">
        <v>29.7</v>
      </c>
      <c r="C916">
        <v>30.1</v>
      </c>
      <c r="D916">
        <v>29.2</v>
      </c>
      <c r="E916">
        <v>30.05</v>
      </c>
      <c r="F916">
        <v>583344</v>
      </c>
      <c r="G916">
        <v>1732511360</v>
      </c>
      <c r="H916">
        <v>0.78879999999999995</v>
      </c>
      <c r="I916">
        <f t="shared" si="14"/>
        <v>23.703440000000001</v>
      </c>
    </row>
    <row r="917" spans="1:9" x14ac:dyDescent="0.2">
      <c r="A917" s="119">
        <v>42181</v>
      </c>
      <c r="B917">
        <v>29.9</v>
      </c>
      <c r="C917">
        <v>29.9</v>
      </c>
      <c r="D917">
        <v>28.35</v>
      </c>
      <c r="E917">
        <v>29</v>
      </c>
      <c r="F917">
        <v>973136</v>
      </c>
      <c r="G917">
        <v>2827108864</v>
      </c>
      <c r="H917">
        <v>0.78869999999999996</v>
      </c>
      <c r="I917">
        <f t="shared" si="14"/>
        <v>22.872299999999999</v>
      </c>
    </row>
    <row r="918" spans="1:9" x14ac:dyDescent="0.2">
      <c r="A918" s="119">
        <v>42184</v>
      </c>
      <c r="B918">
        <v>29</v>
      </c>
      <c r="C918">
        <v>29</v>
      </c>
      <c r="D918">
        <v>26</v>
      </c>
      <c r="E918">
        <v>26.8</v>
      </c>
      <c r="F918">
        <v>602453</v>
      </c>
      <c r="G918">
        <v>1652140928</v>
      </c>
      <c r="H918">
        <v>0.78900000000000003</v>
      </c>
      <c r="I918">
        <f t="shared" si="14"/>
        <v>21.145200000000003</v>
      </c>
    </row>
    <row r="919" spans="1:9" x14ac:dyDescent="0.2">
      <c r="A919" s="119">
        <v>42185</v>
      </c>
      <c r="B919">
        <v>27.6</v>
      </c>
      <c r="C919">
        <v>28.4</v>
      </c>
      <c r="D919">
        <v>26.7</v>
      </c>
      <c r="E919">
        <v>27.95</v>
      </c>
      <c r="F919">
        <v>435664</v>
      </c>
      <c r="G919">
        <v>1201207424</v>
      </c>
      <c r="H919">
        <v>0.78859999999999997</v>
      </c>
      <c r="I919">
        <f t="shared" si="14"/>
        <v>22.041369999999997</v>
      </c>
    </row>
    <row r="920" spans="1:9" x14ac:dyDescent="0.2">
      <c r="A920" s="119">
        <v>42187</v>
      </c>
      <c r="B920">
        <v>28.35</v>
      </c>
      <c r="C920">
        <v>28.65</v>
      </c>
      <c r="D920">
        <v>27.05</v>
      </c>
      <c r="E920">
        <v>27.5</v>
      </c>
      <c r="F920">
        <v>758008</v>
      </c>
      <c r="G920">
        <v>2093506304</v>
      </c>
      <c r="H920">
        <v>0.78910000000000002</v>
      </c>
      <c r="I920">
        <f t="shared" si="14"/>
        <v>21.70025</v>
      </c>
    </row>
    <row r="921" spans="1:9" x14ac:dyDescent="0.2">
      <c r="A921" s="119">
        <v>42188</v>
      </c>
      <c r="B921">
        <v>28</v>
      </c>
      <c r="C921">
        <v>28</v>
      </c>
      <c r="D921">
        <v>26.25</v>
      </c>
      <c r="E921">
        <v>26.9</v>
      </c>
      <c r="F921">
        <v>354241</v>
      </c>
      <c r="G921">
        <v>958328256</v>
      </c>
      <c r="H921">
        <v>0.78900000000000003</v>
      </c>
      <c r="I921">
        <f t="shared" si="14"/>
        <v>21.2241</v>
      </c>
    </row>
    <row r="922" spans="1:9" x14ac:dyDescent="0.2">
      <c r="A922" s="119">
        <v>42191</v>
      </c>
      <c r="B922">
        <v>27.95</v>
      </c>
      <c r="C922">
        <v>28.2</v>
      </c>
      <c r="D922">
        <v>23</v>
      </c>
      <c r="E922">
        <v>24.5</v>
      </c>
      <c r="F922">
        <v>828523</v>
      </c>
      <c r="G922">
        <v>2088997120</v>
      </c>
      <c r="H922">
        <v>0.78910000000000002</v>
      </c>
      <c r="I922">
        <f t="shared" si="14"/>
        <v>19.33295</v>
      </c>
    </row>
    <row r="923" spans="1:9" x14ac:dyDescent="0.2">
      <c r="A923" s="119">
        <v>42192</v>
      </c>
      <c r="B923">
        <v>24.8</v>
      </c>
      <c r="C923">
        <v>24.8</v>
      </c>
      <c r="D923">
        <v>20.85</v>
      </c>
      <c r="E923">
        <v>21.1</v>
      </c>
      <c r="F923">
        <v>702319</v>
      </c>
      <c r="G923">
        <v>1545695616</v>
      </c>
      <c r="H923">
        <v>0.78900000000000003</v>
      </c>
      <c r="I923">
        <f t="shared" si="14"/>
        <v>16.647900000000003</v>
      </c>
    </row>
    <row r="924" spans="1:9" x14ac:dyDescent="0.2">
      <c r="A924" s="119">
        <v>42193</v>
      </c>
      <c r="B924">
        <v>19</v>
      </c>
      <c r="C924">
        <v>20.9</v>
      </c>
      <c r="D924">
        <v>16.3</v>
      </c>
      <c r="E924">
        <v>19.100000000000001</v>
      </c>
      <c r="F924">
        <v>1512947</v>
      </c>
      <c r="G924">
        <v>2833996800</v>
      </c>
      <c r="H924">
        <v>0.78879999999999995</v>
      </c>
      <c r="I924">
        <f t="shared" si="14"/>
        <v>15.066079999999999</v>
      </c>
    </row>
    <row r="925" spans="1:9" x14ac:dyDescent="0.2">
      <c r="A925" s="119">
        <v>42194</v>
      </c>
      <c r="B925">
        <v>19.12</v>
      </c>
      <c r="C925">
        <v>24.3</v>
      </c>
      <c r="D925">
        <v>19.12</v>
      </c>
      <c r="E925">
        <v>22.45</v>
      </c>
      <c r="F925">
        <v>1444958</v>
      </c>
      <c r="G925">
        <v>3178639872</v>
      </c>
      <c r="H925">
        <v>0.78879999999999995</v>
      </c>
      <c r="I925">
        <f t="shared" si="14"/>
        <v>17.708559999999999</v>
      </c>
    </row>
    <row r="926" spans="1:9" x14ac:dyDescent="0.2">
      <c r="A926" s="119">
        <v>42195</v>
      </c>
      <c r="B926">
        <v>22.6</v>
      </c>
      <c r="C926">
        <v>24.6</v>
      </c>
      <c r="D926">
        <v>22.25</v>
      </c>
      <c r="E926">
        <v>23.75</v>
      </c>
      <c r="F926">
        <v>704859</v>
      </c>
      <c r="G926">
        <v>1669948672</v>
      </c>
      <c r="H926">
        <v>0.78890000000000005</v>
      </c>
      <c r="I926">
        <f t="shared" si="14"/>
        <v>18.736375000000002</v>
      </c>
    </row>
    <row r="927" spans="1:9" x14ac:dyDescent="0.2">
      <c r="A927" s="119">
        <v>42198</v>
      </c>
      <c r="B927">
        <v>23.35</v>
      </c>
      <c r="C927">
        <v>24.25</v>
      </c>
      <c r="D927">
        <v>23.05</v>
      </c>
      <c r="E927">
        <v>24.05</v>
      </c>
      <c r="F927">
        <v>376539</v>
      </c>
      <c r="G927">
        <v>895785856</v>
      </c>
      <c r="H927">
        <v>0.78869999999999996</v>
      </c>
      <c r="I927">
        <f t="shared" si="14"/>
        <v>18.968235</v>
      </c>
    </row>
    <row r="928" spans="1:9" x14ac:dyDescent="0.2">
      <c r="A928" s="119">
        <v>42199</v>
      </c>
      <c r="B928">
        <v>24.5</v>
      </c>
      <c r="C928">
        <v>24.5</v>
      </c>
      <c r="D928">
        <v>23.25</v>
      </c>
      <c r="E928">
        <v>23.5</v>
      </c>
      <c r="F928">
        <v>415556</v>
      </c>
      <c r="G928">
        <v>972030592</v>
      </c>
      <c r="H928">
        <v>0.78910000000000002</v>
      </c>
      <c r="I928">
        <f t="shared" si="14"/>
        <v>18.543849999999999</v>
      </c>
    </row>
    <row r="929" spans="1:9" x14ac:dyDescent="0.2">
      <c r="A929" s="119">
        <v>42200</v>
      </c>
      <c r="B929">
        <v>23.3</v>
      </c>
      <c r="C929">
        <v>23.6</v>
      </c>
      <c r="D929">
        <v>22.1</v>
      </c>
      <c r="E929">
        <v>22.35</v>
      </c>
      <c r="F929">
        <v>358464</v>
      </c>
      <c r="G929">
        <v>808752128</v>
      </c>
      <c r="H929">
        <v>0.78890000000000005</v>
      </c>
      <c r="I929">
        <f t="shared" si="14"/>
        <v>17.631915000000003</v>
      </c>
    </row>
    <row r="930" spans="1:9" x14ac:dyDescent="0.2">
      <c r="A930" s="119">
        <v>42201</v>
      </c>
      <c r="B930">
        <v>22</v>
      </c>
      <c r="C930">
        <v>22.35</v>
      </c>
      <c r="D930">
        <v>21</v>
      </c>
      <c r="E930">
        <v>22.3</v>
      </c>
      <c r="F930">
        <v>347384</v>
      </c>
      <c r="G930">
        <v>762517632</v>
      </c>
      <c r="H930">
        <v>0.78920000000000001</v>
      </c>
      <c r="I930">
        <f t="shared" si="14"/>
        <v>17.599160000000001</v>
      </c>
    </row>
    <row r="931" spans="1:9" x14ac:dyDescent="0.2">
      <c r="A931" s="119">
        <v>42202</v>
      </c>
      <c r="B931">
        <v>22.7</v>
      </c>
      <c r="C931">
        <v>24.3</v>
      </c>
      <c r="D931">
        <v>22.5</v>
      </c>
      <c r="E931">
        <v>24.25</v>
      </c>
      <c r="F931">
        <v>738662</v>
      </c>
      <c r="G931">
        <v>1756623232</v>
      </c>
      <c r="H931">
        <v>0.78949999999999998</v>
      </c>
      <c r="I931">
        <f t="shared" si="14"/>
        <v>19.145374999999998</v>
      </c>
    </row>
    <row r="932" spans="1:9" x14ac:dyDescent="0.15">
      <c r="A932" s="119">
        <v>42205</v>
      </c>
      <c r="B932">
        <v>24.2</v>
      </c>
      <c r="C932">
        <v>24.3</v>
      </c>
      <c r="D932">
        <v>23.35</v>
      </c>
      <c r="E932">
        <v>23.4</v>
      </c>
      <c r="F932">
        <v>249239</v>
      </c>
      <c r="G932">
        <v>591534720</v>
      </c>
      <c r="H932" s="123">
        <v>0.78949999999999998</v>
      </c>
      <c r="I932">
        <f t="shared" si="14"/>
        <v>18.474299999999999</v>
      </c>
    </row>
    <row r="933" spans="1:9" x14ac:dyDescent="0.2">
      <c r="A933" s="119">
        <v>42206</v>
      </c>
      <c r="B933">
        <v>23.9</v>
      </c>
      <c r="C933">
        <v>24.05</v>
      </c>
      <c r="D933">
        <v>23.45</v>
      </c>
      <c r="E933">
        <v>23.8</v>
      </c>
      <c r="F933">
        <v>173235</v>
      </c>
      <c r="G933">
        <v>411472544</v>
      </c>
      <c r="H933">
        <v>0.78959999999999997</v>
      </c>
      <c r="I933">
        <f t="shared" si="14"/>
        <v>18.792480000000001</v>
      </c>
    </row>
    <row r="934" spans="1:9" x14ac:dyDescent="0.2">
      <c r="A934" s="119">
        <v>42207</v>
      </c>
      <c r="B934">
        <v>23.6</v>
      </c>
      <c r="C934">
        <v>23.6</v>
      </c>
      <c r="D934">
        <v>22.65</v>
      </c>
      <c r="E934">
        <v>23.05</v>
      </c>
      <c r="F934">
        <v>126878</v>
      </c>
      <c r="G934">
        <v>292819648</v>
      </c>
      <c r="H934">
        <v>0.78920000000000001</v>
      </c>
      <c r="I934">
        <f t="shared" si="14"/>
        <v>18.19106</v>
      </c>
    </row>
    <row r="935" spans="1:9" x14ac:dyDescent="0.2">
      <c r="A935" s="119">
        <v>42208</v>
      </c>
      <c r="B935">
        <v>23.3</v>
      </c>
      <c r="C935">
        <v>23.85</v>
      </c>
      <c r="D935">
        <v>22.65</v>
      </c>
      <c r="E935">
        <v>23.5</v>
      </c>
      <c r="F935">
        <v>151125</v>
      </c>
      <c r="G935">
        <v>355083936</v>
      </c>
      <c r="H935">
        <v>0.7893</v>
      </c>
      <c r="I935">
        <f t="shared" si="14"/>
        <v>18.548549999999999</v>
      </c>
    </row>
    <row r="936" spans="1:9" x14ac:dyDescent="0.2">
      <c r="A936" s="119">
        <v>42209</v>
      </c>
      <c r="B936">
        <v>23.1</v>
      </c>
      <c r="C936">
        <v>23.8</v>
      </c>
      <c r="D936">
        <v>23</v>
      </c>
      <c r="E936">
        <v>23.1</v>
      </c>
      <c r="F936">
        <v>188695</v>
      </c>
      <c r="G936">
        <v>441086560</v>
      </c>
      <c r="H936">
        <v>0.78920000000000001</v>
      </c>
      <c r="I936">
        <f t="shared" si="14"/>
        <v>18.230520000000002</v>
      </c>
    </row>
    <row r="937" spans="1:9" x14ac:dyDescent="0.2">
      <c r="A937" s="119">
        <v>42212</v>
      </c>
      <c r="B937">
        <v>22.3</v>
      </c>
      <c r="C937">
        <v>22.75</v>
      </c>
      <c r="D937">
        <v>20.8</v>
      </c>
      <c r="E937">
        <v>21</v>
      </c>
      <c r="F937">
        <v>335507</v>
      </c>
      <c r="G937">
        <v>716538688</v>
      </c>
      <c r="H937">
        <v>0.7893</v>
      </c>
      <c r="I937">
        <f t="shared" si="14"/>
        <v>16.575299999999999</v>
      </c>
    </row>
    <row r="938" spans="1:9" x14ac:dyDescent="0.2">
      <c r="A938" s="119">
        <v>42213</v>
      </c>
      <c r="B938">
        <v>21.6</v>
      </c>
      <c r="C938">
        <v>22.5</v>
      </c>
      <c r="D938">
        <v>20.25</v>
      </c>
      <c r="E938">
        <v>20.9</v>
      </c>
      <c r="F938">
        <v>337449</v>
      </c>
      <c r="G938">
        <v>712763328</v>
      </c>
      <c r="H938">
        <v>0.78900000000000003</v>
      </c>
      <c r="I938">
        <f t="shared" si="14"/>
        <v>16.490099999999998</v>
      </c>
    </row>
    <row r="939" spans="1:9" x14ac:dyDescent="0.2">
      <c r="A939" s="119">
        <v>42214</v>
      </c>
      <c r="B939">
        <v>21.6</v>
      </c>
      <c r="C939">
        <v>21.65</v>
      </c>
      <c r="D939">
        <v>20.399999999999999</v>
      </c>
      <c r="E939">
        <v>21.1</v>
      </c>
      <c r="F939">
        <v>201984</v>
      </c>
      <c r="G939">
        <v>422316576</v>
      </c>
      <c r="H939">
        <v>0.78890000000000005</v>
      </c>
      <c r="I939">
        <f t="shared" si="14"/>
        <v>16.645790000000002</v>
      </c>
    </row>
    <row r="940" spans="1:9" x14ac:dyDescent="0.2">
      <c r="A940" s="119">
        <v>42215</v>
      </c>
      <c r="B940">
        <v>21.5</v>
      </c>
      <c r="C940">
        <v>22.15</v>
      </c>
      <c r="D940">
        <v>20.7</v>
      </c>
      <c r="E940">
        <v>20.95</v>
      </c>
      <c r="F940">
        <v>205677</v>
      </c>
      <c r="G940">
        <v>441812800</v>
      </c>
      <c r="H940">
        <v>0.78910000000000002</v>
      </c>
      <c r="I940">
        <f t="shared" si="14"/>
        <v>16.531645000000001</v>
      </c>
    </row>
    <row r="941" spans="1:9" x14ac:dyDescent="0.2">
      <c r="A941" s="119">
        <v>42216</v>
      </c>
      <c r="B941">
        <v>21</v>
      </c>
      <c r="C941">
        <v>21.75</v>
      </c>
      <c r="D941">
        <v>20.85</v>
      </c>
      <c r="E941">
        <v>21.2</v>
      </c>
      <c r="F941">
        <v>136990</v>
      </c>
      <c r="G941">
        <v>289373088</v>
      </c>
      <c r="H941">
        <v>0.78910000000000002</v>
      </c>
      <c r="I941">
        <f t="shared" si="14"/>
        <v>16.728919999999999</v>
      </c>
    </row>
    <row r="942" spans="1:9" x14ac:dyDescent="0.2">
      <c r="A942" s="119">
        <v>42219</v>
      </c>
      <c r="B942">
        <v>21.05</v>
      </c>
      <c r="C942">
        <v>21.05</v>
      </c>
      <c r="D942">
        <v>20.149999999999999</v>
      </c>
      <c r="E942">
        <v>20.65</v>
      </c>
      <c r="F942">
        <v>183697</v>
      </c>
      <c r="G942">
        <v>375906624</v>
      </c>
      <c r="H942">
        <v>0.78900000000000003</v>
      </c>
      <c r="I942">
        <f t="shared" si="14"/>
        <v>16.292849999999998</v>
      </c>
    </row>
    <row r="943" spans="1:9" x14ac:dyDescent="0.2">
      <c r="A943" s="119">
        <v>42220</v>
      </c>
      <c r="B943">
        <v>20.65</v>
      </c>
      <c r="C943">
        <v>21.15</v>
      </c>
      <c r="D943">
        <v>20.100000000000001</v>
      </c>
      <c r="E943">
        <v>20.55</v>
      </c>
      <c r="F943">
        <v>94407</v>
      </c>
      <c r="G943">
        <v>193785504</v>
      </c>
      <c r="H943">
        <v>0.78910000000000002</v>
      </c>
      <c r="I943">
        <f t="shared" si="14"/>
        <v>16.216005000000003</v>
      </c>
    </row>
    <row r="944" spans="1:9" x14ac:dyDescent="0.2">
      <c r="A944" s="119">
        <v>42221</v>
      </c>
      <c r="B944">
        <v>20.7</v>
      </c>
      <c r="C944">
        <v>21.15</v>
      </c>
      <c r="D944">
        <v>20.5</v>
      </c>
      <c r="E944">
        <v>20.8</v>
      </c>
      <c r="F944">
        <v>156689</v>
      </c>
      <c r="G944">
        <v>326505984</v>
      </c>
      <c r="H944">
        <v>0.78910000000000002</v>
      </c>
      <c r="I944">
        <f t="shared" si="14"/>
        <v>16.41328</v>
      </c>
    </row>
    <row r="945" spans="1:9" x14ac:dyDescent="0.2">
      <c r="A945" s="119">
        <v>42222</v>
      </c>
      <c r="B945">
        <v>20.9</v>
      </c>
      <c r="C945">
        <v>20.95</v>
      </c>
      <c r="D945">
        <v>20.3</v>
      </c>
      <c r="E945">
        <v>20.6</v>
      </c>
      <c r="F945">
        <v>92003</v>
      </c>
      <c r="G945">
        <v>190721088</v>
      </c>
      <c r="H945">
        <v>0.78920000000000001</v>
      </c>
      <c r="I945">
        <f t="shared" si="14"/>
        <v>16.257520000000003</v>
      </c>
    </row>
    <row r="946" spans="1:9" x14ac:dyDescent="0.2">
      <c r="A946" s="119">
        <v>42223</v>
      </c>
      <c r="B946">
        <v>20.55</v>
      </c>
      <c r="C946">
        <v>21.45</v>
      </c>
      <c r="D946">
        <v>20.350000000000001</v>
      </c>
      <c r="E946">
        <v>21.25</v>
      </c>
      <c r="F946">
        <v>124570</v>
      </c>
      <c r="G946">
        <v>263723856</v>
      </c>
      <c r="H946">
        <v>0.78920000000000001</v>
      </c>
      <c r="I946">
        <f t="shared" si="14"/>
        <v>16.770500000000002</v>
      </c>
    </row>
    <row r="947" spans="1:9" x14ac:dyDescent="0.2">
      <c r="A947" s="119">
        <v>42226</v>
      </c>
      <c r="B947">
        <v>20.85</v>
      </c>
      <c r="C947">
        <v>22.55</v>
      </c>
      <c r="D947">
        <v>20.85</v>
      </c>
      <c r="E947">
        <v>21.8</v>
      </c>
      <c r="F947">
        <v>278063</v>
      </c>
      <c r="G947">
        <v>611277248</v>
      </c>
      <c r="H947">
        <v>0.78890000000000005</v>
      </c>
      <c r="I947">
        <f t="shared" si="14"/>
        <v>17.198020000000003</v>
      </c>
    </row>
    <row r="948" spans="1:9" x14ac:dyDescent="0.2">
      <c r="A948" s="119">
        <v>42227</v>
      </c>
      <c r="B948">
        <v>22</v>
      </c>
      <c r="C948">
        <v>22.55</v>
      </c>
      <c r="D948">
        <v>20.9</v>
      </c>
      <c r="E948">
        <v>21.25</v>
      </c>
      <c r="F948">
        <v>248119</v>
      </c>
      <c r="G948">
        <v>538813888</v>
      </c>
      <c r="H948">
        <v>0.80359999999999998</v>
      </c>
      <c r="I948">
        <f t="shared" si="14"/>
        <v>17.076499999999999</v>
      </c>
    </row>
    <row r="949" spans="1:9" x14ac:dyDescent="0.2">
      <c r="A949" s="119">
        <v>42228</v>
      </c>
      <c r="B949">
        <v>20.9</v>
      </c>
      <c r="C949">
        <v>21.25</v>
      </c>
      <c r="D949">
        <v>20.5</v>
      </c>
      <c r="E949">
        <v>21.05</v>
      </c>
      <c r="F949">
        <v>126933</v>
      </c>
      <c r="G949">
        <v>265527920</v>
      </c>
      <c r="H949">
        <v>0.81579999999999997</v>
      </c>
      <c r="I949">
        <f t="shared" si="14"/>
        <v>17.17259</v>
      </c>
    </row>
    <row r="950" spans="1:9" x14ac:dyDescent="0.2">
      <c r="A950" s="119">
        <v>42229</v>
      </c>
      <c r="B950">
        <v>21.4</v>
      </c>
      <c r="C950">
        <v>21.65</v>
      </c>
      <c r="D950">
        <v>21</v>
      </c>
      <c r="E950">
        <v>21.3</v>
      </c>
      <c r="F950">
        <v>88767</v>
      </c>
      <c r="G950">
        <v>189755408</v>
      </c>
      <c r="H950">
        <v>0.82550000000000001</v>
      </c>
      <c r="I950">
        <f t="shared" si="14"/>
        <v>17.58315</v>
      </c>
    </row>
    <row r="951" spans="1:9" x14ac:dyDescent="0.2">
      <c r="A951" s="119">
        <v>42230</v>
      </c>
      <c r="B951">
        <v>21.45</v>
      </c>
      <c r="C951">
        <v>21.75</v>
      </c>
      <c r="D951">
        <v>21.2</v>
      </c>
      <c r="E951">
        <v>21.6</v>
      </c>
      <c r="F951">
        <v>93059</v>
      </c>
      <c r="G951">
        <v>200332656</v>
      </c>
      <c r="H951">
        <v>0.82520000000000004</v>
      </c>
      <c r="I951">
        <f t="shared" si="14"/>
        <v>17.824320000000004</v>
      </c>
    </row>
    <row r="952" spans="1:9" x14ac:dyDescent="0.2">
      <c r="A952" s="119">
        <v>42233</v>
      </c>
      <c r="B952">
        <v>21.25</v>
      </c>
      <c r="C952">
        <v>21.7</v>
      </c>
      <c r="D952">
        <v>20.9</v>
      </c>
      <c r="E952">
        <v>21.5</v>
      </c>
      <c r="F952">
        <v>95238</v>
      </c>
      <c r="G952">
        <v>202854384</v>
      </c>
      <c r="H952">
        <v>0.82479999999999998</v>
      </c>
      <c r="I952">
        <f t="shared" si="14"/>
        <v>17.7332</v>
      </c>
    </row>
    <row r="953" spans="1:9" x14ac:dyDescent="0.2">
      <c r="A953" s="119">
        <v>42234</v>
      </c>
      <c r="B953">
        <v>21.5</v>
      </c>
      <c r="C953">
        <v>21.95</v>
      </c>
      <c r="D953">
        <v>20.350000000000001</v>
      </c>
      <c r="E953">
        <v>20.7</v>
      </c>
      <c r="F953">
        <v>122861</v>
      </c>
      <c r="G953">
        <v>257305136</v>
      </c>
      <c r="H953">
        <v>0.82489999999999997</v>
      </c>
      <c r="I953">
        <f t="shared" si="14"/>
        <v>17.075429999999997</v>
      </c>
    </row>
    <row r="954" spans="1:9" x14ac:dyDescent="0.2">
      <c r="A954" s="119">
        <v>42235</v>
      </c>
      <c r="B954">
        <v>20.45</v>
      </c>
      <c r="C954">
        <v>20.9</v>
      </c>
      <c r="D954">
        <v>19.8</v>
      </c>
      <c r="E954">
        <v>20.55</v>
      </c>
      <c r="F954">
        <v>159959</v>
      </c>
      <c r="G954">
        <v>324652608</v>
      </c>
      <c r="H954">
        <v>0.82479999999999998</v>
      </c>
      <c r="I954">
        <f t="shared" si="14"/>
        <v>16.949639999999999</v>
      </c>
    </row>
    <row r="955" spans="1:9" x14ac:dyDescent="0.2">
      <c r="A955" s="119">
        <v>42236</v>
      </c>
      <c r="B955">
        <v>20.3</v>
      </c>
      <c r="C955">
        <v>20.3</v>
      </c>
      <c r="D955">
        <v>19.5</v>
      </c>
      <c r="E955">
        <v>19.62</v>
      </c>
      <c r="F955">
        <v>173263</v>
      </c>
      <c r="G955">
        <v>342548512</v>
      </c>
      <c r="H955">
        <v>0.82440000000000002</v>
      </c>
      <c r="I955">
        <f t="shared" si="14"/>
        <v>16.174728000000002</v>
      </c>
    </row>
    <row r="956" spans="1:9" x14ac:dyDescent="0.2">
      <c r="A956" s="119">
        <v>42237</v>
      </c>
      <c r="B956">
        <v>19.14</v>
      </c>
      <c r="C956">
        <v>19.18</v>
      </c>
      <c r="D956">
        <v>18.52</v>
      </c>
      <c r="E956">
        <v>18.84</v>
      </c>
      <c r="F956">
        <v>291548</v>
      </c>
      <c r="G956">
        <v>548134400</v>
      </c>
      <c r="H956">
        <v>0.82389999999999997</v>
      </c>
      <c r="I956">
        <f t="shared" si="14"/>
        <v>15.522276</v>
      </c>
    </row>
    <row r="957" spans="1:9" x14ac:dyDescent="0.2">
      <c r="A957" s="119">
        <v>42240</v>
      </c>
      <c r="B957">
        <v>17</v>
      </c>
      <c r="C957">
        <v>17.88</v>
      </c>
      <c r="D957">
        <v>15.72</v>
      </c>
      <c r="E957">
        <v>17.04</v>
      </c>
      <c r="F957">
        <v>709441</v>
      </c>
      <c r="G957">
        <v>1191784320</v>
      </c>
      <c r="H957">
        <v>0.82369999999999999</v>
      </c>
      <c r="I957">
        <f t="shared" si="14"/>
        <v>14.035848</v>
      </c>
    </row>
    <row r="958" spans="1:9" x14ac:dyDescent="0.2">
      <c r="A958" s="119">
        <v>42241</v>
      </c>
      <c r="B958">
        <v>17.04</v>
      </c>
      <c r="C958">
        <v>18.78</v>
      </c>
      <c r="D958">
        <v>15.78</v>
      </c>
      <c r="E958">
        <v>16.579999999999998</v>
      </c>
      <c r="F958">
        <v>690023</v>
      </c>
      <c r="G958">
        <v>1170694144</v>
      </c>
      <c r="H958">
        <v>0.82540000000000002</v>
      </c>
      <c r="I958">
        <f t="shared" si="14"/>
        <v>13.685131999999999</v>
      </c>
    </row>
    <row r="959" spans="1:9" x14ac:dyDescent="0.2">
      <c r="A959" s="119">
        <v>42242</v>
      </c>
      <c r="B959">
        <v>16.899999999999999</v>
      </c>
      <c r="C959">
        <v>17.46</v>
      </c>
      <c r="D959">
        <v>15.96</v>
      </c>
      <c r="E959">
        <v>16.18</v>
      </c>
      <c r="F959">
        <v>408194</v>
      </c>
      <c r="G959">
        <v>679833984</v>
      </c>
      <c r="H959">
        <v>0.82620000000000005</v>
      </c>
      <c r="I959">
        <f t="shared" si="14"/>
        <v>13.367916000000001</v>
      </c>
    </row>
    <row r="960" spans="1:9" x14ac:dyDescent="0.2">
      <c r="A960" s="119">
        <v>42243</v>
      </c>
      <c r="B960">
        <v>16.8</v>
      </c>
      <c r="C960">
        <v>17.38</v>
      </c>
      <c r="D960">
        <v>16.5</v>
      </c>
      <c r="E960">
        <v>17.260000000000002</v>
      </c>
      <c r="F960">
        <v>357083</v>
      </c>
      <c r="G960">
        <v>605416640</v>
      </c>
      <c r="H960">
        <v>0.82679999999999998</v>
      </c>
      <c r="I960">
        <f t="shared" si="14"/>
        <v>14.270568000000001</v>
      </c>
    </row>
    <row r="961" spans="1:9" x14ac:dyDescent="0.2">
      <c r="A961" s="119">
        <v>42244</v>
      </c>
      <c r="B961">
        <v>17.260000000000002</v>
      </c>
      <c r="C961">
        <v>17.38</v>
      </c>
      <c r="D961">
        <v>16.32</v>
      </c>
      <c r="E961">
        <v>16.36</v>
      </c>
      <c r="F961">
        <v>400946</v>
      </c>
      <c r="G961">
        <v>668617152</v>
      </c>
      <c r="H961">
        <v>0.8256</v>
      </c>
      <c r="I961">
        <f t="shared" si="14"/>
        <v>13.506815999999999</v>
      </c>
    </row>
    <row r="962" spans="1:9" x14ac:dyDescent="0.2">
      <c r="A962" s="119">
        <v>42247</v>
      </c>
      <c r="B962">
        <v>16.5</v>
      </c>
      <c r="C962">
        <v>16.5</v>
      </c>
      <c r="D962">
        <v>15.38</v>
      </c>
      <c r="E962">
        <v>15.54</v>
      </c>
      <c r="F962">
        <v>396989</v>
      </c>
      <c r="G962">
        <v>619053952</v>
      </c>
      <c r="H962">
        <v>0.82440000000000002</v>
      </c>
      <c r="I962">
        <f t="shared" si="14"/>
        <v>12.811176</v>
      </c>
    </row>
    <row r="963" spans="1:9" x14ac:dyDescent="0.2">
      <c r="A963" s="119">
        <v>42248</v>
      </c>
      <c r="B963">
        <v>15.42</v>
      </c>
      <c r="C963">
        <v>15.42</v>
      </c>
      <c r="D963">
        <v>14.7</v>
      </c>
      <c r="E963">
        <v>14.86</v>
      </c>
      <c r="F963">
        <v>406005</v>
      </c>
      <c r="G963">
        <v>603649472</v>
      </c>
      <c r="H963">
        <v>0.8226</v>
      </c>
      <c r="I963">
        <f t="shared" ref="I963:I1026" si="15">E963*H963</f>
        <v>12.223836</v>
      </c>
    </row>
    <row r="964" spans="1:9" x14ac:dyDescent="0.2">
      <c r="A964" s="119">
        <v>42249</v>
      </c>
      <c r="B964">
        <v>14.56</v>
      </c>
      <c r="C964">
        <v>15.62</v>
      </c>
      <c r="D964">
        <v>14.28</v>
      </c>
      <c r="E964">
        <v>14.8</v>
      </c>
      <c r="F964">
        <v>442977</v>
      </c>
      <c r="G964">
        <v>662009920</v>
      </c>
      <c r="H964">
        <v>0.82089999999999996</v>
      </c>
      <c r="I964">
        <f t="shared" si="15"/>
        <v>12.149319999999999</v>
      </c>
    </row>
    <row r="965" spans="1:9" x14ac:dyDescent="0.15">
      <c r="A965" s="119">
        <v>42251</v>
      </c>
      <c r="B965">
        <v>14.8</v>
      </c>
      <c r="C965">
        <v>15.26</v>
      </c>
      <c r="D965">
        <v>14.56</v>
      </c>
      <c r="E965">
        <v>14.86</v>
      </c>
      <c r="F965">
        <v>207832</v>
      </c>
      <c r="G965">
        <v>308648384</v>
      </c>
      <c r="H965" s="123">
        <v>0.82089999999999996</v>
      </c>
      <c r="I965">
        <f t="shared" si="15"/>
        <v>12.198573999999999</v>
      </c>
    </row>
    <row r="966" spans="1:9" x14ac:dyDescent="0.2">
      <c r="A966" s="119">
        <v>42254</v>
      </c>
      <c r="B966">
        <v>14.66</v>
      </c>
      <c r="C966">
        <v>15.44</v>
      </c>
      <c r="D966">
        <v>14.6</v>
      </c>
      <c r="E966">
        <v>15</v>
      </c>
      <c r="F966">
        <v>246092</v>
      </c>
      <c r="G966">
        <v>371380512</v>
      </c>
      <c r="H966">
        <v>0.82040000000000002</v>
      </c>
      <c r="I966">
        <f t="shared" si="15"/>
        <v>12.306000000000001</v>
      </c>
    </row>
    <row r="967" spans="1:9" x14ac:dyDescent="0.2">
      <c r="A967" s="119">
        <v>42255</v>
      </c>
      <c r="B967">
        <v>14.9</v>
      </c>
      <c r="C967">
        <v>15.76</v>
      </c>
      <c r="D967">
        <v>14.74</v>
      </c>
      <c r="E967">
        <v>15.58</v>
      </c>
      <c r="F967">
        <v>253190</v>
      </c>
      <c r="G967">
        <v>385610624</v>
      </c>
      <c r="H967">
        <v>0.82110000000000005</v>
      </c>
      <c r="I967">
        <f t="shared" si="15"/>
        <v>12.792738000000002</v>
      </c>
    </row>
    <row r="968" spans="1:9" x14ac:dyDescent="0.2">
      <c r="A968" s="119">
        <v>42256</v>
      </c>
      <c r="B968">
        <v>15.88</v>
      </c>
      <c r="C968">
        <v>16.38</v>
      </c>
      <c r="D968">
        <v>15.82</v>
      </c>
      <c r="E968">
        <v>16.2</v>
      </c>
      <c r="F968">
        <v>224831</v>
      </c>
      <c r="G968">
        <v>363558912</v>
      </c>
      <c r="H968">
        <v>0.82099999999999995</v>
      </c>
      <c r="I968">
        <f t="shared" si="15"/>
        <v>13.300199999999998</v>
      </c>
    </row>
    <row r="969" spans="1:9" x14ac:dyDescent="0.2">
      <c r="A969" s="119">
        <v>42257</v>
      </c>
      <c r="B969">
        <v>15.7</v>
      </c>
      <c r="C969">
        <v>15.94</v>
      </c>
      <c r="D969">
        <v>15.42</v>
      </c>
      <c r="E969">
        <v>15.7</v>
      </c>
      <c r="F969">
        <v>205497</v>
      </c>
      <c r="G969">
        <v>321648736</v>
      </c>
      <c r="H969">
        <v>0.82269999999999999</v>
      </c>
      <c r="I969">
        <f t="shared" si="15"/>
        <v>12.91639</v>
      </c>
    </row>
    <row r="970" spans="1:9" x14ac:dyDescent="0.2">
      <c r="A970" s="119">
        <v>42258</v>
      </c>
      <c r="B970">
        <v>15.8</v>
      </c>
      <c r="C970">
        <v>16.46</v>
      </c>
      <c r="D970">
        <v>15.68</v>
      </c>
      <c r="E970">
        <v>16.12</v>
      </c>
      <c r="F970">
        <v>273511</v>
      </c>
      <c r="G970">
        <v>441506048</v>
      </c>
      <c r="H970">
        <v>0.82220000000000004</v>
      </c>
      <c r="I970">
        <f t="shared" si="15"/>
        <v>13.253864000000002</v>
      </c>
    </row>
    <row r="971" spans="1:9" x14ac:dyDescent="0.2">
      <c r="A971" s="119">
        <v>42261</v>
      </c>
      <c r="B971">
        <v>16.18</v>
      </c>
      <c r="C971">
        <v>16.34</v>
      </c>
      <c r="D971">
        <v>15.26</v>
      </c>
      <c r="E971">
        <v>15.52</v>
      </c>
      <c r="F971">
        <v>171379</v>
      </c>
      <c r="G971">
        <v>268081264</v>
      </c>
      <c r="H971">
        <v>0.82199999999999995</v>
      </c>
      <c r="I971">
        <f t="shared" si="15"/>
        <v>12.757439999999999</v>
      </c>
    </row>
    <row r="972" spans="1:9" x14ac:dyDescent="0.2">
      <c r="A972" s="119">
        <v>42262</v>
      </c>
      <c r="B972">
        <v>15.6</v>
      </c>
      <c r="C972">
        <v>15.66</v>
      </c>
      <c r="D972">
        <v>15.18</v>
      </c>
      <c r="E972">
        <v>15.38</v>
      </c>
      <c r="F972">
        <v>106273</v>
      </c>
      <c r="G972">
        <v>163110528</v>
      </c>
      <c r="H972">
        <v>0.82150000000000001</v>
      </c>
      <c r="I972">
        <f t="shared" si="15"/>
        <v>12.634670000000002</v>
      </c>
    </row>
    <row r="973" spans="1:9" x14ac:dyDescent="0.2">
      <c r="A973" s="119">
        <v>42263</v>
      </c>
      <c r="B973">
        <v>15.5</v>
      </c>
      <c r="C973">
        <v>15.88</v>
      </c>
      <c r="D973">
        <v>14.74</v>
      </c>
      <c r="E973">
        <v>15.28</v>
      </c>
      <c r="F973">
        <v>445812</v>
      </c>
      <c r="G973">
        <v>681996800</v>
      </c>
      <c r="H973">
        <v>0.82210000000000005</v>
      </c>
      <c r="I973">
        <f t="shared" si="15"/>
        <v>12.561688</v>
      </c>
    </row>
    <row r="974" spans="1:9" x14ac:dyDescent="0.2">
      <c r="A974" s="119">
        <v>42264</v>
      </c>
      <c r="B974">
        <v>15.34</v>
      </c>
      <c r="C974">
        <v>15.88</v>
      </c>
      <c r="D974">
        <v>15.3</v>
      </c>
      <c r="E974">
        <v>15.56</v>
      </c>
      <c r="F974">
        <v>272904</v>
      </c>
      <c r="G974">
        <v>426177856</v>
      </c>
      <c r="H974">
        <v>0.82150000000000001</v>
      </c>
      <c r="I974">
        <f t="shared" si="15"/>
        <v>12.782540000000001</v>
      </c>
    </row>
    <row r="975" spans="1:9" x14ac:dyDescent="0.2">
      <c r="A975" s="119">
        <v>42265</v>
      </c>
      <c r="B975">
        <v>15.56</v>
      </c>
      <c r="C975">
        <v>15.72</v>
      </c>
      <c r="D975">
        <v>15.34</v>
      </c>
      <c r="E975">
        <v>15.66</v>
      </c>
      <c r="F975">
        <v>260976</v>
      </c>
      <c r="G975">
        <v>407127040</v>
      </c>
      <c r="H975">
        <v>0.82069999999999999</v>
      </c>
      <c r="I975">
        <f t="shared" si="15"/>
        <v>12.852162</v>
      </c>
    </row>
    <row r="976" spans="1:9" x14ac:dyDescent="0.2">
      <c r="A976" s="119">
        <v>42268</v>
      </c>
      <c r="B976">
        <v>15.4</v>
      </c>
      <c r="C976">
        <v>15.5</v>
      </c>
      <c r="D976">
        <v>15.18</v>
      </c>
      <c r="E976">
        <v>15.32</v>
      </c>
      <c r="F976">
        <v>158013</v>
      </c>
      <c r="G976">
        <v>241741488</v>
      </c>
      <c r="H976">
        <v>0.8216</v>
      </c>
      <c r="I976">
        <f t="shared" si="15"/>
        <v>12.586912</v>
      </c>
    </row>
    <row r="977" spans="1:9" x14ac:dyDescent="0.2">
      <c r="A977" s="119">
        <v>42269</v>
      </c>
      <c r="B977">
        <v>15.44</v>
      </c>
      <c r="C977">
        <v>15.82</v>
      </c>
      <c r="D977">
        <v>14.98</v>
      </c>
      <c r="E977">
        <v>15.02</v>
      </c>
      <c r="F977">
        <v>219454</v>
      </c>
      <c r="G977">
        <v>338841248</v>
      </c>
      <c r="H977">
        <v>0.82220000000000004</v>
      </c>
      <c r="I977">
        <f t="shared" si="15"/>
        <v>12.349444</v>
      </c>
    </row>
    <row r="978" spans="1:9" x14ac:dyDescent="0.2">
      <c r="A978" s="119">
        <v>42270</v>
      </c>
      <c r="B978">
        <v>14.8</v>
      </c>
      <c r="C978">
        <v>14.92</v>
      </c>
      <c r="D978">
        <v>13.82</v>
      </c>
      <c r="E978">
        <v>14.36</v>
      </c>
      <c r="F978">
        <v>311195</v>
      </c>
      <c r="G978">
        <v>442932544</v>
      </c>
      <c r="H978">
        <v>0.82289999999999996</v>
      </c>
      <c r="I978">
        <f t="shared" si="15"/>
        <v>11.816844</v>
      </c>
    </row>
    <row r="979" spans="1:9" x14ac:dyDescent="0.2">
      <c r="A979" s="119">
        <v>42271</v>
      </c>
      <c r="B979">
        <v>14.28</v>
      </c>
      <c r="C979">
        <v>14.38</v>
      </c>
      <c r="D979">
        <v>13.88</v>
      </c>
      <c r="E979">
        <v>14.12</v>
      </c>
      <c r="F979">
        <v>119441</v>
      </c>
      <c r="G979">
        <v>168607488</v>
      </c>
      <c r="H979">
        <v>0.82310000000000005</v>
      </c>
      <c r="I979">
        <f t="shared" si="15"/>
        <v>11.622172000000001</v>
      </c>
    </row>
    <row r="980" spans="1:9" x14ac:dyDescent="0.2">
      <c r="A980" s="119">
        <v>42272</v>
      </c>
      <c r="B980">
        <v>14.26</v>
      </c>
      <c r="C980">
        <v>14.26</v>
      </c>
      <c r="D980">
        <v>13.82</v>
      </c>
      <c r="E980">
        <v>14</v>
      </c>
      <c r="F980">
        <v>105506</v>
      </c>
      <c r="G980">
        <v>147966816</v>
      </c>
      <c r="H980">
        <v>0.82299999999999995</v>
      </c>
      <c r="I980">
        <f t="shared" si="15"/>
        <v>11.521999999999998</v>
      </c>
    </row>
    <row r="981" spans="1:9" x14ac:dyDescent="0.2">
      <c r="A981" s="119">
        <v>42276</v>
      </c>
      <c r="B981">
        <v>13.3</v>
      </c>
      <c r="C981">
        <v>13.3</v>
      </c>
      <c r="D981">
        <v>12.82</v>
      </c>
      <c r="E981">
        <v>13.16</v>
      </c>
      <c r="F981">
        <v>313667</v>
      </c>
      <c r="G981">
        <v>411317440</v>
      </c>
      <c r="H981">
        <v>0.82140000000000002</v>
      </c>
      <c r="I981">
        <f t="shared" si="15"/>
        <v>10.809624000000001</v>
      </c>
    </row>
    <row r="982" spans="1:9" x14ac:dyDescent="0.2">
      <c r="A982" s="119">
        <v>42277</v>
      </c>
      <c r="B982">
        <v>13.32</v>
      </c>
      <c r="C982">
        <v>14</v>
      </c>
      <c r="D982">
        <v>13.2</v>
      </c>
      <c r="E982">
        <v>13.8</v>
      </c>
      <c r="F982">
        <v>237889</v>
      </c>
      <c r="G982">
        <v>326705600</v>
      </c>
      <c r="H982">
        <v>0.82079999999999997</v>
      </c>
      <c r="I982">
        <f t="shared" si="15"/>
        <v>11.32704</v>
      </c>
    </row>
    <row r="983" spans="1:9" x14ac:dyDescent="0.15">
      <c r="A983" s="119">
        <v>42279</v>
      </c>
      <c r="B983">
        <v>14.2</v>
      </c>
      <c r="C983">
        <v>14.66</v>
      </c>
      <c r="D983">
        <v>14</v>
      </c>
      <c r="E983">
        <v>14.52</v>
      </c>
      <c r="F983">
        <v>243528</v>
      </c>
      <c r="G983">
        <v>352600416</v>
      </c>
      <c r="H983" s="123">
        <v>0.82079999999999997</v>
      </c>
      <c r="I983">
        <f t="shared" si="15"/>
        <v>11.918016</v>
      </c>
    </row>
    <row r="984" spans="1:9" x14ac:dyDescent="0.15">
      <c r="A984" s="119">
        <v>42282</v>
      </c>
      <c r="B984">
        <v>14.72</v>
      </c>
      <c r="C984">
        <v>15.16</v>
      </c>
      <c r="D984">
        <v>14.72</v>
      </c>
      <c r="E984">
        <v>15.12</v>
      </c>
      <c r="F984">
        <v>207655</v>
      </c>
      <c r="G984">
        <v>311792160</v>
      </c>
      <c r="H984" s="123">
        <v>0.82079999999999997</v>
      </c>
      <c r="I984">
        <f t="shared" si="15"/>
        <v>12.410495999999998</v>
      </c>
    </row>
    <row r="985" spans="1:9" x14ac:dyDescent="0.15">
      <c r="A985" s="119">
        <v>42283</v>
      </c>
      <c r="B985">
        <v>15.4</v>
      </c>
      <c r="C985">
        <v>15.46</v>
      </c>
      <c r="D985">
        <v>14.8</v>
      </c>
      <c r="E985">
        <v>14.94</v>
      </c>
      <c r="F985">
        <v>110669</v>
      </c>
      <c r="G985">
        <v>167191280</v>
      </c>
      <c r="H985" s="123">
        <v>0.82079999999999997</v>
      </c>
      <c r="I985">
        <f t="shared" si="15"/>
        <v>12.262751999999999</v>
      </c>
    </row>
    <row r="986" spans="1:9" x14ac:dyDescent="0.15">
      <c r="A986" s="119">
        <v>42284</v>
      </c>
      <c r="B986">
        <v>15</v>
      </c>
      <c r="C986">
        <v>16.579999999999998</v>
      </c>
      <c r="D986">
        <v>14.98</v>
      </c>
      <c r="E986">
        <v>16.559999999999999</v>
      </c>
      <c r="F986">
        <v>347636</v>
      </c>
      <c r="G986">
        <v>557006912</v>
      </c>
      <c r="H986" s="123">
        <v>0.82079999999999997</v>
      </c>
      <c r="I986">
        <f t="shared" si="15"/>
        <v>13.592447999999999</v>
      </c>
    </row>
    <row r="987" spans="1:9" x14ac:dyDescent="0.2">
      <c r="A987" s="119">
        <v>42285</v>
      </c>
      <c r="B987">
        <v>16.36</v>
      </c>
      <c r="C987">
        <v>16.5</v>
      </c>
      <c r="D987">
        <v>15.86</v>
      </c>
      <c r="E987">
        <v>15.9</v>
      </c>
      <c r="F987">
        <v>221727</v>
      </c>
      <c r="G987">
        <v>355120512</v>
      </c>
      <c r="H987">
        <v>0.81940000000000002</v>
      </c>
      <c r="I987">
        <f t="shared" si="15"/>
        <v>13.028460000000001</v>
      </c>
    </row>
    <row r="988" spans="1:9" x14ac:dyDescent="0.2">
      <c r="A988" s="119">
        <v>42286</v>
      </c>
      <c r="B988">
        <v>16.22</v>
      </c>
      <c r="C988">
        <v>16.32</v>
      </c>
      <c r="D988">
        <v>15.8</v>
      </c>
      <c r="E988">
        <v>15.84</v>
      </c>
      <c r="F988">
        <v>169336</v>
      </c>
      <c r="G988">
        <v>272018944</v>
      </c>
      <c r="H988">
        <v>0.81930000000000003</v>
      </c>
      <c r="I988">
        <f t="shared" si="15"/>
        <v>12.977712</v>
      </c>
    </row>
    <row r="989" spans="1:9" x14ac:dyDescent="0.2">
      <c r="A989" s="119">
        <v>42289</v>
      </c>
      <c r="B989">
        <v>16.079999999999998</v>
      </c>
      <c r="C989">
        <v>16.8</v>
      </c>
      <c r="D989">
        <v>15.9</v>
      </c>
      <c r="E989">
        <v>16.600000000000001</v>
      </c>
      <c r="F989">
        <v>255024</v>
      </c>
      <c r="G989">
        <v>422104032</v>
      </c>
      <c r="H989">
        <v>0.81810000000000005</v>
      </c>
      <c r="I989">
        <f t="shared" si="15"/>
        <v>13.580460000000002</v>
      </c>
    </row>
    <row r="990" spans="1:9" x14ac:dyDescent="0.2">
      <c r="A990" s="119">
        <v>42290</v>
      </c>
      <c r="B990">
        <v>16.32</v>
      </c>
      <c r="C990">
        <v>16.760000000000002</v>
      </c>
      <c r="D990">
        <v>16.260000000000002</v>
      </c>
      <c r="E990">
        <v>16.420000000000002</v>
      </c>
      <c r="F990">
        <v>111122</v>
      </c>
      <c r="G990">
        <v>183227616</v>
      </c>
      <c r="H990">
        <v>0.81589999999999996</v>
      </c>
      <c r="I990">
        <f t="shared" si="15"/>
        <v>13.397078</v>
      </c>
    </row>
    <row r="991" spans="1:9" x14ac:dyDescent="0.2">
      <c r="A991" s="119">
        <v>42291</v>
      </c>
      <c r="B991">
        <v>16</v>
      </c>
      <c r="C991">
        <v>16.940000000000001</v>
      </c>
      <c r="D991">
        <v>16</v>
      </c>
      <c r="E991">
        <v>16.420000000000002</v>
      </c>
      <c r="F991">
        <v>210538</v>
      </c>
      <c r="G991">
        <v>348622144</v>
      </c>
      <c r="H991">
        <v>0.81820000000000004</v>
      </c>
      <c r="I991">
        <f t="shared" si="15"/>
        <v>13.434844000000002</v>
      </c>
    </row>
    <row r="992" spans="1:9" x14ac:dyDescent="0.2">
      <c r="A992" s="119">
        <v>42292</v>
      </c>
      <c r="B992">
        <v>16.86</v>
      </c>
      <c r="C992">
        <v>17.079999999999998</v>
      </c>
      <c r="D992">
        <v>16.54</v>
      </c>
      <c r="E992">
        <v>16.98</v>
      </c>
      <c r="F992">
        <v>151198</v>
      </c>
      <c r="G992">
        <v>255317312</v>
      </c>
      <c r="H992">
        <v>0.81810000000000005</v>
      </c>
      <c r="I992">
        <f t="shared" si="15"/>
        <v>13.891338000000001</v>
      </c>
    </row>
    <row r="993" spans="1:9" x14ac:dyDescent="0.2">
      <c r="A993" s="119">
        <v>42293</v>
      </c>
      <c r="B993">
        <v>17.18</v>
      </c>
      <c r="C993">
        <v>17.38</v>
      </c>
      <c r="D993">
        <v>16.62</v>
      </c>
      <c r="E993">
        <v>16.739999999999998</v>
      </c>
      <c r="F993">
        <v>147625</v>
      </c>
      <c r="G993">
        <v>249388000</v>
      </c>
      <c r="H993">
        <v>0.81850000000000001</v>
      </c>
      <c r="I993">
        <f t="shared" si="15"/>
        <v>13.701689999999999</v>
      </c>
    </row>
    <row r="994" spans="1:9" x14ac:dyDescent="0.2">
      <c r="A994" s="119">
        <v>42296</v>
      </c>
      <c r="B994">
        <v>16.78</v>
      </c>
      <c r="C994">
        <v>17.2</v>
      </c>
      <c r="D994">
        <v>16.760000000000002</v>
      </c>
      <c r="E994">
        <v>17.16</v>
      </c>
      <c r="F994">
        <v>162190</v>
      </c>
      <c r="G994">
        <v>276383168</v>
      </c>
      <c r="H994">
        <v>0.81969999999999998</v>
      </c>
      <c r="I994">
        <f t="shared" si="15"/>
        <v>14.066051999999999</v>
      </c>
    </row>
    <row r="995" spans="1:9" x14ac:dyDescent="0.2">
      <c r="A995" s="119">
        <v>42297</v>
      </c>
      <c r="B995">
        <v>17.16</v>
      </c>
      <c r="C995">
        <v>17.16</v>
      </c>
      <c r="D995">
        <v>16.2</v>
      </c>
      <c r="E995">
        <v>16.96</v>
      </c>
      <c r="F995">
        <v>206119</v>
      </c>
      <c r="G995">
        <v>345779616</v>
      </c>
      <c r="H995">
        <v>0.82079999999999997</v>
      </c>
      <c r="I995">
        <f t="shared" si="15"/>
        <v>13.920768000000001</v>
      </c>
    </row>
    <row r="996" spans="1:9" x14ac:dyDescent="0.2">
      <c r="A996" s="119">
        <v>42299</v>
      </c>
      <c r="B996">
        <v>16.440000000000001</v>
      </c>
      <c r="C996">
        <v>16.920000000000002</v>
      </c>
      <c r="D996">
        <v>16.36</v>
      </c>
      <c r="E996">
        <v>16.739999999999998</v>
      </c>
      <c r="F996">
        <v>130640</v>
      </c>
      <c r="G996">
        <v>217236672</v>
      </c>
      <c r="H996">
        <v>0.81930000000000003</v>
      </c>
      <c r="I996">
        <f t="shared" si="15"/>
        <v>13.715081999999999</v>
      </c>
    </row>
    <row r="997" spans="1:9" x14ac:dyDescent="0.2">
      <c r="A997" s="119">
        <v>42300</v>
      </c>
      <c r="B997">
        <v>17.04</v>
      </c>
      <c r="C997">
        <v>17.079999999999998</v>
      </c>
      <c r="D997">
        <v>16.739999999999998</v>
      </c>
      <c r="E997">
        <v>16.82</v>
      </c>
      <c r="F997">
        <v>75572</v>
      </c>
      <c r="G997">
        <v>127715368</v>
      </c>
      <c r="H997">
        <v>0.8206</v>
      </c>
      <c r="I997">
        <f t="shared" si="15"/>
        <v>13.802492000000001</v>
      </c>
    </row>
    <row r="998" spans="1:9" x14ac:dyDescent="0.2">
      <c r="A998" s="119">
        <v>42303</v>
      </c>
      <c r="B998">
        <v>17.2</v>
      </c>
      <c r="C998">
        <v>17.579999999999998</v>
      </c>
      <c r="D998">
        <v>16.940000000000001</v>
      </c>
      <c r="E998">
        <v>17.16</v>
      </c>
      <c r="F998">
        <v>153440</v>
      </c>
      <c r="G998">
        <v>264478624</v>
      </c>
      <c r="H998">
        <v>0.82</v>
      </c>
      <c r="I998">
        <f t="shared" si="15"/>
        <v>14.071199999999999</v>
      </c>
    </row>
    <row r="999" spans="1:9" x14ac:dyDescent="0.2">
      <c r="A999" s="119">
        <v>42304</v>
      </c>
      <c r="B999">
        <v>17.399999999999999</v>
      </c>
      <c r="C999">
        <v>17.399999999999999</v>
      </c>
      <c r="D999">
        <v>16.82</v>
      </c>
      <c r="E999">
        <v>17.059999999999999</v>
      </c>
      <c r="F999">
        <v>108326</v>
      </c>
      <c r="G999">
        <v>184632592</v>
      </c>
      <c r="H999">
        <v>0.81930000000000003</v>
      </c>
      <c r="I999">
        <f t="shared" si="15"/>
        <v>13.977257999999999</v>
      </c>
    </row>
    <row r="1000" spans="1:9" x14ac:dyDescent="0.2">
      <c r="A1000" s="119">
        <v>42305</v>
      </c>
      <c r="B1000">
        <v>16.84</v>
      </c>
      <c r="C1000">
        <v>17.18</v>
      </c>
      <c r="D1000">
        <v>16.52</v>
      </c>
      <c r="E1000">
        <v>16.579999999999998</v>
      </c>
      <c r="F1000">
        <v>80302</v>
      </c>
      <c r="G1000">
        <v>134743232</v>
      </c>
      <c r="H1000">
        <v>0.81979999999999997</v>
      </c>
      <c r="I1000">
        <f t="shared" si="15"/>
        <v>13.592283999999998</v>
      </c>
    </row>
    <row r="1001" spans="1:9" x14ac:dyDescent="0.2">
      <c r="A1001" s="119">
        <v>42306</v>
      </c>
      <c r="B1001">
        <v>17</v>
      </c>
      <c r="C1001">
        <v>17</v>
      </c>
      <c r="D1001">
        <v>16.34</v>
      </c>
      <c r="E1001">
        <v>16.7</v>
      </c>
      <c r="F1001">
        <v>118907</v>
      </c>
      <c r="G1001">
        <v>197295392</v>
      </c>
      <c r="H1001">
        <v>0.8206</v>
      </c>
      <c r="I1001">
        <f t="shared" si="15"/>
        <v>13.70402</v>
      </c>
    </row>
    <row r="1002" spans="1:9" x14ac:dyDescent="0.2">
      <c r="A1002" s="119">
        <v>42307</v>
      </c>
      <c r="B1002">
        <v>16.559999999999999</v>
      </c>
      <c r="C1002">
        <v>17.16</v>
      </c>
      <c r="D1002">
        <v>16.420000000000002</v>
      </c>
      <c r="E1002">
        <v>16.82</v>
      </c>
      <c r="F1002">
        <v>153196</v>
      </c>
      <c r="G1002">
        <v>258119456</v>
      </c>
      <c r="H1002">
        <v>0.81930000000000003</v>
      </c>
      <c r="I1002">
        <f t="shared" si="15"/>
        <v>13.780626</v>
      </c>
    </row>
    <row r="1003" spans="1:9" x14ac:dyDescent="0.2">
      <c r="A1003" s="119">
        <v>42310</v>
      </c>
      <c r="B1003">
        <v>16.54</v>
      </c>
      <c r="C1003">
        <v>17</v>
      </c>
      <c r="D1003">
        <v>16.36</v>
      </c>
      <c r="E1003">
        <v>16.579999999999998</v>
      </c>
      <c r="F1003">
        <v>76865</v>
      </c>
      <c r="G1003">
        <v>128203456</v>
      </c>
      <c r="H1003">
        <v>0.81489999999999996</v>
      </c>
      <c r="I1003">
        <f t="shared" si="15"/>
        <v>13.511041999999998</v>
      </c>
    </row>
    <row r="1004" spans="1:9" x14ac:dyDescent="0.2">
      <c r="A1004" s="119">
        <v>42311</v>
      </c>
      <c r="B1004">
        <v>17.079999999999998</v>
      </c>
      <c r="C1004">
        <v>17.079999999999998</v>
      </c>
      <c r="D1004">
        <v>16.64</v>
      </c>
      <c r="E1004">
        <v>16.68</v>
      </c>
      <c r="F1004">
        <v>96914</v>
      </c>
      <c r="G1004">
        <v>163514704</v>
      </c>
      <c r="H1004">
        <v>0.81689999999999996</v>
      </c>
      <c r="I1004">
        <f t="shared" si="15"/>
        <v>13.625891999999999</v>
      </c>
    </row>
    <row r="1005" spans="1:9" x14ac:dyDescent="0.2">
      <c r="A1005" s="119">
        <v>42312</v>
      </c>
      <c r="B1005">
        <v>16.88</v>
      </c>
      <c r="C1005">
        <v>18.36</v>
      </c>
      <c r="D1005">
        <v>16.86</v>
      </c>
      <c r="E1005">
        <v>18.22</v>
      </c>
      <c r="F1005">
        <v>459732</v>
      </c>
      <c r="G1005">
        <v>821667328</v>
      </c>
      <c r="H1005">
        <v>0.81730000000000003</v>
      </c>
      <c r="I1005">
        <f t="shared" si="15"/>
        <v>14.891206</v>
      </c>
    </row>
    <row r="1006" spans="1:9" x14ac:dyDescent="0.2">
      <c r="A1006" s="119">
        <v>42313</v>
      </c>
      <c r="B1006">
        <v>18.02</v>
      </c>
      <c r="C1006">
        <v>19.18</v>
      </c>
      <c r="D1006">
        <v>17.920000000000002</v>
      </c>
      <c r="E1006">
        <v>18.68</v>
      </c>
      <c r="F1006">
        <v>387389</v>
      </c>
      <c r="G1006">
        <v>725937408</v>
      </c>
      <c r="H1006">
        <v>0.81779999999999997</v>
      </c>
      <c r="I1006">
        <f t="shared" si="15"/>
        <v>15.276503999999999</v>
      </c>
    </row>
    <row r="1007" spans="1:9" x14ac:dyDescent="0.2">
      <c r="A1007" s="119">
        <v>42314</v>
      </c>
      <c r="B1007">
        <v>18.600000000000001</v>
      </c>
      <c r="C1007">
        <v>19.82</v>
      </c>
      <c r="D1007">
        <v>18.38</v>
      </c>
      <c r="E1007">
        <v>19.34</v>
      </c>
      <c r="F1007">
        <v>384470</v>
      </c>
      <c r="G1007">
        <v>742760320</v>
      </c>
      <c r="H1007">
        <v>0.81879999999999997</v>
      </c>
      <c r="I1007">
        <f t="shared" si="15"/>
        <v>15.835592</v>
      </c>
    </row>
    <row r="1008" spans="1:9" x14ac:dyDescent="0.2">
      <c r="A1008" s="119">
        <v>42317</v>
      </c>
      <c r="B1008">
        <v>19.600000000000001</v>
      </c>
      <c r="C1008">
        <v>20.45</v>
      </c>
      <c r="D1008">
        <v>19.440000000000001</v>
      </c>
      <c r="E1008">
        <v>19.46</v>
      </c>
      <c r="F1008">
        <v>490957</v>
      </c>
      <c r="G1008">
        <v>974879168</v>
      </c>
      <c r="H1008">
        <v>0.82020000000000004</v>
      </c>
      <c r="I1008">
        <f t="shared" si="15"/>
        <v>15.961092000000001</v>
      </c>
    </row>
    <row r="1009" spans="1:9" x14ac:dyDescent="0.2">
      <c r="A1009" s="119">
        <v>42318</v>
      </c>
      <c r="B1009">
        <v>19.100000000000001</v>
      </c>
      <c r="C1009">
        <v>20.100000000000001</v>
      </c>
      <c r="D1009">
        <v>18.86</v>
      </c>
      <c r="E1009">
        <v>19</v>
      </c>
      <c r="F1009">
        <v>332702</v>
      </c>
      <c r="G1009">
        <v>642187200</v>
      </c>
      <c r="H1009">
        <v>0.82050000000000001</v>
      </c>
      <c r="I1009">
        <f t="shared" si="15"/>
        <v>15.589500000000001</v>
      </c>
    </row>
    <row r="1010" spans="1:9" x14ac:dyDescent="0.2">
      <c r="A1010" s="119">
        <v>42319</v>
      </c>
      <c r="B1010">
        <v>18.940000000000001</v>
      </c>
      <c r="C1010">
        <v>19.260000000000002</v>
      </c>
      <c r="D1010">
        <v>18.64</v>
      </c>
      <c r="E1010">
        <v>19</v>
      </c>
      <c r="F1010">
        <v>220594</v>
      </c>
      <c r="G1010">
        <v>418551712</v>
      </c>
      <c r="H1010">
        <v>0.8206</v>
      </c>
      <c r="I1010">
        <f t="shared" si="15"/>
        <v>15.5914</v>
      </c>
    </row>
    <row r="1011" spans="1:9" x14ac:dyDescent="0.2">
      <c r="A1011" s="119">
        <v>42320</v>
      </c>
      <c r="B1011">
        <v>19.3</v>
      </c>
      <c r="C1011">
        <v>19.54</v>
      </c>
      <c r="D1011">
        <v>18.88</v>
      </c>
      <c r="E1011">
        <v>19.12</v>
      </c>
      <c r="F1011">
        <v>138819</v>
      </c>
      <c r="G1011">
        <v>265732288</v>
      </c>
      <c r="H1011">
        <v>0.82099999999999995</v>
      </c>
      <c r="I1011">
        <f t="shared" si="15"/>
        <v>15.697519999999999</v>
      </c>
    </row>
    <row r="1012" spans="1:9" x14ac:dyDescent="0.2">
      <c r="A1012" s="119">
        <v>42321</v>
      </c>
      <c r="B1012">
        <v>18.64</v>
      </c>
      <c r="C1012">
        <v>19.18</v>
      </c>
      <c r="D1012">
        <v>18.5</v>
      </c>
      <c r="E1012">
        <v>19</v>
      </c>
      <c r="F1012">
        <v>154229</v>
      </c>
      <c r="G1012">
        <v>292085312</v>
      </c>
      <c r="H1012">
        <v>0.82130000000000003</v>
      </c>
      <c r="I1012">
        <f t="shared" si="15"/>
        <v>15.604700000000001</v>
      </c>
    </row>
    <row r="1013" spans="1:9" x14ac:dyDescent="0.2">
      <c r="A1013" s="119">
        <v>42324</v>
      </c>
      <c r="B1013">
        <v>18.3</v>
      </c>
      <c r="C1013">
        <v>18.48</v>
      </c>
      <c r="D1013">
        <v>18.059999999999999</v>
      </c>
      <c r="E1013">
        <v>18.2</v>
      </c>
      <c r="F1013">
        <v>185424</v>
      </c>
      <c r="G1013">
        <v>339027872</v>
      </c>
      <c r="H1013">
        <v>0.82250000000000001</v>
      </c>
      <c r="I1013">
        <f t="shared" si="15"/>
        <v>14.9695</v>
      </c>
    </row>
    <row r="1014" spans="1:9" x14ac:dyDescent="0.2">
      <c r="A1014" s="119">
        <v>42325</v>
      </c>
      <c r="B1014">
        <v>18.559999999999999</v>
      </c>
      <c r="C1014">
        <v>19.16</v>
      </c>
      <c r="D1014">
        <v>18.52</v>
      </c>
      <c r="E1014">
        <v>18.579999999999998</v>
      </c>
      <c r="F1014">
        <v>214843</v>
      </c>
      <c r="G1014">
        <v>404662336</v>
      </c>
      <c r="H1014">
        <v>0.82240000000000002</v>
      </c>
      <c r="I1014">
        <f t="shared" si="15"/>
        <v>15.280192</v>
      </c>
    </row>
    <row r="1015" spans="1:9" x14ac:dyDescent="0.2">
      <c r="A1015" s="119">
        <v>42326</v>
      </c>
      <c r="B1015">
        <v>18.78</v>
      </c>
      <c r="C1015">
        <v>19.579999999999998</v>
      </c>
      <c r="D1015">
        <v>18.78</v>
      </c>
      <c r="E1015">
        <v>19.2</v>
      </c>
      <c r="F1015">
        <v>286645</v>
      </c>
      <c r="G1015">
        <v>552450880</v>
      </c>
      <c r="H1015">
        <v>0.82310000000000005</v>
      </c>
      <c r="I1015">
        <f t="shared" si="15"/>
        <v>15.803520000000001</v>
      </c>
    </row>
    <row r="1016" spans="1:9" x14ac:dyDescent="0.2">
      <c r="A1016" s="119">
        <v>42327</v>
      </c>
      <c r="B1016">
        <v>19.7</v>
      </c>
      <c r="C1016">
        <v>19.7</v>
      </c>
      <c r="D1016">
        <v>18.920000000000002</v>
      </c>
      <c r="E1016">
        <v>19.239999999999998</v>
      </c>
      <c r="F1016">
        <v>122784</v>
      </c>
      <c r="G1016">
        <v>235964576</v>
      </c>
      <c r="H1016">
        <v>0.82310000000000005</v>
      </c>
      <c r="I1016">
        <f t="shared" si="15"/>
        <v>15.836444</v>
      </c>
    </row>
    <row r="1017" spans="1:9" x14ac:dyDescent="0.2">
      <c r="A1017" s="119">
        <v>42328</v>
      </c>
      <c r="B1017">
        <v>19.16</v>
      </c>
      <c r="C1017">
        <v>19.260000000000002</v>
      </c>
      <c r="D1017">
        <v>18.88</v>
      </c>
      <c r="E1017">
        <v>19.2</v>
      </c>
      <c r="F1017">
        <v>104720</v>
      </c>
      <c r="G1017">
        <v>200256656</v>
      </c>
      <c r="H1017">
        <v>0.82299999999999995</v>
      </c>
      <c r="I1017">
        <f t="shared" si="15"/>
        <v>15.801599999999999</v>
      </c>
    </row>
    <row r="1018" spans="1:9" x14ac:dyDescent="0.2">
      <c r="A1018" s="119">
        <v>42331</v>
      </c>
      <c r="B1018">
        <v>19.04</v>
      </c>
      <c r="C1018">
        <v>19.239999999999998</v>
      </c>
      <c r="D1018">
        <v>18.82</v>
      </c>
      <c r="E1018">
        <v>18.88</v>
      </c>
      <c r="F1018">
        <v>78735</v>
      </c>
      <c r="G1018">
        <v>149781824</v>
      </c>
      <c r="H1018">
        <v>0.82410000000000005</v>
      </c>
      <c r="I1018">
        <f t="shared" si="15"/>
        <v>15.559008</v>
      </c>
    </row>
    <row r="1019" spans="1:9" x14ac:dyDescent="0.2">
      <c r="A1019" s="119">
        <v>42332</v>
      </c>
      <c r="B1019">
        <v>18.82</v>
      </c>
      <c r="C1019">
        <v>19.079999999999998</v>
      </c>
      <c r="D1019">
        <v>18.420000000000002</v>
      </c>
      <c r="E1019">
        <v>18.940000000000001</v>
      </c>
      <c r="F1019">
        <v>108342</v>
      </c>
      <c r="G1019">
        <v>203523728</v>
      </c>
      <c r="H1019">
        <v>0.82440000000000002</v>
      </c>
      <c r="I1019">
        <f t="shared" si="15"/>
        <v>15.614136000000002</v>
      </c>
    </row>
    <row r="1020" spans="1:9" x14ac:dyDescent="0.2">
      <c r="A1020" s="119">
        <v>42333</v>
      </c>
      <c r="B1020">
        <v>19</v>
      </c>
      <c r="C1020">
        <v>19.22</v>
      </c>
      <c r="D1020">
        <v>18.600000000000001</v>
      </c>
      <c r="E1020">
        <v>19.04</v>
      </c>
      <c r="F1020">
        <v>135636</v>
      </c>
      <c r="G1020">
        <v>256686096</v>
      </c>
      <c r="H1020">
        <v>0.82420000000000004</v>
      </c>
      <c r="I1020">
        <f t="shared" si="15"/>
        <v>15.692768000000001</v>
      </c>
    </row>
    <row r="1021" spans="1:9" x14ac:dyDescent="0.2">
      <c r="A1021" s="119">
        <v>42334</v>
      </c>
      <c r="B1021">
        <v>19.100000000000001</v>
      </c>
      <c r="C1021">
        <v>19.3</v>
      </c>
      <c r="D1021">
        <v>18.62</v>
      </c>
      <c r="E1021">
        <v>18.68</v>
      </c>
      <c r="F1021">
        <v>77597</v>
      </c>
      <c r="G1021">
        <v>146382624</v>
      </c>
      <c r="H1021">
        <v>0.82440000000000002</v>
      </c>
      <c r="I1021">
        <f t="shared" si="15"/>
        <v>15.399792</v>
      </c>
    </row>
    <row r="1022" spans="1:9" x14ac:dyDescent="0.2">
      <c r="A1022" s="119">
        <v>42335</v>
      </c>
      <c r="B1022">
        <v>18.12</v>
      </c>
      <c r="C1022">
        <v>18.14</v>
      </c>
      <c r="D1022">
        <v>17.239999999999998</v>
      </c>
      <c r="E1022">
        <v>17.760000000000002</v>
      </c>
      <c r="F1022">
        <v>327903</v>
      </c>
      <c r="G1022">
        <v>581497856</v>
      </c>
      <c r="H1022">
        <v>0.82469999999999999</v>
      </c>
      <c r="I1022">
        <f t="shared" si="15"/>
        <v>14.646672000000001</v>
      </c>
    </row>
    <row r="1023" spans="1:9" x14ac:dyDescent="0.2">
      <c r="A1023" s="119">
        <v>42338</v>
      </c>
      <c r="B1023">
        <v>17.62</v>
      </c>
      <c r="C1023">
        <v>18.16</v>
      </c>
      <c r="D1023">
        <v>17.5</v>
      </c>
      <c r="E1023">
        <v>17.78</v>
      </c>
      <c r="F1023">
        <v>240107</v>
      </c>
      <c r="G1023">
        <v>428964448</v>
      </c>
      <c r="H1023">
        <v>0.82530000000000003</v>
      </c>
      <c r="I1023">
        <f t="shared" si="15"/>
        <v>14.673834000000001</v>
      </c>
    </row>
    <row r="1024" spans="1:9" x14ac:dyDescent="0.2">
      <c r="A1024" s="119">
        <v>42339</v>
      </c>
      <c r="B1024">
        <v>18.14</v>
      </c>
      <c r="C1024">
        <v>18.239999999999998</v>
      </c>
      <c r="D1024">
        <v>17.940000000000001</v>
      </c>
      <c r="E1024">
        <v>18.100000000000001</v>
      </c>
      <c r="F1024">
        <v>99269</v>
      </c>
      <c r="G1024">
        <v>179571104</v>
      </c>
      <c r="H1024">
        <v>0.82530000000000003</v>
      </c>
      <c r="I1024">
        <f t="shared" si="15"/>
        <v>14.937930000000001</v>
      </c>
    </row>
    <row r="1025" spans="1:9" x14ac:dyDescent="0.2">
      <c r="A1025" s="119">
        <v>42340</v>
      </c>
      <c r="B1025">
        <v>18.12</v>
      </c>
      <c r="C1025">
        <v>18.739999999999998</v>
      </c>
      <c r="D1025">
        <v>17.98</v>
      </c>
      <c r="E1025">
        <v>18.62</v>
      </c>
      <c r="F1025">
        <v>178985</v>
      </c>
      <c r="G1025">
        <v>330466656</v>
      </c>
      <c r="H1025">
        <v>0.82509999999999994</v>
      </c>
      <c r="I1025">
        <f t="shared" si="15"/>
        <v>15.363362</v>
      </c>
    </row>
    <row r="1026" spans="1:9" x14ac:dyDescent="0.2">
      <c r="A1026" s="119">
        <v>42341</v>
      </c>
      <c r="B1026">
        <v>18.54</v>
      </c>
      <c r="C1026">
        <v>18.899999999999999</v>
      </c>
      <c r="D1026">
        <v>18.34</v>
      </c>
      <c r="E1026">
        <v>18.440000000000001</v>
      </c>
      <c r="F1026">
        <v>99908</v>
      </c>
      <c r="G1026">
        <v>186168896</v>
      </c>
      <c r="H1026">
        <v>0.82550000000000001</v>
      </c>
      <c r="I1026">
        <f t="shared" si="15"/>
        <v>15.222220000000002</v>
      </c>
    </row>
    <row r="1027" spans="1:9" x14ac:dyDescent="0.2">
      <c r="A1027" s="119">
        <v>42342</v>
      </c>
      <c r="B1027">
        <v>17.98</v>
      </c>
      <c r="C1027">
        <v>18.2</v>
      </c>
      <c r="D1027">
        <v>17.920000000000002</v>
      </c>
      <c r="E1027">
        <v>18.02</v>
      </c>
      <c r="F1027">
        <v>87065</v>
      </c>
      <c r="G1027">
        <v>157327120</v>
      </c>
      <c r="H1027">
        <v>0.82389999999999997</v>
      </c>
      <c r="I1027">
        <f t="shared" ref="I1027:I1090" si="16">E1027*H1027</f>
        <v>14.846677999999999</v>
      </c>
    </row>
    <row r="1028" spans="1:9" x14ac:dyDescent="0.2">
      <c r="A1028" s="119">
        <v>42345</v>
      </c>
      <c r="B1028">
        <v>18.100000000000001</v>
      </c>
      <c r="C1028">
        <v>18.2</v>
      </c>
      <c r="D1028">
        <v>17.82</v>
      </c>
      <c r="E1028">
        <v>17.96</v>
      </c>
      <c r="F1028">
        <v>47210</v>
      </c>
      <c r="G1028">
        <v>84835560</v>
      </c>
      <c r="H1028">
        <v>0.8256</v>
      </c>
      <c r="I1028">
        <f t="shared" si="16"/>
        <v>14.827776</v>
      </c>
    </row>
    <row r="1029" spans="1:9" x14ac:dyDescent="0.2">
      <c r="A1029" s="119">
        <v>42346</v>
      </c>
      <c r="B1029">
        <v>17.920000000000002</v>
      </c>
      <c r="C1029">
        <v>17.920000000000002</v>
      </c>
      <c r="D1029">
        <v>17.32</v>
      </c>
      <c r="E1029">
        <v>17.5</v>
      </c>
      <c r="F1029">
        <v>121466</v>
      </c>
      <c r="G1029">
        <v>212332656</v>
      </c>
      <c r="H1029">
        <v>0.82679999999999998</v>
      </c>
      <c r="I1029">
        <f t="shared" si="16"/>
        <v>14.468999999999999</v>
      </c>
    </row>
    <row r="1030" spans="1:9" x14ac:dyDescent="0.2">
      <c r="A1030" s="119">
        <v>42347</v>
      </c>
      <c r="B1030">
        <v>17.34</v>
      </c>
      <c r="C1030">
        <v>17.86</v>
      </c>
      <c r="D1030">
        <v>17.32</v>
      </c>
      <c r="E1030">
        <v>17.36</v>
      </c>
      <c r="F1030">
        <v>106334</v>
      </c>
      <c r="G1030">
        <v>186443968</v>
      </c>
      <c r="H1030">
        <v>0.8276</v>
      </c>
      <c r="I1030">
        <f t="shared" si="16"/>
        <v>14.367136</v>
      </c>
    </row>
    <row r="1031" spans="1:9" x14ac:dyDescent="0.2">
      <c r="A1031" s="119">
        <v>42348</v>
      </c>
      <c r="B1031">
        <v>17.239999999999998</v>
      </c>
      <c r="C1031">
        <v>17.72</v>
      </c>
      <c r="D1031">
        <v>17.2</v>
      </c>
      <c r="E1031">
        <v>17.36</v>
      </c>
      <c r="F1031">
        <v>110125</v>
      </c>
      <c r="G1031">
        <v>192049712</v>
      </c>
      <c r="H1031">
        <v>0.82879999999999998</v>
      </c>
      <c r="I1031">
        <f t="shared" si="16"/>
        <v>14.387967999999999</v>
      </c>
    </row>
    <row r="1032" spans="1:9" x14ac:dyDescent="0.2">
      <c r="A1032" s="119">
        <v>42349</v>
      </c>
      <c r="B1032">
        <v>17.420000000000002</v>
      </c>
      <c r="C1032">
        <v>17.420000000000002</v>
      </c>
      <c r="D1032">
        <v>16.7</v>
      </c>
      <c r="E1032">
        <v>16.98</v>
      </c>
      <c r="F1032">
        <v>201703</v>
      </c>
      <c r="G1032">
        <v>342374528</v>
      </c>
      <c r="H1032">
        <v>0.83040000000000003</v>
      </c>
      <c r="I1032">
        <f t="shared" si="16"/>
        <v>14.100192000000002</v>
      </c>
    </row>
    <row r="1033" spans="1:9" x14ac:dyDescent="0.2">
      <c r="A1033" s="119">
        <v>42352</v>
      </c>
      <c r="B1033">
        <v>16.420000000000002</v>
      </c>
      <c r="C1033">
        <v>17.86</v>
      </c>
      <c r="D1033">
        <v>16.38</v>
      </c>
      <c r="E1033">
        <v>17.66</v>
      </c>
      <c r="F1033">
        <v>198090</v>
      </c>
      <c r="G1033">
        <v>344328608</v>
      </c>
      <c r="H1033">
        <v>0.83209999999999995</v>
      </c>
      <c r="I1033">
        <f t="shared" si="16"/>
        <v>14.694885999999999</v>
      </c>
    </row>
    <row r="1034" spans="1:9" x14ac:dyDescent="0.2">
      <c r="A1034" s="119">
        <v>42353</v>
      </c>
      <c r="B1034">
        <v>17.66</v>
      </c>
      <c r="C1034">
        <v>17.899999999999999</v>
      </c>
      <c r="D1034">
        <v>17.48</v>
      </c>
      <c r="E1034">
        <v>17.62</v>
      </c>
      <c r="F1034">
        <v>116156</v>
      </c>
      <c r="G1034">
        <v>205295536</v>
      </c>
      <c r="H1034">
        <v>0.83299999999999996</v>
      </c>
      <c r="I1034">
        <f t="shared" si="16"/>
        <v>14.67746</v>
      </c>
    </row>
    <row r="1035" spans="1:9" x14ac:dyDescent="0.2">
      <c r="A1035" s="119">
        <v>42354</v>
      </c>
      <c r="B1035">
        <v>17.8</v>
      </c>
      <c r="C1035">
        <v>18.059999999999999</v>
      </c>
      <c r="D1035">
        <v>17.739999999999998</v>
      </c>
      <c r="E1035">
        <v>17.940000000000001</v>
      </c>
      <c r="F1035">
        <v>87269</v>
      </c>
      <c r="G1035">
        <v>156493296</v>
      </c>
      <c r="H1035">
        <v>0.83389999999999997</v>
      </c>
      <c r="I1035">
        <f t="shared" si="16"/>
        <v>14.960166000000001</v>
      </c>
    </row>
    <row r="1036" spans="1:9" x14ac:dyDescent="0.2">
      <c r="A1036" s="119">
        <v>42355</v>
      </c>
      <c r="B1036">
        <v>18.04</v>
      </c>
      <c r="C1036">
        <v>18.52</v>
      </c>
      <c r="D1036">
        <v>18</v>
      </c>
      <c r="E1036">
        <v>18.14</v>
      </c>
      <c r="F1036">
        <v>108353</v>
      </c>
      <c r="G1036">
        <v>198043520</v>
      </c>
      <c r="H1036">
        <v>0.83550000000000002</v>
      </c>
      <c r="I1036">
        <f t="shared" si="16"/>
        <v>15.155970000000002</v>
      </c>
    </row>
    <row r="1037" spans="1:9" x14ac:dyDescent="0.2">
      <c r="A1037" s="119">
        <v>42356</v>
      </c>
      <c r="B1037">
        <v>17.899999999999999</v>
      </c>
      <c r="C1037">
        <v>18.12</v>
      </c>
      <c r="D1037">
        <v>17.739999999999998</v>
      </c>
      <c r="E1037">
        <v>17.8</v>
      </c>
      <c r="F1037">
        <v>82667</v>
      </c>
      <c r="G1037">
        <v>148226032</v>
      </c>
      <c r="H1037">
        <v>0.83609999999999995</v>
      </c>
      <c r="I1037">
        <f t="shared" si="16"/>
        <v>14.882579999999999</v>
      </c>
    </row>
    <row r="1038" spans="1:9" x14ac:dyDescent="0.2">
      <c r="A1038" s="119">
        <v>42359</v>
      </c>
      <c r="B1038">
        <v>17.600000000000001</v>
      </c>
      <c r="C1038">
        <v>18.72</v>
      </c>
      <c r="D1038">
        <v>17.600000000000001</v>
      </c>
      <c r="E1038">
        <v>18.5</v>
      </c>
      <c r="F1038">
        <v>113591</v>
      </c>
      <c r="G1038">
        <v>209594240</v>
      </c>
      <c r="H1038">
        <v>0.83530000000000004</v>
      </c>
      <c r="I1038">
        <f t="shared" si="16"/>
        <v>15.453050000000001</v>
      </c>
    </row>
    <row r="1039" spans="1:9" x14ac:dyDescent="0.2">
      <c r="A1039" s="119">
        <v>42360</v>
      </c>
      <c r="B1039">
        <v>18.62</v>
      </c>
      <c r="C1039">
        <v>18.62</v>
      </c>
      <c r="D1039">
        <v>18.239999999999998</v>
      </c>
      <c r="E1039">
        <v>18.32</v>
      </c>
      <c r="F1039">
        <v>68998</v>
      </c>
      <c r="G1039">
        <v>126638352</v>
      </c>
      <c r="H1039">
        <v>0.83520000000000005</v>
      </c>
      <c r="I1039">
        <f t="shared" si="16"/>
        <v>15.300864000000001</v>
      </c>
    </row>
    <row r="1040" spans="1:9" x14ac:dyDescent="0.2">
      <c r="A1040" s="119">
        <v>42361</v>
      </c>
      <c r="B1040">
        <v>18.46</v>
      </c>
      <c r="C1040">
        <v>19.420000000000002</v>
      </c>
      <c r="D1040">
        <v>18.38</v>
      </c>
      <c r="E1040">
        <v>18.78</v>
      </c>
      <c r="F1040">
        <v>319324</v>
      </c>
      <c r="G1040">
        <v>607821696</v>
      </c>
      <c r="H1040">
        <v>0.83499999999999996</v>
      </c>
      <c r="I1040">
        <f t="shared" si="16"/>
        <v>15.6813</v>
      </c>
    </row>
    <row r="1041" spans="1:9" x14ac:dyDescent="0.2">
      <c r="A1041" s="119">
        <v>42362</v>
      </c>
      <c r="B1041">
        <v>18.96</v>
      </c>
      <c r="C1041">
        <v>19.100000000000001</v>
      </c>
      <c r="D1041">
        <v>18.739999999999998</v>
      </c>
      <c r="E1041">
        <v>18.84</v>
      </c>
      <c r="F1041">
        <v>92831</v>
      </c>
      <c r="G1041">
        <v>175507616</v>
      </c>
      <c r="H1041">
        <v>0.83550000000000002</v>
      </c>
      <c r="I1041">
        <f t="shared" si="16"/>
        <v>15.740820000000001</v>
      </c>
    </row>
    <row r="1042" spans="1:9" x14ac:dyDescent="0.2">
      <c r="A1042" s="119">
        <v>42366</v>
      </c>
      <c r="B1042">
        <v>18.8</v>
      </c>
      <c r="C1042">
        <v>19.100000000000001</v>
      </c>
      <c r="D1042">
        <v>18.440000000000001</v>
      </c>
      <c r="E1042">
        <v>18.54</v>
      </c>
      <c r="F1042">
        <v>89720</v>
      </c>
      <c r="G1042">
        <v>168236288</v>
      </c>
      <c r="H1042">
        <v>0.83540000000000003</v>
      </c>
      <c r="I1042">
        <f t="shared" si="16"/>
        <v>15.488315999999999</v>
      </c>
    </row>
    <row r="1043" spans="1:9" x14ac:dyDescent="0.2">
      <c r="A1043" s="119">
        <v>42367</v>
      </c>
      <c r="B1043">
        <v>18.62</v>
      </c>
      <c r="C1043">
        <v>18.78</v>
      </c>
      <c r="D1043">
        <v>18.46</v>
      </c>
      <c r="E1043">
        <v>18.600000000000001</v>
      </c>
      <c r="F1043">
        <v>54656</v>
      </c>
      <c r="G1043">
        <v>101678200</v>
      </c>
      <c r="H1043">
        <v>0.83689999999999998</v>
      </c>
      <c r="I1043">
        <f t="shared" si="16"/>
        <v>15.56634</v>
      </c>
    </row>
    <row r="1044" spans="1:9" x14ac:dyDescent="0.2">
      <c r="A1044" s="119">
        <v>42368</v>
      </c>
      <c r="B1044">
        <v>18.88</v>
      </c>
      <c r="C1044">
        <v>18.88</v>
      </c>
      <c r="D1044">
        <v>18.12</v>
      </c>
      <c r="E1044">
        <v>18.2</v>
      </c>
      <c r="F1044">
        <v>70229</v>
      </c>
      <c r="G1044">
        <v>128287744</v>
      </c>
      <c r="H1044">
        <v>0.83730000000000004</v>
      </c>
      <c r="I1044">
        <f t="shared" si="16"/>
        <v>15.238860000000001</v>
      </c>
    </row>
    <row r="1045" spans="1:9" x14ac:dyDescent="0.2">
      <c r="A1045" s="119">
        <v>42369</v>
      </c>
      <c r="B1045">
        <v>18.260000000000002</v>
      </c>
      <c r="C1045">
        <v>18.28</v>
      </c>
      <c r="D1045">
        <v>18.100000000000001</v>
      </c>
      <c r="E1045">
        <v>18.12</v>
      </c>
      <c r="F1045">
        <v>39659</v>
      </c>
      <c r="G1045">
        <v>72030864</v>
      </c>
      <c r="H1045">
        <v>0.83779999999999999</v>
      </c>
      <c r="I1045">
        <f t="shared" si="16"/>
        <v>15.180936000000001</v>
      </c>
    </row>
    <row r="1046" spans="1:9" x14ac:dyDescent="0.2">
      <c r="A1046" s="119">
        <v>42373</v>
      </c>
      <c r="B1046">
        <v>17.920000000000002</v>
      </c>
      <c r="C1046">
        <v>18.12</v>
      </c>
      <c r="D1046">
        <v>16.84</v>
      </c>
      <c r="E1046">
        <v>17.22</v>
      </c>
      <c r="F1046">
        <v>192520</v>
      </c>
      <c r="G1046">
        <v>332282304</v>
      </c>
      <c r="H1046">
        <v>0.83909999999999996</v>
      </c>
      <c r="I1046">
        <f t="shared" si="16"/>
        <v>14.449301999999998</v>
      </c>
    </row>
    <row r="1047" spans="1:9" x14ac:dyDescent="0.2">
      <c r="A1047" s="119">
        <v>42374</v>
      </c>
      <c r="B1047">
        <v>17.3</v>
      </c>
      <c r="C1047">
        <v>17.5</v>
      </c>
      <c r="D1047">
        <v>16.72</v>
      </c>
      <c r="E1047">
        <v>17.04</v>
      </c>
      <c r="F1047">
        <v>185832</v>
      </c>
      <c r="G1047">
        <v>318408448</v>
      </c>
      <c r="H1047">
        <v>0.84079999999999999</v>
      </c>
      <c r="I1047">
        <f t="shared" si="16"/>
        <v>14.327231999999999</v>
      </c>
    </row>
    <row r="1048" spans="1:9" x14ac:dyDescent="0.2">
      <c r="A1048" s="119">
        <v>42375</v>
      </c>
      <c r="B1048">
        <v>16.88</v>
      </c>
      <c r="C1048">
        <v>17.18</v>
      </c>
      <c r="D1048">
        <v>16.760000000000002</v>
      </c>
      <c r="E1048">
        <v>16.940000000000001</v>
      </c>
      <c r="F1048">
        <v>88149</v>
      </c>
      <c r="G1048">
        <v>149635584</v>
      </c>
      <c r="H1048">
        <v>0.84260000000000002</v>
      </c>
      <c r="I1048">
        <f t="shared" si="16"/>
        <v>14.273644000000001</v>
      </c>
    </row>
    <row r="1049" spans="1:9" x14ac:dyDescent="0.2">
      <c r="A1049" s="119">
        <v>42376</v>
      </c>
      <c r="B1049">
        <v>16.68</v>
      </c>
      <c r="C1049">
        <v>16.68</v>
      </c>
      <c r="D1049">
        <v>15.46</v>
      </c>
      <c r="E1049">
        <v>15.74</v>
      </c>
      <c r="F1049">
        <v>351693</v>
      </c>
      <c r="G1049">
        <v>558045376</v>
      </c>
      <c r="H1049">
        <v>0.8468</v>
      </c>
      <c r="I1049">
        <f t="shared" si="16"/>
        <v>13.328632000000001</v>
      </c>
    </row>
    <row r="1050" spans="1:9" x14ac:dyDescent="0.2">
      <c r="A1050" s="119">
        <v>42377</v>
      </c>
      <c r="B1050">
        <v>16.66</v>
      </c>
      <c r="C1050">
        <v>16.66</v>
      </c>
      <c r="D1050">
        <v>15.68</v>
      </c>
      <c r="E1050">
        <v>15.9</v>
      </c>
      <c r="F1050">
        <v>212280</v>
      </c>
      <c r="G1050">
        <v>341784352</v>
      </c>
      <c r="H1050">
        <v>0.84640000000000004</v>
      </c>
      <c r="I1050">
        <f t="shared" si="16"/>
        <v>13.45776</v>
      </c>
    </row>
    <row r="1051" spans="1:9" x14ac:dyDescent="0.2">
      <c r="A1051" s="119">
        <v>42380</v>
      </c>
      <c r="B1051">
        <v>15.18</v>
      </c>
      <c r="C1051">
        <v>15.38</v>
      </c>
      <c r="D1051">
        <v>14.94</v>
      </c>
      <c r="E1051">
        <v>15.1</v>
      </c>
      <c r="F1051">
        <v>227975</v>
      </c>
      <c r="G1051">
        <v>344108672</v>
      </c>
      <c r="H1051">
        <v>0.84540000000000004</v>
      </c>
      <c r="I1051">
        <f t="shared" si="16"/>
        <v>12.76554</v>
      </c>
    </row>
    <row r="1052" spans="1:9" x14ac:dyDescent="0.2">
      <c r="A1052" s="119">
        <v>42381</v>
      </c>
      <c r="B1052">
        <v>15.32</v>
      </c>
      <c r="C1052">
        <v>15.6</v>
      </c>
      <c r="D1052">
        <v>15</v>
      </c>
      <c r="E1052">
        <v>15.14</v>
      </c>
      <c r="F1052">
        <v>114527</v>
      </c>
      <c r="G1052">
        <v>174524288</v>
      </c>
      <c r="H1052">
        <v>0.84570000000000001</v>
      </c>
      <c r="I1052">
        <f t="shared" si="16"/>
        <v>12.803898</v>
      </c>
    </row>
    <row r="1053" spans="1:9" x14ac:dyDescent="0.2">
      <c r="A1053" s="119">
        <v>42382</v>
      </c>
      <c r="B1053">
        <v>15.48</v>
      </c>
      <c r="C1053">
        <v>15.7</v>
      </c>
      <c r="D1053">
        <v>14.92</v>
      </c>
      <c r="E1053">
        <v>15.1</v>
      </c>
      <c r="F1053">
        <v>165564</v>
      </c>
      <c r="G1053">
        <v>254733824</v>
      </c>
      <c r="H1053">
        <v>0.8458</v>
      </c>
      <c r="I1053">
        <f t="shared" si="16"/>
        <v>12.77158</v>
      </c>
    </row>
    <row r="1054" spans="1:9" x14ac:dyDescent="0.2">
      <c r="A1054" s="119">
        <v>42383</v>
      </c>
      <c r="B1054">
        <v>14.86</v>
      </c>
      <c r="C1054">
        <v>15.3</v>
      </c>
      <c r="D1054">
        <v>14.32</v>
      </c>
      <c r="E1054">
        <v>15.1</v>
      </c>
      <c r="F1054">
        <v>155273</v>
      </c>
      <c r="G1054">
        <v>231258144</v>
      </c>
      <c r="H1054">
        <v>0.84550000000000003</v>
      </c>
      <c r="I1054">
        <f t="shared" si="16"/>
        <v>12.767049999999999</v>
      </c>
    </row>
    <row r="1055" spans="1:9" x14ac:dyDescent="0.2">
      <c r="A1055" s="119">
        <v>42384</v>
      </c>
      <c r="B1055">
        <v>15</v>
      </c>
      <c r="C1055">
        <v>15.22</v>
      </c>
      <c r="D1055">
        <v>14.42</v>
      </c>
      <c r="E1055">
        <v>14.66</v>
      </c>
      <c r="F1055">
        <v>126910</v>
      </c>
      <c r="G1055">
        <v>186539824</v>
      </c>
      <c r="H1055">
        <v>0.84399999999999997</v>
      </c>
      <c r="I1055">
        <f t="shared" si="16"/>
        <v>12.37304</v>
      </c>
    </row>
    <row r="1056" spans="1:9" x14ac:dyDescent="0.2">
      <c r="A1056" s="119">
        <v>42387</v>
      </c>
      <c r="B1056">
        <v>14.66</v>
      </c>
      <c r="C1056">
        <v>14.86</v>
      </c>
      <c r="D1056">
        <v>14.32</v>
      </c>
      <c r="E1056">
        <v>14.56</v>
      </c>
      <c r="F1056">
        <v>97101</v>
      </c>
      <c r="G1056">
        <v>142372784</v>
      </c>
      <c r="H1056">
        <v>0.84099999999999997</v>
      </c>
      <c r="I1056">
        <f t="shared" si="16"/>
        <v>12.244960000000001</v>
      </c>
    </row>
    <row r="1057" spans="1:9" x14ac:dyDescent="0.2">
      <c r="A1057" s="119">
        <v>42388</v>
      </c>
      <c r="B1057">
        <v>14.7</v>
      </c>
      <c r="C1057">
        <v>15.22</v>
      </c>
      <c r="D1057">
        <v>14.38</v>
      </c>
      <c r="E1057">
        <v>15.1</v>
      </c>
      <c r="F1057">
        <v>130839</v>
      </c>
      <c r="G1057">
        <v>195320944</v>
      </c>
      <c r="H1057">
        <v>0.8407</v>
      </c>
      <c r="I1057">
        <f t="shared" si="16"/>
        <v>12.694570000000001</v>
      </c>
    </row>
    <row r="1058" spans="1:9" x14ac:dyDescent="0.2">
      <c r="A1058" s="119">
        <v>42389</v>
      </c>
      <c r="B1058">
        <v>14.72</v>
      </c>
      <c r="C1058">
        <v>14.9</v>
      </c>
      <c r="D1058">
        <v>14.1</v>
      </c>
      <c r="E1058">
        <v>14.48</v>
      </c>
      <c r="F1058">
        <v>158058</v>
      </c>
      <c r="G1058">
        <v>229099392</v>
      </c>
      <c r="H1058">
        <v>0.8387</v>
      </c>
      <c r="I1058">
        <f t="shared" si="16"/>
        <v>12.144376000000001</v>
      </c>
    </row>
    <row r="1059" spans="1:9" x14ac:dyDescent="0.2">
      <c r="A1059" s="119">
        <v>42390</v>
      </c>
      <c r="B1059">
        <v>14.6</v>
      </c>
      <c r="C1059">
        <v>14.82</v>
      </c>
      <c r="D1059">
        <v>13.64</v>
      </c>
      <c r="E1059">
        <v>13.76</v>
      </c>
      <c r="F1059">
        <v>213183</v>
      </c>
      <c r="G1059">
        <v>299887904</v>
      </c>
      <c r="H1059">
        <v>0.83919999999999995</v>
      </c>
      <c r="I1059">
        <f t="shared" si="16"/>
        <v>11.547391999999999</v>
      </c>
    </row>
    <row r="1060" spans="1:9" x14ac:dyDescent="0.2">
      <c r="A1060" s="119">
        <v>42391</v>
      </c>
      <c r="B1060">
        <v>14.44</v>
      </c>
      <c r="C1060">
        <v>14.5</v>
      </c>
      <c r="D1060">
        <v>14</v>
      </c>
      <c r="E1060">
        <v>14.4</v>
      </c>
      <c r="F1060">
        <v>193289</v>
      </c>
      <c r="G1060">
        <v>276032000</v>
      </c>
      <c r="H1060">
        <v>0.83960000000000001</v>
      </c>
      <c r="I1060">
        <f t="shared" si="16"/>
        <v>12.09024</v>
      </c>
    </row>
    <row r="1061" spans="1:9" x14ac:dyDescent="0.2">
      <c r="A1061" s="119">
        <v>42394</v>
      </c>
      <c r="B1061">
        <v>14.6</v>
      </c>
      <c r="C1061">
        <v>14.66</v>
      </c>
      <c r="D1061">
        <v>14.26</v>
      </c>
      <c r="E1061">
        <v>14.5</v>
      </c>
      <c r="F1061">
        <v>93177</v>
      </c>
      <c r="G1061">
        <v>134715616</v>
      </c>
      <c r="H1061">
        <v>0.84079999999999999</v>
      </c>
      <c r="I1061">
        <f t="shared" si="16"/>
        <v>12.191599999999999</v>
      </c>
    </row>
    <row r="1062" spans="1:9" x14ac:dyDescent="0.2">
      <c r="A1062" s="119">
        <v>42395</v>
      </c>
      <c r="B1062">
        <v>14.3</v>
      </c>
      <c r="C1062">
        <v>14.3</v>
      </c>
      <c r="D1062">
        <v>13.62</v>
      </c>
      <c r="E1062">
        <v>13.9</v>
      </c>
      <c r="F1062">
        <v>138337</v>
      </c>
      <c r="G1062">
        <v>192165488</v>
      </c>
      <c r="H1062">
        <v>0.84079999999999999</v>
      </c>
      <c r="I1062">
        <f t="shared" si="16"/>
        <v>11.68712</v>
      </c>
    </row>
    <row r="1063" spans="1:9" x14ac:dyDescent="0.2">
      <c r="A1063" s="119">
        <v>42396</v>
      </c>
      <c r="B1063">
        <v>14.3</v>
      </c>
      <c r="C1063">
        <v>14.3</v>
      </c>
      <c r="D1063">
        <v>13.62</v>
      </c>
      <c r="E1063">
        <v>13.98</v>
      </c>
      <c r="F1063">
        <v>161042</v>
      </c>
      <c r="G1063">
        <v>224748608</v>
      </c>
      <c r="H1063">
        <v>0.84130000000000005</v>
      </c>
      <c r="I1063">
        <f t="shared" si="16"/>
        <v>11.761374000000002</v>
      </c>
    </row>
    <row r="1064" spans="1:9" x14ac:dyDescent="0.2">
      <c r="A1064" s="119">
        <v>42397</v>
      </c>
      <c r="B1064">
        <v>13.9</v>
      </c>
      <c r="C1064">
        <v>14.28</v>
      </c>
      <c r="D1064">
        <v>13.84</v>
      </c>
      <c r="E1064">
        <v>14.14</v>
      </c>
      <c r="F1064">
        <v>87523</v>
      </c>
      <c r="G1064">
        <v>123447760</v>
      </c>
      <c r="H1064">
        <v>0.84109999999999996</v>
      </c>
      <c r="I1064">
        <f t="shared" si="16"/>
        <v>11.893153999999999</v>
      </c>
    </row>
    <row r="1065" spans="1:9" x14ac:dyDescent="0.2">
      <c r="A1065" s="119">
        <v>42398</v>
      </c>
      <c r="B1065">
        <v>14.2</v>
      </c>
      <c r="C1065">
        <v>14.94</v>
      </c>
      <c r="D1065">
        <v>14.08</v>
      </c>
      <c r="E1065">
        <v>14.92</v>
      </c>
      <c r="F1065">
        <v>167983</v>
      </c>
      <c r="G1065">
        <v>247770992</v>
      </c>
      <c r="H1065">
        <v>0.84089999999999998</v>
      </c>
      <c r="I1065">
        <f t="shared" si="16"/>
        <v>12.546227999999999</v>
      </c>
    </row>
    <row r="1066" spans="1:9" x14ac:dyDescent="0.2">
      <c r="A1066" s="119">
        <v>42401</v>
      </c>
      <c r="B1066">
        <v>14.98</v>
      </c>
      <c r="C1066">
        <v>15.12</v>
      </c>
      <c r="D1066">
        <v>14.68</v>
      </c>
      <c r="E1066">
        <v>14.9</v>
      </c>
      <c r="F1066">
        <v>106949</v>
      </c>
      <c r="G1066">
        <v>159142080</v>
      </c>
      <c r="H1066">
        <v>0.84209999999999996</v>
      </c>
      <c r="I1066">
        <f t="shared" si="16"/>
        <v>12.54729</v>
      </c>
    </row>
    <row r="1067" spans="1:9" x14ac:dyDescent="0.2">
      <c r="A1067" s="119">
        <v>42402</v>
      </c>
      <c r="B1067">
        <v>14.72</v>
      </c>
      <c r="C1067">
        <v>15.08</v>
      </c>
      <c r="D1067">
        <v>14.66</v>
      </c>
      <c r="E1067">
        <v>14.9</v>
      </c>
      <c r="F1067">
        <v>108130</v>
      </c>
      <c r="G1067">
        <v>161341648</v>
      </c>
      <c r="H1067">
        <v>0.84219999999999995</v>
      </c>
      <c r="I1067">
        <f t="shared" si="16"/>
        <v>12.548779999999999</v>
      </c>
    </row>
    <row r="1068" spans="1:9" x14ac:dyDescent="0.2">
      <c r="A1068" s="119">
        <v>42403</v>
      </c>
      <c r="B1068">
        <v>14.52</v>
      </c>
      <c r="C1068">
        <v>14.58</v>
      </c>
      <c r="D1068">
        <v>14.16</v>
      </c>
      <c r="E1068">
        <v>14.38</v>
      </c>
      <c r="F1068">
        <v>130633</v>
      </c>
      <c r="G1068">
        <v>186416320</v>
      </c>
      <c r="H1068">
        <v>0.84009999999999996</v>
      </c>
      <c r="I1068">
        <f t="shared" si="16"/>
        <v>12.080638</v>
      </c>
    </row>
    <row r="1069" spans="1:9" x14ac:dyDescent="0.2">
      <c r="A1069" s="119">
        <v>42404</v>
      </c>
      <c r="B1069">
        <v>14.46</v>
      </c>
      <c r="C1069">
        <v>14.8</v>
      </c>
      <c r="D1069">
        <v>14.46</v>
      </c>
      <c r="E1069">
        <v>14.7</v>
      </c>
      <c r="F1069">
        <v>69415</v>
      </c>
      <c r="G1069">
        <v>102035536</v>
      </c>
      <c r="H1069">
        <v>0.83979999999999999</v>
      </c>
      <c r="I1069">
        <f t="shared" si="16"/>
        <v>12.34506</v>
      </c>
    </row>
    <row r="1070" spans="1:9" x14ac:dyDescent="0.2">
      <c r="A1070" s="119">
        <v>42405</v>
      </c>
      <c r="B1070">
        <v>14.66</v>
      </c>
      <c r="C1070">
        <v>15.04</v>
      </c>
      <c r="D1070">
        <v>14.48</v>
      </c>
      <c r="E1070">
        <v>14.68</v>
      </c>
      <c r="F1070">
        <v>57328</v>
      </c>
      <c r="G1070">
        <v>84517072</v>
      </c>
      <c r="H1070">
        <v>0.83889999999999998</v>
      </c>
      <c r="I1070">
        <f t="shared" si="16"/>
        <v>12.315052</v>
      </c>
    </row>
    <row r="1071" spans="1:9" x14ac:dyDescent="0.15">
      <c r="A1071" s="119">
        <v>42411</v>
      </c>
      <c r="B1071">
        <v>13.6</v>
      </c>
      <c r="C1071">
        <v>14.1</v>
      </c>
      <c r="D1071">
        <v>13.5</v>
      </c>
      <c r="E1071">
        <v>13.76</v>
      </c>
      <c r="F1071">
        <v>143231</v>
      </c>
      <c r="G1071">
        <v>197467424</v>
      </c>
      <c r="H1071" s="123">
        <v>0.83889999999999998</v>
      </c>
      <c r="I1071">
        <f t="shared" si="16"/>
        <v>11.543263999999999</v>
      </c>
    </row>
    <row r="1072" spans="1:9" x14ac:dyDescent="0.15">
      <c r="A1072" s="119">
        <v>42412</v>
      </c>
      <c r="B1072">
        <v>13.34</v>
      </c>
      <c r="C1072">
        <v>13.86</v>
      </c>
      <c r="D1072">
        <v>13.26</v>
      </c>
      <c r="E1072">
        <v>13.64</v>
      </c>
      <c r="F1072">
        <v>126391</v>
      </c>
      <c r="G1072">
        <v>171580144</v>
      </c>
      <c r="H1072" s="123">
        <v>0.83889999999999998</v>
      </c>
      <c r="I1072">
        <f t="shared" si="16"/>
        <v>11.442596</v>
      </c>
    </row>
    <row r="1073" spans="1:9" x14ac:dyDescent="0.2">
      <c r="A1073" s="119">
        <v>42415</v>
      </c>
      <c r="B1073">
        <v>13.86</v>
      </c>
      <c r="C1073">
        <v>14.36</v>
      </c>
      <c r="D1073">
        <v>13.76</v>
      </c>
      <c r="E1073">
        <v>14.32</v>
      </c>
      <c r="F1073">
        <v>78884</v>
      </c>
      <c r="G1073">
        <v>111863144</v>
      </c>
      <c r="H1073">
        <v>0.83609999999999995</v>
      </c>
      <c r="I1073">
        <f t="shared" si="16"/>
        <v>11.972951999999999</v>
      </c>
    </row>
    <row r="1074" spans="1:9" x14ac:dyDescent="0.2">
      <c r="A1074" s="119">
        <v>42416</v>
      </c>
      <c r="B1074">
        <v>14.48</v>
      </c>
      <c r="C1074">
        <v>15.2</v>
      </c>
      <c r="D1074">
        <v>14.4</v>
      </c>
      <c r="E1074">
        <v>14.78</v>
      </c>
      <c r="F1074">
        <v>146565</v>
      </c>
      <c r="G1074">
        <v>218879312</v>
      </c>
      <c r="H1074">
        <v>0.83679999999999999</v>
      </c>
      <c r="I1074">
        <f t="shared" si="16"/>
        <v>12.367903999999999</v>
      </c>
    </row>
    <row r="1075" spans="1:9" x14ac:dyDescent="0.2">
      <c r="A1075" s="119">
        <v>42417</v>
      </c>
      <c r="B1075">
        <v>14.8</v>
      </c>
      <c r="C1075">
        <v>15.08</v>
      </c>
      <c r="D1075">
        <v>14.5</v>
      </c>
      <c r="E1075">
        <v>14.78</v>
      </c>
      <c r="F1075">
        <v>114425</v>
      </c>
      <c r="G1075">
        <v>168980976</v>
      </c>
      <c r="H1075">
        <v>0.83720000000000006</v>
      </c>
      <c r="I1075">
        <f t="shared" si="16"/>
        <v>12.373816</v>
      </c>
    </row>
    <row r="1076" spans="1:9" x14ac:dyDescent="0.2">
      <c r="A1076" s="119">
        <v>42418</v>
      </c>
      <c r="B1076">
        <v>15.16</v>
      </c>
      <c r="C1076">
        <v>15.46</v>
      </c>
      <c r="D1076">
        <v>15.14</v>
      </c>
      <c r="E1076">
        <v>15.24</v>
      </c>
      <c r="F1076">
        <v>187984</v>
      </c>
      <c r="G1076">
        <v>287687552</v>
      </c>
      <c r="H1076">
        <v>0.83679999999999999</v>
      </c>
      <c r="I1076">
        <f t="shared" si="16"/>
        <v>12.752832</v>
      </c>
    </row>
    <row r="1077" spans="1:9" x14ac:dyDescent="0.2">
      <c r="A1077" s="119">
        <v>42419</v>
      </c>
      <c r="B1077">
        <v>15.24</v>
      </c>
      <c r="C1077">
        <v>15.46</v>
      </c>
      <c r="D1077">
        <v>15.14</v>
      </c>
      <c r="E1077">
        <v>15.18</v>
      </c>
      <c r="F1077">
        <v>46394</v>
      </c>
      <c r="G1077">
        <v>70804824</v>
      </c>
      <c r="H1077">
        <v>0.83799999999999997</v>
      </c>
      <c r="I1077">
        <f t="shared" si="16"/>
        <v>12.720839999999999</v>
      </c>
    </row>
    <row r="1078" spans="1:9" x14ac:dyDescent="0.2">
      <c r="A1078" s="119">
        <v>42422</v>
      </c>
      <c r="B1078">
        <v>15.3</v>
      </c>
      <c r="C1078">
        <v>15.62</v>
      </c>
      <c r="D1078">
        <v>15.3</v>
      </c>
      <c r="E1078">
        <v>15.52</v>
      </c>
      <c r="F1078">
        <v>86309</v>
      </c>
      <c r="G1078">
        <v>133930768</v>
      </c>
      <c r="H1078">
        <v>0.83860000000000001</v>
      </c>
      <c r="I1078">
        <f t="shared" si="16"/>
        <v>13.015072</v>
      </c>
    </row>
    <row r="1079" spans="1:9" x14ac:dyDescent="0.2">
      <c r="A1079" s="119">
        <v>42423</v>
      </c>
      <c r="B1079">
        <v>15.58</v>
      </c>
      <c r="C1079">
        <v>15.7</v>
      </c>
      <c r="D1079">
        <v>15.34</v>
      </c>
      <c r="E1079">
        <v>15.38</v>
      </c>
      <c r="F1079">
        <v>54956</v>
      </c>
      <c r="G1079">
        <v>85080936</v>
      </c>
      <c r="H1079">
        <v>0.84019999999999995</v>
      </c>
      <c r="I1079">
        <f t="shared" si="16"/>
        <v>12.922276</v>
      </c>
    </row>
    <row r="1080" spans="1:9" x14ac:dyDescent="0.2">
      <c r="A1080" s="119">
        <v>42424</v>
      </c>
      <c r="B1080">
        <v>15.14</v>
      </c>
      <c r="C1080">
        <v>15.62</v>
      </c>
      <c r="D1080">
        <v>15.14</v>
      </c>
      <c r="E1080">
        <v>15.5</v>
      </c>
      <c r="F1080">
        <v>94242</v>
      </c>
      <c r="G1080">
        <v>145418688</v>
      </c>
      <c r="H1080">
        <v>0.84060000000000001</v>
      </c>
      <c r="I1080">
        <f t="shared" si="16"/>
        <v>13.029300000000001</v>
      </c>
    </row>
    <row r="1081" spans="1:9" x14ac:dyDescent="0.2">
      <c r="A1081" s="119">
        <v>42425</v>
      </c>
      <c r="B1081">
        <v>15.6</v>
      </c>
      <c r="C1081">
        <v>15.6</v>
      </c>
      <c r="D1081">
        <v>14.82</v>
      </c>
      <c r="E1081">
        <v>14.94</v>
      </c>
      <c r="F1081">
        <v>131622</v>
      </c>
      <c r="G1081">
        <v>198055600</v>
      </c>
      <c r="H1081">
        <v>0.84089999999999998</v>
      </c>
      <c r="I1081">
        <f t="shared" si="16"/>
        <v>12.563046</v>
      </c>
    </row>
    <row r="1082" spans="1:9" x14ac:dyDescent="0.2">
      <c r="A1082" s="119">
        <v>42426</v>
      </c>
      <c r="B1082">
        <v>15.4</v>
      </c>
      <c r="C1082">
        <v>15.5</v>
      </c>
      <c r="D1082">
        <v>15.08</v>
      </c>
      <c r="E1082">
        <v>15.26</v>
      </c>
      <c r="F1082">
        <v>56779</v>
      </c>
      <c r="G1082">
        <v>86406208</v>
      </c>
      <c r="H1082">
        <v>0.84099999999999997</v>
      </c>
      <c r="I1082">
        <f t="shared" si="16"/>
        <v>12.83366</v>
      </c>
    </row>
    <row r="1083" spans="1:9" x14ac:dyDescent="0.2">
      <c r="A1083" s="119">
        <v>42429</v>
      </c>
      <c r="B1083">
        <v>15.4</v>
      </c>
      <c r="C1083">
        <v>15.4</v>
      </c>
      <c r="D1083">
        <v>14.72</v>
      </c>
      <c r="E1083">
        <v>14.96</v>
      </c>
      <c r="F1083">
        <v>104179</v>
      </c>
      <c r="G1083">
        <v>155650176</v>
      </c>
      <c r="H1083">
        <v>0.84189999999999998</v>
      </c>
      <c r="I1083">
        <f t="shared" si="16"/>
        <v>12.594824000000001</v>
      </c>
    </row>
    <row r="1084" spans="1:9" x14ac:dyDescent="0.2">
      <c r="A1084" s="119">
        <v>42430</v>
      </c>
      <c r="B1084">
        <v>15.02</v>
      </c>
      <c r="C1084">
        <v>15.66</v>
      </c>
      <c r="D1084">
        <v>14.98</v>
      </c>
      <c r="E1084">
        <v>15.56</v>
      </c>
      <c r="F1084">
        <v>116181</v>
      </c>
      <c r="G1084">
        <v>178633296</v>
      </c>
      <c r="H1084">
        <v>0.84109999999999996</v>
      </c>
      <c r="I1084">
        <f t="shared" si="16"/>
        <v>13.087515999999999</v>
      </c>
    </row>
    <row r="1085" spans="1:9" x14ac:dyDescent="0.2">
      <c r="A1085" s="119">
        <v>42431</v>
      </c>
      <c r="B1085">
        <v>16</v>
      </c>
      <c r="C1085">
        <v>16.399999999999999</v>
      </c>
      <c r="D1085">
        <v>15.96</v>
      </c>
      <c r="E1085">
        <v>15.98</v>
      </c>
      <c r="F1085">
        <v>284091</v>
      </c>
      <c r="G1085">
        <v>458547968</v>
      </c>
      <c r="H1085">
        <v>0.84240000000000004</v>
      </c>
      <c r="I1085">
        <f t="shared" si="16"/>
        <v>13.461552000000001</v>
      </c>
    </row>
    <row r="1086" spans="1:9" x14ac:dyDescent="0.2">
      <c r="A1086" s="119">
        <v>42432</v>
      </c>
      <c r="B1086">
        <v>16.3</v>
      </c>
      <c r="C1086">
        <v>16.3</v>
      </c>
      <c r="D1086">
        <v>16.02</v>
      </c>
      <c r="E1086">
        <v>16.2</v>
      </c>
      <c r="F1086">
        <v>74985</v>
      </c>
      <c r="G1086">
        <v>121070552</v>
      </c>
      <c r="H1086">
        <v>0.84160000000000001</v>
      </c>
      <c r="I1086">
        <f t="shared" si="16"/>
        <v>13.63392</v>
      </c>
    </row>
    <row r="1087" spans="1:9" x14ac:dyDescent="0.2">
      <c r="A1087" s="119">
        <v>42433</v>
      </c>
      <c r="B1087">
        <v>16.3</v>
      </c>
      <c r="C1087">
        <v>16.399999999999999</v>
      </c>
      <c r="D1087">
        <v>16.02</v>
      </c>
      <c r="E1087">
        <v>16.3</v>
      </c>
      <c r="F1087">
        <v>119105</v>
      </c>
      <c r="G1087">
        <v>193357040</v>
      </c>
      <c r="H1087">
        <v>0.84030000000000005</v>
      </c>
      <c r="I1087">
        <f t="shared" si="16"/>
        <v>13.696890000000002</v>
      </c>
    </row>
    <row r="1088" spans="1:9" x14ac:dyDescent="0.2">
      <c r="A1088" s="119">
        <v>42436</v>
      </c>
      <c r="B1088">
        <v>16.36</v>
      </c>
      <c r="C1088">
        <v>17.260000000000002</v>
      </c>
      <c r="D1088">
        <v>16.36</v>
      </c>
      <c r="E1088">
        <v>16.440000000000001</v>
      </c>
      <c r="F1088">
        <v>273042</v>
      </c>
      <c r="G1088">
        <v>456964512</v>
      </c>
      <c r="H1088">
        <v>0.83860000000000001</v>
      </c>
      <c r="I1088">
        <f t="shared" si="16"/>
        <v>13.786584000000001</v>
      </c>
    </row>
    <row r="1089" spans="1:9" x14ac:dyDescent="0.2">
      <c r="A1089" s="119">
        <v>42437</v>
      </c>
      <c r="B1089">
        <v>16.3</v>
      </c>
      <c r="C1089">
        <v>16.420000000000002</v>
      </c>
      <c r="D1089">
        <v>15.76</v>
      </c>
      <c r="E1089">
        <v>16.239999999999998</v>
      </c>
      <c r="F1089">
        <v>137515</v>
      </c>
      <c r="G1089">
        <v>220444832</v>
      </c>
      <c r="H1089">
        <v>0.83750000000000002</v>
      </c>
      <c r="I1089">
        <f t="shared" si="16"/>
        <v>13.600999999999999</v>
      </c>
    </row>
    <row r="1090" spans="1:9" x14ac:dyDescent="0.2">
      <c r="A1090" s="119">
        <v>42438</v>
      </c>
      <c r="B1090">
        <v>16.18</v>
      </c>
      <c r="C1090">
        <v>16.18</v>
      </c>
      <c r="D1090">
        <v>15.74</v>
      </c>
      <c r="E1090">
        <v>15.82</v>
      </c>
      <c r="F1090">
        <v>88873</v>
      </c>
      <c r="G1090">
        <v>140961728</v>
      </c>
      <c r="H1090">
        <v>0.83830000000000005</v>
      </c>
      <c r="I1090">
        <f t="shared" si="16"/>
        <v>13.261906000000002</v>
      </c>
    </row>
    <row r="1091" spans="1:9" x14ac:dyDescent="0.2">
      <c r="A1091" s="119">
        <v>42439</v>
      </c>
      <c r="B1091">
        <v>15.84</v>
      </c>
      <c r="C1091">
        <v>16.059999999999999</v>
      </c>
      <c r="D1091">
        <v>15.58</v>
      </c>
      <c r="E1091">
        <v>15.74</v>
      </c>
      <c r="F1091">
        <v>72055</v>
      </c>
      <c r="G1091">
        <v>113776568</v>
      </c>
      <c r="H1091">
        <v>0.8387</v>
      </c>
      <c r="I1091">
        <f t="shared" ref="I1091:I1154" si="17">E1091*H1091</f>
        <v>13.201138</v>
      </c>
    </row>
    <row r="1092" spans="1:9" x14ac:dyDescent="0.2">
      <c r="A1092" s="119">
        <v>42440</v>
      </c>
      <c r="B1092">
        <v>15.7</v>
      </c>
      <c r="C1092">
        <v>16.12</v>
      </c>
      <c r="D1092">
        <v>15.56</v>
      </c>
      <c r="E1092">
        <v>16.059999999999999</v>
      </c>
      <c r="F1092">
        <v>129912</v>
      </c>
      <c r="G1092">
        <v>206578048</v>
      </c>
      <c r="H1092">
        <v>0.83599999999999997</v>
      </c>
      <c r="I1092">
        <f t="shared" si="17"/>
        <v>13.426159999999998</v>
      </c>
    </row>
    <row r="1093" spans="1:9" x14ac:dyDescent="0.2">
      <c r="A1093" s="119">
        <v>42443</v>
      </c>
      <c r="B1093">
        <v>16.28</v>
      </c>
      <c r="C1093">
        <v>16.54</v>
      </c>
      <c r="D1093">
        <v>16.02</v>
      </c>
      <c r="E1093">
        <v>16.14</v>
      </c>
      <c r="F1093">
        <v>134332</v>
      </c>
      <c r="G1093">
        <v>218736000</v>
      </c>
      <c r="H1093">
        <v>0.83650000000000002</v>
      </c>
      <c r="I1093">
        <f t="shared" si="17"/>
        <v>13.501110000000001</v>
      </c>
    </row>
    <row r="1094" spans="1:9" x14ac:dyDescent="0.2">
      <c r="A1094" s="119">
        <v>42444</v>
      </c>
      <c r="B1094">
        <v>16.100000000000001</v>
      </c>
      <c r="C1094">
        <v>16.260000000000002</v>
      </c>
      <c r="D1094">
        <v>15.92</v>
      </c>
      <c r="E1094">
        <v>16.079999999999998</v>
      </c>
      <c r="F1094">
        <v>77379</v>
      </c>
      <c r="G1094">
        <v>124456544</v>
      </c>
      <c r="H1094">
        <v>0.8387</v>
      </c>
      <c r="I1094">
        <f t="shared" si="17"/>
        <v>13.486295999999999</v>
      </c>
    </row>
    <row r="1095" spans="1:9" x14ac:dyDescent="0.2">
      <c r="A1095" s="119">
        <v>42445</v>
      </c>
      <c r="B1095">
        <v>16.02</v>
      </c>
      <c r="C1095">
        <v>16.260000000000002</v>
      </c>
      <c r="D1095">
        <v>15.68</v>
      </c>
      <c r="E1095">
        <v>15.88</v>
      </c>
      <c r="F1095">
        <v>78230</v>
      </c>
      <c r="G1095">
        <v>124114552</v>
      </c>
      <c r="H1095">
        <v>0.83989999999999998</v>
      </c>
      <c r="I1095">
        <f t="shared" si="17"/>
        <v>13.337612</v>
      </c>
    </row>
    <row r="1096" spans="1:9" x14ac:dyDescent="0.2">
      <c r="A1096" s="119">
        <v>42446</v>
      </c>
      <c r="B1096">
        <v>16.28</v>
      </c>
      <c r="C1096">
        <v>16.48</v>
      </c>
      <c r="D1096">
        <v>16.02</v>
      </c>
      <c r="E1096">
        <v>16.399999999999999</v>
      </c>
      <c r="F1096">
        <v>109992</v>
      </c>
      <c r="G1096">
        <v>179242352</v>
      </c>
      <c r="H1096">
        <v>0.83740000000000003</v>
      </c>
      <c r="I1096">
        <f t="shared" si="17"/>
        <v>13.733359999999999</v>
      </c>
    </row>
    <row r="1097" spans="1:9" x14ac:dyDescent="0.2">
      <c r="A1097" s="119">
        <v>42447</v>
      </c>
      <c r="B1097">
        <v>16.46</v>
      </c>
      <c r="C1097">
        <v>17.16</v>
      </c>
      <c r="D1097">
        <v>16.46</v>
      </c>
      <c r="E1097">
        <v>17.14</v>
      </c>
      <c r="F1097">
        <v>211656</v>
      </c>
      <c r="G1097">
        <v>359418144</v>
      </c>
      <c r="H1097">
        <v>0.83330000000000004</v>
      </c>
      <c r="I1097">
        <f t="shared" si="17"/>
        <v>14.282762000000002</v>
      </c>
    </row>
    <row r="1098" spans="1:9" x14ac:dyDescent="0.2">
      <c r="A1098" s="119">
        <v>42450</v>
      </c>
      <c r="B1098">
        <v>17.28</v>
      </c>
      <c r="C1098">
        <v>18.88</v>
      </c>
      <c r="D1098">
        <v>17.28</v>
      </c>
      <c r="E1098">
        <v>18.5</v>
      </c>
      <c r="F1098">
        <v>511210</v>
      </c>
      <c r="G1098">
        <v>940374656</v>
      </c>
      <c r="H1098">
        <v>0.83589999999999998</v>
      </c>
      <c r="I1098">
        <f t="shared" si="17"/>
        <v>15.46415</v>
      </c>
    </row>
    <row r="1099" spans="1:9" x14ac:dyDescent="0.2">
      <c r="A1099" s="119">
        <v>42451</v>
      </c>
      <c r="B1099">
        <v>18.760000000000002</v>
      </c>
      <c r="C1099">
        <v>18.78</v>
      </c>
      <c r="D1099">
        <v>18.2</v>
      </c>
      <c r="E1099">
        <v>18.46</v>
      </c>
      <c r="F1099">
        <v>240584</v>
      </c>
      <c r="G1099">
        <v>444208416</v>
      </c>
      <c r="H1099">
        <v>0.83789999999999998</v>
      </c>
      <c r="I1099">
        <f t="shared" si="17"/>
        <v>15.467634</v>
      </c>
    </row>
    <row r="1100" spans="1:9" x14ac:dyDescent="0.2">
      <c r="A1100" s="119">
        <v>42452</v>
      </c>
      <c r="B1100">
        <v>18.34</v>
      </c>
      <c r="C1100">
        <v>18.559999999999999</v>
      </c>
      <c r="D1100">
        <v>17.940000000000001</v>
      </c>
      <c r="E1100">
        <v>18.079999999999998</v>
      </c>
      <c r="F1100">
        <v>154804</v>
      </c>
      <c r="G1100">
        <v>280403392</v>
      </c>
      <c r="H1100">
        <v>0.83750000000000002</v>
      </c>
      <c r="I1100">
        <f t="shared" si="17"/>
        <v>15.141999999999999</v>
      </c>
    </row>
    <row r="1101" spans="1:9" x14ac:dyDescent="0.2">
      <c r="A1101" s="119">
        <v>42453</v>
      </c>
      <c r="B1101">
        <v>17.98</v>
      </c>
      <c r="C1101">
        <v>18.059999999999999</v>
      </c>
      <c r="D1101">
        <v>17.68</v>
      </c>
      <c r="E1101">
        <v>17.739999999999998</v>
      </c>
      <c r="F1101">
        <v>167758</v>
      </c>
      <c r="G1101">
        <v>298798272</v>
      </c>
      <c r="H1101">
        <v>0.8397</v>
      </c>
      <c r="I1101">
        <f t="shared" si="17"/>
        <v>14.896277999999999</v>
      </c>
    </row>
    <row r="1102" spans="1:9" x14ac:dyDescent="0.2">
      <c r="A1102" s="119">
        <v>42458</v>
      </c>
      <c r="B1102">
        <v>17.66</v>
      </c>
      <c r="C1102">
        <v>17.739999999999998</v>
      </c>
      <c r="D1102">
        <v>17.260000000000002</v>
      </c>
      <c r="E1102">
        <v>17.48</v>
      </c>
      <c r="F1102">
        <v>149010</v>
      </c>
      <c r="G1102">
        <v>260092704</v>
      </c>
      <c r="H1102">
        <v>0.8387</v>
      </c>
      <c r="I1102">
        <f t="shared" si="17"/>
        <v>14.660476000000001</v>
      </c>
    </row>
    <row r="1103" spans="1:9" x14ac:dyDescent="0.2">
      <c r="A1103" s="119">
        <v>42459</v>
      </c>
      <c r="B1103">
        <v>17.739999999999998</v>
      </c>
      <c r="C1103">
        <v>18.399999999999999</v>
      </c>
      <c r="D1103">
        <v>17.72</v>
      </c>
      <c r="E1103">
        <v>18.3</v>
      </c>
      <c r="F1103">
        <v>170726</v>
      </c>
      <c r="G1103">
        <v>310665792</v>
      </c>
      <c r="H1103">
        <v>0.83599999999999997</v>
      </c>
      <c r="I1103">
        <f t="shared" si="17"/>
        <v>15.2988</v>
      </c>
    </row>
    <row r="1104" spans="1:9" x14ac:dyDescent="0.2">
      <c r="A1104" s="119">
        <v>42460</v>
      </c>
      <c r="B1104">
        <v>18.5</v>
      </c>
      <c r="C1104">
        <v>18.559999999999999</v>
      </c>
      <c r="D1104">
        <v>17.82</v>
      </c>
      <c r="E1104">
        <v>18.18</v>
      </c>
      <c r="F1104">
        <v>160294</v>
      </c>
      <c r="G1104">
        <v>291111360</v>
      </c>
      <c r="H1104">
        <v>0.83330000000000004</v>
      </c>
      <c r="I1104">
        <f t="shared" si="17"/>
        <v>15.149394000000001</v>
      </c>
    </row>
    <row r="1105" spans="1:9" x14ac:dyDescent="0.2">
      <c r="A1105" s="119">
        <v>42461</v>
      </c>
      <c r="B1105">
        <v>18.3</v>
      </c>
      <c r="C1105">
        <v>18.399999999999999</v>
      </c>
      <c r="D1105">
        <v>17.66</v>
      </c>
      <c r="E1105">
        <v>17.84</v>
      </c>
      <c r="F1105">
        <v>148858</v>
      </c>
      <c r="G1105">
        <v>266491776</v>
      </c>
      <c r="H1105">
        <v>0.83279999999999998</v>
      </c>
      <c r="I1105">
        <f t="shared" si="17"/>
        <v>14.857151999999999</v>
      </c>
    </row>
    <row r="1106" spans="1:9" x14ac:dyDescent="0.2">
      <c r="A1106" s="119">
        <v>42465</v>
      </c>
      <c r="B1106">
        <v>17.5</v>
      </c>
      <c r="C1106">
        <v>17.7</v>
      </c>
      <c r="D1106">
        <v>17.18</v>
      </c>
      <c r="E1106">
        <v>17.420000000000002</v>
      </c>
      <c r="F1106">
        <v>98326</v>
      </c>
      <c r="G1106">
        <v>171665936</v>
      </c>
      <c r="H1106">
        <v>0.83389999999999997</v>
      </c>
      <c r="I1106">
        <f t="shared" si="17"/>
        <v>14.526538</v>
      </c>
    </row>
    <row r="1107" spans="1:9" x14ac:dyDescent="0.2">
      <c r="A1107" s="119">
        <v>42466</v>
      </c>
      <c r="B1107">
        <v>17.399999999999999</v>
      </c>
      <c r="C1107">
        <v>17.64</v>
      </c>
      <c r="D1107">
        <v>17.260000000000002</v>
      </c>
      <c r="E1107">
        <v>17.559999999999999</v>
      </c>
      <c r="F1107">
        <v>68586</v>
      </c>
      <c r="G1107">
        <v>119894032</v>
      </c>
      <c r="H1107">
        <v>0.83489999999999998</v>
      </c>
      <c r="I1107">
        <f t="shared" si="17"/>
        <v>14.660843999999999</v>
      </c>
    </row>
    <row r="1108" spans="1:9" x14ac:dyDescent="0.2">
      <c r="A1108" s="119">
        <v>42467</v>
      </c>
      <c r="B1108">
        <v>17.72</v>
      </c>
      <c r="C1108">
        <v>18.02</v>
      </c>
      <c r="D1108">
        <v>17.7</v>
      </c>
      <c r="E1108">
        <v>17.78</v>
      </c>
      <c r="F1108">
        <v>110941</v>
      </c>
      <c r="G1108">
        <v>198006256</v>
      </c>
      <c r="H1108">
        <v>0.83440000000000003</v>
      </c>
      <c r="I1108">
        <f t="shared" si="17"/>
        <v>14.835632000000002</v>
      </c>
    </row>
    <row r="1109" spans="1:9" x14ac:dyDescent="0.2">
      <c r="A1109" s="119">
        <v>42468</v>
      </c>
      <c r="B1109">
        <v>17.46</v>
      </c>
      <c r="C1109">
        <v>17.64</v>
      </c>
      <c r="D1109">
        <v>17.34</v>
      </c>
      <c r="E1109">
        <v>17.62</v>
      </c>
      <c r="F1109">
        <v>79560</v>
      </c>
      <c r="G1109">
        <v>139074048</v>
      </c>
      <c r="H1109">
        <v>0.83420000000000005</v>
      </c>
      <c r="I1109">
        <f t="shared" si="17"/>
        <v>14.698604000000001</v>
      </c>
    </row>
    <row r="1110" spans="1:9" x14ac:dyDescent="0.2">
      <c r="A1110" s="119">
        <v>42471</v>
      </c>
      <c r="B1110">
        <v>17.82</v>
      </c>
      <c r="C1110">
        <v>18.559999999999999</v>
      </c>
      <c r="D1110">
        <v>17.8</v>
      </c>
      <c r="E1110">
        <v>18.3</v>
      </c>
      <c r="F1110">
        <v>208559</v>
      </c>
      <c r="G1110">
        <v>379625472</v>
      </c>
      <c r="H1110">
        <v>0.83330000000000004</v>
      </c>
      <c r="I1110">
        <f t="shared" si="17"/>
        <v>15.249390000000002</v>
      </c>
    </row>
    <row r="1111" spans="1:9" x14ac:dyDescent="0.2">
      <c r="A1111" s="119">
        <v>42472</v>
      </c>
      <c r="B1111">
        <v>18.38</v>
      </c>
      <c r="C1111">
        <v>18.48</v>
      </c>
      <c r="D1111">
        <v>18.100000000000001</v>
      </c>
      <c r="E1111">
        <v>18.36</v>
      </c>
      <c r="F1111">
        <v>112852</v>
      </c>
      <c r="G1111">
        <v>206946736</v>
      </c>
      <c r="H1111">
        <v>0.83320000000000005</v>
      </c>
      <c r="I1111">
        <f t="shared" si="17"/>
        <v>15.297552</v>
      </c>
    </row>
    <row r="1112" spans="1:9" x14ac:dyDescent="0.2">
      <c r="A1112" s="119">
        <v>42473</v>
      </c>
      <c r="B1112">
        <v>18.64</v>
      </c>
      <c r="C1112">
        <v>18.98</v>
      </c>
      <c r="D1112">
        <v>18.600000000000001</v>
      </c>
      <c r="E1112">
        <v>18.940000000000001</v>
      </c>
      <c r="F1112">
        <v>241420</v>
      </c>
      <c r="G1112">
        <v>454865408</v>
      </c>
      <c r="H1112">
        <v>0.83289999999999997</v>
      </c>
      <c r="I1112">
        <f t="shared" si="17"/>
        <v>15.775126</v>
      </c>
    </row>
    <row r="1113" spans="1:9" x14ac:dyDescent="0.2">
      <c r="A1113" s="119">
        <v>42474</v>
      </c>
      <c r="B1113">
        <v>19.399999999999999</v>
      </c>
      <c r="C1113">
        <v>19.399999999999999</v>
      </c>
      <c r="D1113">
        <v>18.82</v>
      </c>
      <c r="E1113">
        <v>18.86</v>
      </c>
      <c r="F1113">
        <v>125820</v>
      </c>
      <c r="G1113">
        <v>239143808</v>
      </c>
      <c r="H1113">
        <v>0.83650000000000002</v>
      </c>
      <c r="I1113">
        <f t="shared" si="17"/>
        <v>15.776389999999999</v>
      </c>
    </row>
    <row r="1114" spans="1:9" x14ac:dyDescent="0.2">
      <c r="A1114" s="119">
        <v>42475</v>
      </c>
      <c r="B1114">
        <v>18.86</v>
      </c>
      <c r="C1114">
        <v>19.04</v>
      </c>
      <c r="D1114">
        <v>18.600000000000001</v>
      </c>
      <c r="E1114">
        <v>18.739999999999998</v>
      </c>
      <c r="F1114">
        <v>66572</v>
      </c>
      <c r="G1114">
        <v>124845160</v>
      </c>
      <c r="H1114">
        <v>0.83679999999999999</v>
      </c>
      <c r="I1114">
        <f t="shared" si="17"/>
        <v>15.681631999999999</v>
      </c>
    </row>
    <row r="1115" spans="1:9" x14ac:dyDescent="0.2">
      <c r="A1115" s="119">
        <v>42478</v>
      </c>
      <c r="B1115">
        <v>18.600000000000001</v>
      </c>
      <c r="C1115">
        <v>18.600000000000001</v>
      </c>
      <c r="D1115">
        <v>18.16</v>
      </c>
      <c r="E1115">
        <v>18.559999999999999</v>
      </c>
      <c r="F1115">
        <v>70471</v>
      </c>
      <c r="G1115">
        <v>129289392</v>
      </c>
      <c r="H1115">
        <v>0.83540000000000003</v>
      </c>
      <c r="I1115">
        <f t="shared" si="17"/>
        <v>15.505023999999999</v>
      </c>
    </row>
    <row r="1116" spans="1:9" x14ac:dyDescent="0.2">
      <c r="A1116" s="119">
        <v>42479</v>
      </c>
      <c r="B1116">
        <v>18.760000000000002</v>
      </c>
      <c r="C1116">
        <v>18.84</v>
      </c>
      <c r="D1116">
        <v>18.54</v>
      </c>
      <c r="E1116">
        <v>18.8</v>
      </c>
      <c r="F1116">
        <v>79391</v>
      </c>
      <c r="G1116">
        <v>148574320</v>
      </c>
      <c r="H1116">
        <v>0.83430000000000004</v>
      </c>
      <c r="I1116">
        <f t="shared" si="17"/>
        <v>15.684840000000001</v>
      </c>
    </row>
    <row r="1117" spans="1:9" x14ac:dyDescent="0.2">
      <c r="A1117" s="119">
        <v>42480</v>
      </c>
      <c r="B1117">
        <v>18.899999999999999</v>
      </c>
      <c r="C1117">
        <v>18.899999999999999</v>
      </c>
      <c r="D1117">
        <v>18.04</v>
      </c>
      <c r="E1117">
        <v>18.34</v>
      </c>
      <c r="F1117">
        <v>214129</v>
      </c>
      <c r="G1117">
        <v>393499008</v>
      </c>
      <c r="H1117">
        <v>0.8327</v>
      </c>
      <c r="I1117">
        <f t="shared" si="17"/>
        <v>15.271718</v>
      </c>
    </row>
    <row r="1118" spans="1:9" x14ac:dyDescent="0.2">
      <c r="A1118" s="119">
        <v>42481</v>
      </c>
      <c r="B1118">
        <v>18.420000000000002</v>
      </c>
      <c r="C1118">
        <v>18.559999999999999</v>
      </c>
      <c r="D1118">
        <v>18.2</v>
      </c>
      <c r="E1118">
        <v>18.38</v>
      </c>
      <c r="F1118">
        <v>88949</v>
      </c>
      <c r="G1118">
        <v>163763936</v>
      </c>
      <c r="H1118">
        <v>0.83550000000000002</v>
      </c>
      <c r="I1118">
        <f t="shared" si="17"/>
        <v>15.356489999999999</v>
      </c>
    </row>
    <row r="1119" spans="1:9" x14ac:dyDescent="0.2">
      <c r="A1119" s="119">
        <v>42482</v>
      </c>
      <c r="B1119">
        <v>18.32</v>
      </c>
      <c r="C1119">
        <v>18.32</v>
      </c>
      <c r="D1119">
        <v>17.88</v>
      </c>
      <c r="E1119">
        <v>18.14</v>
      </c>
      <c r="F1119">
        <v>88976</v>
      </c>
      <c r="G1119">
        <v>160686528</v>
      </c>
      <c r="H1119">
        <v>0.83650000000000002</v>
      </c>
      <c r="I1119">
        <f t="shared" si="17"/>
        <v>15.174110000000001</v>
      </c>
    </row>
    <row r="1120" spans="1:9" x14ac:dyDescent="0.2">
      <c r="A1120" s="119">
        <v>42485</v>
      </c>
      <c r="B1120">
        <v>17.86</v>
      </c>
      <c r="C1120">
        <v>17.96</v>
      </c>
      <c r="D1120">
        <v>17.62</v>
      </c>
      <c r="E1120">
        <v>17.72</v>
      </c>
      <c r="F1120">
        <v>77386</v>
      </c>
      <c r="G1120">
        <v>137175936</v>
      </c>
      <c r="H1120">
        <v>0.83950000000000002</v>
      </c>
      <c r="I1120">
        <f t="shared" si="17"/>
        <v>14.87594</v>
      </c>
    </row>
    <row r="1121" spans="1:9" x14ac:dyDescent="0.2">
      <c r="A1121" s="119">
        <v>42486</v>
      </c>
      <c r="B1121">
        <v>17.88</v>
      </c>
      <c r="C1121">
        <v>17.88</v>
      </c>
      <c r="D1121">
        <v>17.32</v>
      </c>
      <c r="E1121">
        <v>17.78</v>
      </c>
      <c r="F1121">
        <v>93775</v>
      </c>
      <c r="G1121">
        <v>164950224</v>
      </c>
      <c r="H1121">
        <v>0.83650000000000002</v>
      </c>
      <c r="I1121">
        <f t="shared" si="17"/>
        <v>14.87297</v>
      </c>
    </row>
    <row r="1122" spans="1:9" x14ac:dyDescent="0.2">
      <c r="A1122" s="119">
        <v>42487</v>
      </c>
      <c r="B1122">
        <v>17.5</v>
      </c>
      <c r="C1122">
        <v>17.84</v>
      </c>
      <c r="D1122">
        <v>17.420000000000002</v>
      </c>
      <c r="E1122">
        <v>17.579999999999998</v>
      </c>
      <c r="F1122">
        <v>82339</v>
      </c>
      <c r="G1122">
        <v>144694368</v>
      </c>
      <c r="H1122">
        <v>0.83599999999999997</v>
      </c>
      <c r="I1122">
        <f t="shared" si="17"/>
        <v>14.696879999999998</v>
      </c>
    </row>
    <row r="1123" spans="1:9" x14ac:dyDescent="0.2">
      <c r="A1123" s="119">
        <v>42488</v>
      </c>
      <c r="B1123">
        <v>17.760000000000002</v>
      </c>
      <c r="C1123">
        <v>17.82</v>
      </c>
      <c r="D1123">
        <v>17.14</v>
      </c>
      <c r="E1123">
        <v>17.36</v>
      </c>
      <c r="F1123">
        <v>119529</v>
      </c>
      <c r="G1123">
        <v>207974368</v>
      </c>
      <c r="H1123">
        <v>0.83740000000000003</v>
      </c>
      <c r="I1123">
        <f t="shared" si="17"/>
        <v>14.537264</v>
      </c>
    </row>
    <row r="1124" spans="1:9" x14ac:dyDescent="0.2">
      <c r="A1124" s="119">
        <v>42489</v>
      </c>
      <c r="B1124">
        <v>17.34</v>
      </c>
      <c r="C1124">
        <v>17.34</v>
      </c>
      <c r="D1124">
        <v>17.02</v>
      </c>
      <c r="E1124">
        <v>17.14</v>
      </c>
      <c r="F1124">
        <v>73957</v>
      </c>
      <c r="G1124">
        <v>126857656</v>
      </c>
      <c r="H1124">
        <v>0.83260000000000001</v>
      </c>
      <c r="I1124">
        <f t="shared" si="17"/>
        <v>14.270764</v>
      </c>
    </row>
    <row r="1125" spans="1:9" x14ac:dyDescent="0.2">
      <c r="A1125" s="119">
        <v>42493</v>
      </c>
      <c r="B1125">
        <v>17.100000000000001</v>
      </c>
      <c r="C1125">
        <v>17.239999999999998</v>
      </c>
      <c r="D1125">
        <v>16.68</v>
      </c>
      <c r="E1125">
        <v>16.88</v>
      </c>
      <c r="F1125">
        <v>135795</v>
      </c>
      <c r="G1125">
        <v>230863264</v>
      </c>
      <c r="H1125">
        <v>0.83209999999999995</v>
      </c>
      <c r="I1125">
        <f t="shared" si="17"/>
        <v>14.045847999999998</v>
      </c>
    </row>
    <row r="1126" spans="1:9" x14ac:dyDescent="0.2">
      <c r="A1126" s="119">
        <v>42494</v>
      </c>
      <c r="B1126">
        <v>16.68</v>
      </c>
      <c r="C1126">
        <v>16.96</v>
      </c>
      <c r="D1126">
        <v>16.54</v>
      </c>
      <c r="E1126">
        <v>16.739999999999998</v>
      </c>
      <c r="F1126">
        <v>95928</v>
      </c>
      <c r="G1126">
        <v>160224448</v>
      </c>
      <c r="H1126">
        <v>0.8367</v>
      </c>
      <c r="I1126">
        <f t="shared" si="17"/>
        <v>14.006357999999999</v>
      </c>
    </row>
    <row r="1127" spans="1:9" x14ac:dyDescent="0.2">
      <c r="A1127" s="119">
        <v>42495</v>
      </c>
      <c r="B1127">
        <v>16.52</v>
      </c>
      <c r="C1127">
        <v>16.78</v>
      </c>
      <c r="D1127">
        <v>16.5</v>
      </c>
      <c r="E1127">
        <v>16.600000000000001</v>
      </c>
      <c r="F1127">
        <v>93975</v>
      </c>
      <c r="G1127">
        <v>156339632</v>
      </c>
      <c r="H1127">
        <v>0.83909999999999996</v>
      </c>
      <c r="I1127">
        <f t="shared" si="17"/>
        <v>13.92906</v>
      </c>
    </row>
    <row r="1128" spans="1:9" x14ac:dyDescent="0.2">
      <c r="A1128" s="119">
        <v>42496</v>
      </c>
      <c r="B1128">
        <v>16.32</v>
      </c>
      <c r="C1128">
        <v>16.46</v>
      </c>
      <c r="D1128">
        <v>16.04</v>
      </c>
      <c r="E1128">
        <v>16.079999999999998</v>
      </c>
      <c r="F1128">
        <v>155469</v>
      </c>
      <c r="G1128">
        <v>251921776</v>
      </c>
      <c r="H1128">
        <v>0.84009999999999996</v>
      </c>
      <c r="I1128">
        <f t="shared" si="17"/>
        <v>13.508807999999998</v>
      </c>
    </row>
    <row r="1129" spans="1:9" x14ac:dyDescent="0.2">
      <c r="A1129" s="119">
        <v>42499</v>
      </c>
      <c r="B1129">
        <v>16.18</v>
      </c>
      <c r="C1129">
        <v>16.3</v>
      </c>
      <c r="D1129">
        <v>15.66</v>
      </c>
      <c r="E1129">
        <v>15.86</v>
      </c>
      <c r="F1129">
        <v>116960</v>
      </c>
      <c r="G1129">
        <v>185200400</v>
      </c>
      <c r="H1129">
        <v>0.83899999999999997</v>
      </c>
      <c r="I1129">
        <f t="shared" si="17"/>
        <v>13.306539999999998</v>
      </c>
    </row>
    <row r="1130" spans="1:9" x14ac:dyDescent="0.2">
      <c r="A1130" s="119">
        <v>42500</v>
      </c>
      <c r="B1130">
        <v>15.64</v>
      </c>
      <c r="C1130">
        <v>15.82</v>
      </c>
      <c r="D1130">
        <v>15.62</v>
      </c>
      <c r="E1130">
        <v>15.76</v>
      </c>
      <c r="F1130">
        <v>128498</v>
      </c>
      <c r="G1130">
        <v>201958320</v>
      </c>
      <c r="H1130">
        <v>0.84030000000000005</v>
      </c>
      <c r="I1130">
        <f t="shared" si="17"/>
        <v>13.243128</v>
      </c>
    </row>
    <row r="1131" spans="1:9" x14ac:dyDescent="0.2">
      <c r="A1131" s="119">
        <v>42501</v>
      </c>
      <c r="B1131">
        <v>15.88</v>
      </c>
      <c r="C1131">
        <v>15.9</v>
      </c>
      <c r="D1131">
        <v>15.64</v>
      </c>
      <c r="E1131">
        <v>15.66</v>
      </c>
      <c r="F1131">
        <v>62256</v>
      </c>
      <c r="G1131">
        <v>97996312</v>
      </c>
      <c r="H1131">
        <v>0.84019999999999995</v>
      </c>
      <c r="I1131">
        <f t="shared" si="17"/>
        <v>13.157532</v>
      </c>
    </row>
    <row r="1132" spans="1:9" x14ac:dyDescent="0.2">
      <c r="A1132" s="119">
        <v>42502</v>
      </c>
      <c r="B1132">
        <v>15.62</v>
      </c>
      <c r="C1132">
        <v>15.72</v>
      </c>
      <c r="D1132">
        <v>15.3</v>
      </c>
      <c r="E1132">
        <v>15.58</v>
      </c>
      <c r="F1132">
        <v>107159</v>
      </c>
      <c r="G1132">
        <v>166090720</v>
      </c>
      <c r="H1132">
        <v>0.83709999999999996</v>
      </c>
      <c r="I1132">
        <f t="shared" si="17"/>
        <v>13.042017999999999</v>
      </c>
    </row>
    <row r="1133" spans="1:9" x14ac:dyDescent="0.2">
      <c r="A1133" s="119">
        <v>42503</v>
      </c>
      <c r="B1133">
        <v>15.4</v>
      </c>
      <c r="C1133">
        <v>15.72</v>
      </c>
      <c r="D1133">
        <v>15.24</v>
      </c>
      <c r="E1133">
        <v>15.26</v>
      </c>
      <c r="F1133">
        <v>67168</v>
      </c>
      <c r="G1133">
        <v>103261088</v>
      </c>
      <c r="H1133">
        <v>0.8407</v>
      </c>
      <c r="I1133">
        <f t="shared" si="17"/>
        <v>12.829082</v>
      </c>
    </row>
    <row r="1134" spans="1:9" x14ac:dyDescent="0.2">
      <c r="A1134" s="119">
        <v>42506</v>
      </c>
      <c r="B1134">
        <v>15.14</v>
      </c>
      <c r="C1134">
        <v>15.92</v>
      </c>
      <c r="D1134">
        <v>15.14</v>
      </c>
      <c r="E1134">
        <v>15.78</v>
      </c>
      <c r="F1134">
        <v>93167</v>
      </c>
      <c r="G1134">
        <v>146121584</v>
      </c>
      <c r="H1134">
        <v>0.84160000000000001</v>
      </c>
      <c r="I1134">
        <f t="shared" si="17"/>
        <v>13.280448</v>
      </c>
    </row>
    <row r="1135" spans="1:9" x14ac:dyDescent="0.2">
      <c r="A1135" s="119">
        <v>42507</v>
      </c>
      <c r="B1135">
        <v>15.96</v>
      </c>
      <c r="C1135">
        <v>16.16</v>
      </c>
      <c r="D1135">
        <v>15.66</v>
      </c>
      <c r="E1135">
        <v>16</v>
      </c>
      <c r="F1135">
        <v>124389</v>
      </c>
      <c r="G1135">
        <v>198331120</v>
      </c>
      <c r="H1135">
        <v>0.83989999999999998</v>
      </c>
      <c r="I1135">
        <f t="shared" si="17"/>
        <v>13.4384</v>
      </c>
    </row>
    <row r="1136" spans="1:9" x14ac:dyDescent="0.2">
      <c r="A1136" s="119">
        <v>42508</v>
      </c>
      <c r="B1136">
        <v>15.78</v>
      </c>
      <c r="C1136">
        <v>15.88</v>
      </c>
      <c r="D1136">
        <v>15.5</v>
      </c>
      <c r="E1136">
        <v>15.62</v>
      </c>
      <c r="F1136">
        <v>63302</v>
      </c>
      <c r="G1136">
        <v>99056144</v>
      </c>
      <c r="H1136">
        <v>0.84009999999999996</v>
      </c>
      <c r="I1136">
        <f t="shared" si="17"/>
        <v>13.122361999999999</v>
      </c>
    </row>
    <row r="1137" spans="1:9" x14ac:dyDescent="0.2">
      <c r="A1137" s="119">
        <v>42509</v>
      </c>
      <c r="B1137">
        <v>15.6</v>
      </c>
      <c r="C1137">
        <v>15.66</v>
      </c>
      <c r="D1137">
        <v>15.32</v>
      </c>
      <c r="E1137">
        <v>15.48</v>
      </c>
      <c r="F1137">
        <v>47739</v>
      </c>
      <c r="G1137">
        <v>73955472</v>
      </c>
      <c r="H1137">
        <v>0.84370000000000001</v>
      </c>
      <c r="I1137">
        <f t="shared" si="17"/>
        <v>13.060476000000001</v>
      </c>
    </row>
    <row r="1138" spans="1:9" x14ac:dyDescent="0.2">
      <c r="A1138" s="119">
        <v>42510</v>
      </c>
      <c r="B1138">
        <v>15.6</v>
      </c>
      <c r="C1138">
        <v>15.8</v>
      </c>
      <c r="D1138">
        <v>15.38</v>
      </c>
      <c r="E1138">
        <v>15.64</v>
      </c>
      <c r="F1138">
        <v>44523</v>
      </c>
      <c r="G1138">
        <v>69815392</v>
      </c>
      <c r="H1138">
        <v>0.84350000000000003</v>
      </c>
      <c r="I1138">
        <f t="shared" si="17"/>
        <v>13.192340000000002</v>
      </c>
    </row>
    <row r="1139" spans="1:9" x14ac:dyDescent="0.2">
      <c r="A1139" s="119">
        <v>42513</v>
      </c>
      <c r="B1139">
        <v>15.42</v>
      </c>
      <c r="C1139">
        <v>16</v>
      </c>
      <c r="D1139">
        <v>15.42</v>
      </c>
      <c r="E1139">
        <v>15.72</v>
      </c>
      <c r="F1139">
        <v>34574</v>
      </c>
      <c r="G1139">
        <v>54583512</v>
      </c>
      <c r="H1139">
        <v>0.8427</v>
      </c>
      <c r="I1139">
        <f t="shared" si="17"/>
        <v>13.247244</v>
      </c>
    </row>
    <row r="1140" spans="1:9" x14ac:dyDescent="0.2">
      <c r="A1140" s="119">
        <v>42514</v>
      </c>
      <c r="B1140">
        <v>15.84</v>
      </c>
      <c r="C1140">
        <v>15.84</v>
      </c>
      <c r="D1140">
        <v>15.44</v>
      </c>
      <c r="E1140">
        <v>15.56</v>
      </c>
      <c r="F1140">
        <v>35514</v>
      </c>
      <c r="G1140">
        <v>55325156</v>
      </c>
      <c r="H1140">
        <v>0.84289999999999998</v>
      </c>
      <c r="I1140">
        <f t="shared" si="17"/>
        <v>13.115524000000001</v>
      </c>
    </row>
    <row r="1141" spans="1:9" x14ac:dyDescent="0.2">
      <c r="A1141" s="119">
        <v>42515</v>
      </c>
      <c r="B1141">
        <v>15.94</v>
      </c>
      <c r="C1141">
        <v>16.04</v>
      </c>
      <c r="D1141">
        <v>15.64</v>
      </c>
      <c r="E1141">
        <v>15.68</v>
      </c>
      <c r="F1141">
        <v>103580</v>
      </c>
      <c r="G1141">
        <v>163858240</v>
      </c>
      <c r="H1141">
        <v>0.8458</v>
      </c>
      <c r="I1141">
        <f t="shared" si="17"/>
        <v>13.262143999999999</v>
      </c>
    </row>
    <row r="1142" spans="1:9" x14ac:dyDescent="0.2">
      <c r="A1142" s="119">
        <v>42516</v>
      </c>
      <c r="B1142">
        <v>15.76</v>
      </c>
      <c r="C1142">
        <v>15.9</v>
      </c>
      <c r="D1142">
        <v>15.66</v>
      </c>
      <c r="E1142">
        <v>15.8</v>
      </c>
      <c r="F1142">
        <v>77076</v>
      </c>
      <c r="G1142">
        <v>121769312</v>
      </c>
      <c r="H1142">
        <v>0.84430000000000005</v>
      </c>
      <c r="I1142">
        <f t="shared" si="17"/>
        <v>13.339940000000002</v>
      </c>
    </row>
    <row r="1143" spans="1:9" x14ac:dyDescent="0.2">
      <c r="A1143" s="119">
        <v>42517</v>
      </c>
      <c r="B1143">
        <v>15.94</v>
      </c>
      <c r="C1143">
        <v>16.239999999999998</v>
      </c>
      <c r="D1143">
        <v>15.64</v>
      </c>
      <c r="E1143">
        <v>16.2</v>
      </c>
      <c r="F1143">
        <v>79179</v>
      </c>
      <c r="G1143">
        <v>127426376</v>
      </c>
      <c r="H1143">
        <v>0.84330000000000005</v>
      </c>
      <c r="I1143">
        <f t="shared" si="17"/>
        <v>13.66146</v>
      </c>
    </row>
    <row r="1144" spans="1:9" x14ac:dyDescent="0.2">
      <c r="A1144" s="119">
        <v>42520</v>
      </c>
      <c r="B1144">
        <v>16.18</v>
      </c>
      <c r="C1144">
        <v>16.48</v>
      </c>
      <c r="D1144">
        <v>16.059999999999999</v>
      </c>
      <c r="E1144">
        <v>16.399999999999999</v>
      </c>
      <c r="F1144">
        <v>106524</v>
      </c>
      <c r="G1144">
        <v>174053904</v>
      </c>
      <c r="H1144">
        <v>0.84699999999999998</v>
      </c>
      <c r="I1144">
        <f t="shared" si="17"/>
        <v>13.890799999999999</v>
      </c>
    </row>
    <row r="1145" spans="1:9" x14ac:dyDescent="0.2">
      <c r="A1145" s="119">
        <v>42521</v>
      </c>
      <c r="B1145">
        <v>16.3</v>
      </c>
      <c r="C1145">
        <v>17.12</v>
      </c>
      <c r="D1145">
        <v>16.3</v>
      </c>
      <c r="E1145">
        <v>16.84</v>
      </c>
      <c r="F1145">
        <v>248849</v>
      </c>
      <c r="G1145">
        <v>421032768</v>
      </c>
      <c r="H1145">
        <v>0.84689999999999999</v>
      </c>
      <c r="I1145">
        <f t="shared" si="17"/>
        <v>14.261796</v>
      </c>
    </row>
    <row r="1146" spans="1:9" x14ac:dyDescent="0.2">
      <c r="A1146" s="119">
        <v>42522</v>
      </c>
      <c r="B1146">
        <v>16.72</v>
      </c>
      <c r="C1146">
        <v>17.16</v>
      </c>
      <c r="D1146">
        <v>16.72</v>
      </c>
      <c r="E1146">
        <v>16.760000000000002</v>
      </c>
      <c r="F1146">
        <v>94263</v>
      </c>
      <c r="G1146">
        <v>159549808</v>
      </c>
      <c r="H1146">
        <v>0.84789999999999999</v>
      </c>
      <c r="I1146">
        <f t="shared" si="17"/>
        <v>14.210804000000001</v>
      </c>
    </row>
    <row r="1147" spans="1:9" x14ac:dyDescent="0.2">
      <c r="A1147" s="119">
        <v>42523</v>
      </c>
      <c r="B1147">
        <v>16.8</v>
      </c>
      <c r="C1147">
        <v>16.899999999999999</v>
      </c>
      <c r="D1147">
        <v>16.72</v>
      </c>
      <c r="E1147">
        <v>16.82</v>
      </c>
      <c r="F1147">
        <v>49480</v>
      </c>
      <c r="G1147">
        <v>83144944</v>
      </c>
      <c r="H1147">
        <v>0.84550000000000003</v>
      </c>
      <c r="I1147">
        <f t="shared" si="17"/>
        <v>14.221310000000001</v>
      </c>
    </row>
    <row r="1148" spans="1:9" x14ac:dyDescent="0.2">
      <c r="A1148" s="119">
        <v>42524</v>
      </c>
      <c r="B1148">
        <v>16.96</v>
      </c>
      <c r="C1148">
        <v>17.5</v>
      </c>
      <c r="D1148">
        <v>16.96</v>
      </c>
      <c r="E1148">
        <v>17.36</v>
      </c>
      <c r="F1148">
        <v>177454</v>
      </c>
      <c r="G1148">
        <v>307657184</v>
      </c>
      <c r="H1148">
        <v>0.8468</v>
      </c>
      <c r="I1148">
        <f t="shared" si="17"/>
        <v>14.700448</v>
      </c>
    </row>
    <row r="1149" spans="1:9" x14ac:dyDescent="0.2">
      <c r="A1149" s="119">
        <v>42527</v>
      </c>
      <c r="B1149">
        <v>17.32</v>
      </c>
      <c r="C1149">
        <v>17.38</v>
      </c>
      <c r="D1149">
        <v>16.940000000000001</v>
      </c>
      <c r="E1149">
        <v>17.36</v>
      </c>
      <c r="F1149">
        <v>65871</v>
      </c>
      <c r="G1149">
        <v>113412232</v>
      </c>
      <c r="H1149">
        <v>0.84319999999999995</v>
      </c>
      <c r="I1149">
        <f t="shared" si="17"/>
        <v>14.637951999999999</v>
      </c>
    </row>
    <row r="1150" spans="1:9" x14ac:dyDescent="0.2">
      <c r="A1150" s="119">
        <v>42528</v>
      </c>
      <c r="B1150">
        <v>17.46</v>
      </c>
      <c r="C1150">
        <v>17.64</v>
      </c>
      <c r="D1150">
        <v>17.34</v>
      </c>
      <c r="E1150">
        <v>17.62</v>
      </c>
      <c r="F1150">
        <v>99893</v>
      </c>
      <c r="G1150">
        <v>175008336</v>
      </c>
      <c r="H1150">
        <v>0.8448</v>
      </c>
      <c r="I1150">
        <f t="shared" si="17"/>
        <v>14.885376000000001</v>
      </c>
    </row>
    <row r="1151" spans="1:9" x14ac:dyDescent="0.2">
      <c r="A1151" s="119">
        <v>42529</v>
      </c>
      <c r="B1151">
        <v>17.579999999999998</v>
      </c>
      <c r="C1151">
        <v>17.579999999999998</v>
      </c>
      <c r="D1151">
        <v>17.2</v>
      </c>
      <c r="E1151">
        <v>17.399999999999999</v>
      </c>
      <c r="F1151">
        <v>122403</v>
      </c>
      <c r="G1151">
        <v>212204544</v>
      </c>
      <c r="H1151">
        <v>0.84460000000000002</v>
      </c>
      <c r="I1151">
        <f t="shared" si="17"/>
        <v>14.696039999999998</v>
      </c>
    </row>
    <row r="1152" spans="1:9" x14ac:dyDescent="0.15">
      <c r="A1152" s="119">
        <v>42531</v>
      </c>
      <c r="B1152">
        <v>17.3</v>
      </c>
      <c r="C1152">
        <v>17.440000000000001</v>
      </c>
      <c r="D1152">
        <v>17.100000000000001</v>
      </c>
      <c r="E1152">
        <v>17.16</v>
      </c>
      <c r="F1152">
        <v>97586</v>
      </c>
      <c r="G1152">
        <v>168051040</v>
      </c>
      <c r="H1152" s="123">
        <v>0.84460000000000002</v>
      </c>
      <c r="I1152">
        <f t="shared" si="17"/>
        <v>14.493336000000001</v>
      </c>
    </row>
    <row r="1153" spans="1:9" x14ac:dyDescent="0.2">
      <c r="A1153" s="119">
        <v>42534</v>
      </c>
      <c r="B1153">
        <v>16.82</v>
      </c>
      <c r="C1153">
        <v>16.940000000000001</v>
      </c>
      <c r="D1153">
        <v>16.600000000000001</v>
      </c>
      <c r="E1153">
        <v>16.78</v>
      </c>
      <c r="F1153">
        <v>106709</v>
      </c>
      <c r="G1153">
        <v>179174496</v>
      </c>
      <c r="H1153">
        <v>0.84770000000000001</v>
      </c>
      <c r="I1153">
        <f t="shared" si="17"/>
        <v>14.224406000000002</v>
      </c>
    </row>
    <row r="1154" spans="1:9" x14ac:dyDescent="0.2">
      <c r="A1154" s="119">
        <v>42535</v>
      </c>
      <c r="B1154">
        <v>16.739999999999998</v>
      </c>
      <c r="C1154">
        <v>16.84</v>
      </c>
      <c r="D1154">
        <v>16.52</v>
      </c>
      <c r="E1154">
        <v>16.7</v>
      </c>
      <c r="F1154">
        <v>109588</v>
      </c>
      <c r="G1154">
        <v>182803616</v>
      </c>
      <c r="H1154">
        <v>0.84750000000000003</v>
      </c>
      <c r="I1154">
        <f t="shared" si="17"/>
        <v>14.15325</v>
      </c>
    </row>
    <row r="1155" spans="1:9" x14ac:dyDescent="0.2">
      <c r="A1155" s="119">
        <v>42536</v>
      </c>
      <c r="B1155">
        <v>16.399999999999999</v>
      </c>
      <c r="C1155">
        <v>16.760000000000002</v>
      </c>
      <c r="D1155">
        <v>16.22</v>
      </c>
      <c r="E1155">
        <v>16.579999999999998</v>
      </c>
      <c r="F1155">
        <v>127405</v>
      </c>
      <c r="G1155">
        <v>210055568</v>
      </c>
      <c r="H1155">
        <v>0.85040000000000004</v>
      </c>
      <c r="I1155">
        <f t="shared" ref="I1155:I1218" si="18">E1155*H1155</f>
        <v>14.099632</v>
      </c>
    </row>
    <row r="1156" spans="1:9" x14ac:dyDescent="0.2">
      <c r="A1156" s="119">
        <v>42537</v>
      </c>
      <c r="B1156">
        <v>16.46</v>
      </c>
      <c r="C1156">
        <v>16.46</v>
      </c>
      <c r="D1156">
        <v>16.14</v>
      </c>
      <c r="E1156">
        <v>16.32</v>
      </c>
      <c r="F1156">
        <v>66572</v>
      </c>
      <c r="G1156">
        <v>108285392</v>
      </c>
      <c r="H1156">
        <v>0.84719999999999995</v>
      </c>
      <c r="I1156">
        <f t="shared" si="18"/>
        <v>13.826303999999999</v>
      </c>
    </row>
    <row r="1157" spans="1:9" x14ac:dyDescent="0.2">
      <c r="A1157" s="119">
        <v>42538</v>
      </c>
      <c r="B1157">
        <v>16.559999999999999</v>
      </c>
      <c r="C1157">
        <v>16.64</v>
      </c>
      <c r="D1157">
        <v>16.36</v>
      </c>
      <c r="E1157">
        <v>16.579999999999998</v>
      </c>
      <c r="F1157">
        <v>81610</v>
      </c>
      <c r="G1157">
        <v>134588768</v>
      </c>
      <c r="H1157">
        <v>0.84799999999999998</v>
      </c>
      <c r="I1157">
        <f t="shared" si="18"/>
        <v>14.059839999999998</v>
      </c>
    </row>
    <row r="1158" spans="1:9" x14ac:dyDescent="0.2">
      <c r="A1158" s="119">
        <v>42541</v>
      </c>
      <c r="B1158">
        <v>16.7</v>
      </c>
      <c r="C1158">
        <v>16.82</v>
      </c>
      <c r="D1158">
        <v>16.559999999999999</v>
      </c>
      <c r="E1158">
        <v>16.8</v>
      </c>
      <c r="F1158">
        <v>54695</v>
      </c>
      <c r="G1158">
        <v>91523904</v>
      </c>
      <c r="H1158">
        <v>0.8468</v>
      </c>
      <c r="I1158">
        <f t="shared" si="18"/>
        <v>14.226240000000001</v>
      </c>
    </row>
    <row r="1159" spans="1:9" x14ac:dyDescent="0.2">
      <c r="A1159" s="119">
        <v>42542</v>
      </c>
      <c r="B1159">
        <v>16.86</v>
      </c>
      <c r="C1159">
        <v>17.16</v>
      </c>
      <c r="D1159">
        <v>16.68</v>
      </c>
      <c r="E1159">
        <v>16.78</v>
      </c>
      <c r="F1159">
        <v>121535</v>
      </c>
      <c r="G1159">
        <v>205201120</v>
      </c>
      <c r="H1159">
        <v>0.84609999999999996</v>
      </c>
      <c r="I1159">
        <f t="shared" si="18"/>
        <v>14.197558000000001</v>
      </c>
    </row>
    <row r="1160" spans="1:9" x14ac:dyDescent="0.2">
      <c r="A1160" s="119">
        <v>42543</v>
      </c>
      <c r="B1160">
        <v>16.86</v>
      </c>
      <c r="C1160">
        <v>17.38</v>
      </c>
      <c r="D1160">
        <v>16.72</v>
      </c>
      <c r="E1160">
        <v>17.16</v>
      </c>
      <c r="F1160">
        <v>94985</v>
      </c>
      <c r="G1160">
        <v>162902928</v>
      </c>
      <c r="H1160">
        <v>0.8498</v>
      </c>
      <c r="I1160">
        <f t="shared" si="18"/>
        <v>14.582568</v>
      </c>
    </row>
    <row r="1161" spans="1:9" x14ac:dyDescent="0.2">
      <c r="A1161" s="119">
        <v>42544</v>
      </c>
      <c r="B1161">
        <v>17.260000000000002</v>
      </c>
      <c r="C1161">
        <v>17.34</v>
      </c>
      <c r="D1161">
        <v>17.100000000000001</v>
      </c>
      <c r="E1161">
        <v>17.22</v>
      </c>
      <c r="F1161">
        <v>51720</v>
      </c>
      <c r="G1161">
        <v>88977096</v>
      </c>
      <c r="H1161">
        <v>0.84640000000000004</v>
      </c>
      <c r="I1161">
        <f t="shared" si="18"/>
        <v>14.575008</v>
      </c>
    </row>
    <row r="1162" spans="1:9" x14ac:dyDescent="0.2">
      <c r="A1162" s="119">
        <v>42545</v>
      </c>
      <c r="B1162">
        <v>17.100000000000001</v>
      </c>
      <c r="C1162">
        <v>17.399999999999999</v>
      </c>
      <c r="D1162">
        <v>16</v>
      </c>
      <c r="E1162">
        <v>16.84</v>
      </c>
      <c r="F1162">
        <v>182556</v>
      </c>
      <c r="G1162">
        <v>302289728</v>
      </c>
      <c r="H1162">
        <v>0.84789999999999999</v>
      </c>
      <c r="I1162">
        <f t="shared" si="18"/>
        <v>14.278635999999999</v>
      </c>
    </row>
    <row r="1163" spans="1:9" x14ac:dyDescent="0.2">
      <c r="A1163" s="119">
        <v>42548</v>
      </c>
      <c r="B1163">
        <v>16.7</v>
      </c>
      <c r="C1163">
        <v>16.8</v>
      </c>
      <c r="D1163">
        <v>16.54</v>
      </c>
      <c r="E1163">
        <v>16.66</v>
      </c>
      <c r="F1163">
        <v>179652</v>
      </c>
      <c r="G1163">
        <v>298986656</v>
      </c>
      <c r="H1163">
        <v>0.85519999999999996</v>
      </c>
      <c r="I1163">
        <f t="shared" si="18"/>
        <v>14.247631999999999</v>
      </c>
    </row>
    <row r="1164" spans="1:9" x14ac:dyDescent="0.2">
      <c r="A1164" s="119">
        <v>42549</v>
      </c>
      <c r="B1164">
        <v>16.420000000000002</v>
      </c>
      <c r="C1164">
        <v>16.7</v>
      </c>
      <c r="D1164">
        <v>16.239999999999998</v>
      </c>
      <c r="E1164">
        <v>16.64</v>
      </c>
      <c r="F1164">
        <v>108028</v>
      </c>
      <c r="G1164">
        <v>178119824</v>
      </c>
      <c r="H1164">
        <v>0.85740000000000005</v>
      </c>
      <c r="I1164">
        <f t="shared" si="18"/>
        <v>14.267136000000001</v>
      </c>
    </row>
    <row r="1165" spans="1:9" x14ac:dyDescent="0.2">
      <c r="A1165" s="119">
        <v>42550</v>
      </c>
      <c r="B1165">
        <v>16.8</v>
      </c>
      <c r="C1165">
        <v>17.14</v>
      </c>
      <c r="D1165">
        <v>16.760000000000002</v>
      </c>
      <c r="E1165">
        <v>17</v>
      </c>
      <c r="F1165">
        <v>144260</v>
      </c>
      <c r="G1165">
        <v>244888544</v>
      </c>
      <c r="H1165">
        <v>0.8548</v>
      </c>
      <c r="I1165">
        <f t="shared" si="18"/>
        <v>14.531600000000001</v>
      </c>
    </row>
    <row r="1166" spans="1:9" x14ac:dyDescent="0.2">
      <c r="A1166" s="119">
        <v>42551</v>
      </c>
      <c r="B1166">
        <v>16.7</v>
      </c>
      <c r="C1166">
        <v>17.100000000000001</v>
      </c>
      <c r="D1166">
        <v>16.62</v>
      </c>
      <c r="E1166">
        <v>17</v>
      </c>
      <c r="F1166">
        <v>151169</v>
      </c>
      <c r="G1166">
        <v>255705248</v>
      </c>
      <c r="H1166">
        <v>0.85470000000000002</v>
      </c>
      <c r="I1166">
        <f t="shared" si="18"/>
        <v>14.5299</v>
      </c>
    </row>
    <row r="1167" spans="1:9" x14ac:dyDescent="0.2">
      <c r="A1167" s="119">
        <v>42555</v>
      </c>
      <c r="B1167">
        <v>16.88</v>
      </c>
      <c r="C1167">
        <v>17.28</v>
      </c>
      <c r="D1167">
        <v>16.760000000000002</v>
      </c>
      <c r="E1167">
        <v>17.16</v>
      </c>
      <c r="F1167">
        <v>101616</v>
      </c>
      <c r="G1167">
        <v>173730800</v>
      </c>
      <c r="H1167">
        <v>0.85680000000000001</v>
      </c>
      <c r="I1167">
        <f t="shared" si="18"/>
        <v>14.702688</v>
      </c>
    </row>
    <row r="1168" spans="1:9" x14ac:dyDescent="0.2">
      <c r="A1168" s="119">
        <v>42556</v>
      </c>
      <c r="B1168">
        <v>17.16</v>
      </c>
      <c r="C1168">
        <v>17.16</v>
      </c>
      <c r="D1168">
        <v>16.739999999999998</v>
      </c>
      <c r="E1168">
        <v>16.78</v>
      </c>
      <c r="F1168">
        <v>61383</v>
      </c>
      <c r="G1168">
        <v>103742304</v>
      </c>
      <c r="H1168">
        <v>0.85840000000000005</v>
      </c>
      <c r="I1168">
        <f t="shared" si="18"/>
        <v>14.403952000000002</v>
      </c>
    </row>
    <row r="1169" spans="1:9" x14ac:dyDescent="0.2">
      <c r="A1169" s="119">
        <v>42557</v>
      </c>
      <c r="B1169">
        <v>16.52</v>
      </c>
      <c r="C1169">
        <v>16.7</v>
      </c>
      <c r="D1169">
        <v>16.440000000000001</v>
      </c>
      <c r="E1169">
        <v>16.559999999999999</v>
      </c>
      <c r="F1169">
        <v>65484</v>
      </c>
      <c r="G1169">
        <v>108323608</v>
      </c>
      <c r="H1169">
        <v>0.86170000000000002</v>
      </c>
      <c r="I1169">
        <f t="shared" si="18"/>
        <v>14.269751999999999</v>
      </c>
    </row>
    <row r="1170" spans="1:9" x14ac:dyDescent="0.2">
      <c r="A1170" s="119">
        <v>42558</v>
      </c>
      <c r="B1170">
        <v>16.7</v>
      </c>
      <c r="C1170">
        <v>16.86</v>
      </c>
      <c r="D1170">
        <v>16.559999999999999</v>
      </c>
      <c r="E1170">
        <v>16.739999999999998</v>
      </c>
      <c r="F1170">
        <v>42931</v>
      </c>
      <c r="G1170">
        <v>71709904</v>
      </c>
      <c r="H1170">
        <v>0.86129999999999995</v>
      </c>
      <c r="I1170">
        <f t="shared" si="18"/>
        <v>14.418161999999997</v>
      </c>
    </row>
    <row r="1171" spans="1:9" x14ac:dyDescent="0.2">
      <c r="A1171" s="119">
        <v>42559</v>
      </c>
      <c r="B1171">
        <v>16.7</v>
      </c>
      <c r="C1171">
        <v>16.72</v>
      </c>
      <c r="D1171">
        <v>16.440000000000001</v>
      </c>
      <c r="E1171">
        <v>16.600000000000001</v>
      </c>
      <c r="F1171">
        <v>33325</v>
      </c>
      <c r="G1171">
        <v>55279120</v>
      </c>
      <c r="H1171">
        <v>0.86170000000000002</v>
      </c>
      <c r="I1171">
        <f t="shared" si="18"/>
        <v>14.304220000000001</v>
      </c>
    </row>
    <row r="1172" spans="1:9" x14ac:dyDescent="0.2">
      <c r="A1172" s="119">
        <v>42562</v>
      </c>
      <c r="B1172">
        <v>16.899999999999999</v>
      </c>
      <c r="C1172">
        <v>17.04</v>
      </c>
      <c r="D1172">
        <v>16.739999999999998</v>
      </c>
      <c r="E1172">
        <v>16.899999999999999</v>
      </c>
      <c r="F1172">
        <v>64521</v>
      </c>
      <c r="G1172">
        <v>109241664</v>
      </c>
      <c r="H1172">
        <v>0.86160000000000003</v>
      </c>
      <c r="I1172">
        <f t="shared" si="18"/>
        <v>14.56104</v>
      </c>
    </row>
    <row r="1173" spans="1:9" x14ac:dyDescent="0.2">
      <c r="A1173" s="119">
        <v>42563</v>
      </c>
      <c r="B1173">
        <v>17.079999999999998</v>
      </c>
      <c r="C1173">
        <v>17.3</v>
      </c>
      <c r="D1173">
        <v>16.739999999999998</v>
      </c>
      <c r="E1173">
        <v>17.260000000000002</v>
      </c>
      <c r="F1173">
        <v>117475</v>
      </c>
      <c r="G1173">
        <v>200812912</v>
      </c>
      <c r="H1173">
        <v>0.86299999999999999</v>
      </c>
      <c r="I1173">
        <f t="shared" si="18"/>
        <v>14.895380000000001</v>
      </c>
    </row>
    <row r="1174" spans="1:9" x14ac:dyDescent="0.2">
      <c r="A1174" s="119">
        <v>42564</v>
      </c>
      <c r="B1174">
        <v>17.38</v>
      </c>
      <c r="C1174">
        <v>17.48</v>
      </c>
      <c r="D1174">
        <v>17.22</v>
      </c>
      <c r="E1174">
        <v>17.3</v>
      </c>
      <c r="F1174">
        <v>88308</v>
      </c>
      <c r="G1174">
        <v>153116768</v>
      </c>
      <c r="H1174">
        <v>0.86219999999999997</v>
      </c>
      <c r="I1174">
        <f t="shared" si="18"/>
        <v>14.91606</v>
      </c>
    </row>
    <row r="1175" spans="1:9" x14ac:dyDescent="0.2">
      <c r="A1175" s="119">
        <v>42565</v>
      </c>
      <c r="B1175">
        <v>17.3</v>
      </c>
      <c r="C1175">
        <v>17.48</v>
      </c>
      <c r="D1175">
        <v>17.14</v>
      </c>
      <c r="E1175">
        <v>17.420000000000002</v>
      </c>
      <c r="F1175">
        <v>54499</v>
      </c>
      <c r="G1175">
        <v>94495128</v>
      </c>
      <c r="H1175">
        <v>0.86180000000000001</v>
      </c>
      <c r="I1175">
        <f t="shared" si="18"/>
        <v>15.012556000000002</v>
      </c>
    </row>
    <row r="1176" spans="1:9" x14ac:dyDescent="0.2">
      <c r="A1176" s="119">
        <v>42566</v>
      </c>
      <c r="B1176">
        <v>17.399999999999999</v>
      </c>
      <c r="C1176">
        <v>17.52</v>
      </c>
      <c r="D1176">
        <v>17.28</v>
      </c>
      <c r="E1176">
        <v>17.34</v>
      </c>
      <c r="F1176">
        <v>77824</v>
      </c>
      <c r="G1176">
        <v>135508288</v>
      </c>
      <c r="H1176">
        <v>0.86160000000000003</v>
      </c>
      <c r="I1176">
        <f t="shared" si="18"/>
        <v>14.940144</v>
      </c>
    </row>
    <row r="1177" spans="1:9" x14ac:dyDescent="0.2">
      <c r="A1177" s="119">
        <v>42569</v>
      </c>
      <c r="B1177">
        <v>17.46</v>
      </c>
      <c r="C1177">
        <v>17.46</v>
      </c>
      <c r="D1177">
        <v>17.12</v>
      </c>
      <c r="E1177">
        <v>17.34</v>
      </c>
      <c r="F1177">
        <v>65901</v>
      </c>
      <c r="G1177">
        <v>113910352</v>
      </c>
      <c r="H1177">
        <v>0.86350000000000005</v>
      </c>
      <c r="I1177">
        <f t="shared" si="18"/>
        <v>14.973090000000001</v>
      </c>
    </row>
    <row r="1178" spans="1:9" x14ac:dyDescent="0.2">
      <c r="A1178" s="119">
        <v>42570</v>
      </c>
      <c r="B1178">
        <v>17.100000000000001</v>
      </c>
      <c r="C1178">
        <v>17.34</v>
      </c>
      <c r="D1178">
        <v>17.04</v>
      </c>
      <c r="E1178">
        <v>17.100000000000001</v>
      </c>
      <c r="F1178">
        <v>87384</v>
      </c>
      <c r="G1178">
        <v>149529056</v>
      </c>
      <c r="H1178">
        <v>0.86360000000000003</v>
      </c>
      <c r="I1178">
        <f t="shared" si="18"/>
        <v>14.767560000000001</v>
      </c>
    </row>
    <row r="1179" spans="1:9" x14ac:dyDescent="0.2">
      <c r="A1179" s="119">
        <v>42571</v>
      </c>
      <c r="B1179">
        <v>17.02</v>
      </c>
      <c r="C1179">
        <v>17.12</v>
      </c>
      <c r="D1179">
        <v>17</v>
      </c>
      <c r="E1179">
        <v>17.02</v>
      </c>
      <c r="F1179">
        <v>59608</v>
      </c>
      <c r="G1179">
        <v>101600584</v>
      </c>
      <c r="H1179">
        <v>0.86319999999999997</v>
      </c>
      <c r="I1179">
        <f t="shared" si="18"/>
        <v>14.691663999999999</v>
      </c>
    </row>
    <row r="1180" spans="1:9" x14ac:dyDescent="0.2">
      <c r="A1180" s="119">
        <v>42572</v>
      </c>
      <c r="B1180">
        <v>17.14</v>
      </c>
      <c r="C1180">
        <v>17.2</v>
      </c>
      <c r="D1180">
        <v>17</v>
      </c>
      <c r="E1180">
        <v>17.059999999999999</v>
      </c>
      <c r="F1180">
        <v>53083</v>
      </c>
      <c r="G1180">
        <v>90802664</v>
      </c>
      <c r="H1180">
        <v>0.86219999999999997</v>
      </c>
      <c r="I1180">
        <f t="shared" si="18"/>
        <v>14.709131999999999</v>
      </c>
    </row>
    <row r="1181" spans="1:9" x14ac:dyDescent="0.2">
      <c r="A1181" s="119">
        <v>42573</v>
      </c>
      <c r="B1181">
        <v>17</v>
      </c>
      <c r="C1181">
        <v>17.02</v>
      </c>
      <c r="D1181">
        <v>16.739999999999998</v>
      </c>
      <c r="E1181">
        <v>16.86</v>
      </c>
      <c r="F1181">
        <v>67652</v>
      </c>
      <c r="G1181">
        <v>113979992</v>
      </c>
      <c r="H1181">
        <v>0.85960000000000003</v>
      </c>
      <c r="I1181">
        <f t="shared" si="18"/>
        <v>14.492856</v>
      </c>
    </row>
    <row r="1182" spans="1:9" x14ac:dyDescent="0.2">
      <c r="A1182" s="119">
        <v>42576</v>
      </c>
      <c r="B1182">
        <v>16.82</v>
      </c>
      <c r="C1182">
        <v>16.98</v>
      </c>
      <c r="D1182">
        <v>16.739999999999998</v>
      </c>
      <c r="E1182">
        <v>16.940000000000001</v>
      </c>
      <c r="F1182">
        <v>50484</v>
      </c>
      <c r="G1182">
        <v>85100104</v>
      </c>
      <c r="H1182">
        <v>0.8619</v>
      </c>
      <c r="I1182">
        <f t="shared" si="18"/>
        <v>14.600586000000002</v>
      </c>
    </row>
    <row r="1183" spans="1:9" x14ac:dyDescent="0.2">
      <c r="A1183" s="119">
        <v>42577</v>
      </c>
      <c r="B1183">
        <v>16.760000000000002</v>
      </c>
      <c r="C1183">
        <v>17.18</v>
      </c>
      <c r="D1183">
        <v>16.760000000000002</v>
      </c>
      <c r="E1183">
        <v>17.059999999999999</v>
      </c>
      <c r="F1183">
        <v>73511</v>
      </c>
      <c r="G1183">
        <v>125179304</v>
      </c>
      <c r="H1183">
        <v>0.8609</v>
      </c>
      <c r="I1183">
        <f t="shared" si="18"/>
        <v>14.686953999999998</v>
      </c>
    </row>
    <row r="1184" spans="1:9" x14ac:dyDescent="0.2">
      <c r="A1184" s="119">
        <v>42578</v>
      </c>
      <c r="B1184">
        <v>17</v>
      </c>
      <c r="C1184">
        <v>17.14</v>
      </c>
      <c r="D1184">
        <v>16.66</v>
      </c>
      <c r="E1184">
        <v>16.760000000000002</v>
      </c>
      <c r="F1184">
        <v>114413</v>
      </c>
      <c r="G1184">
        <v>192273568</v>
      </c>
      <c r="H1184">
        <v>0.85950000000000004</v>
      </c>
      <c r="I1184">
        <f t="shared" si="18"/>
        <v>14.405220000000002</v>
      </c>
    </row>
    <row r="1185" spans="1:9" x14ac:dyDescent="0.2">
      <c r="A1185" s="119">
        <v>42579</v>
      </c>
      <c r="B1185">
        <v>16.68</v>
      </c>
      <c r="C1185">
        <v>16.88</v>
      </c>
      <c r="D1185">
        <v>16.600000000000001</v>
      </c>
      <c r="E1185">
        <v>16.760000000000002</v>
      </c>
      <c r="F1185">
        <v>53969</v>
      </c>
      <c r="G1185">
        <v>90090384</v>
      </c>
      <c r="H1185">
        <v>0.85860000000000003</v>
      </c>
      <c r="I1185">
        <f t="shared" si="18"/>
        <v>14.390136000000002</v>
      </c>
    </row>
    <row r="1186" spans="1:9" x14ac:dyDescent="0.2">
      <c r="A1186" s="119">
        <v>42580</v>
      </c>
      <c r="B1186">
        <v>16.600000000000001</v>
      </c>
      <c r="C1186">
        <v>16.739999999999998</v>
      </c>
      <c r="D1186">
        <v>16.399999999999999</v>
      </c>
      <c r="E1186">
        <v>16.5</v>
      </c>
      <c r="F1186">
        <v>87624</v>
      </c>
      <c r="G1186">
        <v>144556032</v>
      </c>
      <c r="H1186">
        <v>0.85750000000000004</v>
      </c>
      <c r="I1186">
        <f t="shared" si="18"/>
        <v>14.148750000000001</v>
      </c>
    </row>
    <row r="1187" spans="1:9" x14ac:dyDescent="0.2">
      <c r="A1187" s="119">
        <v>42583</v>
      </c>
      <c r="B1187">
        <v>16.68</v>
      </c>
      <c r="C1187">
        <v>16.88</v>
      </c>
      <c r="D1187">
        <v>16.600000000000001</v>
      </c>
      <c r="E1187">
        <v>16.62</v>
      </c>
      <c r="F1187">
        <v>59469</v>
      </c>
      <c r="G1187">
        <v>99606512</v>
      </c>
      <c r="H1187">
        <v>0.85429999999999995</v>
      </c>
      <c r="I1187">
        <f t="shared" si="18"/>
        <v>14.198466</v>
      </c>
    </row>
    <row r="1188" spans="1:9" x14ac:dyDescent="0.2">
      <c r="A1188" s="119">
        <v>42585</v>
      </c>
      <c r="B1188">
        <v>16.5</v>
      </c>
      <c r="C1188">
        <v>16.579999999999998</v>
      </c>
      <c r="D1188">
        <v>16.38</v>
      </c>
      <c r="E1188">
        <v>16.399999999999999</v>
      </c>
      <c r="F1188">
        <v>75600</v>
      </c>
      <c r="G1188">
        <v>124494296</v>
      </c>
      <c r="H1188">
        <v>0.85299999999999998</v>
      </c>
      <c r="I1188">
        <f t="shared" si="18"/>
        <v>13.989199999999999</v>
      </c>
    </row>
    <row r="1189" spans="1:9" x14ac:dyDescent="0.2">
      <c r="A1189" s="119">
        <v>42586</v>
      </c>
      <c r="B1189">
        <v>16.7</v>
      </c>
      <c r="C1189">
        <v>16.7</v>
      </c>
      <c r="D1189">
        <v>16.420000000000002</v>
      </c>
      <c r="E1189">
        <v>16.52</v>
      </c>
      <c r="F1189">
        <v>44191</v>
      </c>
      <c r="G1189">
        <v>72934904</v>
      </c>
      <c r="H1189">
        <v>0.85640000000000005</v>
      </c>
      <c r="I1189">
        <f t="shared" si="18"/>
        <v>14.147728000000001</v>
      </c>
    </row>
    <row r="1190" spans="1:9" x14ac:dyDescent="0.2">
      <c r="A1190" s="119">
        <v>42587</v>
      </c>
      <c r="B1190">
        <v>16.62</v>
      </c>
      <c r="C1190">
        <v>16.88</v>
      </c>
      <c r="D1190">
        <v>16.600000000000001</v>
      </c>
      <c r="E1190">
        <v>16.62</v>
      </c>
      <c r="F1190">
        <v>80618</v>
      </c>
      <c r="G1190">
        <v>134633552</v>
      </c>
      <c r="H1190">
        <v>0.85619999999999996</v>
      </c>
      <c r="I1190">
        <f t="shared" si="18"/>
        <v>14.230043999999999</v>
      </c>
    </row>
    <row r="1191" spans="1:9" x14ac:dyDescent="0.2">
      <c r="A1191" s="119">
        <v>42590</v>
      </c>
      <c r="B1191">
        <v>16.8</v>
      </c>
      <c r="C1191">
        <v>17.059999999999999</v>
      </c>
      <c r="D1191">
        <v>16.7</v>
      </c>
      <c r="E1191">
        <v>17</v>
      </c>
      <c r="F1191">
        <v>102399</v>
      </c>
      <c r="G1191">
        <v>173179216</v>
      </c>
      <c r="H1191">
        <v>0.85899999999999999</v>
      </c>
      <c r="I1191">
        <f t="shared" si="18"/>
        <v>14.603</v>
      </c>
    </row>
    <row r="1192" spans="1:9" x14ac:dyDescent="0.2">
      <c r="A1192" s="119">
        <v>42591</v>
      </c>
      <c r="B1192">
        <v>16.920000000000002</v>
      </c>
      <c r="C1192">
        <v>17.14</v>
      </c>
      <c r="D1192">
        <v>16.920000000000002</v>
      </c>
      <c r="E1192">
        <v>17.079999999999998</v>
      </c>
      <c r="F1192">
        <v>42545</v>
      </c>
      <c r="G1192">
        <v>72531776</v>
      </c>
      <c r="H1192">
        <v>0.85850000000000004</v>
      </c>
      <c r="I1192">
        <f t="shared" si="18"/>
        <v>14.663179999999999</v>
      </c>
    </row>
    <row r="1193" spans="1:9" x14ac:dyDescent="0.2">
      <c r="A1193" s="119">
        <v>42592</v>
      </c>
      <c r="B1193">
        <v>17.100000000000001</v>
      </c>
      <c r="C1193">
        <v>17.22</v>
      </c>
      <c r="D1193">
        <v>16.86</v>
      </c>
      <c r="E1193">
        <v>17.02</v>
      </c>
      <c r="F1193">
        <v>60584</v>
      </c>
      <c r="G1193">
        <v>103500744</v>
      </c>
      <c r="H1193">
        <v>0.85770000000000002</v>
      </c>
      <c r="I1193">
        <f t="shared" si="18"/>
        <v>14.598053999999999</v>
      </c>
    </row>
    <row r="1194" spans="1:9" x14ac:dyDescent="0.2">
      <c r="A1194" s="119">
        <v>42593</v>
      </c>
      <c r="B1194">
        <v>17</v>
      </c>
      <c r="C1194">
        <v>18.100000000000001</v>
      </c>
      <c r="D1194">
        <v>16.920000000000002</v>
      </c>
      <c r="E1194">
        <v>17.739999999999998</v>
      </c>
      <c r="F1194">
        <v>287186</v>
      </c>
      <c r="G1194">
        <v>507273536</v>
      </c>
      <c r="H1194">
        <v>0.85419999999999996</v>
      </c>
      <c r="I1194">
        <f t="shared" si="18"/>
        <v>15.153507999999999</v>
      </c>
    </row>
    <row r="1195" spans="1:9" x14ac:dyDescent="0.2">
      <c r="A1195" s="119">
        <v>42594</v>
      </c>
      <c r="B1195">
        <v>17.96</v>
      </c>
      <c r="C1195">
        <v>18.079999999999998</v>
      </c>
      <c r="D1195">
        <v>17.760000000000002</v>
      </c>
      <c r="E1195">
        <v>17.96</v>
      </c>
      <c r="F1195">
        <v>188565</v>
      </c>
      <c r="G1195">
        <v>338545152</v>
      </c>
      <c r="H1195">
        <v>0.8579</v>
      </c>
      <c r="I1195">
        <f t="shared" si="18"/>
        <v>15.407884000000001</v>
      </c>
    </row>
    <row r="1196" spans="1:9" x14ac:dyDescent="0.2">
      <c r="A1196" s="119">
        <v>42597</v>
      </c>
      <c r="B1196">
        <v>17.96</v>
      </c>
      <c r="C1196">
        <v>18.899999999999999</v>
      </c>
      <c r="D1196">
        <v>17.96</v>
      </c>
      <c r="E1196">
        <v>18.66</v>
      </c>
      <c r="F1196">
        <v>276793</v>
      </c>
      <c r="G1196">
        <v>514645184</v>
      </c>
      <c r="H1196">
        <v>0.85650000000000004</v>
      </c>
      <c r="I1196">
        <f t="shared" si="18"/>
        <v>15.982290000000001</v>
      </c>
    </row>
    <row r="1197" spans="1:9" x14ac:dyDescent="0.2">
      <c r="A1197" s="119">
        <v>42598</v>
      </c>
      <c r="B1197">
        <v>18.8</v>
      </c>
      <c r="C1197">
        <v>19.16</v>
      </c>
      <c r="D1197">
        <v>18.559999999999999</v>
      </c>
      <c r="E1197">
        <v>18.940000000000001</v>
      </c>
      <c r="F1197">
        <v>377075</v>
      </c>
      <c r="G1197">
        <v>711429248</v>
      </c>
      <c r="H1197">
        <v>0.85489999999999999</v>
      </c>
      <c r="I1197">
        <f t="shared" si="18"/>
        <v>16.191806</v>
      </c>
    </row>
    <row r="1198" spans="1:9" x14ac:dyDescent="0.2">
      <c r="A1198" s="119">
        <v>42599</v>
      </c>
      <c r="B1198">
        <v>18.88</v>
      </c>
      <c r="C1198">
        <v>18.88</v>
      </c>
      <c r="D1198">
        <v>18.02</v>
      </c>
      <c r="E1198">
        <v>18.12</v>
      </c>
      <c r="F1198">
        <v>276865</v>
      </c>
      <c r="G1198">
        <v>504289408</v>
      </c>
      <c r="H1198">
        <v>0.85189999999999999</v>
      </c>
      <c r="I1198">
        <f t="shared" si="18"/>
        <v>15.436428000000001</v>
      </c>
    </row>
    <row r="1199" spans="1:9" x14ac:dyDescent="0.2">
      <c r="A1199" s="119">
        <v>42600</v>
      </c>
      <c r="B1199">
        <v>18.28</v>
      </c>
      <c r="C1199">
        <v>18.36</v>
      </c>
      <c r="D1199">
        <v>17.899999999999999</v>
      </c>
      <c r="E1199">
        <v>18.04</v>
      </c>
      <c r="F1199">
        <v>136238</v>
      </c>
      <c r="G1199">
        <v>246429488</v>
      </c>
      <c r="H1199">
        <v>0.85470000000000002</v>
      </c>
      <c r="I1199">
        <f t="shared" si="18"/>
        <v>15.418787999999999</v>
      </c>
    </row>
    <row r="1200" spans="1:9" x14ac:dyDescent="0.2">
      <c r="A1200" s="119">
        <v>42601</v>
      </c>
      <c r="B1200">
        <v>18</v>
      </c>
      <c r="C1200">
        <v>18.16</v>
      </c>
      <c r="D1200">
        <v>17.440000000000001</v>
      </c>
      <c r="E1200">
        <v>17.579999999999998</v>
      </c>
      <c r="F1200">
        <v>153548</v>
      </c>
      <c r="G1200">
        <v>270514016</v>
      </c>
      <c r="H1200">
        <v>0.85399999999999998</v>
      </c>
      <c r="I1200">
        <f t="shared" si="18"/>
        <v>15.013319999999998</v>
      </c>
    </row>
    <row r="1201" spans="1:9" x14ac:dyDescent="0.2">
      <c r="A1201" s="119">
        <v>42604</v>
      </c>
      <c r="B1201">
        <v>17.5</v>
      </c>
      <c r="C1201">
        <v>17.78</v>
      </c>
      <c r="D1201">
        <v>17.2</v>
      </c>
      <c r="E1201">
        <v>17.38</v>
      </c>
      <c r="F1201">
        <v>180524</v>
      </c>
      <c r="G1201">
        <v>313258304</v>
      </c>
      <c r="H1201">
        <v>0.85960000000000003</v>
      </c>
      <c r="I1201">
        <f t="shared" si="18"/>
        <v>14.939848</v>
      </c>
    </row>
    <row r="1202" spans="1:9" x14ac:dyDescent="0.2">
      <c r="A1202" s="119">
        <v>42605</v>
      </c>
      <c r="B1202">
        <v>17.440000000000001</v>
      </c>
      <c r="C1202">
        <v>17.739999999999998</v>
      </c>
      <c r="D1202">
        <v>17.22</v>
      </c>
      <c r="E1202">
        <v>17.399999999999999</v>
      </c>
      <c r="F1202">
        <v>102689</v>
      </c>
      <c r="G1202">
        <v>179183360</v>
      </c>
      <c r="H1202">
        <v>0.85880000000000001</v>
      </c>
      <c r="I1202">
        <f t="shared" si="18"/>
        <v>14.943119999999999</v>
      </c>
    </row>
    <row r="1203" spans="1:9" x14ac:dyDescent="0.2">
      <c r="A1203" s="119">
        <v>42606</v>
      </c>
      <c r="B1203">
        <v>17.399999999999999</v>
      </c>
      <c r="C1203">
        <v>17.5</v>
      </c>
      <c r="D1203">
        <v>17.14</v>
      </c>
      <c r="E1203">
        <v>17.3</v>
      </c>
      <c r="F1203">
        <v>65889</v>
      </c>
      <c r="G1203">
        <v>113720192</v>
      </c>
      <c r="H1203">
        <v>0.85670000000000002</v>
      </c>
      <c r="I1203">
        <f t="shared" si="18"/>
        <v>14.820910000000001</v>
      </c>
    </row>
    <row r="1204" spans="1:9" x14ac:dyDescent="0.2">
      <c r="A1204" s="119">
        <v>42607</v>
      </c>
      <c r="B1204">
        <v>17.399999999999999</v>
      </c>
      <c r="C1204">
        <v>17.420000000000002</v>
      </c>
      <c r="D1204">
        <v>17.059999999999999</v>
      </c>
      <c r="E1204">
        <v>17.14</v>
      </c>
      <c r="F1204">
        <v>59549</v>
      </c>
      <c r="G1204">
        <v>102314560</v>
      </c>
      <c r="H1204">
        <v>0.85899999999999999</v>
      </c>
      <c r="I1204">
        <f t="shared" si="18"/>
        <v>14.72326</v>
      </c>
    </row>
    <row r="1205" spans="1:9" x14ac:dyDescent="0.2">
      <c r="A1205" s="119">
        <v>42608</v>
      </c>
      <c r="B1205">
        <v>17.02</v>
      </c>
      <c r="C1205">
        <v>17.38</v>
      </c>
      <c r="D1205">
        <v>17.02</v>
      </c>
      <c r="E1205">
        <v>17.3</v>
      </c>
      <c r="F1205">
        <v>79972</v>
      </c>
      <c r="G1205">
        <v>138150592</v>
      </c>
      <c r="H1205">
        <v>0.85740000000000005</v>
      </c>
      <c r="I1205">
        <f t="shared" si="18"/>
        <v>14.833020000000001</v>
      </c>
    </row>
    <row r="1206" spans="1:9" x14ac:dyDescent="0.2">
      <c r="A1206" s="119">
        <v>42611</v>
      </c>
      <c r="B1206">
        <v>17.3</v>
      </c>
      <c r="C1206">
        <v>17.3</v>
      </c>
      <c r="D1206">
        <v>16.96</v>
      </c>
      <c r="E1206">
        <v>17.260000000000002</v>
      </c>
      <c r="F1206">
        <v>78833</v>
      </c>
      <c r="G1206">
        <v>135013456</v>
      </c>
      <c r="H1206">
        <v>0.8619</v>
      </c>
      <c r="I1206">
        <f t="shared" si="18"/>
        <v>14.876394000000001</v>
      </c>
    </row>
    <row r="1207" spans="1:9" x14ac:dyDescent="0.2">
      <c r="A1207" s="119">
        <v>42612</v>
      </c>
      <c r="B1207">
        <v>17.399999999999999</v>
      </c>
      <c r="C1207">
        <v>17.66</v>
      </c>
      <c r="D1207">
        <v>17.32</v>
      </c>
      <c r="E1207">
        <v>17.48</v>
      </c>
      <c r="F1207">
        <v>100095</v>
      </c>
      <c r="G1207">
        <v>175333408</v>
      </c>
      <c r="H1207">
        <v>0.86150000000000004</v>
      </c>
      <c r="I1207">
        <f t="shared" si="18"/>
        <v>15.05902</v>
      </c>
    </row>
    <row r="1208" spans="1:9" x14ac:dyDescent="0.2">
      <c r="A1208" s="119">
        <v>42613</v>
      </c>
      <c r="B1208">
        <v>17.48</v>
      </c>
      <c r="C1208">
        <v>17.5</v>
      </c>
      <c r="D1208">
        <v>17.2</v>
      </c>
      <c r="E1208">
        <v>17.34</v>
      </c>
      <c r="F1208">
        <v>87434</v>
      </c>
      <c r="G1208">
        <v>151396464</v>
      </c>
      <c r="H1208">
        <v>0.86250000000000004</v>
      </c>
      <c r="I1208">
        <f t="shared" si="18"/>
        <v>14.95575</v>
      </c>
    </row>
    <row r="1209" spans="1:9" x14ac:dyDescent="0.2">
      <c r="A1209" s="119">
        <v>42614</v>
      </c>
      <c r="B1209">
        <v>17.2</v>
      </c>
      <c r="C1209">
        <v>17.34</v>
      </c>
      <c r="D1209">
        <v>17.14</v>
      </c>
      <c r="E1209">
        <v>17.3</v>
      </c>
      <c r="F1209">
        <v>52267</v>
      </c>
      <c r="G1209">
        <v>90259368</v>
      </c>
      <c r="H1209">
        <v>0.86099999999999999</v>
      </c>
      <c r="I1209">
        <f t="shared" si="18"/>
        <v>14.895300000000001</v>
      </c>
    </row>
    <row r="1210" spans="1:9" x14ac:dyDescent="0.2">
      <c r="A1210" s="119">
        <v>42615</v>
      </c>
      <c r="B1210">
        <v>17.34</v>
      </c>
      <c r="C1210">
        <v>17.739999999999998</v>
      </c>
      <c r="D1210">
        <v>17.22</v>
      </c>
      <c r="E1210">
        <v>17.72</v>
      </c>
      <c r="F1210">
        <v>137793</v>
      </c>
      <c r="G1210">
        <v>242792800</v>
      </c>
      <c r="H1210">
        <v>0.86019999999999996</v>
      </c>
      <c r="I1210">
        <f t="shared" si="18"/>
        <v>15.242743999999998</v>
      </c>
    </row>
    <row r="1211" spans="1:9" x14ac:dyDescent="0.2">
      <c r="A1211" s="119">
        <v>42618</v>
      </c>
      <c r="B1211">
        <v>17.920000000000002</v>
      </c>
      <c r="C1211">
        <v>18.16</v>
      </c>
      <c r="D1211">
        <v>17.7</v>
      </c>
      <c r="E1211">
        <v>17.739999999999998</v>
      </c>
      <c r="F1211">
        <v>92036</v>
      </c>
      <c r="G1211">
        <v>164768560</v>
      </c>
      <c r="H1211">
        <v>0.86229999999999996</v>
      </c>
      <c r="I1211">
        <f t="shared" si="18"/>
        <v>15.297201999999999</v>
      </c>
    </row>
    <row r="1212" spans="1:9" x14ac:dyDescent="0.2">
      <c r="A1212" s="119">
        <v>42619</v>
      </c>
      <c r="B1212">
        <v>17.98</v>
      </c>
      <c r="C1212">
        <v>17.98</v>
      </c>
      <c r="D1212">
        <v>17.68</v>
      </c>
      <c r="E1212">
        <v>17.88</v>
      </c>
      <c r="F1212">
        <v>79885</v>
      </c>
      <c r="G1212">
        <v>142462112</v>
      </c>
      <c r="H1212">
        <v>0.85980000000000001</v>
      </c>
      <c r="I1212">
        <f t="shared" si="18"/>
        <v>15.373223999999999</v>
      </c>
    </row>
    <row r="1213" spans="1:9" x14ac:dyDescent="0.2">
      <c r="A1213" s="119">
        <v>42620</v>
      </c>
      <c r="B1213">
        <v>17.82</v>
      </c>
      <c r="C1213">
        <v>18</v>
      </c>
      <c r="D1213">
        <v>17.62</v>
      </c>
      <c r="E1213">
        <v>17.760000000000002</v>
      </c>
      <c r="F1213">
        <v>99629</v>
      </c>
      <c r="G1213">
        <v>177649280</v>
      </c>
      <c r="H1213">
        <v>0.85819999999999996</v>
      </c>
      <c r="I1213">
        <f t="shared" si="18"/>
        <v>15.241632000000001</v>
      </c>
    </row>
    <row r="1214" spans="1:9" x14ac:dyDescent="0.2">
      <c r="A1214" s="119">
        <v>42621</v>
      </c>
      <c r="B1214">
        <v>17.760000000000002</v>
      </c>
      <c r="C1214">
        <v>17.84</v>
      </c>
      <c r="D1214">
        <v>17.62</v>
      </c>
      <c r="E1214">
        <v>17.68</v>
      </c>
      <c r="F1214">
        <v>91442</v>
      </c>
      <c r="G1214">
        <v>161894976</v>
      </c>
      <c r="H1214">
        <v>0.85899999999999999</v>
      </c>
      <c r="I1214">
        <f t="shared" si="18"/>
        <v>15.18712</v>
      </c>
    </row>
    <row r="1215" spans="1:9" x14ac:dyDescent="0.2">
      <c r="A1215" s="119">
        <v>42622</v>
      </c>
      <c r="B1215">
        <v>17.68</v>
      </c>
      <c r="C1215">
        <v>18.68</v>
      </c>
      <c r="D1215">
        <v>17.68</v>
      </c>
      <c r="E1215">
        <v>18.100000000000001</v>
      </c>
      <c r="F1215">
        <v>327695</v>
      </c>
      <c r="G1215">
        <v>598713216</v>
      </c>
      <c r="H1215">
        <v>0.85960000000000003</v>
      </c>
      <c r="I1215">
        <f t="shared" si="18"/>
        <v>15.558760000000001</v>
      </c>
    </row>
    <row r="1216" spans="1:9" x14ac:dyDescent="0.2">
      <c r="A1216" s="119">
        <v>42625</v>
      </c>
      <c r="B1216">
        <v>17.66</v>
      </c>
      <c r="C1216">
        <v>17.66</v>
      </c>
      <c r="D1216">
        <v>17.16</v>
      </c>
      <c r="E1216">
        <v>17.3</v>
      </c>
      <c r="F1216">
        <v>215660</v>
      </c>
      <c r="G1216">
        <v>374316992</v>
      </c>
      <c r="H1216">
        <v>0.86260000000000003</v>
      </c>
      <c r="I1216">
        <f t="shared" si="18"/>
        <v>14.922980000000001</v>
      </c>
    </row>
    <row r="1217" spans="1:9" x14ac:dyDescent="0.2">
      <c r="A1217" s="119">
        <v>42626</v>
      </c>
      <c r="B1217">
        <v>17.5</v>
      </c>
      <c r="C1217">
        <v>17.600000000000001</v>
      </c>
      <c r="D1217">
        <v>16.86</v>
      </c>
      <c r="E1217">
        <v>16.899999999999999</v>
      </c>
      <c r="F1217">
        <v>192258</v>
      </c>
      <c r="G1217">
        <v>327839456</v>
      </c>
      <c r="H1217">
        <v>0.86009999999999998</v>
      </c>
      <c r="I1217">
        <f t="shared" si="18"/>
        <v>14.535689999999999</v>
      </c>
    </row>
    <row r="1218" spans="1:9" x14ac:dyDescent="0.2">
      <c r="A1218" s="119">
        <v>42627</v>
      </c>
      <c r="B1218">
        <v>16.899999999999999</v>
      </c>
      <c r="C1218">
        <v>17.100000000000001</v>
      </c>
      <c r="D1218">
        <v>16.66</v>
      </c>
      <c r="E1218">
        <v>16.7</v>
      </c>
      <c r="F1218">
        <v>148846</v>
      </c>
      <c r="G1218">
        <v>249870960</v>
      </c>
      <c r="H1218">
        <v>0.86219999999999997</v>
      </c>
      <c r="I1218">
        <f t="shared" si="18"/>
        <v>14.398739999999998</v>
      </c>
    </row>
    <row r="1219" spans="1:9" x14ac:dyDescent="0.15">
      <c r="A1219" s="119">
        <v>42628</v>
      </c>
      <c r="B1219">
        <v>16.78</v>
      </c>
      <c r="C1219">
        <v>17.059999999999999</v>
      </c>
      <c r="D1219">
        <v>16.68</v>
      </c>
      <c r="E1219">
        <v>16.899999999999999</v>
      </c>
      <c r="F1219">
        <v>106312</v>
      </c>
      <c r="G1219">
        <v>179103040</v>
      </c>
      <c r="H1219" s="123">
        <v>0.86219999999999997</v>
      </c>
      <c r="I1219">
        <f t="shared" ref="I1219:I1282" si="19">E1219*H1219</f>
        <v>14.571179999999998</v>
      </c>
    </row>
    <row r="1220" spans="1:9" x14ac:dyDescent="0.2">
      <c r="A1220" s="119">
        <v>42632</v>
      </c>
      <c r="B1220">
        <v>17.02</v>
      </c>
      <c r="C1220">
        <v>17.18</v>
      </c>
      <c r="D1220">
        <v>16.82</v>
      </c>
      <c r="E1220">
        <v>17.02</v>
      </c>
      <c r="F1220">
        <v>94794</v>
      </c>
      <c r="G1220">
        <v>161195424</v>
      </c>
      <c r="H1220">
        <v>0.86080000000000001</v>
      </c>
      <c r="I1220">
        <f t="shared" si="19"/>
        <v>14.650815999999999</v>
      </c>
    </row>
    <row r="1221" spans="1:9" x14ac:dyDescent="0.2">
      <c r="A1221" s="119">
        <v>42633</v>
      </c>
      <c r="B1221">
        <v>17</v>
      </c>
      <c r="C1221">
        <v>17.059999999999999</v>
      </c>
      <c r="D1221">
        <v>16.82</v>
      </c>
      <c r="E1221">
        <v>16.88</v>
      </c>
      <c r="F1221">
        <v>84838</v>
      </c>
      <c r="G1221">
        <v>143521104</v>
      </c>
      <c r="H1221">
        <v>0.85840000000000005</v>
      </c>
      <c r="I1221">
        <f t="shared" si="19"/>
        <v>14.489792</v>
      </c>
    </row>
    <row r="1222" spans="1:9" x14ac:dyDescent="0.2">
      <c r="A1222" s="119">
        <v>42634</v>
      </c>
      <c r="B1222">
        <v>16.84</v>
      </c>
      <c r="C1222">
        <v>17.14</v>
      </c>
      <c r="D1222">
        <v>16.84</v>
      </c>
      <c r="E1222">
        <v>17.079999999999998</v>
      </c>
      <c r="F1222">
        <v>90893</v>
      </c>
      <c r="G1222">
        <v>154719824</v>
      </c>
      <c r="H1222">
        <v>0.86040000000000005</v>
      </c>
      <c r="I1222">
        <f t="shared" si="19"/>
        <v>14.695632</v>
      </c>
    </row>
    <row r="1223" spans="1:9" x14ac:dyDescent="0.2">
      <c r="A1223" s="119">
        <v>42635</v>
      </c>
      <c r="B1223">
        <v>17.28</v>
      </c>
      <c r="C1223">
        <v>17.66</v>
      </c>
      <c r="D1223">
        <v>17.02</v>
      </c>
      <c r="E1223">
        <v>17.260000000000002</v>
      </c>
      <c r="F1223">
        <v>142019</v>
      </c>
      <c r="G1223">
        <v>246647840</v>
      </c>
      <c r="H1223">
        <v>0.85770000000000002</v>
      </c>
      <c r="I1223">
        <f t="shared" si="19"/>
        <v>14.803902000000001</v>
      </c>
    </row>
    <row r="1224" spans="1:9" x14ac:dyDescent="0.2">
      <c r="A1224" s="119">
        <v>42636</v>
      </c>
      <c r="B1224">
        <v>17.36</v>
      </c>
      <c r="C1224">
        <v>17.36</v>
      </c>
      <c r="D1224">
        <v>17.02</v>
      </c>
      <c r="E1224">
        <v>17.079999999999998</v>
      </c>
      <c r="F1224">
        <v>61345</v>
      </c>
      <c r="G1224">
        <v>105043392</v>
      </c>
      <c r="H1224">
        <v>0.85960000000000003</v>
      </c>
      <c r="I1224">
        <f t="shared" si="19"/>
        <v>14.681967999999999</v>
      </c>
    </row>
    <row r="1225" spans="1:9" x14ac:dyDescent="0.2">
      <c r="A1225" s="119">
        <v>42639</v>
      </c>
      <c r="B1225">
        <v>16.940000000000001</v>
      </c>
      <c r="C1225">
        <v>17.04</v>
      </c>
      <c r="D1225">
        <v>16.64</v>
      </c>
      <c r="E1225">
        <v>16.72</v>
      </c>
      <c r="F1225">
        <v>125925</v>
      </c>
      <c r="G1225">
        <v>211258608</v>
      </c>
      <c r="H1225">
        <v>0.86050000000000004</v>
      </c>
      <c r="I1225">
        <f t="shared" si="19"/>
        <v>14.387560000000001</v>
      </c>
    </row>
    <row r="1226" spans="1:9" x14ac:dyDescent="0.2">
      <c r="A1226" s="119">
        <v>42640</v>
      </c>
      <c r="B1226">
        <v>16.66</v>
      </c>
      <c r="C1226">
        <v>16.88</v>
      </c>
      <c r="D1226">
        <v>16.600000000000001</v>
      </c>
      <c r="E1226">
        <v>16.8</v>
      </c>
      <c r="F1226">
        <v>76771</v>
      </c>
      <c r="G1226">
        <v>128758392</v>
      </c>
      <c r="H1226">
        <v>0.85929999999999995</v>
      </c>
      <c r="I1226">
        <f t="shared" si="19"/>
        <v>14.43624</v>
      </c>
    </row>
    <row r="1227" spans="1:9" x14ac:dyDescent="0.2">
      <c r="A1227" s="119">
        <v>42641</v>
      </c>
      <c r="B1227">
        <v>16.66</v>
      </c>
      <c r="C1227">
        <v>16.82</v>
      </c>
      <c r="D1227">
        <v>16.62</v>
      </c>
      <c r="E1227">
        <v>16.7</v>
      </c>
      <c r="F1227">
        <v>45353</v>
      </c>
      <c r="G1227">
        <v>75606160</v>
      </c>
      <c r="H1227">
        <v>0.8599</v>
      </c>
      <c r="I1227">
        <f t="shared" si="19"/>
        <v>14.360329999999999</v>
      </c>
    </row>
    <row r="1228" spans="1:9" x14ac:dyDescent="0.2">
      <c r="A1228" s="119">
        <v>42642</v>
      </c>
      <c r="B1228">
        <v>16.78</v>
      </c>
      <c r="C1228">
        <v>16.84</v>
      </c>
      <c r="D1228">
        <v>16.62</v>
      </c>
      <c r="E1228">
        <v>16.8</v>
      </c>
      <c r="F1228">
        <v>63148</v>
      </c>
      <c r="G1228">
        <v>105886352</v>
      </c>
      <c r="H1228">
        <v>0.86019999999999996</v>
      </c>
      <c r="I1228">
        <f t="shared" si="19"/>
        <v>14.451359999999999</v>
      </c>
    </row>
    <row r="1229" spans="1:9" x14ac:dyDescent="0.2">
      <c r="A1229" s="119">
        <v>42643</v>
      </c>
      <c r="B1229">
        <v>16.68</v>
      </c>
      <c r="C1229">
        <v>16.78</v>
      </c>
      <c r="D1229">
        <v>16.46</v>
      </c>
      <c r="E1229">
        <v>16.46</v>
      </c>
      <c r="F1229">
        <v>94252</v>
      </c>
      <c r="G1229">
        <v>156361808</v>
      </c>
      <c r="H1229">
        <v>0.86099999999999999</v>
      </c>
      <c r="I1229">
        <f t="shared" si="19"/>
        <v>14.17206</v>
      </c>
    </row>
    <row r="1230" spans="1:9" x14ac:dyDescent="0.15">
      <c r="A1230" s="119">
        <v>42646</v>
      </c>
      <c r="B1230">
        <v>16.64</v>
      </c>
      <c r="C1230">
        <v>16.760000000000002</v>
      </c>
      <c r="D1230">
        <v>16.52</v>
      </c>
      <c r="E1230">
        <v>16.64</v>
      </c>
      <c r="F1230">
        <v>36519</v>
      </c>
      <c r="G1230">
        <v>60719452</v>
      </c>
      <c r="H1230" s="123">
        <v>0.86099999999999999</v>
      </c>
      <c r="I1230">
        <f t="shared" si="19"/>
        <v>14.32704</v>
      </c>
    </row>
    <row r="1231" spans="1:9" x14ac:dyDescent="0.15">
      <c r="A1231" s="119">
        <v>42647</v>
      </c>
      <c r="B1231">
        <v>16.66</v>
      </c>
      <c r="C1231">
        <v>16.8</v>
      </c>
      <c r="D1231">
        <v>16.54</v>
      </c>
      <c r="E1231">
        <v>16.760000000000002</v>
      </c>
      <c r="F1231">
        <v>42114</v>
      </c>
      <c r="G1231">
        <v>70328424</v>
      </c>
      <c r="H1231" s="123">
        <v>0.86099999999999999</v>
      </c>
      <c r="I1231">
        <f t="shared" si="19"/>
        <v>14.43036</v>
      </c>
    </row>
    <row r="1232" spans="1:9" x14ac:dyDescent="0.15">
      <c r="A1232" s="119">
        <v>42648</v>
      </c>
      <c r="B1232">
        <v>16.7</v>
      </c>
      <c r="C1232">
        <v>17</v>
      </c>
      <c r="D1232">
        <v>16.579999999999998</v>
      </c>
      <c r="E1232">
        <v>16.88</v>
      </c>
      <c r="F1232">
        <v>52848</v>
      </c>
      <c r="G1232">
        <v>89197336</v>
      </c>
      <c r="H1232" s="123">
        <v>0.86099999999999999</v>
      </c>
      <c r="I1232">
        <f t="shared" si="19"/>
        <v>14.533679999999999</v>
      </c>
    </row>
    <row r="1233" spans="1:9" x14ac:dyDescent="0.15">
      <c r="A1233" s="119">
        <v>42649</v>
      </c>
      <c r="B1233">
        <v>16.98</v>
      </c>
      <c r="C1233">
        <v>17.04</v>
      </c>
      <c r="D1233">
        <v>16.760000000000002</v>
      </c>
      <c r="E1233">
        <v>16.98</v>
      </c>
      <c r="F1233">
        <v>132491</v>
      </c>
      <c r="G1233">
        <v>224452224</v>
      </c>
      <c r="H1233" s="123">
        <v>0.86099999999999999</v>
      </c>
      <c r="I1233">
        <f t="shared" si="19"/>
        <v>14.61978</v>
      </c>
    </row>
    <row r="1234" spans="1:9" x14ac:dyDescent="0.15">
      <c r="A1234" s="119">
        <v>42650</v>
      </c>
      <c r="B1234">
        <v>16.98</v>
      </c>
      <c r="C1234">
        <v>17</v>
      </c>
      <c r="D1234">
        <v>16.84</v>
      </c>
      <c r="E1234">
        <v>16.86</v>
      </c>
      <c r="F1234">
        <v>73387</v>
      </c>
      <c r="G1234">
        <v>123993976</v>
      </c>
      <c r="H1234" s="123">
        <v>0.86099999999999999</v>
      </c>
      <c r="I1234">
        <f t="shared" si="19"/>
        <v>14.516459999999999</v>
      </c>
    </row>
    <row r="1235" spans="1:9" x14ac:dyDescent="0.2">
      <c r="A1235" s="119">
        <v>42654</v>
      </c>
      <c r="B1235">
        <v>17.2</v>
      </c>
      <c r="C1235">
        <v>17.440000000000001</v>
      </c>
      <c r="D1235">
        <v>16.88</v>
      </c>
      <c r="E1235">
        <v>17.04</v>
      </c>
      <c r="F1235">
        <v>166471</v>
      </c>
      <c r="G1235">
        <v>285738496</v>
      </c>
      <c r="H1235">
        <v>0.86480000000000001</v>
      </c>
      <c r="I1235">
        <f t="shared" si="19"/>
        <v>14.736191999999999</v>
      </c>
    </row>
    <row r="1236" spans="1:9" x14ac:dyDescent="0.2">
      <c r="A1236" s="119">
        <v>42655</v>
      </c>
      <c r="B1236">
        <v>16.920000000000002</v>
      </c>
      <c r="C1236">
        <v>16.96</v>
      </c>
      <c r="D1236">
        <v>16.72</v>
      </c>
      <c r="E1236">
        <v>16.899999999999999</v>
      </c>
      <c r="F1236">
        <v>109600</v>
      </c>
      <c r="G1236">
        <v>184494464</v>
      </c>
      <c r="H1236">
        <v>0.8669</v>
      </c>
      <c r="I1236">
        <f t="shared" si="19"/>
        <v>14.650609999999999</v>
      </c>
    </row>
    <row r="1237" spans="1:9" x14ac:dyDescent="0.2">
      <c r="A1237" s="119">
        <v>42656</v>
      </c>
      <c r="B1237">
        <v>16.899999999999999</v>
      </c>
      <c r="C1237">
        <v>16.920000000000002</v>
      </c>
      <c r="D1237">
        <v>16.68</v>
      </c>
      <c r="E1237">
        <v>16.8</v>
      </c>
      <c r="F1237">
        <v>113249</v>
      </c>
      <c r="G1237">
        <v>190149248</v>
      </c>
      <c r="H1237">
        <v>0.86750000000000005</v>
      </c>
      <c r="I1237">
        <f t="shared" si="19"/>
        <v>14.574000000000002</v>
      </c>
    </row>
    <row r="1238" spans="1:9" x14ac:dyDescent="0.2">
      <c r="A1238" s="119">
        <v>42657</v>
      </c>
      <c r="B1238">
        <v>16.899999999999999</v>
      </c>
      <c r="C1238">
        <v>17.059999999999999</v>
      </c>
      <c r="D1238">
        <v>16.8</v>
      </c>
      <c r="E1238">
        <v>17</v>
      </c>
      <c r="F1238">
        <v>94944</v>
      </c>
      <c r="G1238">
        <v>160945536</v>
      </c>
      <c r="H1238">
        <v>0.86570000000000003</v>
      </c>
      <c r="I1238">
        <f t="shared" si="19"/>
        <v>14.716900000000001</v>
      </c>
    </row>
    <row r="1239" spans="1:9" x14ac:dyDescent="0.2">
      <c r="A1239" s="119">
        <v>42660</v>
      </c>
      <c r="B1239">
        <v>16.86</v>
      </c>
      <c r="C1239">
        <v>16.940000000000001</v>
      </c>
      <c r="D1239">
        <v>16.8</v>
      </c>
      <c r="E1239">
        <v>16.899999999999999</v>
      </c>
      <c r="F1239">
        <v>35962</v>
      </c>
      <c r="G1239">
        <v>60637832</v>
      </c>
      <c r="H1239">
        <v>0.86850000000000005</v>
      </c>
      <c r="I1239">
        <f t="shared" si="19"/>
        <v>14.67765</v>
      </c>
    </row>
    <row r="1240" spans="1:9" x14ac:dyDescent="0.2">
      <c r="A1240" s="119">
        <v>42661</v>
      </c>
      <c r="B1240">
        <v>16.899999999999999</v>
      </c>
      <c r="C1240">
        <v>17.34</v>
      </c>
      <c r="D1240">
        <v>16.899999999999999</v>
      </c>
      <c r="E1240">
        <v>17.28</v>
      </c>
      <c r="F1240">
        <v>178391</v>
      </c>
      <c r="G1240">
        <v>305878432</v>
      </c>
      <c r="H1240">
        <v>0.86750000000000005</v>
      </c>
      <c r="I1240">
        <f t="shared" si="19"/>
        <v>14.990400000000001</v>
      </c>
    </row>
    <row r="1241" spans="1:9" x14ac:dyDescent="0.2">
      <c r="A1241" s="119">
        <v>42662</v>
      </c>
      <c r="B1241">
        <v>17.2</v>
      </c>
      <c r="C1241">
        <v>17.36</v>
      </c>
      <c r="D1241">
        <v>16.98</v>
      </c>
      <c r="E1241">
        <v>17.059999999999999</v>
      </c>
      <c r="F1241">
        <v>96621</v>
      </c>
      <c r="G1241">
        <v>165167344</v>
      </c>
      <c r="H1241">
        <v>0.86770000000000003</v>
      </c>
      <c r="I1241">
        <f t="shared" si="19"/>
        <v>14.802961999999999</v>
      </c>
    </row>
    <row r="1242" spans="1:9" x14ac:dyDescent="0.2">
      <c r="A1242" s="119">
        <v>42663</v>
      </c>
      <c r="B1242">
        <v>17.16</v>
      </c>
      <c r="C1242">
        <v>17.18</v>
      </c>
      <c r="D1242">
        <v>17.02</v>
      </c>
      <c r="E1242">
        <v>17.079999999999998</v>
      </c>
      <c r="F1242">
        <v>63925</v>
      </c>
      <c r="G1242">
        <v>109158480</v>
      </c>
      <c r="H1242">
        <v>0.86760000000000004</v>
      </c>
      <c r="I1242">
        <f t="shared" si="19"/>
        <v>14.818607999999999</v>
      </c>
    </row>
    <row r="1243" spans="1:9" x14ac:dyDescent="0.2">
      <c r="A1243" s="119">
        <v>42667</v>
      </c>
      <c r="B1243">
        <v>17.18</v>
      </c>
      <c r="C1243">
        <v>17.68</v>
      </c>
      <c r="D1243">
        <v>17</v>
      </c>
      <c r="E1243">
        <v>17.52</v>
      </c>
      <c r="F1243">
        <v>241258</v>
      </c>
      <c r="G1243">
        <v>421034016</v>
      </c>
      <c r="H1243">
        <v>0.87250000000000005</v>
      </c>
      <c r="I1243">
        <f t="shared" si="19"/>
        <v>15.286200000000001</v>
      </c>
    </row>
    <row r="1244" spans="1:9" x14ac:dyDescent="0.2">
      <c r="A1244" s="119">
        <v>42668</v>
      </c>
      <c r="B1244">
        <v>17.52</v>
      </c>
      <c r="C1244">
        <v>17.64</v>
      </c>
      <c r="D1244">
        <v>17.32</v>
      </c>
      <c r="E1244">
        <v>17.420000000000002</v>
      </c>
      <c r="F1244">
        <v>75324</v>
      </c>
      <c r="G1244">
        <v>131248368</v>
      </c>
      <c r="H1244">
        <v>0.87329999999999997</v>
      </c>
      <c r="I1244">
        <f t="shared" si="19"/>
        <v>15.212886000000001</v>
      </c>
    </row>
    <row r="1245" spans="1:9" x14ac:dyDescent="0.2">
      <c r="A1245" s="119">
        <v>42669</v>
      </c>
      <c r="B1245">
        <v>17.3</v>
      </c>
      <c r="C1245">
        <v>17.399999999999999</v>
      </c>
      <c r="D1245">
        <v>17.16</v>
      </c>
      <c r="E1245">
        <v>17.3</v>
      </c>
      <c r="F1245">
        <v>54727</v>
      </c>
      <c r="G1245">
        <v>94559688</v>
      </c>
      <c r="H1245">
        <v>0.87290000000000001</v>
      </c>
      <c r="I1245">
        <f t="shared" si="19"/>
        <v>15.101170000000002</v>
      </c>
    </row>
    <row r="1246" spans="1:9" x14ac:dyDescent="0.2">
      <c r="A1246" s="119">
        <v>42670</v>
      </c>
      <c r="B1246">
        <v>17.3</v>
      </c>
      <c r="C1246">
        <v>17.399999999999999</v>
      </c>
      <c r="D1246">
        <v>17.02</v>
      </c>
      <c r="E1246">
        <v>17.2</v>
      </c>
      <c r="F1246">
        <v>59677</v>
      </c>
      <c r="G1246">
        <v>102168352</v>
      </c>
      <c r="H1246">
        <v>0.87329999999999997</v>
      </c>
      <c r="I1246">
        <f t="shared" si="19"/>
        <v>15.020759999999999</v>
      </c>
    </row>
    <row r="1247" spans="1:9" x14ac:dyDescent="0.2">
      <c r="A1247" s="119">
        <v>42671</v>
      </c>
      <c r="B1247">
        <v>17.16</v>
      </c>
      <c r="C1247">
        <v>17.46</v>
      </c>
      <c r="D1247">
        <v>17.079999999999998</v>
      </c>
      <c r="E1247">
        <v>17.22</v>
      </c>
      <c r="F1247">
        <v>95863</v>
      </c>
      <c r="G1247">
        <v>165849536</v>
      </c>
      <c r="H1247">
        <v>0.87509999999999999</v>
      </c>
      <c r="I1247">
        <f t="shared" si="19"/>
        <v>15.069221999999998</v>
      </c>
    </row>
    <row r="1248" spans="1:9" x14ac:dyDescent="0.2">
      <c r="A1248" s="119">
        <v>42674</v>
      </c>
      <c r="B1248">
        <v>17.02</v>
      </c>
      <c r="C1248">
        <v>17.34</v>
      </c>
      <c r="D1248">
        <v>17.02</v>
      </c>
      <c r="E1248">
        <v>17.2</v>
      </c>
      <c r="F1248">
        <v>53040</v>
      </c>
      <c r="G1248">
        <v>91221264</v>
      </c>
      <c r="H1248">
        <v>0.87229999999999996</v>
      </c>
      <c r="I1248">
        <f t="shared" si="19"/>
        <v>15.003559999999998</v>
      </c>
    </row>
    <row r="1249" spans="1:9" x14ac:dyDescent="0.2">
      <c r="A1249" s="119">
        <v>42675</v>
      </c>
      <c r="B1249">
        <v>17.04</v>
      </c>
      <c r="C1249">
        <v>17.46</v>
      </c>
      <c r="D1249">
        <v>17.04</v>
      </c>
      <c r="E1249">
        <v>17.28</v>
      </c>
      <c r="F1249">
        <v>73314</v>
      </c>
      <c r="G1249">
        <v>126910800</v>
      </c>
      <c r="H1249">
        <v>0.87339999999999995</v>
      </c>
      <c r="I1249">
        <f t="shared" si="19"/>
        <v>15.092352</v>
      </c>
    </row>
    <row r="1250" spans="1:9" x14ac:dyDescent="0.2">
      <c r="A1250" s="119">
        <v>42676</v>
      </c>
      <c r="B1250">
        <v>17.059999999999999</v>
      </c>
      <c r="C1250">
        <v>17.12</v>
      </c>
      <c r="D1250">
        <v>16.82</v>
      </c>
      <c r="E1250">
        <v>16.940000000000001</v>
      </c>
      <c r="F1250">
        <v>109478</v>
      </c>
      <c r="G1250">
        <v>185289392</v>
      </c>
      <c r="H1250">
        <v>0.87109999999999999</v>
      </c>
      <c r="I1250">
        <f t="shared" si="19"/>
        <v>14.756434</v>
      </c>
    </row>
    <row r="1251" spans="1:9" x14ac:dyDescent="0.2">
      <c r="A1251" s="119">
        <v>42677</v>
      </c>
      <c r="B1251">
        <v>16.82</v>
      </c>
      <c r="C1251">
        <v>17.28</v>
      </c>
      <c r="D1251">
        <v>16.8</v>
      </c>
      <c r="E1251">
        <v>16.98</v>
      </c>
      <c r="F1251">
        <v>80753</v>
      </c>
      <c r="G1251">
        <v>137341616</v>
      </c>
      <c r="H1251">
        <v>0.87029999999999996</v>
      </c>
      <c r="I1251">
        <f t="shared" si="19"/>
        <v>14.777694</v>
      </c>
    </row>
    <row r="1252" spans="1:9" x14ac:dyDescent="0.2">
      <c r="A1252" s="119">
        <v>42678</v>
      </c>
      <c r="B1252">
        <v>16.899999999999999</v>
      </c>
      <c r="C1252">
        <v>17.16</v>
      </c>
      <c r="D1252">
        <v>16.82</v>
      </c>
      <c r="E1252">
        <v>16.98</v>
      </c>
      <c r="F1252">
        <v>45872</v>
      </c>
      <c r="G1252">
        <v>77973696</v>
      </c>
      <c r="H1252">
        <v>0.87060000000000004</v>
      </c>
      <c r="I1252">
        <f t="shared" si="19"/>
        <v>14.782788000000002</v>
      </c>
    </row>
    <row r="1253" spans="1:9" x14ac:dyDescent="0.2">
      <c r="A1253" s="119">
        <v>42681</v>
      </c>
      <c r="B1253">
        <v>16.96</v>
      </c>
      <c r="C1253">
        <v>17.32</v>
      </c>
      <c r="D1253">
        <v>16.88</v>
      </c>
      <c r="E1253">
        <v>17.18</v>
      </c>
      <c r="F1253">
        <v>60759</v>
      </c>
      <c r="G1253">
        <v>104241256</v>
      </c>
      <c r="H1253">
        <v>0.87319999999999998</v>
      </c>
      <c r="I1253">
        <f t="shared" si="19"/>
        <v>15.001576</v>
      </c>
    </row>
    <row r="1254" spans="1:9" x14ac:dyDescent="0.2">
      <c r="A1254" s="119">
        <v>42682</v>
      </c>
      <c r="B1254">
        <v>17.3</v>
      </c>
      <c r="C1254">
        <v>17.38</v>
      </c>
      <c r="D1254">
        <v>17.079999999999998</v>
      </c>
      <c r="E1254">
        <v>17.34</v>
      </c>
      <c r="F1254">
        <v>72517</v>
      </c>
      <c r="G1254">
        <v>125267400</v>
      </c>
      <c r="H1254">
        <v>0.87439999999999996</v>
      </c>
      <c r="I1254">
        <f t="shared" si="19"/>
        <v>15.162095999999998</v>
      </c>
    </row>
    <row r="1255" spans="1:9" x14ac:dyDescent="0.2">
      <c r="A1255" s="119">
        <v>42683</v>
      </c>
      <c r="B1255">
        <v>17.46</v>
      </c>
      <c r="C1255">
        <v>17.46</v>
      </c>
      <c r="D1255">
        <v>16.5</v>
      </c>
      <c r="E1255">
        <v>16.940000000000001</v>
      </c>
      <c r="F1255">
        <v>208017</v>
      </c>
      <c r="G1255">
        <v>350279296</v>
      </c>
      <c r="H1255">
        <v>0.87470000000000003</v>
      </c>
      <c r="I1255">
        <f t="shared" si="19"/>
        <v>14.817418000000002</v>
      </c>
    </row>
    <row r="1256" spans="1:9" x14ac:dyDescent="0.2">
      <c r="A1256" s="119">
        <v>42684</v>
      </c>
      <c r="B1256">
        <v>17.16</v>
      </c>
      <c r="C1256">
        <v>17.440000000000001</v>
      </c>
      <c r="D1256">
        <v>17.16</v>
      </c>
      <c r="E1256">
        <v>17.22</v>
      </c>
      <c r="F1256">
        <v>102196</v>
      </c>
      <c r="G1256">
        <v>176660240</v>
      </c>
      <c r="H1256">
        <v>0.87539999999999996</v>
      </c>
      <c r="I1256">
        <f t="shared" si="19"/>
        <v>15.074387999999999</v>
      </c>
    </row>
    <row r="1257" spans="1:9" x14ac:dyDescent="0.2">
      <c r="A1257" s="119">
        <v>42685</v>
      </c>
      <c r="B1257">
        <v>17.2</v>
      </c>
      <c r="C1257">
        <v>17.68</v>
      </c>
      <c r="D1257">
        <v>17.04</v>
      </c>
      <c r="E1257">
        <v>17.5</v>
      </c>
      <c r="F1257">
        <v>228862</v>
      </c>
      <c r="G1257">
        <v>399526400</v>
      </c>
      <c r="H1257">
        <v>0.87819999999999998</v>
      </c>
      <c r="I1257">
        <f t="shared" si="19"/>
        <v>15.368499999999999</v>
      </c>
    </row>
    <row r="1258" spans="1:9" x14ac:dyDescent="0.2">
      <c r="A1258" s="119">
        <v>42688</v>
      </c>
      <c r="B1258">
        <v>17.239999999999998</v>
      </c>
      <c r="C1258">
        <v>17.7</v>
      </c>
      <c r="D1258">
        <v>17.22</v>
      </c>
      <c r="E1258">
        <v>17.559999999999999</v>
      </c>
      <c r="F1258">
        <v>159605</v>
      </c>
      <c r="G1258">
        <v>279276960</v>
      </c>
      <c r="H1258">
        <v>0.88019999999999998</v>
      </c>
      <c r="I1258">
        <f t="shared" si="19"/>
        <v>15.456311999999999</v>
      </c>
    </row>
    <row r="1259" spans="1:9" x14ac:dyDescent="0.2">
      <c r="A1259" s="119">
        <v>42689</v>
      </c>
      <c r="B1259">
        <v>17.68</v>
      </c>
      <c r="C1259">
        <v>17.98</v>
      </c>
      <c r="D1259">
        <v>17.54</v>
      </c>
      <c r="E1259">
        <v>17.8</v>
      </c>
      <c r="F1259">
        <v>178862</v>
      </c>
      <c r="G1259">
        <v>318711008</v>
      </c>
      <c r="H1259">
        <v>0.88300000000000001</v>
      </c>
      <c r="I1259">
        <f t="shared" si="19"/>
        <v>15.717400000000001</v>
      </c>
    </row>
    <row r="1260" spans="1:9" x14ac:dyDescent="0.2">
      <c r="A1260" s="119">
        <v>42690</v>
      </c>
      <c r="B1260">
        <v>17.88</v>
      </c>
      <c r="C1260">
        <v>17.96</v>
      </c>
      <c r="D1260">
        <v>17.62</v>
      </c>
      <c r="E1260">
        <v>17.66</v>
      </c>
      <c r="F1260">
        <v>92018</v>
      </c>
      <c r="G1260">
        <v>163208032</v>
      </c>
      <c r="H1260">
        <v>0.88429999999999997</v>
      </c>
      <c r="I1260">
        <f t="shared" si="19"/>
        <v>15.616738</v>
      </c>
    </row>
    <row r="1261" spans="1:9" x14ac:dyDescent="0.2">
      <c r="A1261" s="119">
        <v>42691</v>
      </c>
      <c r="B1261">
        <v>17.66</v>
      </c>
      <c r="C1261">
        <v>17.82</v>
      </c>
      <c r="D1261">
        <v>17.52</v>
      </c>
      <c r="E1261">
        <v>17.62</v>
      </c>
      <c r="F1261">
        <v>81253</v>
      </c>
      <c r="G1261">
        <v>143412640</v>
      </c>
      <c r="H1261">
        <v>0.88549999999999995</v>
      </c>
      <c r="I1261">
        <f t="shared" si="19"/>
        <v>15.602510000000001</v>
      </c>
    </row>
    <row r="1262" spans="1:9" x14ac:dyDescent="0.2">
      <c r="A1262" s="119">
        <v>42692</v>
      </c>
      <c r="B1262">
        <v>17.62</v>
      </c>
      <c r="C1262">
        <v>17.62</v>
      </c>
      <c r="D1262">
        <v>17.36</v>
      </c>
      <c r="E1262">
        <v>17.440000000000001</v>
      </c>
      <c r="F1262">
        <v>63435</v>
      </c>
      <c r="G1262">
        <v>110774024</v>
      </c>
      <c r="H1262">
        <v>0.88690000000000002</v>
      </c>
      <c r="I1262">
        <f t="shared" si="19"/>
        <v>15.467536000000001</v>
      </c>
    </row>
    <row r="1263" spans="1:9" x14ac:dyDescent="0.2">
      <c r="A1263" s="119">
        <v>42695</v>
      </c>
      <c r="B1263">
        <v>17.34</v>
      </c>
      <c r="C1263">
        <v>17.66</v>
      </c>
      <c r="D1263">
        <v>17.3</v>
      </c>
      <c r="E1263">
        <v>17.5</v>
      </c>
      <c r="F1263">
        <v>75293</v>
      </c>
      <c r="G1263">
        <v>132013664</v>
      </c>
      <c r="H1263">
        <v>0.88929999999999998</v>
      </c>
      <c r="I1263">
        <f t="shared" si="19"/>
        <v>15.562749999999999</v>
      </c>
    </row>
    <row r="1264" spans="1:9" x14ac:dyDescent="0.2">
      <c r="A1264" s="119">
        <v>42696</v>
      </c>
      <c r="B1264">
        <v>17.54</v>
      </c>
      <c r="C1264">
        <v>17.920000000000002</v>
      </c>
      <c r="D1264">
        <v>17.54</v>
      </c>
      <c r="E1264">
        <v>17.899999999999999</v>
      </c>
      <c r="F1264">
        <v>133406</v>
      </c>
      <c r="G1264">
        <v>237234880</v>
      </c>
      <c r="H1264">
        <v>0.88680000000000003</v>
      </c>
      <c r="I1264">
        <f t="shared" si="19"/>
        <v>15.873719999999999</v>
      </c>
    </row>
    <row r="1265" spans="1:9" x14ac:dyDescent="0.2">
      <c r="A1265" s="119">
        <v>42697</v>
      </c>
      <c r="B1265">
        <v>17.899999999999999</v>
      </c>
      <c r="C1265">
        <v>17.940000000000001</v>
      </c>
      <c r="D1265">
        <v>17.66</v>
      </c>
      <c r="E1265">
        <v>17.739999999999998</v>
      </c>
      <c r="F1265">
        <v>89410</v>
      </c>
      <c r="G1265">
        <v>158857696</v>
      </c>
      <c r="H1265">
        <v>0.88839999999999997</v>
      </c>
      <c r="I1265">
        <f t="shared" si="19"/>
        <v>15.760215999999998</v>
      </c>
    </row>
    <row r="1266" spans="1:9" x14ac:dyDescent="0.2">
      <c r="A1266" s="119">
        <v>42698</v>
      </c>
      <c r="B1266">
        <v>17.600000000000001</v>
      </c>
      <c r="C1266">
        <v>18.079999999999998</v>
      </c>
      <c r="D1266">
        <v>17.579999999999998</v>
      </c>
      <c r="E1266">
        <v>18.079999999999998</v>
      </c>
      <c r="F1266">
        <v>130489</v>
      </c>
      <c r="G1266">
        <v>233639328</v>
      </c>
      <c r="H1266">
        <v>0.89070000000000005</v>
      </c>
      <c r="I1266">
        <f t="shared" si="19"/>
        <v>16.103856</v>
      </c>
    </row>
    <row r="1267" spans="1:9" x14ac:dyDescent="0.2">
      <c r="A1267" s="119">
        <v>42699</v>
      </c>
      <c r="B1267">
        <v>18.100000000000001</v>
      </c>
      <c r="C1267">
        <v>18.22</v>
      </c>
      <c r="D1267">
        <v>17.940000000000001</v>
      </c>
      <c r="E1267">
        <v>18.18</v>
      </c>
      <c r="F1267">
        <v>100853</v>
      </c>
      <c r="G1267">
        <v>182638720</v>
      </c>
      <c r="H1267">
        <v>0.89180000000000004</v>
      </c>
      <c r="I1267">
        <f t="shared" si="19"/>
        <v>16.212924000000001</v>
      </c>
    </row>
    <row r="1268" spans="1:9" x14ac:dyDescent="0.2">
      <c r="A1268" s="119">
        <v>42702</v>
      </c>
      <c r="B1268">
        <v>18.12</v>
      </c>
      <c r="C1268">
        <v>18.36</v>
      </c>
      <c r="D1268">
        <v>18</v>
      </c>
      <c r="E1268">
        <v>18.2</v>
      </c>
      <c r="F1268">
        <v>171051</v>
      </c>
      <c r="G1268">
        <v>310478688</v>
      </c>
      <c r="H1268">
        <v>0.89019999999999999</v>
      </c>
      <c r="I1268">
        <f t="shared" si="19"/>
        <v>16.201639999999998</v>
      </c>
    </row>
    <row r="1269" spans="1:9" x14ac:dyDescent="0.2">
      <c r="A1269" s="119">
        <v>42703</v>
      </c>
      <c r="B1269">
        <v>17.98</v>
      </c>
      <c r="C1269">
        <v>18.420000000000002</v>
      </c>
      <c r="D1269">
        <v>17.96</v>
      </c>
      <c r="E1269">
        <v>18.38</v>
      </c>
      <c r="F1269">
        <v>182107</v>
      </c>
      <c r="G1269">
        <v>331371168</v>
      </c>
      <c r="H1269">
        <v>0.88819999999999999</v>
      </c>
      <c r="I1269">
        <f t="shared" si="19"/>
        <v>16.325115999999998</v>
      </c>
    </row>
    <row r="1270" spans="1:9" x14ac:dyDescent="0.2">
      <c r="A1270" s="119">
        <v>42704</v>
      </c>
      <c r="B1270">
        <v>18.38</v>
      </c>
      <c r="C1270">
        <v>18.46</v>
      </c>
      <c r="D1270">
        <v>18.16</v>
      </c>
      <c r="E1270">
        <v>18.16</v>
      </c>
      <c r="F1270">
        <v>178963</v>
      </c>
      <c r="G1270">
        <v>327449344</v>
      </c>
      <c r="H1270">
        <v>0.88790000000000002</v>
      </c>
      <c r="I1270">
        <f t="shared" si="19"/>
        <v>16.124264</v>
      </c>
    </row>
    <row r="1271" spans="1:9" x14ac:dyDescent="0.2">
      <c r="A1271" s="119">
        <v>42705</v>
      </c>
      <c r="B1271">
        <v>17.96</v>
      </c>
      <c r="C1271">
        <v>18.28</v>
      </c>
      <c r="D1271">
        <v>17.96</v>
      </c>
      <c r="E1271">
        <v>18.04</v>
      </c>
      <c r="F1271">
        <v>102524</v>
      </c>
      <c r="G1271">
        <v>185625248</v>
      </c>
      <c r="H1271">
        <v>0.8891</v>
      </c>
      <c r="I1271">
        <f t="shared" si="19"/>
        <v>16.039363999999999</v>
      </c>
    </row>
    <row r="1272" spans="1:9" x14ac:dyDescent="0.2">
      <c r="A1272" s="119">
        <v>42706</v>
      </c>
      <c r="B1272">
        <v>17.8</v>
      </c>
      <c r="C1272">
        <v>18.04</v>
      </c>
      <c r="D1272">
        <v>17.579999999999998</v>
      </c>
      <c r="E1272">
        <v>17.579999999999998</v>
      </c>
      <c r="F1272">
        <v>140301</v>
      </c>
      <c r="G1272">
        <v>248437536</v>
      </c>
      <c r="H1272">
        <v>0.88700000000000001</v>
      </c>
      <c r="I1272">
        <f t="shared" si="19"/>
        <v>15.593459999999999</v>
      </c>
    </row>
    <row r="1273" spans="1:9" x14ac:dyDescent="0.2">
      <c r="A1273" s="119">
        <v>42709</v>
      </c>
      <c r="B1273">
        <v>17.600000000000001</v>
      </c>
      <c r="C1273">
        <v>17.64</v>
      </c>
      <c r="D1273">
        <v>17.059999999999999</v>
      </c>
      <c r="E1273">
        <v>17.18</v>
      </c>
      <c r="F1273">
        <v>187765</v>
      </c>
      <c r="G1273">
        <v>323086720</v>
      </c>
      <c r="H1273">
        <v>0.88800000000000001</v>
      </c>
      <c r="I1273">
        <f t="shared" si="19"/>
        <v>15.255839999999999</v>
      </c>
    </row>
    <row r="1274" spans="1:9" x14ac:dyDescent="0.2">
      <c r="A1274" s="119">
        <v>42710</v>
      </c>
      <c r="B1274">
        <v>17.239999999999998</v>
      </c>
      <c r="C1274">
        <v>17.3</v>
      </c>
      <c r="D1274">
        <v>17.04</v>
      </c>
      <c r="E1274">
        <v>17.100000000000001</v>
      </c>
      <c r="F1274">
        <v>85913</v>
      </c>
      <c r="G1274">
        <v>146817056</v>
      </c>
      <c r="H1274">
        <v>0.88429999999999997</v>
      </c>
      <c r="I1274">
        <f t="shared" si="19"/>
        <v>15.121530000000002</v>
      </c>
    </row>
    <row r="1275" spans="1:9" x14ac:dyDescent="0.2">
      <c r="A1275" s="119">
        <v>42711</v>
      </c>
      <c r="B1275">
        <v>17.22</v>
      </c>
      <c r="C1275">
        <v>17.260000000000002</v>
      </c>
      <c r="D1275">
        <v>17.079999999999998</v>
      </c>
      <c r="E1275">
        <v>17.18</v>
      </c>
      <c r="F1275">
        <v>54089</v>
      </c>
      <c r="G1275">
        <v>92787088</v>
      </c>
      <c r="H1275">
        <v>0.88719999999999999</v>
      </c>
      <c r="I1275">
        <f t="shared" si="19"/>
        <v>15.242096</v>
      </c>
    </row>
    <row r="1276" spans="1:9" x14ac:dyDescent="0.2">
      <c r="A1276" s="119">
        <v>42712</v>
      </c>
      <c r="B1276">
        <v>17.28</v>
      </c>
      <c r="C1276">
        <v>17.38</v>
      </c>
      <c r="D1276">
        <v>17.2</v>
      </c>
      <c r="E1276">
        <v>17.239999999999998</v>
      </c>
      <c r="F1276">
        <v>110798</v>
      </c>
      <c r="G1276">
        <v>191178368</v>
      </c>
      <c r="H1276">
        <v>0.8861</v>
      </c>
      <c r="I1276">
        <f t="shared" si="19"/>
        <v>15.276363999999999</v>
      </c>
    </row>
    <row r="1277" spans="1:9" x14ac:dyDescent="0.2">
      <c r="A1277" s="119">
        <v>42713</v>
      </c>
      <c r="B1277">
        <v>17.260000000000002</v>
      </c>
      <c r="C1277">
        <v>17.260000000000002</v>
      </c>
      <c r="D1277">
        <v>17</v>
      </c>
      <c r="E1277">
        <v>17.14</v>
      </c>
      <c r="F1277">
        <v>104287</v>
      </c>
      <c r="G1277">
        <v>178223536</v>
      </c>
      <c r="H1277">
        <v>0.88919999999999999</v>
      </c>
      <c r="I1277">
        <f t="shared" si="19"/>
        <v>15.240888</v>
      </c>
    </row>
    <row r="1278" spans="1:9" x14ac:dyDescent="0.2">
      <c r="A1278" s="119">
        <v>42716</v>
      </c>
      <c r="B1278">
        <v>17.18</v>
      </c>
      <c r="C1278">
        <v>17.18</v>
      </c>
      <c r="D1278">
        <v>16.579999999999998</v>
      </c>
      <c r="E1278">
        <v>16.78</v>
      </c>
      <c r="F1278">
        <v>115755</v>
      </c>
      <c r="G1278">
        <v>194233936</v>
      </c>
      <c r="H1278">
        <v>0.89029999999999998</v>
      </c>
      <c r="I1278">
        <f t="shared" si="19"/>
        <v>14.939234000000001</v>
      </c>
    </row>
    <row r="1279" spans="1:9" x14ac:dyDescent="0.2">
      <c r="A1279" s="119">
        <v>42717</v>
      </c>
      <c r="B1279">
        <v>16.7</v>
      </c>
      <c r="C1279">
        <v>16.84</v>
      </c>
      <c r="D1279">
        <v>16.52</v>
      </c>
      <c r="E1279">
        <v>16.78</v>
      </c>
      <c r="F1279">
        <v>109939</v>
      </c>
      <c r="G1279">
        <v>183419792</v>
      </c>
      <c r="H1279">
        <v>0.88849999999999996</v>
      </c>
      <c r="I1279">
        <f t="shared" si="19"/>
        <v>14.90903</v>
      </c>
    </row>
    <row r="1280" spans="1:9" x14ac:dyDescent="0.2">
      <c r="A1280" s="119">
        <v>42718</v>
      </c>
      <c r="B1280">
        <v>16.920000000000002</v>
      </c>
      <c r="C1280">
        <v>16.920000000000002</v>
      </c>
      <c r="D1280">
        <v>16.579999999999998</v>
      </c>
      <c r="E1280">
        <v>16.68</v>
      </c>
      <c r="F1280">
        <v>62979</v>
      </c>
      <c r="G1280">
        <v>105167232</v>
      </c>
      <c r="H1280">
        <v>0.88990000000000002</v>
      </c>
      <c r="I1280">
        <f t="shared" si="19"/>
        <v>14.843532</v>
      </c>
    </row>
    <row r="1281" spans="1:9" x14ac:dyDescent="0.2">
      <c r="A1281" s="119">
        <v>42719</v>
      </c>
      <c r="B1281">
        <v>16.579999999999998</v>
      </c>
      <c r="C1281">
        <v>16.600000000000001</v>
      </c>
      <c r="D1281">
        <v>16.28</v>
      </c>
      <c r="E1281">
        <v>16.399999999999999</v>
      </c>
      <c r="F1281">
        <v>177799</v>
      </c>
      <c r="G1281">
        <v>291017600</v>
      </c>
      <c r="H1281">
        <v>0.89319999999999999</v>
      </c>
      <c r="I1281">
        <f t="shared" si="19"/>
        <v>14.648479999999999</v>
      </c>
    </row>
    <row r="1282" spans="1:9" x14ac:dyDescent="0.2">
      <c r="A1282" s="119">
        <v>42720</v>
      </c>
      <c r="B1282">
        <v>16.3</v>
      </c>
      <c r="C1282">
        <v>16.64</v>
      </c>
      <c r="D1282">
        <v>16.3</v>
      </c>
      <c r="E1282">
        <v>16.64</v>
      </c>
      <c r="F1282">
        <v>103370</v>
      </c>
      <c r="G1282">
        <v>170910464</v>
      </c>
      <c r="H1282">
        <v>0.89580000000000004</v>
      </c>
      <c r="I1282">
        <f t="shared" si="19"/>
        <v>14.906112000000002</v>
      </c>
    </row>
    <row r="1283" spans="1:9" x14ac:dyDescent="0.2">
      <c r="A1283" s="119">
        <v>42723</v>
      </c>
      <c r="B1283">
        <v>16.64</v>
      </c>
      <c r="C1283">
        <v>16.64</v>
      </c>
      <c r="D1283">
        <v>16.3</v>
      </c>
      <c r="E1283">
        <v>16.34</v>
      </c>
      <c r="F1283">
        <v>78051</v>
      </c>
      <c r="G1283">
        <v>127828784</v>
      </c>
      <c r="H1283">
        <v>0.89259999999999995</v>
      </c>
      <c r="I1283">
        <f t="shared" ref="I1283:I1346" si="20">E1283*H1283</f>
        <v>14.585083999999998</v>
      </c>
    </row>
    <row r="1284" spans="1:9" x14ac:dyDescent="0.2">
      <c r="A1284" s="119">
        <v>42724</v>
      </c>
      <c r="B1284">
        <v>16.3</v>
      </c>
      <c r="C1284">
        <v>16.38</v>
      </c>
      <c r="D1284">
        <v>15.68</v>
      </c>
      <c r="E1284">
        <v>15.8</v>
      </c>
      <c r="F1284">
        <v>211684</v>
      </c>
      <c r="G1284">
        <v>336980960</v>
      </c>
      <c r="H1284">
        <v>0.89439999999999997</v>
      </c>
      <c r="I1284">
        <f t="shared" si="20"/>
        <v>14.13152</v>
      </c>
    </row>
    <row r="1285" spans="1:9" x14ac:dyDescent="0.2">
      <c r="A1285" s="119">
        <v>42725</v>
      </c>
      <c r="B1285">
        <v>15.9</v>
      </c>
      <c r="C1285">
        <v>16.02</v>
      </c>
      <c r="D1285">
        <v>15.84</v>
      </c>
      <c r="E1285">
        <v>15.86</v>
      </c>
      <c r="F1285">
        <v>84962</v>
      </c>
      <c r="G1285">
        <v>135211424</v>
      </c>
      <c r="H1285">
        <v>0.89480000000000004</v>
      </c>
      <c r="I1285">
        <f t="shared" si="20"/>
        <v>14.191528</v>
      </c>
    </row>
    <row r="1286" spans="1:9" x14ac:dyDescent="0.2">
      <c r="A1286" s="119">
        <v>42726</v>
      </c>
      <c r="B1286">
        <v>15.94</v>
      </c>
      <c r="C1286">
        <v>15.96</v>
      </c>
      <c r="D1286">
        <v>15.68</v>
      </c>
      <c r="E1286">
        <v>15.68</v>
      </c>
      <c r="F1286">
        <v>61975</v>
      </c>
      <c r="G1286">
        <v>97510352</v>
      </c>
      <c r="H1286">
        <v>0.89470000000000005</v>
      </c>
      <c r="I1286">
        <f t="shared" si="20"/>
        <v>14.028896000000001</v>
      </c>
    </row>
    <row r="1287" spans="1:9" x14ac:dyDescent="0.2">
      <c r="A1287" s="119">
        <v>42727</v>
      </c>
      <c r="B1287">
        <v>15.6</v>
      </c>
      <c r="C1287">
        <v>15.9</v>
      </c>
      <c r="D1287">
        <v>15.36</v>
      </c>
      <c r="E1287">
        <v>15.5</v>
      </c>
      <c r="F1287">
        <v>73410</v>
      </c>
      <c r="G1287">
        <v>113564064</v>
      </c>
      <c r="H1287">
        <v>0.89500000000000002</v>
      </c>
      <c r="I1287">
        <f t="shared" si="20"/>
        <v>13.8725</v>
      </c>
    </row>
    <row r="1288" spans="1:9" x14ac:dyDescent="0.2">
      <c r="A1288" s="119">
        <v>42732</v>
      </c>
      <c r="B1288">
        <v>15.6</v>
      </c>
      <c r="C1288">
        <v>15.74</v>
      </c>
      <c r="D1288">
        <v>15.48</v>
      </c>
      <c r="E1288">
        <v>15.62</v>
      </c>
      <c r="F1288">
        <v>67758</v>
      </c>
      <c r="G1288">
        <v>105854280</v>
      </c>
      <c r="H1288">
        <v>0.89559999999999995</v>
      </c>
      <c r="I1288">
        <f t="shared" si="20"/>
        <v>13.989271999999998</v>
      </c>
    </row>
    <row r="1289" spans="1:9" x14ac:dyDescent="0.2">
      <c r="A1289" s="119">
        <v>42733</v>
      </c>
      <c r="B1289">
        <v>15.6</v>
      </c>
      <c r="C1289">
        <v>15.6</v>
      </c>
      <c r="D1289">
        <v>15.46</v>
      </c>
      <c r="E1289">
        <v>15.52</v>
      </c>
      <c r="F1289">
        <v>71668</v>
      </c>
      <c r="G1289">
        <v>111163072</v>
      </c>
      <c r="H1289">
        <v>0.89580000000000004</v>
      </c>
      <c r="I1289">
        <f t="shared" si="20"/>
        <v>13.902816</v>
      </c>
    </row>
    <row r="1290" spans="1:9" x14ac:dyDescent="0.2">
      <c r="A1290" s="119">
        <v>42734</v>
      </c>
      <c r="B1290">
        <v>15.58</v>
      </c>
      <c r="C1290">
        <v>15.88</v>
      </c>
      <c r="D1290">
        <v>15.52</v>
      </c>
      <c r="E1290">
        <v>15.76</v>
      </c>
      <c r="F1290">
        <v>92402</v>
      </c>
      <c r="G1290">
        <v>145671328</v>
      </c>
      <c r="H1290">
        <v>0.89449999999999996</v>
      </c>
      <c r="I1290">
        <f t="shared" si="20"/>
        <v>14.09732</v>
      </c>
    </row>
    <row r="1291" spans="1:9" x14ac:dyDescent="0.2">
      <c r="A1291" s="119">
        <v>42738</v>
      </c>
      <c r="B1291">
        <v>15.66</v>
      </c>
      <c r="C1291">
        <v>15.94</v>
      </c>
      <c r="D1291">
        <v>15.52</v>
      </c>
      <c r="E1291">
        <v>15.8</v>
      </c>
      <c r="F1291">
        <v>97380</v>
      </c>
      <c r="G1291">
        <v>153802288</v>
      </c>
      <c r="H1291">
        <v>0.89590000000000003</v>
      </c>
      <c r="I1291">
        <f t="shared" si="20"/>
        <v>14.155220000000002</v>
      </c>
    </row>
    <row r="1292" spans="1:9" x14ac:dyDescent="0.2">
      <c r="A1292" s="119">
        <v>42739</v>
      </c>
      <c r="B1292">
        <v>15.8</v>
      </c>
      <c r="C1292">
        <v>15.96</v>
      </c>
      <c r="D1292">
        <v>15.74</v>
      </c>
      <c r="E1292">
        <v>15.96</v>
      </c>
      <c r="F1292">
        <v>58888</v>
      </c>
      <c r="G1292">
        <v>93365816</v>
      </c>
      <c r="H1292">
        <v>0.89639999999999997</v>
      </c>
      <c r="I1292">
        <f t="shared" si="20"/>
        <v>14.306544000000001</v>
      </c>
    </row>
    <row r="1293" spans="1:9" x14ac:dyDescent="0.2">
      <c r="A1293" s="119">
        <v>42740</v>
      </c>
      <c r="B1293">
        <v>16.059999999999999</v>
      </c>
      <c r="C1293">
        <v>16.18</v>
      </c>
      <c r="D1293">
        <v>15.98</v>
      </c>
      <c r="E1293">
        <v>16.16</v>
      </c>
      <c r="F1293">
        <v>52791</v>
      </c>
      <c r="G1293">
        <v>85150696</v>
      </c>
      <c r="H1293">
        <v>0.89380000000000004</v>
      </c>
      <c r="I1293">
        <f t="shared" si="20"/>
        <v>14.443808000000001</v>
      </c>
    </row>
    <row r="1294" spans="1:9" x14ac:dyDescent="0.2">
      <c r="A1294" s="119">
        <v>42741</v>
      </c>
      <c r="B1294">
        <v>16.14</v>
      </c>
      <c r="C1294">
        <v>16.2</v>
      </c>
      <c r="D1294">
        <v>15.98</v>
      </c>
      <c r="E1294">
        <v>16.100000000000001</v>
      </c>
      <c r="F1294">
        <v>52399</v>
      </c>
      <c r="G1294">
        <v>84342240</v>
      </c>
      <c r="H1294">
        <v>0.88549999999999995</v>
      </c>
      <c r="I1294">
        <f t="shared" si="20"/>
        <v>14.256550000000001</v>
      </c>
    </row>
    <row r="1295" spans="1:9" x14ac:dyDescent="0.2">
      <c r="A1295" s="119">
        <v>42744</v>
      </c>
      <c r="B1295">
        <v>16.18</v>
      </c>
      <c r="C1295">
        <v>16.18</v>
      </c>
      <c r="D1295">
        <v>15.98</v>
      </c>
      <c r="E1295">
        <v>16.16</v>
      </c>
      <c r="F1295">
        <v>33634</v>
      </c>
      <c r="G1295">
        <v>54152224</v>
      </c>
      <c r="H1295">
        <v>0.8931</v>
      </c>
      <c r="I1295">
        <f t="shared" si="20"/>
        <v>14.432496</v>
      </c>
    </row>
    <row r="1296" spans="1:9" x14ac:dyDescent="0.2">
      <c r="A1296" s="119">
        <v>42745</v>
      </c>
      <c r="B1296">
        <v>16.059999999999999</v>
      </c>
      <c r="C1296">
        <v>16.18</v>
      </c>
      <c r="D1296">
        <v>15.98</v>
      </c>
      <c r="E1296">
        <v>16.14</v>
      </c>
      <c r="F1296">
        <v>45610</v>
      </c>
      <c r="G1296">
        <v>73502776</v>
      </c>
      <c r="H1296">
        <v>0.89270000000000005</v>
      </c>
      <c r="I1296">
        <f t="shared" si="20"/>
        <v>14.408178000000001</v>
      </c>
    </row>
    <row r="1297" spans="1:9" x14ac:dyDescent="0.2">
      <c r="A1297" s="119">
        <v>42746</v>
      </c>
      <c r="B1297">
        <v>16.14</v>
      </c>
      <c r="C1297">
        <v>16.399999999999999</v>
      </c>
      <c r="D1297">
        <v>16.100000000000001</v>
      </c>
      <c r="E1297">
        <v>16.239999999999998</v>
      </c>
      <c r="F1297">
        <v>61862</v>
      </c>
      <c r="G1297">
        <v>100648008</v>
      </c>
      <c r="H1297">
        <v>0.89280000000000004</v>
      </c>
      <c r="I1297">
        <f t="shared" si="20"/>
        <v>14.499072</v>
      </c>
    </row>
    <row r="1298" spans="1:9" x14ac:dyDescent="0.2">
      <c r="A1298" s="119">
        <v>42747</v>
      </c>
      <c r="B1298">
        <v>16.16</v>
      </c>
      <c r="C1298">
        <v>16.3</v>
      </c>
      <c r="D1298">
        <v>16.079999999999998</v>
      </c>
      <c r="E1298">
        <v>16.239999999999998</v>
      </c>
      <c r="F1298">
        <v>40584</v>
      </c>
      <c r="G1298">
        <v>65720568</v>
      </c>
      <c r="H1298">
        <v>0.89159999999999995</v>
      </c>
      <c r="I1298">
        <f t="shared" si="20"/>
        <v>14.479583999999997</v>
      </c>
    </row>
    <row r="1299" spans="1:9" x14ac:dyDescent="0.2">
      <c r="A1299" s="119">
        <v>42748</v>
      </c>
      <c r="B1299">
        <v>16.18</v>
      </c>
      <c r="C1299">
        <v>16.34</v>
      </c>
      <c r="D1299">
        <v>16.14</v>
      </c>
      <c r="E1299">
        <v>16.28</v>
      </c>
      <c r="F1299">
        <v>40908</v>
      </c>
      <c r="G1299">
        <v>66422136</v>
      </c>
      <c r="H1299">
        <v>0.88859999999999995</v>
      </c>
      <c r="I1299">
        <f t="shared" si="20"/>
        <v>14.466407999999999</v>
      </c>
    </row>
    <row r="1300" spans="1:9" x14ac:dyDescent="0.2">
      <c r="A1300" s="119">
        <v>42751</v>
      </c>
      <c r="B1300">
        <v>16.16</v>
      </c>
      <c r="C1300">
        <v>16.16</v>
      </c>
      <c r="D1300">
        <v>15.86</v>
      </c>
      <c r="E1300">
        <v>16.02</v>
      </c>
      <c r="F1300">
        <v>85285</v>
      </c>
      <c r="G1300">
        <v>136231232</v>
      </c>
      <c r="H1300">
        <v>0.8881</v>
      </c>
      <c r="I1300">
        <f t="shared" si="20"/>
        <v>14.227361999999999</v>
      </c>
    </row>
    <row r="1301" spans="1:9" x14ac:dyDescent="0.2">
      <c r="A1301" s="119">
        <v>42752</v>
      </c>
      <c r="B1301">
        <v>16.059999999999999</v>
      </c>
      <c r="C1301">
        <v>16.059999999999999</v>
      </c>
      <c r="D1301">
        <v>15.82</v>
      </c>
      <c r="E1301">
        <v>15.88</v>
      </c>
      <c r="F1301">
        <v>53259</v>
      </c>
      <c r="G1301">
        <v>84817904</v>
      </c>
      <c r="H1301">
        <v>0.88959999999999995</v>
      </c>
      <c r="I1301">
        <f t="shared" si="20"/>
        <v>14.126847999999999</v>
      </c>
    </row>
    <row r="1302" spans="1:9" x14ac:dyDescent="0.2">
      <c r="A1302" s="119">
        <v>42753</v>
      </c>
      <c r="B1302">
        <v>15.88</v>
      </c>
      <c r="C1302">
        <v>16.239999999999998</v>
      </c>
      <c r="D1302">
        <v>15.88</v>
      </c>
      <c r="E1302">
        <v>16.059999999999999</v>
      </c>
      <c r="F1302">
        <v>49771</v>
      </c>
      <c r="G1302">
        <v>80165160</v>
      </c>
      <c r="H1302">
        <v>0.88360000000000005</v>
      </c>
      <c r="I1302">
        <f t="shared" si="20"/>
        <v>14.190616</v>
      </c>
    </row>
    <row r="1303" spans="1:9" x14ac:dyDescent="0.2">
      <c r="A1303" s="119">
        <v>42754</v>
      </c>
      <c r="B1303">
        <v>16.059999999999999</v>
      </c>
      <c r="C1303">
        <v>16.100000000000001</v>
      </c>
      <c r="D1303">
        <v>15.96</v>
      </c>
      <c r="E1303">
        <v>16</v>
      </c>
      <c r="F1303">
        <v>31249</v>
      </c>
      <c r="G1303">
        <v>50034328</v>
      </c>
      <c r="H1303">
        <v>0.88400000000000001</v>
      </c>
      <c r="I1303">
        <f t="shared" si="20"/>
        <v>14.144</v>
      </c>
    </row>
    <row r="1304" spans="1:9" x14ac:dyDescent="0.2">
      <c r="A1304" s="119">
        <v>42755</v>
      </c>
      <c r="B1304">
        <v>15.92</v>
      </c>
      <c r="C1304">
        <v>16</v>
      </c>
      <c r="D1304">
        <v>15.84</v>
      </c>
      <c r="E1304">
        <v>15.9</v>
      </c>
      <c r="F1304">
        <v>42008</v>
      </c>
      <c r="G1304">
        <v>66763964</v>
      </c>
      <c r="H1304">
        <v>0.88549999999999995</v>
      </c>
      <c r="I1304">
        <f t="shared" si="20"/>
        <v>14.07945</v>
      </c>
    </row>
    <row r="1305" spans="1:9" x14ac:dyDescent="0.2">
      <c r="A1305" s="119">
        <v>42758</v>
      </c>
      <c r="B1305">
        <v>15.8</v>
      </c>
      <c r="C1305">
        <v>16.04</v>
      </c>
      <c r="D1305">
        <v>15.72</v>
      </c>
      <c r="E1305">
        <v>15.86</v>
      </c>
      <c r="F1305">
        <v>31657</v>
      </c>
      <c r="G1305">
        <v>50338132</v>
      </c>
      <c r="H1305">
        <v>0.88390000000000002</v>
      </c>
      <c r="I1305">
        <f t="shared" si="20"/>
        <v>14.018654</v>
      </c>
    </row>
    <row r="1306" spans="1:9" x14ac:dyDescent="0.2">
      <c r="A1306" s="119">
        <v>42759</v>
      </c>
      <c r="B1306">
        <v>15.78</v>
      </c>
      <c r="C1306">
        <v>15.96</v>
      </c>
      <c r="D1306">
        <v>15.78</v>
      </c>
      <c r="E1306">
        <v>15.82</v>
      </c>
      <c r="F1306">
        <v>77569</v>
      </c>
      <c r="G1306">
        <v>123176672</v>
      </c>
      <c r="H1306">
        <v>0.88090000000000002</v>
      </c>
      <c r="I1306">
        <f t="shared" si="20"/>
        <v>13.935838</v>
      </c>
    </row>
    <row r="1307" spans="1:9" x14ac:dyDescent="0.2">
      <c r="A1307" s="119">
        <v>42760</v>
      </c>
      <c r="B1307">
        <v>15.88</v>
      </c>
      <c r="C1307">
        <v>15.88</v>
      </c>
      <c r="D1307">
        <v>15.72</v>
      </c>
      <c r="E1307">
        <v>15.72</v>
      </c>
      <c r="F1307">
        <v>67511</v>
      </c>
      <c r="G1307">
        <v>106476280</v>
      </c>
      <c r="H1307">
        <v>0.88429999999999997</v>
      </c>
      <c r="I1307">
        <f t="shared" si="20"/>
        <v>13.901196000000001</v>
      </c>
    </row>
    <row r="1308" spans="1:9" x14ac:dyDescent="0.2">
      <c r="A1308" s="119">
        <v>42761</v>
      </c>
      <c r="B1308">
        <v>15.92</v>
      </c>
      <c r="C1308">
        <v>16</v>
      </c>
      <c r="D1308">
        <v>15.72</v>
      </c>
      <c r="E1308">
        <v>15.88</v>
      </c>
      <c r="F1308">
        <v>84916</v>
      </c>
      <c r="G1308">
        <v>135045136</v>
      </c>
      <c r="H1308">
        <v>0.88419999999999999</v>
      </c>
      <c r="I1308">
        <f t="shared" si="20"/>
        <v>14.041096000000001</v>
      </c>
    </row>
    <row r="1309" spans="1:9" x14ac:dyDescent="0.15">
      <c r="A1309" s="119">
        <v>42762</v>
      </c>
      <c r="B1309">
        <v>15.96</v>
      </c>
      <c r="C1309">
        <v>16.04</v>
      </c>
      <c r="D1309">
        <v>15.88</v>
      </c>
      <c r="E1309">
        <v>15.9</v>
      </c>
      <c r="F1309">
        <v>25935</v>
      </c>
      <c r="G1309">
        <v>41347412</v>
      </c>
      <c r="H1309" s="123">
        <v>0.88419999999999999</v>
      </c>
      <c r="I1309">
        <f t="shared" si="20"/>
        <v>14.05878</v>
      </c>
    </row>
    <row r="1310" spans="1:9" x14ac:dyDescent="0.15">
      <c r="A1310" s="119">
        <v>42767</v>
      </c>
      <c r="B1310">
        <v>15.9</v>
      </c>
      <c r="C1310">
        <v>15.92</v>
      </c>
      <c r="D1310">
        <v>15.62</v>
      </c>
      <c r="E1310">
        <v>15.78</v>
      </c>
      <c r="F1310">
        <v>61811</v>
      </c>
      <c r="G1310">
        <v>97256176</v>
      </c>
      <c r="H1310" s="123">
        <v>0.88419999999999999</v>
      </c>
      <c r="I1310">
        <f t="shared" si="20"/>
        <v>13.952675999999999</v>
      </c>
    </row>
    <row r="1311" spans="1:9" x14ac:dyDescent="0.15">
      <c r="A1311" s="119">
        <v>42768</v>
      </c>
      <c r="B1311">
        <v>15.78</v>
      </c>
      <c r="C1311">
        <v>15.9</v>
      </c>
      <c r="D1311">
        <v>15.56</v>
      </c>
      <c r="E1311">
        <v>15.58</v>
      </c>
      <c r="F1311">
        <v>109965</v>
      </c>
      <c r="G1311">
        <v>171859664</v>
      </c>
      <c r="H1311" s="123">
        <v>0.88419999999999999</v>
      </c>
      <c r="I1311">
        <f t="shared" si="20"/>
        <v>13.775836</v>
      </c>
    </row>
    <row r="1312" spans="1:9" x14ac:dyDescent="0.2">
      <c r="A1312" s="119">
        <v>42769</v>
      </c>
      <c r="B1312">
        <v>15.74</v>
      </c>
      <c r="C1312">
        <v>15.74</v>
      </c>
      <c r="D1312">
        <v>15.46</v>
      </c>
      <c r="E1312">
        <v>15.5</v>
      </c>
      <c r="F1312">
        <v>119728</v>
      </c>
      <c r="G1312">
        <v>185875440</v>
      </c>
      <c r="H1312">
        <v>0.88349999999999995</v>
      </c>
      <c r="I1312">
        <f t="shared" si="20"/>
        <v>13.694249999999998</v>
      </c>
    </row>
    <row r="1313" spans="1:9" x14ac:dyDescent="0.2">
      <c r="A1313" s="119">
        <v>42772</v>
      </c>
      <c r="B1313">
        <v>15.52</v>
      </c>
      <c r="C1313">
        <v>15.86</v>
      </c>
      <c r="D1313">
        <v>15.44</v>
      </c>
      <c r="E1313">
        <v>15.72</v>
      </c>
      <c r="F1313">
        <v>230466</v>
      </c>
      <c r="G1313">
        <v>358662016</v>
      </c>
      <c r="H1313">
        <v>0.88429999999999997</v>
      </c>
      <c r="I1313">
        <f t="shared" si="20"/>
        <v>13.901196000000001</v>
      </c>
    </row>
    <row r="1314" spans="1:9" x14ac:dyDescent="0.2">
      <c r="A1314" s="119">
        <v>42773</v>
      </c>
      <c r="B1314">
        <v>15.7</v>
      </c>
      <c r="C1314">
        <v>15.98</v>
      </c>
      <c r="D1314">
        <v>15.68</v>
      </c>
      <c r="E1314">
        <v>15.82</v>
      </c>
      <c r="F1314">
        <v>78616</v>
      </c>
      <c r="G1314">
        <v>124660248</v>
      </c>
      <c r="H1314">
        <v>0.88429999999999997</v>
      </c>
      <c r="I1314">
        <f t="shared" si="20"/>
        <v>13.989625999999999</v>
      </c>
    </row>
    <row r="1315" spans="1:9" x14ac:dyDescent="0.2">
      <c r="A1315" s="119">
        <v>42774</v>
      </c>
      <c r="B1315">
        <v>15.82</v>
      </c>
      <c r="C1315">
        <v>16.38</v>
      </c>
      <c r="D1315">
        <v>15.64</v>
      </c>
      <c r="E1315">
        <v>16.260000000000002</v>
      </c>
      <c r="F1315">
        <v>273150</v>
      </c>
      <c r="G1315">
        <v>441348352</v>
      </c>
      <c r="H1315">
        <v>0.88739999999999997</v>
      </c>
      <c r="I1315">
        <f t="shared" si="20"/>
        <v>14.429124000000002</v>
      </c>
    </row>
    <row r="1316" spans="1:9" x14ac:dyDescent="0.2">
      <c r="A1316" s="119">
        <v>42775</v>
      </c>
      <c r="B1316">
        <v>16.399999999999999</v>
      </c>
      <c r="C1316">
        <v>16.899999999999999</v>
      </c>
      <c r="D1316">
        <v>16.38</v>
      </c>
      <c r="E1316">
        <v>16.8</v>
      </c>
      <c r="F1316">
        <v>406067</v>
      </c>
      <c r="G1316">
        <v>680944960</v>
      </c>
      <c r="H1316">
        <v>0.88549999999999995</v>
      </c>
      <c r="I1316">
        <f t="shared" si="20"/>
        <v>14.8764</v>
      </c>
    </row>
    <row r="1317" spans="1:9" x14ac:dyDescent="0.2">
      <c r="A1317" s="119">
        <v>42776</v>
      </c>
      <c r="B1317">
        <v>16.899999999999999</v>
      </c>
      <c r="C1317">
        <v>17.100000000000001</v>
      </c>
      <c r="D1317">
        <v>16.739999999999998</v>
      </c>
      <c r="E1317">
        <v>16.8</v>
      </c>
      <c r="F1317">
        <v>164155</v>
      </c>
      <c r="G1317">
        <v>276932544</v>
      </c>
      <c r="H1317">
        <v>0.8871</v>
      </c>
      <c r="I1317">
        <f t="shared" si="20"/>
        <v>14.903280000000001</v>
      </c>
    </row>
    <row r="1318" spans="1:9" x14ac:dyDescent="0.2">
      <c r="A1318" s="119">
        <v>42779</v>
      </c>
      <c r="B1318">
        <v>16.760000000000002</v>
      </c>
      <c r="C1318">
        <v>17.04</v>
      </c>
      <c r="D1318">
        <v>16.739999999999998</v>
      </c>
      <c r="E1318">
        <v>16.98</v>
      </c>
      <c r="F1318">
        <v>154760</v>
      </c>
      <c r="G1318">
        <v>262605280</v>
      </c>
      <c r="H1318">
        <v>0.8881</v>
      </c>
      <c r="I1318">
        <f t="shared" si="20"/>
        <v>15.079938</v>
      </c>
    </row>
    <row r="1319" spans="1:9" x14ac:dyDescent="0.2">
      <c r="A1319" s="119">
        <v>42780</v>
      </c>
      <c r="B1319">
        <v>17</v>
      </c>
      <c r="C1319">
        <v>17.04</v>
      </c>
      <c r="D1319">
        <v>16.760000000000002</v>
      </c>
      <c r="E1319">
        <v>16.899999999999999</v>
      </c>
      <c r="F1319">
        <v>136543</v>
      </c>
      <c r="G1319">
        <v>230371936</v>
      </c>
      <c r="H1319">
        <v>0.88670000000000004</v>
      </c>
      <c r="I1319">
        <f t="shared" si="20"/>
        <v>14.98523</v>
      </c>
    </row>
    <row r="1320" spans="1:9" x14ac:dyDescent="0.2">
      <c r="A1320" s="119">
        <v>42781</v>
      </c>
      <c r="B1320">
        <v>16.98</v>
      </c>
      <c r="C1320">
        <v>17.18</v>
      </c>
      <c r="D1320">
        <v>16.84</v>
      </c>
      <c r="E1320">
        <v>17.079999999999998</v>
      </c>
      <c r="F1320">
        <v>157707</v>
      </c>
      <c r="G1320">
        <v>268855040</v>
      </c>
      <c r="H1320">
        <v>0.88449999999999995</v>
      </c>
      <c r="I1320">
        <f t="shared" si="20"/>
        <v>15.107259999999998</v>
      </c>
    </row>
    <row r="1321" spans="1:9" x14ac:dyDescent="0.2">
      <c r="A1321" s="119">
        <v>42782</v>
      </c>
      <c r="B1321">
        <v>17.12</v>
      </c>
      <c r="C1321">
        <v>17.18</v>
      </c>
      <c r="D1321">
        <v>16.8</v>
      </c>
      <c r="E1321">
        <v>16.98</v>
      </c>
      <c r="F1321">
        <v>121441</v>
      </c>
      <c r="G1321">
        <v>205889760</v>
      </c>
      <c r="H1321">
        <v>0.88429999999999997</v>
      </c>
      <c r="I1321">
        <f t="shared" si="20"/>
        <v>15.015414</v>
      </c>
    </row>
    <row r="1322" spans="1:9" x14ac:dyDescent="0.2">
      <c r="A1322" s="119">
        <v>42783</v>
      </c>
      <c r="B1322">
        <v>17.059999999999999</v>
      </c>
      <c r="C1322">
        <v>17.739999999999998</v>
      </c>
      <c r="D1322">
        <v>17.04</v>
      </c>
      <c r="E1322">
        <v>17.18</v>
      </c>
      <c r="F1322">
        <v>368061</v>
      </c>
      <c r="G1322">
        <v>639969920</v>
      </c>
      <c r="H1322">
        <v>0.88219999999999998</v>
      </c>
      <c r="I1322">
        <f t="shared" si="20"/>
        <v>15.156196</v>
      </c>
    </row>
    <row r="1323" spans="1:9" x14ac:dyDescent="0.2">
      <c r="A1323" s="119">
        <v>42786</v>
      </c>
      <c r="B1323">
        <v>17.18</v>
      </c>
      <c r="C1323">
        <v>17.38</v>
      </c>
      <c r="D1323">
        <v>17.16</v>
      </c>
      <c r="E1323">
        <v>17.3</v>
      </c>
      <c r="F1323">
        <v>100937</v>
      </c>
      <c r="G1323">
        <v>174343200</v>
      </c>
      <c r="H1323">
        <v>0.88570000000000004</v>
      </c>
      <c r="I1323">
        <f t="shared" si="20"/>
        <v>15.322610000000001</v>
      </c>
    </row>
    <row r="1324" spans="1:9" x14ac:dyDescent="0.2">
      <c r="A1324" s="119">
        <v>42787</v>
      </c>
      <c r="B1324">
        <v>17.28</v>
      </c>
      <c r="C1324">
        <v>17.48</v>
      </c>
      <c r="D1324">
        <v>16.920000000000002</v>
      </c>
      <c r="E1324">
        <v>17.04</v>
      </c>
      <c r="F1324">
        <v>124755</v>
      </c>
      <c r="G1324">
        <v>214149488</v>
      </c>
      <c r="H1324">
        <v>0.88639999999999997</v>
      </c>
      <c r="I1324">
        <f t="shared" si="20"/>
        <v>15.104255999999999</v>
      </c>
    </row>
    <row r="1325" spans="1:9" x14ac:dyDescent="0.2">
      <c r="A1325" s="119">
        <v>42788</v>
      </c>
      <c r="B1325">
        <v>17.100000000000001</v>
      </c>
      <c r="C1325">
        <v>17.22</v>
      </c>
      <c r="D1325">
        <v>16.96</v>
      </c>
      <c r="E1325">
        <v>17.079999999999998</v>
      </c>
      <c r="F1325">
        <v>157800</v>
      </c>
      <c r="G1325">
        <v>269171584</v>
      </c>
      <c r="H1325">
        <v>0.88690000000000002</v>
      </c>
      <c r="I1325">
        <f t="shared" si="20"/>
        <v>15.148251999999999</v>
      </c>
    </row>
    <row r="1326" spans="1:9" x14ac:dyDescent="0.2">
      <c r="A1326" s="119">
        <v>42789</v>
      </c>
      <c r="B1326">
        <v>17.100000000000001</v>
      </c>
      <c r="C1326">
        <v>17.260000000000002</v>
      </c>
      <c r="D1326">
        <v>16.940000000000001</v>
      </c>
      <c r="E1326">
        <v>17</v>
      </c>
      <c r="F1326">
        <v>85582</v>
      </c>
      <c r="G1326">
        <v>145953792</v>
      </c>
      <c r="H1326">
        <v>0.88519999999999999</v>
      </c>
      <c r="I1326">
        <f t="shared" si="20"/>
        <v>15.048399999999999</v>
      </c>
    </row>
    <row r="1327" spans="1:9" x14ac:dyDescent="0.2">
      <c r="A1327" s="119">
        <v>42790</v>
      </c>
      <c r="B1327">
        <v>17</v>
      </c>
      <c r="C1327">
        <v>17.100000000000001</v>
      </c>
      <c r="D1327">
        <v>16.8</v>
      </c>
      <c r="E1327">
        <v>16.8</v>
      </c>
      <c r="F1327">
        <v>77407</v>
      </c>
      <c r="G1327">
        <v>130585016</v>
      </c>
      <c r="H1327">
        <v>0.88480000000000003</v>
      </c>
      <c r="I1327">
        <f t="shared" si="20"/>
        <v>14.864640000000001</v>
      </c>
    </row>
    <row r="1328" spans="1:9" x14ac:dyDescent="0.2">
      <c r="A1328" s="119">
        <v>42793</v>
      </c>
      <c r="B1328">
        <v>16.760000000000002</v>
      </c>
      <c r="C1328">
        <v>16.98</v>
      </c>
      <c r="D1328">
        <v>16.66</v>
      </c>
      <c r="E1328">
        <v>16.7</v>
      </c>
      <c r="F1328">
        <v>98891</v>
      </c>
      <c r="G1328">
        <v>165701488</v>
      </c>
      <c r="H1328">
        <v>0.88670000000000004</v>
      </c>
      <c r="I1328">
        <f t="shared" si="20"/>
        <v>14.80789</v>
      </c>
    </row>
    <row r="1329" spans="1:9" x14ac:dyDescent="0.2">
      <c r="A1329" s="119">
        <v>42794</v>
      </c>
      <c r="B1329">
        <v>16.68</v>
      </c>
      <c r="C1329">
        <v>16.86</v>
      </c>
      <c r="D1329">
        <v>16.600000000000001</v>
      </c>
      <c r="E1329">
        <v>16.600000000000001</v>
      </c>
      <c r="F1329">
        <v>105185</v>
      </c>
      <c r="G1329">
        <v>175334400</v>
      </c>
      <c r="H1329">
        <v>0.88580000000000003</v>
      </c>
      <c r="I1329">
        <f t="shared" si="20"/>
        <v>14.704280000000002</v>
      </c>
    </row>
    <row r="1330" spans="1:9" x14ac:dyDescent="0.2">
      <c r="A1330" s="119">
        <v>42795</v>
      </c>
      <c r="B1330">
        <v>16.78</v>
      </c>
      <c r="C1330">
        <v>16.84</v>
      </c>
      <c r="D1330">
        <v>16.559999999999999</v>
      </c>
      <c r="E1330">
        <v>16.72</v>
      </c>
      <c r="F1330">
        <v>62575</v>
      </c>
      <c r="G1330">
        <v>104594896</v>
      </c>
      <c r="H1330">
        <v>0.88629999999999998</v>
      </c>
      <c r="I1330">
        <f t="shared" si="20"/>
        <v>14.818935999999999</v>
      </c>
    </row>
    <row r="1331" spans="1:9" x14ac:dyDescent="0.2">
      <c r="A1331" s="119">
        <v>42796</v>
      </c>
      <c r="B1331">
        <v>17.04</v>
      </c>
      <c r="C1331">
        <v>17.079999999999998</v>
      </c>
      <c r="D1331">
        <v>16.64</v>
      </c>
      <c r="E1331">
        <v>16.72</v>
      </c>
      <c r="F1331">
        <v>100197</v>
      </c>
      <c r="G1331">
        <v>168940016</v>
      </c>
      <c r="H1331">
        <v>0.88639999999999997</v>
      </c>
      <c r="I1331">
        <f t="shared" si="20"/>
        <v>14.820607999999998</v>
      </c>
    </row>
    <row r="1332" spans="1:9" x14ac:dyDescent="0.2">
      <c r="A1332" s="119">
        <v>42797</v>
      </c>
      <c r="B1332">
        <v>16.739999999999998</v>
      </c>
      <c r="C1332">
        <v>16.739999999999998</v>
      </c>
      <c r="D1332">
        <v>16.52</v>
      </c>
      <c r="E1332">
        <v>16.600000000000001</v>
      </c>
      <c r="F1332">
        <v>71493</v>
      </c>
      <c r="G1332">
        <v>118570136</v>
      </c>
      <c r="H1332">
        <v>0.88759999999999994</v>
      </c>
      <c r="I1332">
        <f t="shared" si="20"/>
        <v>14.734160000000001</v>
      </c>
    </row>
    <row r="1333" spans="1:9" x14ac:dyDescent="0.2">
      <c r="A1333" s="119">
        <v>42800</v>
      </c>
      <c r="B1333">
        <v>16.7</v>
      </c>
      <c r="C1333">
        <v>16.739999999999998</v>
      </c>
      <c r="D1333">
        <v>16.579999999999998</v>
      </c>
      <c r="E1333">
        <v>16.62</v>
      </c>
      <c r="F1333">
        <v>38027</v>
      </c>
      <c r="G1333">
        <v>63311092</v>
      </c>
      <c r="H1333">
        <v>0.88600000000000001</v>
      </c>
      <c r="I1333">
        <f t="shared" si="20"/>
        <v>14.725320000000002</v>
      </c>
    </row>
    <row r="1334" spans="1:9" x14ac:dyDescent="0.2">
      <c r="A1334" s="119">
        <v>42801</v>
      </c>
      <c r="B1334">
        <v>16.739999999999998</v>
      </c>
      <c r="C1334">
        <v>16.940000000000001</v>
      </c>
      <c r="D1334">
        <v>16.66</v>
      </c>
      <c r="E1334">
        <v>16.86</v>
      </c>
      <c r="F1334">
        <v>58868</v>
      </c>
      <c r="G1334">
        <v>99122888</v>
      </c>
      <c r="H1334">
        <v>0.8881</v>
      </c>
      <c r="I1334">
        <f t="shared" si="20"/>
        <v>14.973365999999999</v>
      </c>
    </row>
    <row r="1335" spans="1:9" x14ac:dyDescent="0.2">
      <c r="A1335" s="119">
        <v>42802</v>
      </c>
      <c r="B1335">
        <v>16.8</v>
      </c>
      <c r="C1335">
        <v>16.88</v>
      </c>
      <c r="D1335">
        <v>16.579999999999998</v>
      </c>
      <c r="E1335">
        <v>16.78</v>
      </c>
      <c r="F1335">
        <v>70740</v>
      </c>
      <c r="G1335">
        <v>118533032</v>
      </c>
      <c r="H1335">
        <v>0.8891</v>
      </c>
      <c r="I1335">
        <f t="shared" si="20"/>
        <v>14.919098000000002</v>
      </c>
    </row>
    <row r="1336" spans="1:9" x14ac:dyDescent="0.2">
      <c r="A1336" s="119">
        <v>42803</v>
      </c>
      <c r="B1336">
        <v>16.82</v>
      </c>
      <c r="C1336">
        <v>16.82</v>
      </c>
      <c r="D1336">
        <v>16.5</v>
      </c>
      <c r="E1336">
        <v>16.559999999999999</v>
      </c>
      <c r="F1336">
        <v>77493</v>
      </c>
      <c r="G1336">
        <v>128420112</v>
      </c>
      <c r="H1336">
        <v>0.89</v>
      </c>
      <c r="I1336">
        <f t="shared" si="20"/>
        <v>14.738399999999999</v>
      </c>
    </row>
    <row r="1337" spans="1:9" x14ac:dyDescent="0.2">
      <c r="A1337" s="119">
        <v>42804</v>
      </c>
      <c r="B1337">
        <v>16.5</v>
      </c>
      <c r="C1337">
        <v>16.600000000000001</v>
      </c>
      <c r="D1337">
        <v>16.46</v>
      </c>
      <c r="E1337">
        <v>16.5</v>
      </c>
      <c r="F1337">
        <v>40652</v>
      </c>
      <c r="G1337">
        <v>67090280</v>
      </c>
      <c r="H1337">
        <v>0.8901</v>
      </c>
      <c r="I1337">
        <f t="shared" si="20"/>
        <v>14.68665</v>
      </c>
    </row>
    <row r="1338" spans="1:9" x14ac:dyDescent="0.2">
      <c r="A1338" s="119">
        <v>42807</v>
      </c>
      <c r="B1338">
        <v>16.54</v>
      </c>
      <c r="C1338">
        <v>16.8</v>
      </c>
      <c r="D1338">
        <v>16.440000000000001</v>
      </c>
      <c r="E1338">
        <v>16.68</v>
      </c>
      <c r="F1338">
        <v>63442</v>
      </c>
      <c r="G1338">
        <v>105644176</v>
      </c>
      <c r="H1338">
        <v>0.88849999999999996</v>
      </c>
      <c r="I1338">
        <f t="shared" si="20"/>
        <v>14.820179999999999</v>
      </c>
    </row>
    <row r="1339" spans="1:9" x14ac:dyDescent="0.2">
      <c r="A1339" s="119">
        <v>42808</v>
      </c>
      <c r="B1339">
        <v>16.7</v>
      </c>
      <c r="C1339">
        <v>16.78</v>
      </c>
      <c r="D1339">
        <v>16.52</v>
      </c>
      <c r="E1339">
        <v>16.62</v>
      </c>
      <c r="F1339">
        <v>67833</v>
      </c>
      <c r="G1339">
        <v>112641608</v>
      </c>
      <c r="H1339">
        <v>0.8901</v>
      </c>
      <c r="I1339">
        <f t="shared" si="20"/>
        <v>14.793462000000002</v>
      </c>
    </row>
    <row r="1340" spans="1:9" x14ac:dyDescent="0.2">
      <c r="A1340" s="119">
        <v>42809</v>
      </c>
      <c r="B1340">
        <v>16.54</v>
      </c>
      <c r="C1340">
        <v>16.86</v>
      </c>
      <c r="D1340">
        <v>16.52</v>
      </c>
      <c r="E1340">
        <v>16.66</v>
      </c>
      <c r="F1340">
        <v>58310</v>
      </c>
      <c r="G1340">
        <v>97313744</v>
      </c>
      <c r="H1340">
        <v>0.88970000000000005</v>
      </c>
      <c r="I1340">
        <f t="shared" si="20"/>
        <v>14.822402</v>
      </c>
    </row>
    <row r="1341" spans="1:9" x14ac:dyDescent="0.2">
      <c r="A1341" s="119">
        <v>42810</v>
      </c>
      <c r="B1341">
        <v>16.899999999999999</v>
      </c>
      <c r="C1341">
        <v>17.100000000000001</v>
      </c>
      <c r="D1341">
        <v>16.84</v>
      </c>
      <c r="E1341">
        <v>17.02</v>
      </c>
      <c r="F1341">
        <v>153473</v>
      </c>
      <c r="G1341">
        <v>260604016</v>
      </c>
      <c r="H1341">
        <v>0.88670000000000004</v>
      </c>
      <c r="I1341">
        <f t="shared" si="20"/>
        <v>15.091634000000001</v>
      </c>
    </row>
    <row r="1342" spans="1:9" x14ac:dyDescent="0.2">
      <c r="A1342" s="119">
        <v>42811</v>
      </c>
      <c r="B1342">
        <v>17.12</v>
      </c>
      <c r="C1342">
        <v>17.14</v>
      </c>
      <c r="D1342">
        <v>16.920000000000002</v>
      </c>
      <c r="E1342">
        <v>16.96</v>
      </c>
      <c r="F1342">
        <v>127807</v>
      </c>
      <c r="G1342">
        <v>217838928</v>
      </c>
      <c r="H1342">
        <v>0.88739999999999997</v>
      </c>
      <c r="I1342">
        <f t="shared" si="20"/>
        <v>15.050304000000001</v>
      </c>
    </row>
    <row r="1343" spans="1:9" x14ac:dyDescent="0.2">
      <c r="A1343" s="119">
        <v>42814</v>
      </c>
      <c r="B1343">
        <v>16.96</v>
      </c>
      <c r="C1343">
        <v>17.04</v>
      </c>
      <c r="D1343">
        <v>16.78</v>
      </c>
      <c r="E1343">
        <v>17</v>
      </c>
      <c r="F1343">
        <v>61280</v>
      </c>
      <c r="G1343">
        <v>103927320</v>
      </c>
      <c r="H1343">
        <v>0.88880000000000003</v>
      </c>
      <c r="I1343">
        <f t="shared" si="20"/>
        <v>15.1096</v>
      </c>
    </row>
    <row r="1344" spans="1:9" x14ac:dyDescent="0.2">
      <c r="A1344" s="119">
        <v>42815</v>
      </c>
      <c r="B1344">
        <v>17.100000000000001</v>
      </c>
      <c r="C1344">
        <v>17.100000000000001</v>
      </c>
      <c r="D1344">
        <v>16.920000000000002</v>
      </c>
      <c r="E1344">
        <v>17</v>
      </c>
      <c r="F1344">
        <v>70350</v>
      </c>
      <c r="G1344">
        <v>119599688</v>
      </c>
      <c r="H1344">
        <v>0.88939999999999997</v>
      </c>
      <c r="I1344">
        <f t="shared" si="20"/>
        <v>15.1198</v>
      </c>
    </row>
    <row r="1345" spans="1:9" x14ac:dyDescent="0.2">
      <c r="A1345" s="119">
        <v>42816</v>
      </c>
      <c r="B1345">
        <v>16.88</v>
      </c>
      <c r="C1345">
        <v>16.88</v>
      </c>
      <c r="D1345">
        <v>16.600000000000001</v>
      </c>
      <c r="E1345">
        <v>16.72</v>
      </c>
      <c r="F1345">
        <v>114436</v>
      </c>
      <c r="G1345">
        <v>190702976</v>
      </c>
      <c r="H1345">
        <v>0.88700000000000001</v>
      </c>
      <c r="I1345">
        <f t="shared" si="20"/>
        <v>14.830639999999999</v>
      </c>
    </row>
    <row r="1346" spans="1:9" x14ac:dyDescent="0.2">
      <c r="A1346" s="119">
        <v>42817</v>
      </c>
      <c r="B1346">
        <v>16.64</v>
      </c>
      <c r="C1346">
        <v>16.8</v>
      </c>
      <c r="D1346">
        <v>16.62</v>
      </c>
      <c r="E1346">
        <v>16.66</v>
      </c>
      <c r="F1346">
        <v>85322</v>
      </c>
      <c r="G1346">
        <v>142251744</v>
      </c>
      <c r="H1346">
        <v>0.88649999999999995</v>
      </c>
      <c r="I1346">
        <f t="shared" si="20"/>
        <v>14.769089999999998</v>
      </c>
    </row>
    <row r="1347" spans="1:9" x14ac:dyDescent="0.2">
      <c r="A1347" s="119">
        <v>42818</v>
      </c>
      <c r="B1347">
        <v>16.7</v>
      </c>
      <c r="C1347">
        <v>16.7</v>
      </c>
      <c r="D1347">
        <v>16.5</v>
      </c>
      <c r="E1347">
        <v>16.579999999999998</v>
      </c>
      <c r="F1347">
        <v>113018</v>
      </c>
      <c r="G1347">
        <v>187287888</v>
      </c>
      <c r="H1347">
        <v>0.88629999999999998</v>
      </c>
      <c r="I1347">
        <f t="shared" ref="I1347:I1410" si="21">E1347*H1347</f>
        <v>14.694853999999998</v>
      </c>
    </row>
    <row r="1348" spans="1:9" x14ac:dyDescent="0.2">
      <c r="A1348" s="119">
        <v>42821</v>
      </c>
      <c r="B1348">
        <v>16.54</v>
      </c>
      <c r="C1348">
        <v>16.72</v>
      </c>
      <c r="D1348">
        <v>16.48</v>
      </c>
      <c r="E1348">
        <v>16.559999999999999</v>
      </c>
      <c r="F1348">
        <v>87622</v>
      </c>
      <c r="G1348">
        <v>145153856</v>
      </c>
      <c r="H1348">
        <v>0.88460000000000005</v>
      </c>
      <c r="I1348">
        <f t="shared" si="21"/>
        <v>14.648975999999999</v>
      </c>
    </row>
    <row r="1349" spans="1:9" x14ac:dyDescent="0.2">
      <c r="A1349" s="119">
        <v>42822</v>
      </c>
      <c r="B1349">
        <v>16.66</v>
      </c>
      <c r="C1349">
        <v>16.739999999999998</v>
      </c>
      <c r="D1349">
        <v>16.54</v>
      </c>
      <c r="E1349">
        <v>16.600000000000001</v>
      </c>
      <c r="F1349">
        <v>69390</v>
      </c>
      <c r="G1349">
        <v>115326792</v>
      </c>
      <c r="H1349">
        <v>0.88549999999999995</v>
      </c>
      <c r="I1349">
        <f t="shared" si="21"/>
        <v>14.699300000000001</v>
      </c>
    </row>
    <row r="1350" spans="1:9" x14ac:dyDescent="0.2">
      <c r="A1350" s="119">
        <v>42823</v>
      </c>
      <c r="B1350">
        <v>16.7</v>
      </c>
      <c r="C1350">
        <v>16.7</v>
      </c>
      <c r="D1350">
        <v>16.399999999999999</v>
      </c>
      <c r="E1350">
        <v>16.5</v>
      </c>
      <c r="F1350">
        <v>137472</v>
      </c>
      <c r="G1350">
        <v>226826992</v>
      </c>
      <c r="H1350">
        <v>0.88719999999999999</v>
      </c>
      <c r="I1350">
        <f t="shared" si="21"/>
        <v>14.6388</v>
      </c>
    </row>
    <row r="1351" spans="1:9" x14ac:dyDescent="0.2">
      <c r="A1351" s="119">
        <v>42824</v>
      </c>
      <c r="B1351">
        <v>16.46</v>
      </c>
      <c r="C1351">
        <v>16.5</v>
      </c>
      <c r="D1351">
        <v>16.059999999999999</v>
      </c>
      <c r="E1351">
        <v>16.2</v>
      </c>
      <c r="F1351">
        <v>175655</v>
      </c>
      <c r="G1351">
        <v>283914144</v>
      </c>
      <c r="H1351">
        <v>0.88670000000000004</v>
      </c>
      <c r="I1351">
        <f t="shared" si="21"/>
        <v>14.36454</v>
      </c>
    </row>
    <row r="1352" spans="1:9" x14ac:dyDescent="0.2">
      <c r="A1352" s="119">
        <v>42825</v>
      </c>
      <c r="B1352">
        <v>16.12</v>
      </c>
      <c r="C1352">
        <v>16.18</v>
      </c>
      <c r="D1352">
        <v>16</v>
      </c>
      <c r="E1352">
        <v>16</v>
      </c>
      <c r="F1352">
        <v>102780</v>
      </c>
      <c r="G1352">
        <v>164879712</v>
      </c>
      <c r="H1352">
        <v>0.88780000000000003</v>
      </c>
      <c r="I1352">
        <f t="shared" si="21"/>
        <v>14.204800000000001</v>
      </c>
    </row>
    <row r="1353" spans="1:9" x14ac:dyDescent="0.15">
      <c r="A1353" s="119">
        <v>42828</v>
      </c>
      <c r="B1353">
        <v>16.02</v>
      </c>
      <c r="C1353">
        <v>16.32</v>
      </c>
      <c r="D1353">
        <v>16</v>
      </c>
      <c r="E1353">
        <v>16.100000000000001</v>
      </c>
      <c r="F1353">
        <v>76509</v>
      </c>
      <c r="G1353">
        <v>123078744</v>
      </c>
      <c r="H1353" s="123">
        <v>0.88780000000000003</v>
      </c>
      <c r="I1353">
        <f t="shared" si="21"/>
        <v>14.293580000000002</v>
      </c>
    </row>
    <row r="1354" spans="1:9" x14ac:dyDescent="0.2">
      <c r="A1354" s="119">
        <v>42830</v>
      </c>
      <c r="B1354">
        <v>16.28</v>
      </c>
      <c r="C1354">
        <v>16.28</v>
      </c>
      <c r="D1354">
        <v>15.96</v>
      </c>
      <c r="E1354">
        <v>16.239999999999998</v>
      </c>
      <c r="F1354">
        <v>109150</v>
      </c>
      <c r="G1354">
        <v>175933920</v>
      </c>
      <c r="H1354">
        <v>0.88670000000000004</v>
      </c>
      <c r="I1354">
        <f t="shared" si="21"/>
        <v>14.400008</v>
      </c>
    </row>
    <row r="1355" spans="1:9" x14ac:dyDescent="0.2">
      <c r="A1355" s="119">
        <v>42831</v>
      </c>
      <c r="B1355">
        <v>16.2</v>
      </c>
      <c r="C1355">
        <v>16.2</v>
      </c>
      <c r="D1355">
        <v>16</v>
      </c>
      <c r="E1355">
        <v>16.14</v>
      </c>
      <c r="F1355">
        <v>78575</v>
      </c>
      <c r="G1355">
        <v>126325760</v>
      </c>
      <c r="H1355">
        <v>0.88719999999999999</v>
      </c>
      <c r="I1355">
        <f t="shared" si="21"/>
        <v>14.319408000000001</v>
      </c>
    </row>
    <row r="1356" spans="1:9" x14ac:dyDescent="0.2">
      <c r="A1356" s="119">
        <v>42832</v>
      </c>
      <c r="B1356">
        <v>16.100000000000001</v>
      </c>
      <c r="C1356">
        <v>16.100000000000001</v>
      </c>
      <c r="D1356">
        <v>15.88</v>
      </c>
      <c r="E1356">
        <v>16.059999999999999</v>
      </c>
      <c r="F1356">
        <v>108184</v>
      </c>
      <c r="G1356">
        <v>172728896</v>
      </c>
      <c r="H1356">
        <v>0.88739999999999997</v>
      </c>
      <c r="I1356">
        <f t="shared" si="21"/>
        <v>14.251643999999999</v>
      </c>
    </row>
    <row r="1357" spans="1:9" x14ac:dyDescent="0.2">
      <c r="A1357" s="119">
        <v>42835</v>
      </c>
      <c r="B1357">
        <v>16.100000000000001</v>
      </c>
      <c r="C1357">
        <v>16.14</v>
      </c>
      <c r="D1357">
        <v>15.98</v>
      </c>
      <c r="E1357">
        <v>16.100000000000001</v>
      </c>
      <c r="F1357">
        <v>72830</v>
      </c>
      <c r="G1357">
        <v>117009248</v>
      </c>
      <c r="H1357">
        <v>0.88870000000000005</v>
      </c>
      <c r="I1357">
        <f t="shared" si="21"/>
        <v>14.308070000000003</v>
      </c>
    </row>
    <row r="1358" spans="1:9" x14ac:dyDescent="0.2">
      <c r="A1358" s="119">
        <v>42836</v>
      </c>
      <c r="B1358">
        <v>16.079999999999998</v>
      </c>
      <c r="C1358">
        <v>16.16</v>
      </c>
      <c r="D1358">
        <v>15.82</v>
      </c>
      <c r="E1358">
        <v>16.02</v>
      </c>
      <c r="F1358">
        <v>129461</v>
      </c>
      <c r="G1358">
        <v>207186032</v>
      </c>
      <c r="H1358">
        <v>0.88739999999999997</v>
      </c>
      <c r="I1358">
        <f t="shared" si="21"/>
        <v>14.216147999999999</v>
      </c>
    </row>
    <row r="1359" spans="1:9" x14ac:dyDescent="0.2">
      <c r="A1359" s="119">
        <v>42837</v>
      </c>
      <c r="B1359">
        <v>15.92</v>
      </c>
      <c r="C1359">
        <v>16.100000000000001</v>
      </c>
      <c r="D1359">
        <v>15.8</v>
      </c>
      <c r="E1359">
        <v>16.100000000000001</v>
      </c>
      <c r="F1359">
        <v>76129</v>
      </c>
      <c r="G1359">
        <v>121739848</v>
      </c>
      <c r="H1359">
        <v>0.88719999999999999</v>
      </c>
      <c r="I1359">
        <f t="shared" si="21"/>
        <v>14.283920000000002</v>
      </c>
    </row>
    <row r="1360" spans="1:9" x14ac:dyDescent="0.2">
      <c r="A1360" s="119">
        <v>42838</v>
      </c>
      <c r="B1360">
        <v>16.04</v>
      </c>
      <c r="C1360">
        <v>16.079999999999998</v>
      </c>
      <c r="D1360">
        <v>15.94</v>
      </c>
      <c r="E1360">
        <v>16.04</v>
      </c>
      <c r="F1360">
        <v>48175</v>
      </c>
      <c r="G1360">
        <v>77125256</v>
      </c>
      <c r="H1360">
        <v>0.88339999999999996</v>
      </c>
      <c r="I1360">
        <f t="shared" si="21"/>
        <v>14.169735999999999</v>
      </c>
    </row>
    <row r="1361" spans="1:9" x14ac:dyDescent="0.2">
      <c r="A1361" s="119">
        <v>42843</v>
      </c>
      <c r="B1361">
        <v>16.059999999999999</v>
      </c>
      <c r="C1361">
        <v>16.059999999999999</v>
      </c>
      <c r="D1361">
        <v>15.68</v>
      </c>
      <c r="E1361">
        <v>15.76</v>
      </c>
      <c r="F1361">
        <v>99460</v>
      </c>
      <c r="G1361">
        <v>157403184</v>
      </c>
      <c r="H1361">
        <v>0.88580000000000003</v>
      </c>
      <c r="I1361">
        <f t="shared" si="21"/>
        <v>13.960208</v>
      </c>
    </row>
    <row r="1362" spans="1:9" x14ac:dyDescent="0.2">
      <c r="A1362" s="119">
        <v>42844</v>
      </c>
      <c r="B1362">
        <v>15.76</v>
      </c>
      <c r="C1362">
        <v>15.76</v>
      </c>
      <c r="D1362">
        <v>15.56</v>
      </c>
      <c r="E1362">
        <v>15.7</v>
      </c>
      <c r="F1362">
        <v>75957</v>
      </c>
      <c r="G1362">
        <v>118937736</v>
      </c>
      <c r="H1362">
        <v>0.88329999999999997</v>
      </c>
      <c r="I1362">
        <f t="shared" si="21"/>
        <v>13.867809999999999</v>
      </c>
    </row>
    <row r="1363" spans="1:9" x14ac:dyDescent="0.2">
      <c r="A1363" s="119">
        <v>42845</v>
      </c>
      <c r="B1363">
        <v>15.98</v>
      </c>
      <c r="C1363">
        <v>15.98</v>
      </c>
      <c r="D1363">
        <v>15.76</v>
      </c>
      <c r="E1363">
        <v>15.94</v>
      </c>
      <c r="F1363">
        <v>68712</v>
      </c>
      <c r="G1363">
        <v>109193800</v>
      </c>
      <c r="H1363">
        <v>0.88490000000000002</v>
      </c>
      <c r="I1363">
        <f t="shared" si="21"/>
        <v>14.105306000000001</v>
      </c>
    </row>
    <row r="1364" spans="1:9" x14ac:dyDescent="0.2">
      <c r="A1364" s="119">
        <v>42846</v>
      </c>
      <c r="B1364">
        <v>16</v>
      </c>
      <c r="C1364">
        <v>16.02</v>
      </c>
      <c r="D1364">
        <v>15.82</v>
      </c>
      <c r="E1364">
        <v>15.88</v>
      </c>
      <c r="F1364">
        <v>60657</v>
      </c>
      <c r="G1364">
        <v>96433912</v>
      </c>
      <c r="H1364">
        <v>0.88519999999999999</v>
      </c>
      <c r="I1364">
        <f t="shared" si="21"/>
        <v>14.056976000000001</v>
      </c>
    </row>
    <row r="1365" spans="1:9" x14ac:dyDescent="0.2">
      <c r="A1365" s="119">
        <v>42849</v>
      </c>
      <c r="B1365">
        <v>15.92</v>
      </c>
      <c r="C1365">
        <v>16.079999999999998</v>
      </c>
      <c r="D1365">
        <v>15.86</v>
      </c>
      <c r="E1365">
        <v>16</v>
      </c>
      <c r="F1365">
        <v>60533</v>
      </c>
      <c r="G1365">
        <v>96748768</v>
      </c>
      <c r="H1365">
        <v>0.88319999999999999</v>
      </c>
      <c r="I1365">
        <f t="shared" si="21"/>
        <v>14.1312</v>
      </c>
    </row>
    <row r="1366" spans="1:9" x14ac:dyDescent="0.2">
      <c r="A1366" s="119">
        <v>42850</v>
      </c>
      <c r="B1366">
        <v>16.079999999999998</v>
      </c>
      <c r="C1366">
        <v>16.260000000000002</v>
      </c>
      <c r="D1366">
        <v>15.98</v>
      </c>
      <c r="E1366">
        <v>16.22</v>
      </c>
      <c r="F1366">
        <v>101883</v>
      </c>
      <c r="G1366">
        <v>164548256</v>
      </c>
      <c r="H1366">
        <v>0.88480000000000003</v>
      </c>
      <c r="I1366">
        <f t="shared" si="21"/>
        <v>14.351455999999999</v>
      </c>
    </row>
    <row r="1367" spans="1:9" x14ac:dyDescent="0.2">
      <c r="A1367" s="119">
        <v>42851</v>
      </c>
      <c r="B1367">
        <v>16.239999999999998</v>
      </c>
      <c r="C1367">
        <v>16.46</v>
      </c>
      <c r="D1367">
        <v>16.22</v>
      </c>
      <c r="E1367">
        <v>16.28</v>
      </c>
      <c r="F1367">
        <v>79210</v>
      </c>
      <c r="G1367">
        <v>129438024</v>
      </c>
      <c r="H1367">
        <v>0.88480000000000003</v>
      </c>
      <c r="I1367">
        <f t="shared" si="21"/>
        <v>14.404544000000001</v>
      </c>
    </row>
    <row r="1368" spans="1:9" x14ac:dyDescent="0.2">
      <c r="A1368" s="119">
        <v>42852</v>
      </c>
      <c r="B1368">
        <v>16.260000000000002</v>
      </c>
      <c r="C1368">
        <v>16.32</v>
      </c>
      <c r="D1368">
        <v>16.100000000000001</v>
      </c>
      <c r="E1368">
        <v>16.260000000000002</v>
      </c>
      <c r="F1368">
        <v>76282</v>
      </c>
      <c r="G1368">
        <v>123634528</v>
      </c>
      <c r="H1368">
        <v>0.88549999999999995</v>
      </c>
      <c r="I1368">
        <f t="shared" si="21"/>
        <v>14.39823</v>
      </c>
    </row>
    <row r="1369" spans="1:9" x14ac:dyDescent="0.2">
      <c r="A1369" s="119">
        <v>42853</v>
      </c>
      <c r="B1369">
        <v>16.239999999999998</v>
      </c>
      <c r="C1369">
        <v>16.34</v>
      </c>
      <c r="D1369">
        <v>16.18</v>
      </c>
      <c r="E1369">
        <v>16.32</v>
      </c>
      <c r="F1369">
        <v>54963</v>
      </c>
      <c r="G1369">
        <v>89503840</v>
      </c>
      <c r="H1369">
        <v>0.88580000000000003</v>
      </c>
      <c r="I1369">
        <f t="shared" si="21"/>
        <v>14.456256000000002</v>
      </c>
    </row>
    <row r="1370" spans="1:9" x14ac:dyDescent="0.2">
      <c r="A1370" s="119">
        <v>42857</v>
      </c>
      <c r="B1370">
        <v>16.32</v>
      </c>
      <c r="C1370">
        <v>16.46</v>
      </c>
      <c r="D1370">
        <v>16.02</v>
      </c>
      <c r="E1370">
        <v>16.16</v>
      </c>
      <c r="F1370">
        <v>98270</v>
      </c>
      <c r="G1370">
        <v>159077904</v>
      </c>
      <c r="H1370">
        <v>0.88649999999999995</v>
      </c>
      <c r="I1370">
        <f t="shared" si="21"/>
        <v>14.325839999999999</v>
      </c>
    </row>
    <row r="1371" spans="1:9" x14ac:dyDescent="0.2">
      <c r="A1371" s="119">
        <v>42859</v>
      </c>
      <c r="B1371">
        <v>16.079999999999998</v>
      </c>
      <c r="C1371">
        <v>16.079999999999998</v>
      </c>
      <c r="D1371">
        <v>15.94</v>
      </c>
      <c r="E1371">
        <v>16</v>
      </c>
      <c r="F1371">
        <v>105963</v>
      </c>
      <c r="G1371">
        <v>169594800</v>
      </c>
      <c r="H1371">
        <v>0.88619999999999999</v>
      </c>
      <c r="I1371">
        <f t="shared" si="21"/>
        <v>14.1792</v>
      </c>
    </row>
    <row r="1372" spans="1:9" x14ac:dyDescent="0.2">
      <c r="A1372" s="119">
        <v>42860</v>
      </c>
      <c r="B1372">
        <v>15.94</v>
      </c>
      <c r="C1372">
        <v>15.96</v>
      </c>
      <c r="D1372">
        <v>15.52</v>
      </c>
      <c r="E1372">
        <v>15.7</v>
      </c>
      <c r="F1372">
        <v>156416</v>
      </c>
      <c r="G1372">
        <v>245435024</v>
      </c>
      <c r="H1372">
        <v>0.8851</v>
      </c>
      <c r="I1372">
        <f t="shared" si="21"/>
        <v>13.89607</v>
      </c>
    </row>
    <row r="1373" spans="1:9" x14ac:dyDescent="0.2">
      <c r="A1373" s="119">
        <v>42863</v>
      </c>
      <c r="B1373">
        <v>15.62</v>
      </c>
      <c r="C1373">
        <v>15.76</v>
      </c>
      <c r="D1373">
        <v>15.54</v>
      </c>
      <c r="E1373">
        <v>15.66</v>
      </c>
      <c r="F1373">
        <v>73352</v>
      </c>
      <c r="G1373">
        <v>114648304</v>
      </c>
      <c r="H1373">
        <v>0.88580000000000003</v>
      </c>
      <c r="I1373">
        <f t="shared" si="21"/>
        <v>13.871628000000001</v>
      </c>
    </row>
    <row r="1374" spans="1:9" x14ac:dyDescent="0.2">
      <c r="A1374" s="119">
        <v>42864</v>
      </c>
      <c r="B1374">
        <v>15.66</v>
      </c>
      <c r="C1374">
        <v>15.78</v>
      </c>
      <c r="D1374">
        <v>15.5</v>
      </c>
      <c r="E1374">
        <v>15.68</v>
      </c>
      <c r="F1374">
        <v>98030</v>
      </c>
      <c r="G1374">
        <v>153152320</v>
      </c>
      <c r="H1374">
        <v>0.88680000000000003</v>
      </c>
      <c r="I1374">
        <f t="shared" si="21"/>
        <v>13.905024000000001</v>
      </c>
    </row>
    <row r="1375" spans="1:9" x14ac:dyDescent="0.2">
      <c r="A1375" s="119">
        <v>42865</v>
      </c>
      <c r="B1375">
        <v>15.62</v>
      </c>
      <c r="C1375">
        <v>15.96</v>
      </c>
      <c r="D1375">
        <v>15.46</v>
      </c>
      <c r="E1375">
        <v>15.58</v>
      </c>
      <c r="F1375">
        <v>180198</v>
      </c>
      <c r="G1375">
        <v>282449696</v>
      </c>
      <c r="H1375">
        <v>0.88729999999999998</v>
      </c>
      <c r="I1375">
        <f t="shared" si="21"/>
        <v>13.824133999999999</v>
      </c>
    </row>
    <row r="1376" spans="1:9" x14ac:dyDescent="0.2">
      <c r="A1376" s="119">
        <v>42866</v>
      </c>
      <c r="B1376">
        <v>15.58</v>
      </c>
      <c r="C1376">
        <v>15.86</v>
      </c>
      <c r="D1376">
        <v>15.56</v>
      </c>
      <c r="E1376">
        <v>15.68</v>
      </c>
      <c r="F1376">
        <v>97362</v>
      </c>
      <c r="G1376">
        <v>152761856</v>
      </c>
      <c r="H1376">
        <v>0.88680000000000003</v>
      </c>
      <c r="I1376">
        <f t="shared" si="21"/>
        <v>13.905024000000001</v>
      </c>
    </row>
    <row r="1377" spans="1:9" x14ac:dyDescent="0.2">
      <c r="A1377" s="119">
        <v>42867</v>
      </c>
      <c r="B1377">
        <v>15.68</v>
      </c>
      <c r="C1377">
        <v>15.72</v>
      </c>
      <c r="D1377">
        <v>15.54</v>
      </c>
      <c r="E1377">
        <v>15.64</v>
      </c>
      <c r="F1377">
        <v>95695</v>
      </c>
      <c r="G1377">
        <v>149527744</v>
      </c>
      <c r="H1377">
        <v>0.8851</v>
      </c>
      <c r="I1377">
        <f t="shared" si="21"/>
        <v>13.842964</v>
      </c>
    </row>
    <row r="1378" spans="1:9" x14ac:dyDescent="0.2">
      <c r="A1378" s="119">
        <v>42870</v>
      </c>
      <c r="B1378">
        <v>15.72</v>
      </c>
      <c r="C1378">
        <v>16.12</v>
      </c>
      <c r="D1378">
        <v>15.72</v>
      </c>
      <c r="E1378">
        <v>16.02</v>
      </c>
      <c r="F1378">
        <v>176053</v>
      </c>
      <c r="G1378">
        <v>281727776</v>
      </c>
      <c r="H1378">
        <v>0.88339999999999996</v>
      </c>
      <c r="I1378">
        <f t="shared" si="21"/>
        <v>14.152068</v>
      </c>
    </row>
    <row r="1379" spans="1:9" x14ac:dyDescent="0.2">
      <c r="A1379" s="119">
        <v>42871</v>
      </c>
      <c r="B1379">
        <v>16.059999999999999</v>
      </c>
      <c r="C1379">
        <v>16.16</v>
      </c>
      <c r="D1379">
        <v>15.74</v>
      </c>
      <c r="E1379">
        <v>16.100000000000001</v>
      </c>
      <c r="F1379">
        <v>86130</v>
      </c>
      <c r="G1379">
        <v>137855776</v>
      </c>
      <c r="H1379">
        <v>0.88329999999999997</v>
      </c>
      <c r="I1379">
        <f t="shared" si="21"/>
        <v>14.22113</v>
      </c>
    </row>
    <row r="1380" spans="1:9" x14ac:dyDescent="0.2">
      <c r="A1380" s="119">
        <v>42872</v>
      </c>
      <c r="B1380">
        <v>16.100000000000001</v>
      </c>
      <c r="C1380">
        <v>16.16</v>
      </c>
      <c r="D1380">
        <v>15.94</v>
      </c>
      <c r="E1380">
        <v>16.02</v>
      </c>
      <c r="F1380">
        <v>48382</v>
      </c>
      <c r="G1380">
        <v>77467472</v>
      </c>
      <c r="H1380">
        <v>0.88129999999999997</v>
      </c>
      <c r="I1380">
        <f t="shared" si="21"/>
        <v>14.118425999999999</v>
      </c>
    </row>
    <row r="1381" spans="1:9" x14ac:dyDescent="0.2">
      <c r="A1381" s="119">
        <v>42873</v>
      </c>
      <c r="B1381">
        <v>15.86</v>
      </c>
      <c r="C1381">
        <v>16</v>
      </c>
      <c r="D1381">
        <v>15.8</v>
      </c>
      <c r="E1381">
        <v>15.88</v>
      </c>
      <c r="F1381">
        <v>50105</v>
      </c>
      <c r="G1381">
        <v>79517816</v>
      </c>
      <c r="H1381">
        <v>0.88129999999999997</v>
      </c>
      <c r="I1381">
        <f t="shared" si="21"/>
        <v>13.995044</v>
      </c>
    </row>
    <row r="1382" spans="1:9" x14ac:dyDescent="0.2">
      <c r="A1382" s="119">
        <v>42874</v>
      </c>
      <c r="B1382">
        <v>15.84</v>
      </c>
      <c r="C1382">
        <v>15.96</v>
      </c>
      <c r="D1382">
        <v>15.78</v>
      </c>
      <c r="E1382">
        <v>15.88</v>
      </c>
      <c r="F1382">
        <v>31490</v>
      </c>
      <c r="G1382">
        <v>49903640</v>
      </c>
      <c r="H1382">
        <v>0.88380000000000003</v>
      </c>
      <c r="I1382">
        <f t="shared" si="21"/>
        <v>14.034744000000002</v>
      </c>
    </row>
    <row r="1383" spans="1:9" x14ac:dyDescent="0.2">
      <c r="A1383" s="119">
        <v>42877</v>
      </c>
      <c r="B1383">
        <v>15.9</v>
      </c>
      <c r="C1383">
        <v>15.96</v>
      </c>
      <c r="D1383">
        <v>15.72</v>
      </c>
      <c r="E1383">
        <v>15.78</v>
      </c>
      <c r="F1383">
        <v>70312</v>
      </c>
      <c r="G1383">
        <v>111416272</v>
      </c>
      <c r="H1383">
        <v>0.88219999999999998</v>
      </c>
      <c r="I1383">
        <f t="shared" si="21"/>
        <v>13.921116</v>
      </c>
    </row>
    <row r="1384" spans="1:9" x14ac:dyDescent="0.2">
      <c r="A1384" s="119">
        <v>42878</v>
      </c>
      <c r="B1384">
        <v>15.8</v>
      </c>
      <c r="C1384">
        <v>15.96</v>
      </c>
      <c r="D1384">
        <v>15.74</v>
      </c>
      <c r="E1384">
        <v>15.74</v>
      </c>
      <c r="F1384">
        <v>46283</v>
      </c>
      <c r="G1384">
        <v>73238600</v>
      </c>
      <c r="H1384">
        <v>0.88190000000000002</v>
      </c>
      <c r="I1384">
        <f t="shared" si="21"/>
        <v>13.881106000000001</v>
      </c>
    </row>
    <row r="1385" spans="1:9" x14ac:dyDescent="0.2">
      <c r="A1385" s="119">
        <v>42879</v>
      </c>
      <c r="B1385">
        <v>15.5</v>
      </c>
      <c r="C1385">
        <v>15.78</v>
      </c>
      <c r="D1385">
        <v>15.5</v>
      </c>
      <c r="E1385">
        <v>15.78</v>
      </c>
      <c r="F1385">
        <v>74421</v>
      </c>
      <c r="G1385">
        <v>116617264</v>
      </c>
      <c r="H1385">
        <v>0.88290000000000002</v>
      </c>
      <c r="I1385">
        <f t="shared" si="21"/>
        <v>13.932162</v>
      </c>
    </row>
    <row r="1386" spans="1:9" x14ac:dyDescent="0.2">
      <c r="A1386" s="119">
        <v>42880</v>
      </c>
      <c r="B1386">
        <v>15.88</v>
      </c>
      <c r="C1386">
        <v>16.32</v>
      </c>
      <c r="D1386">
        <v>15.78</v>
      </c>
      <c r="E1386">
        <v>16.2</v>
      </c>
      <c r="F1386">
        <v>175014</v>
      </c>
      <c r="G1386">
        <v>282897888</v>
      </c>
      <c r="H1386">
        <v>0.88200000000000001</v>
      </c>
      <c r="I1386">
        <f t="shared" si="21"/>
        <v>14.288399999999999</v>
      </c>
    </row>
    <row r="1387" spans="1:9" x14ac:dyDescent="0.2">
      <c r="A1387" s="119">
        <v>42881</v>
      </c>
      <c r="B1387">
        <v>16.22</v>
      </c>
      <c r="C1387">
        <v>16.600000000000001</v>
      </c>
      <c r="D1387">
        <v>16.18</v>
      </c>
      <c r="E1387">
        <v>16.28</v>
      </c>
      <c r="F1387">
        <v>161090</v>
      </c>
      <c r="G1387">
        <v>263984736</v>
      </c>
      <c r="H1387">
        <v>0.88170000000000004</v>
      </c>
      <c r="I1387">
        <f t="shared" si="21"/>
        <v>14.354076000000001</v>
      </c>
    </row>
    <row r="1388" spans="1:9" x14ac:dyDescent="0.15">
      <c r="A1388" s="119">
        <v>42884</v>
      </c>
      <c r="B1388">
        <v>16.3</v>
      </c>
      <c r="C1388">
        <v>16.5</v>
      </c>
      <c r="D1388">
        <v>16.239999999999998</v>
      </c>
      <c r="E1388">
        <v>16.38</v>
      </c>
      <c r="F1388">
        <v>105310</v>
      </c>
      <c r="G1388">
        <v>172512640</v>
      </c>
      <c r="H1388" s="123">
        <v>0.88170000000000004</v>
      </c>
      <c r="I1388">
        <f t="shared" si="21"/>
        <v>14.442245999999999</v>
      </c>
    </row>
    <row r="1389" spans="1:9" x14ac:dyDescent="0.2">
      <c r="A1389" s="119">
        <v>42886</v>
      </c>
      <c r="B1389">
        <v>16.2</v>
      </c>
      <c r="C1389">
        <v>16.440000000000001</v>
      </c>
      <c r="D1389">
        <v>16.2</v>
      </c>
      <c r="E1389">
        <v>16.34</v>
      </c>
      <c r="F1389">
        <v>127465</v>
      </c>
      <c r="G1389">
        <v>208103296</v>
      </c>
      <c r="H1389">
        <v>0.88080000000000003</v>
      </c>
      <c r="I1389">
        <f t="shared" si="21"/>
        <v>14.392272</v>
      </c>
    </row>
    <row r="1390" spans="1:9" x14ac:dyDescent="0.2">
      <c r="A1390" s="119">
        <v>42887</v>
      </c>
      <c r="B1390">
        <v>16.399999999999999</v>
      </c>
      <c r="C1390">
        <v>16.440000000000001</v>
      </c>
      <c r="D1390">
        <v>16.12</v>
      </c>
      <c r="E1390">
        <v>16.2</v>
      </c>
      <c r="F1390">
        <v>78585</v>
      </c>
      <c r="G1390">
        <v>127289736</v>
      </c>
      <c r="H1390">
        <v>0.87390000000000001</v>
      </c>
      <c r="I1390">
        <f t="shared" si="21"/>
        <v>14.15718</v>
      </c>
    </row>
    <row r="1391" spans="1:9" x14ac:dyDescent="0.2">
      <c r="A1391" s="119">
        <v>42888</v>
      </c>
      <c r="B1391">
        <v>16.28</v>
      </c>
      <c r="C1391">
        <v>16.32</v>
      </c>
      <c r="D1391">
        <v>16.14</v>
      </c>
      <c r="E1391">
        <v>16.260000000000002</v>
      </c>
      <c r="F1391">
        <v>88577</v>
      </c>
      <c r="G1391">
        <v>143708016</v>
      </c>
      <c r="H1391">
        <v>0.87370000000000003</v>
      </c>
      <c r="I1391">
        <f t="shared" si="21"/>
        <v>14.206362000000002</v>
      </c>
    </row>
    <row r="1392" spans="1:9" x14ac:dyDescent="0.2">
      <c r="A1392" s="119">
        <v>42891</v>
      </c>
      <c r="B1392">
        <v>16.18</v>
      </c>
      <c r="C1392">
        <v>16.28</v>
      </c>
      <c r="D1392">
        <v>16.059999999999999</v>
      </c>
      <c r="E1392">
        <v>16.18</v>
      </c>
      <c r="F1392">
        <v>45149</v>
      </c>
      <c r="G1392">
        <v>72855968</v>
      </c>
      <c r="H1392">
        <v>0.87209999999999999</v>
      </c>
      <c r="I1392">
        <f t="shared" si="21"/>
        <v>14.110578</v>
      </c>
    </row>
    <row r="1393" spans="1:9" x14ac:dyDescent="0.2">
      <c r="A1393" s="119">
        <v>42892</v>
      </c>
      <c r="B1393">
        <v>16.100000000000001</v>
      </c>
      <c r="C1393">
        <v>16.2</v>
      </c>
      <c r="D1393">
        <v>16.04</v>
      </c>
      <c r="E1393">
        <v>16.2</v>
      </c>
      <c r="F1393">
        <v>52024</v>
      </c>
      <c r="G1393">
        <v>83944288</v>
      </c>
      <c r="H1393">
        <v>0.87180000000000002</v>
      </c>
      <c r="I1393">
        <f t="shared" si="21"/>
        <v>14.12316</v>
      </c>
    </row>
    <row r="1394" spans="1:9" x14ac:dyDescent="0.2">
      <c r="A1394" s="119">
        <v>42893</v>
      </c>
      <c r="B1394">
        <v>16.18</v>
      </c>
      <c r="C1394">
        <v>16.5</v>
      </c>
      <c r="D1394">
        <v>16.12</v>
      </c>
      <c r="E1394">
        <v>16.38</v>
      </c>
      <c r="F1394">
        <v>130378</v>
      </c>
      <c r="G1394">
        <v>213606672</v>
      </c>
      <c r="H1394">
        <v>0.87060000000000004</v>
      </c>
      <c r="I1394">
        <f t="shared" si="21"/>
        <v>14.260427999999999</v>
      </c>
    </row>
    <row r="1395" spans="1:9" x14ac:dyDescent="0.2">
      <c r="A1395" s="119">
        <v>42894</v>
      </c>
      <c r="B1395">
        <v>16.399999999999999</v>
      </c>
      <c r="C1395">
        <v>16.52</v>
      </c>
      <c r="D1395">
        <v>16.3</v>
      </c>
      <c r="E1395">
        <v>16.48</v>
      </c>
      <c r="F1395">
        <v>90012</v>
      </c>
      <c r="G1395">
        <v>148181136</v>
      </c>
      <c r="H1395">
        <v>0.87139999999999995</v>
      </c>
      <c r="I1395">
        <f t="shared" si="21"/>
        <v>14.360671999999999</v>
      </c>
    </row>
    <row r="1396" spans="1:9" x14ac:dyDescent="0.2">
      <c r="A1396" s="119">
        <v>42895</v>
      </c>
      <c r="B1396">
        <v>16.52</v>
      </c>
      <c r="C1396">
        <v>16.579999999999998</v>
      </c>
      <c r="D1396">
        <v>16.18</v>
      </c>
      <c r="E1396">
        <v>16.28</v>
      </c>
      <c r="F1396">
        <v>68702</v>
      </c>
      <c r="G1396">
        <v>111903536</v>
      </c>
      <c r="H1396">
        <v>0.87170000000000003</v>
      </c>
      <c r="I1396">
        <f t="shared" si="21"/>
        <v>14.191276000000002</v>
      </c>
    </row>
    <row r="1397" spans="1:9" x14ac:dyDescent="0.2">
      <c r="A1397" s="119">
        <v>42898</v>
      </c>
      <c r="B1397">
        <v>16.260000000000002</v>
      </c>
      <c r="C1397">
        <v>16.260000000000002</v>
      </c>
      <c r="D1397">
        <v>15.82</v>
      </c>
      <c r="E1397">
        <v>16</v>
      </c>
      <c r="F1397">
        <v>118897</v>
      </c>
      <c r="G1397">
        <v>189975408</v>
      </c>
      <c r="H1397">
        <v>0.87150000000000005</v>
      </c>
      <c r="I1397">
        <f t="shared" si="21"/>
        <v>13.944000000000001</v>
      </c>
    </row>
    <row r="1398" spans="1:9" x14ac:dyDescent="0.2">
      <c r="A1398" s="119">
        <v>42899</v>
      </c>
      <c r="B1398">
        <v>16</v>
      </c>
      <c r="C1398">
        <v>16.079999999999998</v>
      </c>
      <c r="D1398">
        <v>15.8</v>
      </c>
      <c r="E1398">
        <v>16.04</v>
      </c>
      <c r="F1398">
        <v>54506</v>
      </c>
      <c r="G1398">
        <v>87090368</v>
      </c>
      <c r="H1398">
        <v>0.87129999999999996</v>
      </c>
      <c r="I1398">
        <f t="shared" si="21"/>
        <v>13.975651999999998</v>
      </c>
    </row>
    <row r="1399" spans="1:9" x14ac:dyDescent="0.2">
      <c r="A1399" s="119">
        <v>42900</v>
      </c>
      <c r="B1399">
        <v>16.100000000000001</v>
      </c>
      <c r="C1399">
        <v>16.100000000000001</v>
      </c>
      <c r="D1399">
        <v>15.92</v>
      </c>
      <c r="E1399">
        <v>16.059999999999999</v>
      </c>
      <c r="F1399">
        <v>89899</v>
      </c>
      <c r="G1399">
        <v>143979104</v>
      </c>
      <c r="H1399">
        <v>0.87119999999999997</v>
      </c>
      <c r="I1399">
        <f t="shared" si="21"/>
        <v>13.991471999999998</v>
      </c>
    </row>
    <row r="1400" spans="1:9" x14ac:dyDescent="0.2">
      <c r="A1400" s="119">
        <v>42901</v>
      </c>
      <c r="B1400">
        <v>15.98</v>
      </c>
      <c r="C1400">
        <v>15.98</v>
      </c>
      <c r="D1400">
        <v>15.74</v>
      </c>
      <c r="E1400">
        <v>15.84</v>
      </c>
      <c r="F1400">
        <v>103245</v>
      </c>
      <c r="G1400">
        <v>163688480</v>
      </c>
      <c r="H1400">
        <v>0.87009999999999998</v>
      </c>
      <c r="I1400">
        <f t="shared" si="21"/>
        <v>13.782384</v>
      </c>
    </row>
    <row r="1401" spans="1:9" x14ac:dyDescent="0.2">
      <c r="A1401" s="119">
        <v>42902</v>
      </c>
      <c r="B1401">
        <v>15.94</v>
      </c>
      <c r="C1401">
        <v>15.94</v>
      </c>
      <c r="D1401">
        <v>15.8</v>
      </c>
      <c r="E1401">
        <v>15.88</v>
      </c>
      <c r="F1401">
        <v>73197</v>
      </c>
      <c r="G1401">
        <v>116041072</v>
      </c>
      <c r="H1401">
        <v>0.87150000000000005</v>
      </c>
      <c r="I1401">
        <f t="shared" si="21"/>
        <v>13.839420000000002</v>
      </c>
    </row>
    <row r="1402" spans="1:9" x14ac:dyDescent="0.2">
      <c r="A1402" s="119">
        <v>42905</v>
      </c>
      <c r="B1402">
        <v>15.98</v>
      </c>
      <c r="C1402">
        <v>16.16</v>
      </c>
      <c r="D1402">
        <v>15.88</v>
      </c>
      <c r="E1402">
        <v>16.04</v>
      </c>
      <c r="F1402">
        <v>126340</v>
      </c>
      <c r="G1402">
        <v>203065056</v>
      </c>
      <c r="H1402">
        <v>0.87150000000000005</v>
      </c>
      <c r="I1402">
        <f t="shared" si="21"/>
        <v>13.978860000000001</v>
      </c>
    </row>
    <row r="1403" spans="1:9" x14ac:dyDescent="0.2">
      <c r="A1403" s="119">
        <v>42906</v>
      </c>
      <c r="B1403">
        <v>16.059999999999999</v>
      </c>
      <c r="C1403">
        <v>16.239999999999998</v>
      </c>
      <c r="D1403">
        <v>16.02</v>
      </c>
      <c r="E1403">
        <v>16.079999999999998</v>
      </c>
      <c r="F1403">
        <v>87200</v>
      </c>
      <c r="G1403">
        <v>140642384</v>
      </c>
      <c r="H1403">
        <v>0.87319999999999998</v>
      </c>
      <c r="I1403">
        <f t="shared" si="21"/>
        <v>14.041055999999998</v>
      </c>
    </row>
    <row r="1404" spans="1:9" x14ac:dyDescent="0.2">
      <c r="A1404" s="119">
        <v>42907</v>
      </c>
      <c r="B1404">
        <v>16.22</v>
      </c>
      <c r="C1404">
        <v>16.52</v>
      </c>
      <c r="D1404">
        <v>16.02</v>
      </c>
      <c r="E1404">
        <v>16.22</v>
      </c>
      <c r="F1404">
        <v>259249</v>
      </c>
      <c r="G1404">
        <v>422933920</v>
      </c>
      <c r="H1404">
        <v>0.87419999999999998</v>
      </c>
      <c r="I1404">
        <f t="shared" si="21"/>
        <v>14.179523999999999</v>
      </c>
    </row>
    <row r="1405" spans="1:9" x14ac:dyDescent="0.2">
      <c r="A1405" s="119">
        <v>42908</v>
      </c>
      <c r="B1405">
        <v>15.98</v>
      </c>
      <c r="C1405">
        <v>16.28</v>
      </c>
      <c r="D1405">
        <v>15.9</v>
      </c>
      <c r="E1405">
        <v>16.02</v>
      </c>
      <c r="F1405">
        <v>162340</v>
      </c>
      <c r="G1405">
        <v>261663024</v>
      </c>
      <c r="H1405">
        <v>0.87429999999999997</v>
      </c>
      <c r="I1405">
        <f t="shared" si="21"/>
        <v>14.006285999999999</v>
      </c>
    </row>
    <row r="1406" spans="1:9" x14ac:dyDescent="0.2">
      <c r="A1406" s="119">
        <v>42909</v>
      </c>
      <c r="B1406">
        <v>16.059999999999999</v>
      </c>
      <c r="C1406">
        <v>16.18</v>
      </c>
      <c r="D1406">
        <v>15.96</v>
      </c>
      <c r="E1406">
        <v>16</v>
      </c>
      <c r="F1406">
        <v>69172</v>
      </c>
      <c r="G1406">
        <v>110960768</v>
      </c>
      <c r="H1406">
        <v>0.875</v>
      </c>
      <c r="I1406">
        <f t="shared" si="21"/>
        <v>14</v>
      </c>
    </row>
    <row r="1407" spans="1:9" x14ac:dyDescent="0.2">
      <c r="A1407" s="119">
        <v>42912</v>
      </c>
      <c r="B1407">
        <v>15.98</v>
      </c>
      <c r="C1407">
        <v>16.36</v>
      </c>
      <c r="D1407">
        <v>15.96</v>
      </c>
      <c r="E1407">
        <v>16.260000000000002</v>
      </c>
      <c r="F1407">
        <v>113347</v>
      </c>
      <c r="G1407">
        <v>184406896</v>
      </c>
      <c r="H1407">
        <v>0.87470000000000003</v>
      </c>
      <c r="I1407">
        <f t="shared" si="21"/>
        <v>14.222622000000001</v>
      </c>
    </row>
    <row r="1408" spans="1:9" x14ac:dyDescent="0.2">
      <c r="A1408" s="119">
        <v>42913</v>
      </c>
      <c r="B1408">
        <v>16.28</v>
      </c>
      <c r="C1408">
        <v>16.36</v>
      </c>
      <c r="D1408">
        <v>16.059999999999999</v>
      </c>
      <c r="E1408">
        <v>16.12</v>
      </c>
      <c r="F1408">
        <v>60709</v>
      </c>
      <c r="G1408">
        <v>98318656</v>
      </c>
      <c r="H1408">
        <v>0.87570000000000003</v>
      </c>
      <c r="I1408">
        <f t="shared" si="21"/>
        <v>14.116284000000002</v>
      </c>
    </row>
    <row r="1409" spans="1:9" x14ac:dyDescent="0.2">
      <c r="A1409" s="119">
        <v>42914</v>
      </c>
      <c r="B1409">
        <v>15.96</v>
      </c>
      <c r="C1409">
        <v>16.18</v>
      </c>
      <c r="D1409">
        <v>15.96</v>
      </c>
      <c r="E1409">
        <v>16.100000000000001</v>
      </c>
      <c r="F1409">
        <v>72927</v>
      </c>
      <c r="G1409">
        <v>117355824</v>
      </c>
      <c r="H1409">
        <v>0.87239999999999995</v>
      </c>
      <c r="I1409">
        <f t="shared" si="21"/>
        <v>14.045640000000001</v>
      </c>
    </row>
    <row r="1410" spans="1:9" x14ac:dyDescent="0.2">
      <c r="A1410" s="119">
        <v>42915</v>
      </c>
      <c r="B1410">
        <v>16.12</v>
      </c>
      <c r="C1410">
        <v>16.239999999999998</v>
      </c>
      <c r="D1410">
        <v>16</v>
      </c>
      <c r="E1410">
        <v>16.18</v>
      </c>
      <c r="F1410">
        <v>70476</v>
      </c>
      <c r="G1410">
        <v>113913880</v>
      </c>
      <c r="H1410">
        <v>0.87070000000000003</v>
      </c>
      <c r="I1410">
        <f t="shared" si="21"/>
        <v>14.087926</v>
      </c>
    </row>
    <row r="1411" spans="1:9" x14ac:dyDescent="0.2">
      <c r="A1411" s="119">
        <v>42916</v>
      </c>
      <c r="B1411">
        <v>16.04</v>
      </c>
      <c r="C1411">
        <v>16.2</v>
      </c>
      <c r="D1411">
        <v>15.98</v>
      </c>
      <c r="E1411">
        <v>16.14</v>
      </c>
      <c r="F1411">
        <v>78255</v>
      </c>
      <c r="G1411">
        <v>126142960</v>
      </c>
      <c r="H1411">
        <v>0.8679</v>
      </c>
      <c r="I1411">
        <f t="shared" ref="I1411:I1474" si="22">E1411*H1411</f>
        <v>14.007906</v>
      </c>
    </row>
    <row r="1412" spans="1:9" x14ac:dyDescent="0.2">
      <c r="A1412" s="119">
        <v>42919</v>
      </c>
      <c r="B1412">
        <v>16.14</v>
      </c>
      <c r="C1412">
        <v>16.3</v>
      </c>
      <c r="D1412">
        <v>16.12</v>
      </c>
      <c r="E1412">
        <v>16.22</v>
      </c>
      <c r="F1412">
        <v>84324</v>
      </c>
      <c r="G1412">
        <v>136680928</v>
      </c>
      <c r="H1412">
        <v>0.86809999999999998</v>
      </c>
      <c r="I1412">
        <f t="shared" si="22"/>
        <v>14.080581999999998</v>
      </c>
    </row>
    <row r="1413" spans="1:9" x14ac:dyDescent="0.2">
      <c r="A1413" s="119">
        <v>42920</v>
      </c>
      <c r="B1413">
        <v>16.3</v>
      </c>
      <c r="C1413">
        <v>16.32</v>
      </c>
      <c r="D1413">
        <v>15.9</v>
      </c>
      <c r="E1413">
        <v>15.98</v>
      </c>
      <c r="F1413">
        <v>92541</v>
      </c>
      <c r="G1413">
        <v>148228080</v>
      </c>
      <c r="H1413">
        <v>0.86890000000000001</v>
      </c>
      <c r="I1413">
        <f t="shared" si="22"/>
        <v>13.885022000000001</v>
      </c>
    </row>
    <row r="1414" spans="1:9" x14ac:dyDescent="0.2">
      <c r="A1414" s="119">
        <v>42921</v>
      </c>
      <c r="B1414">
        <v>15.96</v>
      </c>
      <c r="C1414">
        <v>16.14</v>
      </c>
      <c r="D1414">
        <v>15.88</v>
      </c>
      <c r="E1414">
        <v>16.02</v>
      </c>
      <c r="F1414">
        <v>59849</v>
      </c>
      <c r="G1414">
        <v>95846416</v>
      </c>
      <c r="H1414">
        <v>0.86990000000000001</v>
      </c>
      <c r="I1414">
        <f t="shared" si="22"/>
        <v>13.935798</v>
      </c>
    </row>
    <row r="1415" spans="1:9" x14ac:dyDescent="0.2">
      <c r="A1415" s="119">
        <v>42922</v>
      </c>
      <c r="B1415">
        <v>16.100000000000001</v>
      </c>
      <c r="C1415">
        <v>16.100000000000001</v>
      </c>
      <c r="D1415">
        <v>15.88</v>
      </c>
      <c r="E1415">
        <v>15.96</v>
      </c>
      <c r="F1415">
        <v>72243</v>
      </c>
      <c r="G1415">
        <v>115138600</v>
      </c>
      <c r="H1415">
        <v>0.87039999999999995</v>
      </c>
      <c r="I1415">
        <f t="shared" si="22"/>
        <v>13.891584</v>
      </c>
    </row>
    <row r="1416" spans="1:9" x14ac:dyDescent="0.2">
      <c r="A1416" s="119">
        <v>42923</v>
      </c>
      <c r="B1416">
        <v>15.94</v>
      </c>
      <c r="C1416">
        <v>15.94</v>
      </c>
      <c r="D1416">
        <v>15.74</v>
      </c>
      <c r="E1416">
        <v>15.8</v>
      </c>
      <c r="F1416">
        <v>86665</v>
      </c>
      <c r="G1416">
        <v>137069072</v>
      </c>
      <c r="H1416">
        <v>0.86950000000000005</v>
      </c>
      <c r="I1416">
        <f t="shared" si="22"/>
        <v>13.738100000000001</v>
      </c>
    </row>
    <row r="1417" spans="1:9" x14ac:dyDescent="0.2">
      <c r="A1417" s="119">
        <v>42926</v>
      </c>
      <c r="B1417">
        <v>15.78</v>
      </c>
      <c r="C1417">
        <v>16</v>
      </c>
      <c r="D1417">
        <v>15.72</v>
      </c>
      <c r="E1417">
        <v>15.76</v>
      </c>
      <c r="F1417">
        <v>79494</v>
      </c>
      <c r="G1417">
        <v>125656864</v>
      </c>
      <c r="H1417">
        <v>0.87009999999999998</v>
      </c>
      <c r="I1417">
        <f t="shared" si="22"/>
        <v>13.712776</v>
      </c>
    </row>
    <row r="1418" spans="1:9" x14ac:dyDescent="0.2">
      <c r="A1418" s="119">
        <v>42927</v>
      </c>
      <c r="B1418">
        <v>15.92</v>
      </c>
      <c r="C1418">
        <v>16.239999999999998</v>
      </c>
      <c r="D1418">
        <v>15.84</v>
      </c>
      <c r="E1418">
        <v>16.079999999999998</v>
      </c>
      <c r="F1418">
        <v>154660</v>
      </c>
      <c r="G1418">
        <v>249036032</v>
      </c>
      <c r="H1418">
        <v>0.87009999999999998</v>
      </c>
      <c r="I1418">
        <f t="shared" si="22"/>
        <v>13.991207999999999</v>
      </c>
    </row>
    <row r="1419" spans="1:9" x14ac:dyDescent="0.2">
      <c r="A1419" s="119">
        <v>42928</v>
      </c>
      <c r="B1419">
        <v>16.100000000000001</v>
      </c>
      <c r="C1419">
        <v>16.5</v>
      </c>
      <c r="D1419">
        <v>16.079999999999998</v>
      </c>
      <c r="E1419">
        <v>16.22</v>
      </c>
      <c r="F1419">
        <v>274775</v>
      </c>
      <c r="G1419">
        <v>449059840</v>
      </c>
      <c r="H1419">
        <v>0.86870000000000003</v>
      </c>
      <c r="I1419">
        <f t="shared" si="22"/>
        <v>14.090313999999999</v>
      </c>
    </row>
    <row r="1420" spans="1:9" x14ac:dyDescent="0.2">
      <c r="A1420" s="119">
        <v>42929</v>
      </c>
      <c r="B1420">
        <v>16.54</v>
      </c>
      <c r="C1420">
        <v>16.54</v>
      </c>
      <c r="D1420">
        <v>16.32</v>
      </c>
      <c r="E1420">
        <v>16.440000000000001</v>
      </c>
      <c r="F1420">
        <v>203965</v>
      </c>
      <c r="G1420">
        <v>335707360</v>
      </c>
      <c r="H1420">
        <v>0.86819999999999997</v>
      </c>
      <c r="I1420">
        <f t="shared" si="22"/>
        <v>14.273208</v>
      </c>
    </row>
    <row r="1421" spans="1:9" x14ac:dyDescent="0.2">
      <c r="A1421" s="119">
        <v>42930</v>
      </c>
      <c r="B1421">
        <v>16.5</v>
      </c>
      <c r="C1421">
        <v>16.5</v>
      </c>
      <c r="D1421">
        <v>16.28</v>
      </c>
      <c r="E1421">
        <v>16.36</v>
      </c>
      <c r="F1421">
        <v>78407</v>
      </c>
      <c r="G1421">
        <v>128289160</v>
      </c>
      <c r="H1421">
        <v>0.8679</v>
      </c>
      <c r="I1421">
        <f t="shared" si="22"/>
        <v>14.198843999999999</v>
      </c>
    </row>
    <row r="1422" spans="1:9" x14ac:dyDescent="0.2">
      <c r="A1422" s="119">
        <v>42933</v>
      </c>
      <c r="B1422">
        <v>16.46</v>
      </c>
      <c r="C1422">
        <v>16.48</v>
      </c>
      <c r="D1422">
        <v>16</v>
      </c>
      <c r="E1422">
        <v>16.18</v>
      </c>
      <c r="F1422">
        <v>213831</v>
      </c>
      <c r="G1422">
        <v>345362432</v>
      </c>
      <c r="H1422">
        <v>0.86560000000000004</v>
      </c>
      <c r="I1422">
        <f t="shared" si="22"/>
        <v>14.005408000000001</v>
      </c>
    </row>
    <row r="1423" spans="1:9" x14ac:dyDescent="0.2">
      <c r="A1423" s="119">
        <v>42934</v>
      </c>
      <c r="B1423">
        <v>16.059999999999999</v>
      </c>
      <c r="C1423">
        <v>16.100000000000001</v>
      </c>
      <c r="D1423">
        <v>15.7</v>
      </c>
      <c r="E1423">
        <v>15.94</v>
      </c>
      <c r="F1423">
        <v>187594</v>
      </c>
      <c r="G1423">
        <v>297835104</v>
      </c>
      <c r="H1423">
        <v>0.86639999999999995</v>
      </c>
      <c r="I1423">
        <f t="shared" si="22"/>
        <v>13.810415999999998</v>
      </c>
    </row>
    <row r="1424" spans="1:9" x14ac:dyDescent="0.2">
      <c r="A1424" s="119">
        <v>42935</v>
      </c>
      <c r="B1424">
        <v>15.94</v>
      </c>
      <c r="C1424">
        <v>16.32</v>
      </c>
      <c r="D1424">
        <v>15.88</v>
      </c>
      <c r="E1424">
        <v>16.260000000000002</v>
      </c>
      <c r="F1424">
        <v>244698</v>
      </c>
      <c r="G1424">
        <v>395686688</v>
      </c>
      <c r="H1424">
        <v>0.86419999999999997</v>
      </c>
      <c r="I1424">
        <f t="shared" si="22"/>
        <v>14.051892</v>
      </c>
    </row>
    <row r="1425" spans="1:9" x14ac:dyDescent="0.2">
      <c r="A1425" s="119">
        <v>42936</v>
      </c>
      <c r="B1425">
        <v>16.28</v>
      </c>
      <c r="C1425">
        <v>16.54</v>
      </c>
      <c r="D1425">
        <v>16.22</v>
      </c>
      <c r="E1425">
        <v>16.22</v>
      </c>
      <c r="F1425">
        <v>169327</v>
      </c>
      <c r="G1425">
        <v>277098336</v>
      </c>
      <c r="H1425">
        <v>0.86409999999999998</v>
      </c>
      <c r="I1425">
        <f t="shared" si="22"/>
        <v>14.015701999999999</v>
      </c>
    </row>
    <row r="1426" spans="1:9" x14ac:dyDescent="0.2">
      <c r="A1426" s="119">
        <v>42937</v>
      </c>
      <c r="B1426">
        <v>16.36</v>
      </c>
      <c r="C1426">
        <v>16.36</v>
      </c>
      <c r="D1426">
        <v>16.100000000000001</v>
      </c>
      <c r="E1426">
        <v>16.18</v>
      </c>
      <c r="F1426">
        <v>92343</v>
      </c>
      <c r="G1426">
        <v>149337696</v>
      </c>
      <c r="H1426">
        <v>0.86319999999999997</v>
      </c>
      <c r="I1426">
        <f t="shared" si="22"/>
        <v>13.966576</v>
      </c>
    </row>
    <row r="1427" spans="1:9" x14ac:dyDescent="0.2">
      <c r="A1427" s="119">
        <v>42940</v>
      </c>
      <c r="B1427">
        <v>16.18</v>
      </c>
      <c r="C1427">
        <v>16.32</v>
      </c>
      <c r="D1427">
        <v>16.079999999999998</v>
      </c>
      <c r="E1427">
        <v>16.260000000000002</v>
      </c>
      <c r="F1427">
        <v>117975</v>
      </c>
      <c r="G1427">
        <v>191589008</v>
      </c>
      <c r="H1427">
        <v>0.86329999999999996</v>
      </c>
      <c r="I1427">
        <f t="shared" si="22"/>
        <v>14.037258000000001</v>
      </c>
    </row>
    <row r="1428" spans="1:9" x14ac:dyDescent="0.2">
      <c r="A1428" s="119">
        <v>42941</v>
      </c>
      <c r="B1428">
        <v>16.239999999999998</v>
      </c>
      <c r="C1428">
        <v>16.3</v>
      </c>
      <c r="D1428">
        <v>16.100000000000001</v>
      </c>
      <c r="E1428">
        <v>16.22</v>
      </c>
      <c r="F1428">
        <v>71435</v>
      </c>
      <c r="G1428">
        <v>115632000</v>
      </c>
      <c r="H1428">
        <v>0.86439999999999995</v>
      </c>
      <c r="I1428">
        <f t="shared" si="22"/>
        <v>14.020567999999999</v>
      </c>
    </row>
    <row r="1429" spans="1:9" x14ac:dyDescent="0.2">
      <c r="A1429" s="119">
        <v>42942</v>
      </c>
      <c r="B1429">
        <v>16.2</v>
      </c>
      <c r="C1429">
        <v>16.239999999999998</v>
      </c>
      <c r="D1429">
        <v>15.98</v>
      </c>
      <c r="E1429">
        <v>16.059999999999999</v>
      </c>
      <c r="F1429">
        <v>90984</v>
      </c>
      <c r="G1429">
        <v>146136416</v>
      </c>
      <c r="H1429">
        <v>0.86480000000000001</v>
      </c>
      <c r="I1429">
        <f t="shared" si="22"/>
        <v>13.888687999999998</v>
      </c>
    </row>
    <row r="1430" spans="1:9" x14ac:dyDescent="0.2">
      <c r="A1430" s="119">
        <v>42943</v>
      </c>
      <c r="B1430">
        <v>16.04</v>
      </c>
      <c r="C1430">
        <v>16.16</v>
      </c>
      <c r="D1430">
        <v>15.98</v>
      </c>
      <c r="E1430">
        <v>16.02</v>
      </c>
      <c r="F1430">
        <v>80578</v>
      </c>
      <c r="G1430">
        <v>129202584</v>
      </c>
      <c r="H1430">
        <v>0.8619</v>
      </c>
      <c r="I1430">
        <f t="shared" si="22"/>
        <v>13.807637999999999</v>
      </c>
    </row>
    <row r="1431" spans="1:9" x14ac:dyDescent="0.2">
      <c r="A1431" s="119">
        <v>42944</v>
      </c>
      <c r="B1431">
        <v>15.96</v>
      </c>
      <c r="C1431">
        <v>15.98</v>
      </c>
      <c r="D1431">
        <v>15.86</v>
      </c>
      <c r="E1431">
        <v>15.88</v>
      </c>
      <c r="F1431">
        <v>117787</v>
      </c>
      <c r="G1431">
        <v>187269536</v>
      </c>
      <c r="H1431">
        <v>0.86280000000000001</v>
      </c>
      <c r="I1431">
        <f t="shared" si="22"/>
        <v>13.701264</v>
      </c>
    </row>
    <row r="1432" spans="1:9" x14ac:dyDescent="0.2">
      <c r="A1432" s="119">
        <v>42947</v>
      </c>
      <c r="B1432">
        <v>15.92</v>
      </c>
      <c r="C1432">
        <v>16.04</v>
      </c>
      <c r="D1432">
        <v>15.82</v>
      </c>
      <c r="E1432">
        <v>15.86</v>
      </c>
      <c r="F1432">
        <v>116481</v>
      </c>
      <c r="G1432">
        <v>185120672</v>
      </c>
      <c r="H1432">
        <v>0.86160000000000003</v>
      </c>
      <c r="I1432">
        <f t="shared" si="22"/>
        <v>13.664975999999999</v>
      </c>
    </row>
    <row r="1433" spans="1:9" x14ac:dyDescent="0.2">
      <c r="A1433" s="119">
        <v>42948</v>
      </c>
      <c r="B1433">
        <v>15.88</v>
      </c>
      <c r="C1433">
        <v>16.22</v>
      </c>
      <c r="D1433">
        <v>15.88</v>
      </c>
      <c r="E1433">
        <v>16.12</v>
      </c>
      <c r="F1433">
        <v>167698</v>
      </c>
      <c r="G1433">
        <v>270579360</v>
      </c>
      <c r="H1433">
        <v>0.85970000000000002</v>
      </c>
      <c r="I1433">
        <f t="shared" si="22"/>
        <v>13.858364000000002</v>
      </c>
    </row>
    <row r="1434" spans="1:9" x14ac:dyDescent="0.2">
      <c r="A1434" s="119">
        <v>42949</v>
      </c>
      <c r="B1434">
        <v>16.2</v>
      </c>
      <c r="C1434">
        <v>17</v>
      </c>
      <c r="D1434">
        <v>16.18</v>
      </c>
      <c r="E1434">
        <v>16.7</v>
      </c>
      <c r="F1434">
        <v>627168</v>
      </c>
      <c r="G1434">
        <v>1045839680</v>
      </c>
      <c r="H1434">
        <v>0.86009999999999998</v>
      </c>
      <c r="I1434">
        <f t="shared" si="22"/>
        <v>14.363669999999999</v>
      </c>
    </row>
    <row r="1435" spans="1:9" x14ac:dyDescent="0.2">
      <c r="A1435" s="119">
        <v>42950</v>
      </c>
      <c r="B1435">
        <v>16.600000000000001</v>
      </c>
      <c r="C1435">
        <v>16.88</v>
      </c>
      <c r="D1435">
        <v>16.52</v>
      </c>
      <c r="E1435">
        <v>16.579999999999998</v>
      </c>
      <c r="F1435">
        <v>200653</v>
      </c>
      <c r="G1435">
        <v>334750752</v>
      </c>
      <c r="H1435">
        <v>0.8599</v>
      </c>
      <c r="I1435">
        <f t="shared" si="22"/>
        <v>14.257141999999998</v>
      </c>
    </row>
    <row r="1436" spans="1:9" x14ac:dyDescent="0.2">
      <c r="A1436" s="119">
        <v>42951</v>
      </c>
      <c r="B1436">
        <v>16.559999999999999</v>
      </c>
      <c r="C1436">
        <v>16.86</v>
      </c>
      <c r="D1436">
        <v>16.36</v>
      </c>
      <c r="E1436">
        <v>16.579999999999998</v>
      </c>
      <c r="F1436">
        <v>219471</v>
      </c>
      <c r="G1436">
        <v>365894368</v>
      </c>
      <c r="H1436">
        <v>0.85870000000000002</v>
      </c>
      <c r="I1436">
        <f t="shared" si="22"/>
        <v>14.237245999999999</v>
      </c>
    </row>
    <row r="1437" spans="1:9" x14ac:dyDescent="0.2">
      <c r="A1437" s="119">
        <v>42954</v>
      </c>
      <c r="B1437">
        <v>16.7</v>
      </c>
      <c r="C1437">
        <v>16.899999999999999</v>
      </c>
      <c r="D1437">
        <v>16.579999999999998</v>
      </c>
      <c r="E1437">
        <v>16.82</v>
      </c>
      <c r="F1437">
        <v>135052</v>
      </c>
      <c r="G1437">
        <v>226398416</v>
      </c>
      <c r="H1437">
        <v>0.85980000000000001</v>
      </c>
      <c r="I1437">
        <f t="shared" si="22"/>
        <v>14.461836</v>
      </c>
    </row>
    <row r="1438" spans="1:9" x14ac:dyDescent="0.2">
      <c r="A1438" s="119">
        <v>42955</v>
      </c>
      <c r="B1438">
        <v>16.84</v>
      </c>
      <c r="C1438">
        <v>17.02</v>
      </c>
      <c r="D1438">
        <v>16.68</v>
      </c>
      <c r="E1438">
        <v>17</v>
      </c>
      <c r="F1438">
        <v>185137</v>
      </c>
      <c r="G1438">
        <v>312835648</v>
      </c>
      <c r="H1438">
        <v>0.85899999999999999</v>
      </c>
      <c r="I1438">
        <f t="shared" si="22"/>
        <v>14.603</v>
      </c>
    </row>
    <row r="1439" spans="1:9" x14ac:dyDescent="0.2">
      <c r="A1439" s="119">
        <v>42956</v>
      </c>
      <c r="B1439">
        <v>16.899999999999999</v>
      </c>
      <c r="C1439">
        <v>17</v>
      </c>
      <c r="D1439">
        <v>16.54</v>
      </c>
      <c r="E1439">
        <v>16.62</v>
      </c>
      <c r="F1439">
        <v>116404</v>
      </c>
      <c r="G1439">
        <v>194381424</v>
      </c>
      <c r="H1439">
        <v>0.85719999999999996</v>
      </c>
      <c r="I1439">
        <f t="shared" si="22"/>
        <v>14.246664000000001</v>
      </c>
    </row>
    <row r="1440" spans="1:9" x14ac:dyDescent="0.2">
      <c r="A1440" s="119">
        <v>42957</v>
      </c>
      <c r="B1440">
        <v>16.66</v>
      </c>
      <c r="C1440">
        <v>16.739999999999998</v>
      </c>
      <c r="D1440">
        <v>16.239999999999998</v>
      </c>
      <c r="E1440">
        <v>16.38</v>
      </c>
      <c r="F1440">
        <v>169992</v>
      </c>
      <c r="G1440">
        <v>278196256</v>
      </c>
      <c r="H1440">
        <v>0.85440000000000005</v>
      </c>
      <c r="I1440">
        <f t="shared" si="22"/>
        <v>13.995072</v>
      </c>
    </row>
    <row r="1441" spans="1:9" x14ac:dyDescent="0.2">
      <c r="A1441" s="119">
        <v>42958</v>
      </c>
      <c r="B1441">
        <v>16.079999999999998</v>
      </c>
      <c r="C1441">
        <v>16.239999999999998</v>
      </c>
      <c r="D1441">
        <v>15.92</v>
      </c>
      <c r="E1441">
        <v>15.94</v>
      </c>
      <c r="F1441">
        <v>208715</v>
      </c>
      <c r="G1441">
        <v>334051552</v>
      </c>
      <c r="H1441">
        <v>0.85240000000000005</v>
      </c>
      <c r="I1441">
        <f t="shared" si="22"/>
        <v>13.587256</v>
      </c>
    </row>
    <row r="1442" spans="1:9" x14ac:dyDescent="0.2">
      <c r="A1442" s="119">
        <v>42961</v>
      </c>
      <c r="B1442">
        <v>16.100000000000001</v>
      </c>
      <c r="C1442">
        <v>16.100000000000001</v>
      </c>
      <c r="D1442">
        <v>15.94</v>
      </c>
      <c r="E1442">
        <v>16</v>
      </c>
      <c r="F1442">
        <v>97824</v>
      </c>
      <c r="G1442">
        <v>156700048</v>
      </c>
      <c r="H1442">
        <v>0.8518</v>
      </c>
      <c r="I1442">
        <f t="shared" si="22"/>
        <v>13.6288</v>
      </c>
    </row>
    <row r="1443" spans="1:9" x14ac:dyDescent="0.2">
      <c r="A1443" s="119">
        <v>42962</v>
      </c>
      <c r="B1443">
        <v>16.100000000000001</v>
      </c>
      <c r="C1443">
        <v>16.14</v>
      </c>
      <c r="D1443">
        <v>15.9</v>
      </c>
      <c r="E1443">
        <v>15.9</v>
      </c>
      <c r="F1443">
        <v>140480</v>
      </c>
      <c r="G1443">
        <v>224358080</v>
      </c>
      <c r="H1443">
        <v>0.85270000000000001</v>
      </c>
      <c r="I1443">
        <f t="shared" si="22"/>
        <v>13.557930000000001</v>
      </c>
    </row>
    <row r="1444" spans="1:9" x14ac:dyDescent="0.2">
      <c r="A1444" s="119">
        <v>42963</v>
      </c>
      <c r="B1444">
        <v>15.9</v>
      </c>
      <c r="C1444">
        <v>15.98</v>
      </c>
      <c r="D1444">
        <v>15.9</v>
      </c>
      <c r="E1444">
        <v>15.92</v>
      </c>
      <c r="F1444">
        <v>88190</v>
      </c>
      <c r="G1444">
        <v>140480096</v>
      </c>
      <c r="H1444">
        <v>0.85360000000000003</v>
      </c>
      <c r="I1444">
        <f t="shared" si="22"/>
        <v>13.589312</v>
      </c>
    </row>
    <row r="1445" spans="1:9" x14ac:dyDescent="0.2">
      <c r="A1445" s="119">
        <v>42964</v>
      </c>
      <c r="B1445">
        <v>16.02</v>
      </c>
      <c r="C1445">
        <v>16.059999999999999</v>
      </c>
      <c r="D1445">
        <v>15.86</v>
      </c>
      <c r="E1445">
        <v>15.96</v>
      </c>
      <c r="F1445">
        <v>94790</v>
      </c>
      <c r="G1445">
        <v>150878672</v>
      </c>
      <c r="H1445">
        <v>0.85289999999999999</v>
      </c>
      <c r="I1445">
        <f t="shared" si="22"/>
        <v>13.612284000000001</v>
      </c>
    </row>
    <row r="1446" spans="1:9" x14ac:dyDescent="0.2">
      <c r="A1446" s="119">
        <v>42965</v>
      </c>
      <c r="B1446">
        <v>15.82</v>
      </c>
      <c r="C1446">
        <v>15.88</v>
      </c>
      <c r="D1446">
        <v>15.72</v>
      </c>
      <c r="E1446">
        <v>15.76</v>
      </c>
      <c r="F1446">
        <v>135820</v>
      </c>
      <c r="G1446">
        <v>214175856</v>
      </c>
      <c r="H1446">
        <v>0.85319999999999996</v>
      </c>
      <c r="I1446">
        <f t="shared" si="22"/>
        <v>13.446432</v>
      </c>
    </row>
    <row r="1447" spans="1:9" x14ac:dyDescent="0.2">
      <c r="A1447" s="119">
        <v>42968</v>
      </c>
      <c r="B1447">
        <v>15.74</v>
      </c>
      <c r="C1447">
        <v>15.84</v>
      </c>
      <c r="D1447">
        <v>15.72</v>
      </c>
      <c r="E1447">
        <v>15.78</v>
      </c>
      <c r="F1447">
        <v>102805</v>
      </c>
      <c r="G1447">
        <v>162187088</v>
      </c>
      <c r="H1447">
        <v>0.8528</v>
      </c>
      <c r="I1447">
        <f t="shared" si="22"/>
        <v>13.457184</v>
      </c>
    </row>
    <row r="1448" spans="1:9" x14ac:dyDescent="0.2">
      <c r="A1448" s="119">
        <v>42969</v>
      </c>
      <c r="B1448">
        <v>15.86</v>
      </c>
      <c r="C1448">
        <v>16.059999999999999</v>
      </c>
      <c r="D1448">
        <v>15.76</v>
      </c>
      <c r="E1448">
        <v>15.94</v>
      </c>
      <c r="F1448">
        <v>131864</v>
      </c>
      <c r="G1448">
        <v>210553520</v>
      </c>
      <c r="H1448">
        <v>0.85119999999999996</v>
      </c>
      <c r="I1448">
        <f t="shared" si="22"/>
        <v>13.568128</v>
      </c>
    </row>
    <row r="1449" spans="1:9" x14ac:dyDescent="0.2">
      <c r="A1449" s="119">
        <v>42971</v>
      </c>
      <c r="B1449">
        <v>16.22</v>
      </c>
      <c r="C1449">
        <v>16.22</v>
      </c>
      <c r="D1449">
        <v>15.94</v>
      </c>
      <c r="E1449">
        <v>15.94</v>
      </c>
      <c r="F1449">
        <v>106079</v>
      </c>
      <c r="G1449">
        <v>169634848</v>
      </c>
      <c r="H1449">
        <v>0.85009999999999997</v>
      </c>
      <c r="I1449">
        <f t="shared" si="22"/>
        <v>13.550593999999998</v>
      </c>
    </row>
    <row r="1450" spans="1:9" x14ac:dyDescent="0.2">
      <c r="A1450" s="119">
        <v>42972</v>
      </c>
      <c r="B1450">
        <v>15.92</v>
      </c>
      <c r="C1450">
        <v>16.420000000000002</v>
      </c>
      <c r="D1450">
        <v>15.92</v>
      </c>
      <c r="E1450">
        <v>16.32</v>
      </c>
      <c r="F1450">
        <v>293212</v>
      </c>
      <c r="G1450">
        <v>477306336</v>
      </c>
      <c r="H1450">
        <v>0.85089999999999999</v>
      </c>
      <c r="I1450">
        <f t="shared" si="22"/>
        <v>13.886687999999999</v>
      </c>
    </row>
    <row r="1451" spans="1:9" x14ac:dyDescent="0.2">
      <c r="A1451" s="119">
        <v>42975</v>
      </c>
      <c r="B1451">
        <v>16.34</v>
      </c>
      <c r="C1451">
        <v>17.34</v>
      </c>
      <c r="D1451">
        <v>16.34</v>
      </c>
      <c r="E1451">
        <v>17.16</v>
      </c>
      <c r="F1451">
        <v>875476</v>
      </c>
      <c r="G1451">
        <v>1491600256</v>
      </c>
      <c r="H1451">
        <v>0.84819999999999995</v>
      </c>
      <c r="I1451">
        <f t="shared" si="22"/>
        <v>14.555111999999999</v>
      </c>
    </row>
    <row r="1452" spans="1:9" x14ac:dyDescent="0.2">
      <c r="A1452" s="119">
        <v>42976</v>
      </c>
      <c r="B1452">
        <v>17.16</v>
      </c>
      <c r="C1452">
        <v>17.38</v>
      </c>
      <c r="D1452">
        <v>16.88</v>
      </c>
      <c r="E1452">
        <v>17.04</v>
      </c>
      <c r="F1452">
        <v>427730</v>
      </c>
      <c r="G1452">
        <v>734938560</v>
      </c>
      <c r="H1452">
        <v>0.84740000000000004</v>
      </c>
      <c r="I1452">
        <f t="shared" si="22"/>
        <v>14.439696</v>
      </c>
    </row>
    <row r="1453" spans="1:9" x14ac:dyDescent="0.2">
      <c r="A1453" s="119">
        <v>42977</v>
      </c>
      <c r="B1453">
        <v>17.2</v>
      </c>
      <c r="C1453">
        <v>17.559999999999999</v>
      </c>
      <c r="D1453">
        <v>17.14</v>
      </c>
      <c r="E1453">
        <v>17.22</v>
      </c>
      <c r="F1453">
        <v>229539</v>
      </c>
      <c r="G1453">
        <v>397553536</v>
      </c>
      <c r="H1453">
        <v>0.84470000000000001</v>
      </c>
      <c r="I1453">
        <f t="shared" si="22"/>
        <v>14.545733999999999</v>
      </c>
    </row>
    <row r="1454" spans="1:9" x14ac:dyDescent="0.2">
      <c r="A1454" s="119">
        <v>42978</v>
      </c>
      <c r="B1454">
        <v>17.3</v>
      </c>
      <c r="C1454">
        <v>17.399999999999999</v>
      </c>
      <c r="D1454">
        <v>17.12</v>
      </c>
      <c r="E1454">
        <v>17.36</v>
      </c>
      <c r="F1454">
        <v>218554</v>
      </c>
      <c r="G1454">
        <v>377633248</v>
      </c>
      <c r="H1454">
        <v>0.84360000000000002</v>
      </c>
      <c r="I1454">
        <f t="shared" si="22"/>
        <v>14.644895999999999</v>
      </c>
    </row>
    <row r="1455" spans="1:9" x14ac:dyDescent="0.2">
      <c r="A1455" s="119">
        <v>42979</v>
      </c>
      <c r="B1455">
        <v>17.239999999999998</v>
      </c>
      <c r="C1455">
        <v>17.48</v>
      </c>
      <c r="D1455">
        <v>17.079999999999998</v>
      </c>
      <c r="E1455">
        <v>17.18</v>
      </c>
      <c r="F1455">
        <v>168649</v>
      </c>
      <c r="G1455">
        <v>291374912</v>
      </c>
      <c r="H1455">
        <v>0.84230000000000005</v>
      </c>
      <c r="I1455">
        <f t="shared" si="22"/>
        <v>14.470714000000001</v>
      </c>
    </row>
    <row r="1456" spans="1:9" x14ac:dyDescent="0.2">
      <c r="A1456" s="119">
        <v>42982</v>
      </c>
      <c r="B1456">
        <v>17.18</v>
      </c>
      <c r="C1456">
        <v>17.3</v>
      </c>
      <c r="D1456">
        <v>17</v>
      </c>
      <c r="E1456">
        <v>17.12</v>
      </c>
      <c r="F1456">
        <v>103552</v>
      </c>
      <c r="G1456">
        <v>177712384</v>
      </c>
      <c r="H1456">
        <v>0.83919999999999995</v>
      </c>
      <c r="I1456">
        <f t="shared" si="22"/>
        <v>14.367103999999999</v>
      </c>
    </row>
    <row r="1457" spans="1:9" x14ac:dyDescent="0.2">
      <c r="A1457" s="119">
        <v>42983</v>
      </c>
      <c r="B1457">
        <v>17.16</v>
      </c>
      <c r="C1457">
        <v>17.2</v>
      </c>
      <c r="D1457">
        <v>16.920000000000002</v>
      </c>
      <c r="E1457">
        <v>17.059999999999999</v>
      </c>
      <c r="F1457">
        <v>94792</v>
      </c>
      <c r="G1457">
        <v>161766000</v>
      </c>
      <c r="H1457">
        <v>0.83540000000000003</v>
      </c>
      <c r="I1457">
        <f t="shared" si="22"/>
        <v>14.251923999999999</v>
      </c>
    </row>
    <row r="1458" spans="1:9" x14ac:dyDescent="0.2">
      <c r="A1458" s="119">
        <v>42984</v>
      </c>
      <c r="B1458">
        <v>17</v>
      </c>
      <c r="C1458">
        <v>17.18</v>
      </c>
      <c r="D1458">
        <v>16.82</v>
      </c>
      <c r="E1458">
        <v>17.12</v>
      </c>
      <c r="F1458">
        <v>165417</v>
      </c>
      <c r="G1458">
        <v>280533792</v>
      </c>
      <c r="H1458">
        <v>0.83460000000000001</v>
      </c>
      <c r="I1458">
        <f t="shared" si="22"/>
        <v>14.288352000000001</v>
      </c>
    </row>
    <row r="1459" spans="1:9" x14ac:dyDescent="0.2">
      <c r="A1459" s="119">
        <v>42985</v>
      </c>
      <c r="B1459">
        <v>17.3</v>
      </c>
      <c r="C1459">
        <v>17.46</v>
      </c>
      <c r="D1459">
        <v>17.059999999999999</v>
      </c>
      <c r="E1459">
        <v>17.14</v>
      </c>
      <c r="F1459">
        <v>218523</v>
      </c>
      <c r="G1459">
        <v>376724000</v>
      </c>
      <c r="H1459">
        <v>0.83409999999999995</v>
      </c>
      <c r="I1459">
        <f t="shared" si="22"/>
        <v>14.296474</v>
      </c>
    </row>
    <row r="1460" spans="1:9" x14ac:dyDescent="0.2">
      <c r="A1460" s="119">
        <v>42986</v>
      </c>
      <c r="B1460">
        <v>17.2</v>
      </c>
      <c r="C1460">
        <v>17.3</v>
      </c>
      <c r="D1460">
        <v>17</v>
      </c>
      <c r="E1460">
        <v>17.22</v>
      </c>
      <c r="F1460">
        <v>98415</v>
      </c>
      <c r="G1460">
        <v>169083664</v>
      </c>
      <c r="H1460">
        <v>0.83340000000000003</v>
      </c>
      <c r="I1460">
        <f t="shared" si="22"/>
        <v>14.351148</v>
      </c>
    </row>
    <row r="1461" spans="1:9" x14ac:dyDescent="0.2">
      <c r="A1461" s="119">
        <v>42989</v>
      </c>
      <c r="B1461">
        <v>17.28</v>
      </c>
      <c r="C1461">
        <v>17.5</v>
      </c>
      <c r="D1461">
        <v>17.2</v>
      </c>
      <c r="E1461">
        <v>17.32</v>
      </c>
      <c r="F1461">
        <v>114426</v>
      </c>
      <c r="G1461">
        <v>198589264</v>
      </c>
      <c r="H1461">
        <v>0.83179999999999998</v>
      </c>
      <c r="I1461">
        <f t="shared" si="22"/>
        <v>14.406776000000001</v>
      </c>
    </row>
    <row r="1462" spans="1:9" x14ac:dyDescent="0.2">
      <c r="A1462" s="119">
        <v>42990</v>
      </c>
      <c r="B1462">
        <v>17.260000000000002</v>
      </c>
      <c r="C1462">
        <v>17.48</v>
      </c>
      <c r="D1462">
        <v>17.22</v>
      </c>
      <c r="E1462">
        <v>17.34</v>
      </c>
      <c r="F1462">
        <v>127656</v>
      </c>
      <c r="G1462">
        <v>221584304</v>
      </c>
      <c r="H1462">
        <v>0.83550000000000002</v>
      </c>
      <c r="I1462">
        <f t="shared" si="22"/>
        <v>14.48757</v>
      </c>
    </row>
    <row r="1463" spans="1:9" x14ac:dyDescent="0.2">
      <c r="A1463" s="119">
        <v>42991</v>
      </c>
      <c r="B1463">
        <v>17.36</v>
      </c>
      <c r="C1463">
        <v>17.440000000000001</v>
      </c>
      <c r="D1463">
        <v>17.22</v>
      </c>
      <c r="E1463">
        <v>17.34</v>
      </c>
      <c r="F1463">
        <v>114187</v>
      </c>
      <c r="G1463">
        <v>198180576</v>
      </c>
      <c r="H1463">
        <v>0.83689999999999998</v>
      </c>
      <c r="I1463">
        <f t="shared" si="22"/>
        <v>14.511846</v>
      </c>
    </row>
    <row r="1464" spans="1:9" x14ac:dyDescent="0.2">
      <c r="A1464" s="119">
        <v>42992</v>
      </c>
      <c r="B1464">
        <v>17.239999999999998</v>
      </c>
      <c r="C1464">
        <v>17.34</v>
      </c>
      <c r="D1464">
        <v>17</v>
      </c>
      <c r="E1464">
        <v>17.100000000000001</v>
      </c>
      <c r="F1464">
        <v>96832</v>
      </c>
      <c r="G1464">
        <v>166062160</v>
      </c>
      <c r="H1464">
        <v>0.83789999999999998</v>
      </c>
      <c r="I1464">
        <f t="shared" si="22"/>
        <v>14.328090000000001</v>
      </c>
    </row>
    <row r="1465" spans="1:9" x14ac:dyDescent="0.2">
      <c r="A1465" s="119">
        <v>42993</v>
      </c>
      <c r="B1465">
        <v>17.100000000000001</v>
      </c>
      <c r="C1465">
        <v>17.100000000000001</v>
      </c>
      <c r="D1465">
        <v>16.62</v>
      </c>
      <c r="E1465">
        <v>16.86</v>
      </c>
      <c r="F1465">
        <v>195428</v>
      </c>
      <c r="G1465">
        <v>328353248</v>
      </c>
      <c r="H1465">
        <v>0.83740000000000003</v>
      </c>
      <c r="I1465">
        <f t="shared" si="22"/>
        <v>14.118563999999999</v>
      </c>
    </row>
    <row r="1466" spans="1:9" x14ac:dyDescent="0.2">
      <c r="A1466" s="119">
        <v>42996</v>
      </c>
      <c r="B1466">
        <v>17.16</v>
      </c>
      <c r="C1466">
        <v>18.420000000000002</v>
      </c>
      <c r="D1466">
        <v>17.100000000000001</v>
      </c>
      <c r="E1466">
        <v>18.3</v>
      </c>
      <c r="F1466">
        <v>653169</v>
      </c>
      <c r="G1466">
        <v>1170296704</v>
      </c>
      <c r="H1466">
        <v>0.83679999999999999</v>
      </c>
      <c r="I1466">
        <f t="shared" si="22"/>
        <v>15.31344</v>
      </c>
    </row>
    <row r="1467" spans="1:9" x14ac:dyDescent="0.2">
      <c r="A1467" s="119">
        <v>42997</v>
      </c>
      <c r="B1467">
        <v>18.48</v>
      </c>
      <c r="C1467">
        <v>18.5</v>
      </c>
      <c r="D1467">
        <v>17.8</v>
      </c>
      <c r="E1467">
        <v>17.8</v>
      </c>
      <c r="F1467">
        <v>256805</v>
      </c>
      <c r="G1467">
        <v>464565856</v>
      </c>
      <c r="H1467">
        <v>0.83840000000000003</v>
      </c>
      <c r="I1467">
        <f t="shared" si="22"/>
        <v>14.923520000000002</v>
      </c>
    </row>
    <row r="1468" spans="1:9" x14ac:dyDescent="0.2">
      <c r="A1468" s="119">
        <v>42998</v>
      </c>
      <c r="B1468">
        <v>17.7</v>
      </c>
      <c r="C1468">
        <v>18.239999999999998</v>
      </c>
      <c r="D1468">
        <v>17.7</v>
      </c>
      <c r="E1468">
        <v>17.96</v>
      </c>
      <c r="F1468">
        <v>161552</v>
      </c>
      <c r="G1468">
        <v>290636992</v>
      </c>
      <c r="H1468">
        <v>0.84140000000000004</v>
      </c>
      <c r="I1468">
        <f t="shared" si="22"/>
        <v>15.111544000000002</v>
      </c>
    </row>
    <row r="1469" spans="1:9" x14ac:dyDescent="0.2">
      <c r="A1469" s="119">
        <v>42999</v>
      </c>
      <c r="B1469">
        <v>17.86</v>
      </c>
      <c r="C1469">
        <v>18.739999999999998</v>
      </c>
      <c r="D1469">
        <v>17.86</v>
      </c>
      <c r="E1469">
        <v>18.440000000000001</v>
      </c>
      <c r="F1469">
        <v>409161</v>
      </c>
      <c r="G1469">
        <v>754740352</v>
      </c>
      <c r="H1469">
        <v>0.84430000000000005</v>
      </c>
      <c r="I1469">
        <f t="shared" si="22"/>
        <v>15.568892000000002</v>
      </c>
    </row>
    <row r="1470" spans="1:9" x14ac:dyDescent="0.2">
      <c r="A1470" s="119">
        <v>43000</v>
      </c>
      <c r="B1470">
        <v>18.5</v>
      </c>
      <c r="C1470">
        <v>18.5</v>
      </c>
      <c r="D1470">
        <v>17.899999999999999</v>
      </c>
      <c r="E1470">
        <v>18.079999999999998</v>
      </c>
      <c r="F1470">
        <v>157671</v>
      </c>
      <c r="G1470">
        <v>284748960</v>
      </c>
      <c r="H1470">
        <v>0.84370000000000001</v>
      </c>
      <c r="I1470">
        <f t="shared" si="22"/>
        <v>15.254095999999999</v>
      </c>
    </row>
    <row r="1471" spans="1:9" x14ac:dyDescent="0.2">
      <c r="A1471" s="119">
        <v>43003</v>
      </c>
      <c r="B1471">
        <v>18.18</v>
      </c>
      <c r="C1471">
        <v>18.18</v>
      </c>
      <c r="D1471">
        <v>17.2</v>
      </c>
      <c r="E1471">
        <v>17.3</v>
      </c>
      <c r="F1471">
        <v>285889</v>
      </c>
      <c r="G1471">
        <v>498490592</v>
      </c>
      <c r="H1471">
        <v>0.84450000000000003</v>
      </c>
      <c r="I1471">
        <f t="shared" si="22"/>
        <v>14.609850000000002</v>
      </c>
    </row>
    <row r="1472" spans="1:9" x14ac:dyDescent="0.2">
      <c r="A1472" s="119">
        <v>43004</v>
      </c>
      <c r="B1472">
        <v>17.2</v>
      </c>
      <c r="C1472">
        <v>17.46</v>
      </c>
      <c r="D1472">
        <v>17.12</v>
      </c>
      <c r="E1472">
        <v>17.2</v>
      </c>
      <c r="F1472">
        <v>123581</v>
      </c>
      <c r="G1472">
        <v>212992656</v>
      </c>
      <c r="H1472">
        <v>0.84560000000000002</v>
      </c>
      <c r="I1472">
        <f t="shared" si="22"/>
        <v>14.544319999999999</v>
      </c>
    </row>
    <row r="1473" spans="1:9" x14ac:dyDescent="0.2">
      <c r="A1473" s="119">
        <v>43005</v>
      </c>
      <c r="B1473">
        <v>17.14</v>
      </c>
      <c r="C1473">
        <v>17.399999999999999</v>
      </c>
      <c r="D1473">
        <v>17.14</v>
      </c>
      <c r="E1473">
        <v>17.260000000000002</v>
      </c>
      <c r="F1473">
        <v>140178</v>
      </c>
      <c r="G1473">
        <v>242481280</v>
      </c>
      <c r="H1473">
        <v>0.84730000000000005</v>
      </c>
      <c r="I1473">
        <f t="shared" si="22"/>
        <v>14.624398000000003</v>
      </c>
    </row>
    <row r="1474" spans="1:9" x14ac:dyDescent="0.2">
      <c r="A1474" s="119">
        <v>43006</v>
      </c>
      <c r="B1474">
        <v>17.399999999999999</v>
      </c>
      <c r="C1474">
        <v>17.399999999999999</v>
      </c>
      <c r="D1474">
        <v>17</v>
      </c>
      <c r="E1474">
        <v>17.100000000000001</v>
      </c>
      <c r="F1474">
        <v>109678</v>
      </c>
      <c r="G1474">
        <v>187542384</v>
      </c>
      <c r="H1474">
        <v>0.84889999999999999</v>
      </c>
      <c r="I1474">
        <f t="shared" si="22"/>
        <v>14.516190000000002</v>
      </c>
    </row>
    <row r="1475" spans="1:9" x14ac:dyDescent="0.2">
      <c r="A1475" s="119">
        <v>43007</v>
      </c>
      <c r="B1475">
        <v>17.18</v>
      </c>
      <c r="C1475">
        <v>17.28</v>
      </c>
      <c r="D1475">
        <v>17.02</v>
      </c>
      <c r="E1475">
        <v>17.18</v>
      </c>
      <c r="F1475">
        <v>92040</v>
      </c>
      <c r="G1475">
        <v>158345040</v>
      </c>
      <c r="H1475">
        <v>0.84970000000000001</v>
      </c>
      <c r="I1475">
        <f t="shared" ref="I1475:I1538" si="23">E1475*H1475</f>
        <v>14.597846000000001</v>
      </c>
    </row>
    <row r="1476" spans="1:9" x14ac:dyDescent="0.15">
      <c r="A1476" s="119">
        <v>43011</v>
      </c>
      <c r="B1476">
        <v>17.34</v>
      </c>
      <c r="C1476">
        <v>18</v>
      </c>
      <c r="D1476">
        <v>17.16</v>
      </c>
      <c r="E1476">
        <v>17.78</v>
      </c>
      <c r="F1476">
        <v>243574</v>
      </c>
      <c r="G1476">
        <v>431236000</v>
      </c>
      <c r="H1476" s="123">
        <v>0.84970000000000001</v>
      </c>
      <c r="I1476">
        <f t="shared" si="23"/>
        <v>15.107666000000002</v>
      </c>
    </row>
    <row r="1477" spans="1:9" x14ac:dyDescent="0.15">
      <c r="A1477" s="119">
        <v>43012</v>
      </c>
      <c r="B1477">
        <v>17.88</v>
      </c>
      <c r="C1477">
        <v>18.18</v>
      </c>
      <c r="D1477">
        <v>17.760000000000002</v>
      </c>
      <c r="E1477">
        <v>17.940000000000001</v>
      </c>
      <c r="F1477">
        <v>177803</v>
      </c>
      <c r="G1477">
        <v>319580416</v>
      </c>
      <c r="H1477" s="123">
        <v>0.84970000000000001</v>
      </c>
      <c r="I1477">
        <f t="shared" si="23"/>
        <v>15.243618000000001</v>
      </c>
    </row>
    <row r="1478" spans="1:9" x14ac:dyDescent="0.15">
      <c r="A1478" s="119">
        <v>43014</v>
      </c>
      <c r="B1478">
        <v>18.059999999999999</v>
      </c>
      <c r="C1478">
        <v>18.18</v>
      </c>
      <c r="D1478">
        <v>17.8</v>
      </c>
      <c r="E1478">
        <v>17.96</v>
      </c>
      <c r="F1478">
        <v>156989</v>
      </c>
      <c r="G1478">
        <v>281485120</v>
      </c>
      <c r="H1478" s="123">
        <v>0.84970000000000001</v>
      </c>
      <c r="I1478">
        <f t="shared" si="23"/>
        <v>15.260612</v>
      </c>
    </row>
    <row r="1479" spans="1:9" x14ac:dyDescent="0.2">
      <c r="A1479" s="119">
        <v>43017</v>
      </c>
      <c r="B1479">
        <v>17.98</v>
      </c>
      <c r="C1479">
        <v>18.2</v>
      </c>
      <c r="D1479">
        <v>17.72</v>
      </c>
      <c r="E1479">
        <v>17.899999999999999</v>
      </c>
      <c r="F1479">
        <v>90156</v>
      </c>
      <c r="G1479">
        <v>161507440</v>
      </c>
      <c r="H1479">
        <v>0.8518</v>
      </c>
      <c r="I1479">
        <f t="shared" si="23"/>
        <v>15.247219999999999</v>
      </c>
    </row>
    <row r="1480" spans="1:9" x14ac:dyDescent="0.2">
      <c r="A1480" s="119">
        <v>43018</v>
      </c>
      <c r="B1480">
        <v>17.84</v>
      </c>
      <c r="C1480">
        <v>17.86</v>
      </c>
      <c r="D1480">
        <v>17.62</v>
      </c>
      <c r="E1480">
        <v>17.78</v>
      </c>
      <c r="F1480">
        <v>117939</v>
      </c>
      <c r="G1480">
        <v>209014976</v>
      </c>
      <c r="H1480">
        <v>0.84909999999999997</v>
      </c>
      <c r="I1480">
        <f t="shared" si="23"/>
        <v>15.096998000000001</v>
      </c>
    </row>
    <row r="1481" spans="1:9" x14ac:dyDescent="0.2">
      <c r="A1481" s="119">
        <v>43019</v>
      </c>
      <c r="B1481">
        <v>17.940000000000001</v>
      </c>
      <c r="C1481">
        <v>17.940000000000001</v>
      </c>
      <c r="D1481">
        <v>17.5</v>
      </c>
      <c r="E1481">
        <v>17.579999999999998</v>
      </c>
      <c r="F1481">
        <v>127454</v>
      </c>
      <c r="G1481">
        <v>224958672</v>
      </c>
      <c r="H1481">
        <v>0.84370000000000001</v>
      </c>
      <c r="I1481">
        <f t="shared" si="23"/>
        <v>14.832245999999998</v>
      </c>
    </row>
    <row r="1482" spans="1:9" x14ac:dyDescent="0.2">
      <c r="A1482" s="119">
        <v>43020</v>
      </c>
      <c r="B1482">
        <v>17.559999999999999</v>
      </c>
      <c r="C1482">
        <v>17.88</v>
      </c>
      <c r="D1482">
        <v>17.52</v>
      </c>
      <c r="E1482">
        <v>17.68</v>
      </c>
      <c r="F1482">
        <v>108995</v>
      </c>
      <c r="G1482">
        <v>192856128</v>
      </c>
      <c r="H1482">
        <v>0.84309999999999996</v>
      </c>
      <c r="I1482">
        <f t="shared" si="23"/>
        <v>14.906008</v>
      </c>
    </row>
    <row r="1483" spans="1:9" x14ac:dyDescent="0.2">
      <c r="A1483" s="119">
        <v>43021</v>
      </c>
      <c r="B1483">
        <v>17.68</v>
      </c>
      <c r="C1483">
        <v>18.059999999999999</v>
      </c>
      <c r="D1483">
        <v>17.64</v>
      </c>
      <c r="E1483">
        <v>17.96</v>
      </c>
      <c r="F1483">
        <v>145350</v>
      </c>
      <c r="G1483">
        <v>259875008</v>
      </c>
      <c r="H1483">
        <v>0.84370000000000001</v>
      </c>
      <c r="I1483">
        <f t="shared" si="23"/>
        <v>15.152852000000001</v>
      </c>
    </row>
    <row r="1484" spans="1:9" x14ac:dyDescent="0.2">
      <c r="A1484" s="119">
        <v>43024</v>
      </c>
      <c r="B1484">
        <v>18.2</v>
      </c>
      <c r="C1484">
        <v>18.48</v>
      </c>
      <c r="D1484">
        <v>18.02</v>
      </c>
      <c r="E1484">
        <v>18.02</v>
      </c>
      <c r="F1484">
        <v>230931</v>
      </c>
      <c r="G1484">
        <v>421378752</v>
      </c>
      <c r="H1484">
        <v>0.84340000000000004</v>
      </c>
      <c r="I1484">
        <f t="shared" si="23"/>
        <v>15.198068000000001</v>
      </c>
    </row>
    <row r="1485" spans="1:9" x14ac:dyDescent="0.2">
      <c r="A1485" s="119">
        <v>43025</v>
      </c>
      <c r="B1485">
        <v>18.059999999999999</v>
      </c>
      <c r="C1485">
        <v>18.34</v>
      </c>
      <c r="D1485">
        <v>17.940000000000001</v>
      </c>
      <c r="E1485">
        <v>18.12</v>
      </c>
      <c r="F1485">
        <v>136522</v>
      </c>
      <c r="G1485">
        <v>248230544</v>
      </c>
      <c r="H1485">
        <v>0.84379999999999999</v>
      </c>
      <c r="I1485">
        <f t="shared" si="23"/>
        <v>15.289656000000001</v>
      </c>
    </row>
    <row r="1486" spans="1:9" x14ac:dyDescent="0.2">
      <c r="A1486" s="119">
        <v>43026</v>
      </c>
      <c r="B1486">
        <v>18.02</v>
      </c>
      <c r="C1486">
        <v>18.28</v>
      </c>
      <c r="D1486">
        <v>18</v>
      </c>
      <c r="E1486">
        <v>18.14</v>
      </c>
      <c r="F1486">
        <v>108408</v>
      </c>
      <c r="G1486">
        <v>196437536</v>
      </c>
      <c r="H1486">
        <v>0.84519999999999995</v>
      </c>
      <c r="I1486">
        <f t="shared" si="23"/>
        <v>15.331928</v>
      </c>
    </row>
    <row r="1487" spans="1:9" x14ac:dyDescent="0.2">
      <c r="A1487" s="119">
        <v>43027</v>
      </c>
      <c r="B1487">
        <v>18.2</v>
      </c>
      <c r="C1487">
        <v>18.239999999999998</v>
      </c>
      <c r="D1487">
        <v>17.66</v>
      </c>
      <c r="E1487">
        <v>17.7</v>
      </c>
      <c r="F1487">
        <v>181621</v>
      </c>
      <c r="G1487">
        <v>325727328</v>
      </c>
      <c r="H1487">
        <v>0.84640000000000004</v>
      </c>
      <c r="I1487">
        <f t="shared" si="23"/>
        <v>14.98128</v>
      </c>
    </row>
    <row r="1488" spans="1:9" x14ac:dyDescent="0.2">
      <c r="A1488" s="119">
        <v>43028</v>
      </c>
      <c r="B1488">
        <v>17.8</v>
      </c>
      <c r="C1488">
        <v>18.16</v>
      </c>
      <c r="D1488">
        <v>17.8</v>
      </c>
      <c r="E1488">
        <v>18.079999999999998</v>
      </c>
      <c r="F1488">
        <v>118684</v>
      </c>
      <c r="G1488">
        <v>213491248</v>
      </c>
      <c r="H1488">
        <v>0.84730000000000005</v>
      </c>
      <c r="I1488">
        <f t="shared" si="23"/>
        <v>15.319184</v>
      </c>
    </row>
    <row r="1489" spans="1:9" x14ac:dyDescent="0.2">
      <c r="A1489" s="119">
        <v>43031</v>
      </c>
      <c r="B1489">
        <v>17.920000000000002</v>
      </c>
      <c r="C1489">
        <v>18.12</v>
      </c>
      <c r="D1489">
        <v>17.8</v>
      </c>
      <c r="E1489">
        <v>17.940000000000001</v>
      </c>
      <c r="F1489">
        <v>112346</v>
      </c>
      <c r="G1489">
        <v>201232816</v>
      </c>
      <c r="H1489">
        <v>0.84860000000000002</v>
      </c>
      <c r="I1489">
        <f t="shared" si="23"/>
        <v>15.223884000000002</v>
      </c>
    </row>
    <row r="1490" spans="1:9" x14ac:dyDescent="0.2">
      <c r="A1490" s="119">
        <v>43032</v>
      </c>
      <c r="B1490">
        <v>17.86</v>
      </c>
      <c r="C1490">
        <v>17.920000000000002</v>
      </c>
      <c r="D1490">
        <v>17.559999999999999</v>
      </c>
      <c r="E1490">
        <v>17.579999999999998</v>
      </c>
      <c r="F1490">
        <v>122494</v>
      </c>
      <c r="G1490">
        <v>216500880</v>
      </c>
      <c r="H1490">
        <v>0.84960000000000002</v>
      </c>
      <c r="I1490">
        <f t="shared" si="23"/>
        <v>14.935967999999999</v>
      </c>
    </row>
    <row r="1491" spans="1:9" x14ac:dyDescent="0.2">
      <c r="A1491" s="119">
        <v>43033</v>
      </c>
      <c r="B1491">
        <v>17.600000000000001</v>
      </c>
      <c r="C1491">
        <v>17.78</v>
      </c>
      <c r="D1491">
        <v>17.5</v>
      </c>
      <c r="E1491">
        <v>17.64</v>
      </c>
      <c r="F1491">
        <v>148157</v>
      </c>
      <c r="G1491">
        <v>260422688</v>
      </c>
      <c r="H1491">
        <v>0.85009999999999997</v>
      </c>
      <c r="I1491">
        <f t="shared" si="23"/>
        <v>14.995763999999999</v>
      </c>
    </row>
    <row r="1492" spans="1:9" x14ac:dyDescent="0.2">
      <c r="A1492" s="119">
        <v>43034</v>
      </c>
      <c r="B1492">
        <v>17.420000000000002</v>
      </c>
      <c r="C1492">
        <v>17.739999999999998</v>
      </c>
      <c r="D1492">
        <v>17.420000000000002</v>
      </c>
      <c r="E1492">
        <v>17.52</v>
      </c>
      <c r="F1492">
        <v>116420</v>
      </c>
      <c r="G1492">
        <v>204246208</v>
      </c>
      <c r="H1492">
        <v>0.84950000000000003</v>
      </c>
      <c r="I1492">
        <f t="shared" si="23"/>
        <v>14.883240000000001</v>
      </c>
    </row>
    <row r="1493" spans="1:9" x14ac:dyDescent="0.2">
      <c r="A1493" s="119">
        <v>43035</v>
      </c>
      <c r="B1493">
        <v>17.52</v>
      </c>
      <c r="C1493">
        <v>17.8</v>
      </c>
      <c r="D1493">
        <v>17.440000000000001</v>
      </c>
      <c r="E1493">
        <v>17.579999999999998</v>
      </c>
      <c r="F1493">
        <v>120661</v>
      </c>
      <c r="G1493">
        <v>212097808</v>
      </c>
      <c r="H1493">
        <v>0.85189999999999999</v>
      </c>
      <c r="I1493">
        <f t="shared" si="23"/>
        <v>14.976401999999998</v>
      </c>
    </row>
    <row r="1494" spans="1:9" x14ac:dyDescent="0.2">
      <c r="A1494" s="119">
        <v>43038</v>
      </c>
      <c r="B1494">
        <v>17.68</v>
      </c>
      <c r="C1494">
        <v>17.7</v>
      </c>
      <c r="D1494">
        <v>17.36</v>
      </c>
      <c r="E1494">
        <v>17.38</v>
      </c>
      <c r="F1494">
        <v>114230</v>
      </c>
      <c r="G1494">
        <v>199402688</v>
      </c>
      <c r="H1494">
        <v>0.85199999999999998</v>
      </c>
      <c r="I1494">
        <f t="shared" si="23"/>
        <v>14.807759999999998</v>
      </c>
    </row>
    <row r="1495" spans="1:9" x14ac:dyDescent="0.2">
      <c r="A1495" s="119">
        <v>43039</v>
      </c>
      <c r="B1495">
        <v>17.32</v>
      </c>
      <c r="C1495">
        <v>17.46</v>
      </c>
      <c r="D1495">
        <v>17.2</v>
      </c>
      <c r="E1495">
        <v>17.32</v>
      </c>
      <c r="F1495">
        <v>99575</v>
      </c>
      <c r="G1495">
        <v>172390256</v>
      </c>
      <c r="H1495">
        <v>0.85129999999999995</v>
      </c>
      <c r="I1495">
        <f t="shared" si="23"/>
        <v>14.744515999999999</v>
      </c>
    </row>
    <row r="1496" spans="1:9" x14ac:dyDescent="0.2">
      <c r="A1496" s="119">
        <v>43040</v>
      </c>
      <c r="B1496">
        <v>17.32</v>
      </c>
      <c r="C1496">
        <v>17.62</v>
      </c>
      <c r="D1496">
        <v>17.32</v>
      </c>
      <c r="E1496">
        <v>17.5</v>
      </c>
      <c r="F1496">
        <v>89023</v>
      </c>
      <c r="G1496">
        <v>155985760</v>
      </c>
      <c r="H1496">
        <v>0.84989999999999999</v>
      </c>
      <c r="I1496">
        <f t="shared" si="23"/>
        <v>14.873250000000001</v>
      </c>
    </row>
    <row r="1497" spans="1:9" x14ac:dyDescent="0.2">
      <c r="A1497" s="119">
        <v>43041</v>
      </c>
      <c r="B1497">
        <v>17.5</v>
      </c>
      <c r="C1497">
        <v>17.600000000000001</v>
      </c>
      <c r="D1497">
        <v>17.3</v>
      </c>
      <c r="E1497">
        <v>17.46</v>
      </c>
      <c r="F1497">
        <v>110286</v>
      </c>
      <c r="G1497">
        <v>192006352</v>
      </c>
      <c r="H1497">
        <v>0.84850000000000003</v>
      </c>
      <c r="I1497">
        <f t="shared" si="23"/>
        <v>14.814810000000001</v>
      </c>
    </row>
    <row r="1498" spans="1:9" x14ac:dyDescent="0.2">
      <c r="A1498" s="119">
        <v>43042</v>
      </c>
      <c r="B1498">
        <v>17.559999999999999</v>
      </c>
      <c r="C1498">
        <v>17.66</v>
      </c>
      <c r="D1498">
        <v>17.3</v>
      </c>
      <c r="E1498">
        <v>17.399999999999999</v>
      </c>
      <c r="F1498">
        <v>101193</v>
      </c>
      <c r="G1498">
        <v>176272224</v>
      </c>
      <c r="H1498">
        <v>0.84689999999999999</v>
      </c>
      <c r="I1498">
        <f t="shared" si="23"/>
        <v>14.736059999999998</v>
      </c>
    </row>
    <row r="1499" spans="1:9" x14ac:dyDescent="0.2">
      <c r="A1499" s="119">
        <v>43045</v>
      </c>
      <c r="B1499">
        <v>17.36</v>
      </c>
      <c r="C1499">
        <v>17.36</v>
      </c>
      <c r="D1499">
        <v>16.899999999999999</v>
      </c>
      <c r="E1499">
        <v>17.12</v>
      </c>
      <c r="F1499">
        <v>136474</v>
      </c>
      <c r="G1499">
        <v>232437456</v>
      </c>
      <c r="H1499">
        <v>0.84899999999999998</v>
      </c>
      <c r="I1499">
        <f t="shared" si="23"/>
        <v>14.534880000000001</v>
      </c>
    </row>
    <row r="1500" spans="1:9" x14ac:dyDescent="0.2">
      <c r="A1500" s="119">
        <v>43046</v>
      </c>
      <c r="B1500">
        <v>17.12</v>
      </c>
      <c r="C1500">
        <v>17.600000000000001</v>
      </c>
      <c r="D1500">
        <v>17.02</v>
      </c>
      <c r="E1500">
        <v>17.440000000000001</v>
      </c>
      <c r="F1500">
        <v>191547</v>
      </c>
      <c r="G1500">
        <v>332291808</v>
      </c>
      <c r="H1500">
        <v>0.84870000000000001</v>
      </c>
      <c r="I1500">
        <f t="shared" si="23"/>
        <v>14.801328000000002</v>
      </c>
    </row>
    <row r="1501" spans="1:9" x14ac:dyDescent="0.2">
      <c r="A1501" s="119">
        <v>43047</v>
      </c>
      <c r="B1501">
        <v>17.440000000000001</v>
      </c>
      <c r="C1501">
        <v>18.02</v>
      </c>
      <c r="D1501">
        <v>17.239999999999998</v>
      </c>
      <c r="E1501">
        <v>17.48</v>
      </c>
      <c r="F1501">
        <v>317977</v>
      </c>
      <c r="G1501">
        <v>561788800</v>
      </c>
      <c r="H1501">
        <v>0.84930000000000005</v>
      </c>
      <c r="I1501">
        <f t="shared" si="23"/>
        <v>14.845764000000001</v>
      </c>
    </row>
    <row r="1502" spans="1:9" x14ac:dyDescent="0.2">
      <c r="A1502" s="119">
        <v>43048</v>
      </c>
      <c r="B1502">
        <v>17.579999999999998</v>
      </c>
      <c r="C1502">
        <v>17.86</v>
      </c>
      <c r="D1502">
        <v>17.52</v>
      </c>
      <c r="E1502">
        <v>17.7</v>
      </c>
      <c r="F1502">
        <v>89710</v>
      </c>
      <c r="G1502">
        <v>158730448</v>
      </c>
      <c r="H1502">
        <v>0.8508</v>
      </c>
      <c r="I1502">
        <f t="shared" si="23"/>
        <v>15.059159999999999</v>
      </c>
    </row>
    <row r="1503" spans="1:9" x14ac:dyDescent="0.2">
      <c r="A1503" s="119">
        <v>43049</v>
      </c>
      <c r="B1503">
        <v>17.66</v>
      </c>
      <c r="C1503">
        <v>17.78</v>
      </c>
      <c r="D1503">
        <v>17.36</v>
      </c>
      <c r="E1503">
        <v>17.579999999999998</v>
      </c>
      <c r="F1503">
        <v>148230</v>
      </c>
      <c r="G1503">
        <v>260218480</v>
      </c>
      <c r="H1503">
        <v>0.84989999999999999</v>
      </c>
      <c r="I1503">
        <f t="shared" si="23"/>
        <v>14.941241999999999</v>
      </c>
    </row>
    <row r="1504" spans="1:9" x14ac:dyDescent="0.2">
      <c r="A1504" s="119">
        <v>43052</v>
      </c>
      <c r="B1504">
        <v>17.600000000000001</v>
      </c>
      <c r="C1504">
        <v>17.66</v>
      </c>
      <c r="D1504">
        <v>17.260000000000002</v>
      </c>
      <c r="E1504">
        <v>17.32</v>
      </c>
      <c r="F1504">
        <v>125924</v>
      </c>
      <c r="G1504">
        <v>219163152</v>
      </c>
      <c r="H1504">
        <v>0.85029999999999994</v>
      </c>
      <c r="I1504">
        <f t="shared" si="23"/>
        <v>14.727195999999999</v>
      </c>
    </row>
    <row r="1505" spans="1:9" x14ac:dyDescent="0.2">
      <c r="A1505" s="119">
        <v>43053</v>
      </c>
      <c r="B1505">
        <v>17.32</v>
      </c>
      <c r="C1505">
        <v>17.399999999999999</v>
      </c>
      <c r="D1505">
        <v>16.96</v>
      </c>
      <c r="E1505">
        <v>17.059999999999999</v>
      </c>
      <c r="F1505">
        <v>132332</v>
      </c>
      <c r="G1505">
        <v>226127024</v>
      </c>
      <c r="H1505">
        <v>0.85119999999999996</v>
      </c>
      <c r="I1505">
        <f t="shared" si="23"/>
        <v>14.521471999999997</v>
      </c>
    </row>
    <row r="1506" spans="1:9" x14ac:dyDescent="0.2">
      <c r="A1506" s="119">
        <v>43054</v>
      </c>
      <c r="B1506">
        <v>16.899999999999999</v>
      </c>
      <c r="C1506">
        <v>16.98</v>
      </c>
      <c r="D1506">
        <v>16.78</v>
      </c>
      <c r="E1506">
        <v>16.899999999999999</v>
      </c>
      <c r="F1506">
        <v>138320</v>
      </c>
      <c r="G1506">
        <v>233161600</v>
      </c>
      <c r="H1506">
        <v>0.84909999999999997</v>
      </c>
      <c r="I1506">
        <f t="shared" si="23"/>
        <v>14.349789999999999</v>
      </c>
    </row>
    <row r="1507" spans="1:9" x14ac:dyDescent="0.2">
      <c r="A1507" s="119">
        <v>43055</v>
      </c>
      <c r="B1507">
        <v>16.899999999999999</v>
      </c>
      <c r="C1507">
        <v>16.98</v>
      </c>
      <c r="D1507">
        <v>16.760000000000002</v>
      </c>
      <c r="E1507">
        <v>16.8</v>
      </c>
      <c r="F1507">
        <v>85013</v>
      </c>
      <c r="G1507">
        <v>143336064</v>
      </c>
      <c r="H1507">
        <v>0.84899999999999998</v>
      </c>
      <c r="I1507">
        <f t="shared" si="23"/>
        <v>14.263199999999999</v>
      </c>
    </row>
    <row r="1508" spans="1:9" x14ac:dyDescent="0.2">
      <c r="A1508" s="119">
        <v>43056</v>
      </c>
      <c r="B1508">
        <v>16.98</v>
      </c>
      <c r="C1508">
        <v>17.079999999999998</v>
      </c>
      <c r="D1508">
        <v>16.72</v>
      </c>
      <c r="E1508">
        <v>16.82</v>
      </c>
      <c r="F1508">
        <v>114388</v>
      </c>
      <c r="G1508">
        <v>193440016</v>
      </c>
      <c r="H1508">
        <v>0.84870000000000001</v>
      </c>
      <c r="I1508">
        <f t="shared" si="23"/>
        <v>14.275134</v>
      </c>
    </row>
    <row r="1509" spans="1:9" x14ac:dyDescent="0.2">
      <c r="A1509" s="119">
        <v>43059</v>
      </c>
      <c r="B1509">
        <v>16.7</v>
      </c>
      <c r="C1509">
        <v>16.940000000000001</v>
      </c>
      <c r="D1509">
        <v>16.38</v>
      </c>
      <c r="E1509">
        <v>16.46</v>
      </c>
      <c r="F1509">
        <v>165950</v>
      </c>
      <c r="G1509">
        <v>275084768</v>
      </c>
      <c r="H1509">
        <v>0.84830000000000005</v>
      </c>
      <c r="I1509">
        <f t="shared" si="23"/>
        <v>13.963018000000002</v>
      </c>
    </row>
    <row r="1510" spans="1:9" x14ac:dyDescent="0.2">
      <c r="A1510" s="119">
        <v>43060</v>
      </c>
      <c r="B1510">
        <v>16.48</v>
      </c>
      <c r="C1510">
        <v>17.66</v>
      </c>
      <c r="D1510">
        <v>16.399999999999999</v>
      </c>
      <c r="E1510">
        <v>17.579999999999998</v>
      </c>
      <c r="F1510">
        <v>442231</v>
      </c>
      <c r="G1510">
        <v>765959168</v>
      </c>
      <c r="H1510">
        <v>0.84950000000000003</v>
      </c>
      <c r="I1510">
        <f t="shared" si="23"/>
        <v>14.934209999999998</v>
      </c>
    </row>
    <row r="1511" spans="1:9" x14ac:dyDescent="0.2">
      <c r="A1511" s="119">
        <v>43061</v>
      </c>
      <c r="B1511">
        <v>17.88</v>
      </c>
      <c r="C1511">
        <v>18.079999999999998</v>
      </c>
      <c r="D1511">
        <v>17.559999999999999</v>
      </c>
      <c r="E1511">
        <v>17.8</v>
      </c>
      <c r="F1511">
        <v>398690</v>
      </c>
      <c r="G1511">
        <v>709536128</v>
      </c>
      <c r="H1511">
        <v>0.84870000000000001</v>
      </c>
      <c r="I1511">
        <f t="shared" si="23"/>
        <v>15.106860000000001</v>
      </c>
    </row>
    <row r="1512" spans="1:9" x14ac:dyDescent="0.2">
      <c r="A1512" s="119">
        <v>43062</v>
      </c>
      <c r="B1512">
        <v>17.920000000000002</v>
      </c>
      <c r="C1512">
        <v>18.38</v>
      </c>
      <c r="D1512">
        <v>17.399999999999999</v>
      </c>
      <c r="E1512">
        <v>17.52</v>
      </c>
      <c r="F1512">
        <v>320354</v>
      </c>
      <c r="G1512">
        <v>575733376</v>
      </c>
      <c r="H1512">
        <v>0.84519999999999995</v>
      </c>
      <c r="I1512">
        <f t="shared" si="23"/>
        <v>14.807903999999999</v>
      </c>
    </row>
    <row r="1513" spans="1:9" x14ac:dyDescent="0.2">
      <c r="A1513" s="119">
        <v>43063</v>
      </c>
      <c r="B1513">
        <v>17.52</v>
      </c>
      <c r="C1513">
        <v>18.02</v>
      </c>
      <c r="D1513">
        <v>17.399999999999999</v>
      </c>
      <c r="E1513">
        <v>17.559999999999999</v>
      </c>
      <c r="F1513">
        <v>181977</v>
      </c>
      <c r="G1513">
        <v>319962784</v>
      </c>
      <c r="H1513">
        <v>0.8427</v>
      </c>
      <c r="I1513">
        <f t="shared" si="23"/>
        <v>14.797811999999999</v>
      </c>
    </row>
    <row r="1514" spans="1:9" x14ac:dyDescent="0.2">
      <c r="A1514" s="119">
        <v>43066</v>
      </c>
      <c r="B1514">
        <v>17.34</v>
      </c>
      <c r="C1514">
        <v>17.62</v>
      </c>
      <c r="D1514">
        <v>17.2</v>
      </c>
      <c r="E1514">
        <v>17.3</v>
      </c>
      <c r="F1514">
        <v>126445</v>
      </c>
      <c r="G1514">
        <v>219500240</v>
      </c>
      <c r="H1514">
        <v>0.84379999999999999</v>
      </c>
      <c r="I1514">
        <f t="shared" si="23"/>
        <v>14.59774</v>
      </c>
    </row>
    <row r="1515" spans="1:9" x14ac:dyDescent="0.2">
      <c r="A1515" s="119">
        <v>43067</v>
      </c>
      <c r="B1515">
        <v>17.18</v>
      </c>
      <c r="C1515">
        <v>17.3</v>
      </c>
      <c r="D1515">
        <v>16.940000000000001</v>
      </c>
      <c r="E1515">
        <v>17.18</v>
      </c>
      <c r="F1515">
        <v>151131</v>
      </c>
      <c r="G1515">
        <v>257988256</v>
      </c>
      <c r="H1515">
        <v>0.84530000000000005</v>
      </c>
      <c r="I1515">
        <f t="shared" si="23"/>
        <v>14.522254</v>
      </c>
    </row>
    <row r="1516" spans="1:9" x14ac:dyDescent="0.2">
      <c r="A1516" s="119">
        <v>43068</v>
      </c>
      <c r="B1516">
        <v>17.2</v>
      </c>
      <c r="C1516">
        <v>17.28</v>
      </c>
      <c r="D1516">
        <v>16.899999999999999</v>
      </c>
      <c r="E1516">
        <v>17.02</v>
      </c>
      <c r="F1516">
        <v>117925</v>
      </c>
      <c r="G1516">
        <v>200662272</v>
      </c>
      <c r="H1516">
        <v>0.84599999999999997</v>
      </c>
      <c r="I1516">
        <f t="shared" si="23"/>
        <v>14.398919999999999</v>
      </c>
    </row>
    <row r="1517" spans="1:9" x14ac:dyDescent="0.2">
      <c r="A1517" s="119">
        <v>43069</v>
      </c>
      <c r="B1517">
        <v>17.02</v>
      </c>
      <c r="C1517">
        <v>17.18</v>
      </c>
      <c r="D1517">
        <v>16.760000000000002</v>
      </c>
      <c r="E1517">
        <v>16.899999999999999</v>
      </c>
      <c r="F1517">
        <v>245580</v>
      </c>
      <c r="G1517">
        <v>415518912</v>
      </c>
      <c r="H1517">
        <v>0.8458</v>
      </c>
      <c r="I1517">
        <f t="shared" si="23"/>
        <v>14.294019999999998</v>
      </c>
    </row>
    <row r="1518" spans="1:9" x14ac:dyDescent="0.2">
      <c r="A1518" s="119">
        <v>43070</v>
      </c>
      <c r="B1518">
        <v>17</v>
      </c>
      <c r="C1518">
        <v>17.079999999999998</v>
      </c>
      <c r="D1518">
        <v>16.760000000000002</v>
      </c>
      <c r="E1518">
        <v>16.84</v>
      </c>
      <c r="F1518">
        <v>143053</v>
      </c>
      <c r="G1518">
        <v>241596512</v>
      </c>
      <c r="H1518">
        <v>0.84589999999999999</v>
      </c>
      <c r="I1518">
        <f t="shared" si="23"/>
        <v>14.244956</v>
      </c>
    </row>
    <row r="1519" spans="1:9" x14ac:dyDescent="0.2">
      <c r="A1519" s="119">
        <v>43073</v>
      </c>
      <c r="B1519">
        <v>16.84</v>
      </c>
      <c r="C1519">
        <v>16.98</v>
      </c>
      <c r="D1519">
        <v>16.68</v>
      </c>
      <c r="E1519">
        <v>16.78</v>
      </c>
      <c r="F1519">
        <v>96336</v>
      </c>
      <c r="G1519">
        <v>162231168</v>
      </c>
      <c r="H1519">
        <v>0.84619999999999995</v>
      </c>
      <c r="I1519">
        <f t="shared" si="23"/>
        <v>14.199236000000001</v>
      </c>
    </row>
    <row r="1520" spans="1:9" x14ac:dyDescent="0.2">
      <c r="A1520" s="119">
        <v>43074</v>
      </c>
      <c r="B1520">
        <v>16.7</v>
      </c>
      <c r="C1520">
        <v>17.12</v>
      </c>
      <c r="D1520">
        <v>16.66</v>
      </c>
      <c r="E1520">
        <v>16.82</v>
      </c>
      <c r="F1520">
        <v>93659</v>
      </c>
      <c r="G1520">
        <v>158542080</v>
      </c>
      <c r="H1520">
        <v>0.84570000000000001</v>
      </c>
      <c r="I1520">
        <f t="shared" si="23"/>
        <v>14.224674</v>
      </c>
    </row>
    <row r="1521" spans="1:9" x14ac:dyDescent="0.2">
      <c r="A1521" s="119">
        <v>43075</v>
      </c>
      <c r="B1521">
        <v>16.739999999999998</v>
      </c>
      <c r="C1521">
        <v>16.920000000000002</v>
      </c>
      <c r="D1521">
        <v>16.16</v>
      </c>
      <c r="E1521">
        <v>16.34</v>
      </c>
      <c r="F1521">
        <v>263007</v>
      </c>
      <c r="G1521">
        <v>431120416</v>
      </c>
      <c r="H1521">
        <v>0.84670000000000001</v>
      </c>
      <c r="I1521">
        <f t="shared" si="23"/>
        <v>13.835077999999999</v>
      </c>
    </row>
    <row r="1522" spans="1:9" x14ac:dyDescent="0.2">
      <c r="A1522" s="119">
        <v>43076</v>
      </c>
      <c r="B1522">
        <v>16.54</v>
      </c>
      <c r="C1522">
        <v>16.54</v>
      </c>
      <c r="D1522">
        <v>16.079999999999998</v>
      </c>
      <c r="E1522">
        <v>16.16</v>
      </c>
      <c r="F1522">
        <v>157074</v>
      </c>
      <c r="G1522">
        <v>254643840</v>
      </c>
      <c r="H1522">
        <v>0.84730000000000005</v>
      </c>
      <c r="I1522">
        <f t="shared" si="23"/>
        <v>13.692368</v>
      </c>
    </row>
    <row r="1523" spans="1:9" x14ac:dyDescent="0.2">
      <c r="A1523" s="119">
        <v>43077</v>
      </c>
      <c r="B1523">
        <v>16.16</v>
      </c>
      <c r="C1523">
        <v>16.399999999999999</v>
      </c>
      <c r="D1523">
        <v>16</v>
      </c>
      <c r="E1523">
        <v>16.28</v>
      </c>
      <c r="F1523">
        <v>121040</v>
      </c>
      <c r="G1523">
        <v>196634064</v>
      </c>
      <c r="H1523">
        <v>0.84799999999999998</v>
      </c>
      <c r="I1523">
        <f t="shared" si="23"/>
        <v>13.805440000000001</v>
      </c>
    </row>
    <row r="1524" spans="1:9" x14ac:dyDescent="0.2">
      <c r="A1524" s="119">
        <v>43080</v>
      </c>
      <c r="B1524">
        <v>16.100000000000001</v>
      </c>
      <c r="C1524">
        <v>16.32</v>
      </c>
      <c r="D1524">
        <v>16.100000000000001</v>
      </c>
      <c r="E1524">
        <v>16.22</v>
      </c>
      <c r="F1524">
        <v>150662</v>
      </c>
      <c r="G1524">
        <v>244082208</v>
      </c>
      <c r="H1524">
        <v>0.84719999999999995</v>
      </c>
      <c r="I1524">
        <f t="shared" si="23"/>
        <v>13.741583999999998</v>
      </c>
    </row>
    <row r="1525" spans="1:9" x14ac:dyDescent="0.2">
      <c r="A1525" s="119">
        <v>43081</v>
      </c>
      <c r="B1525">
        <v>16.22</v>
      </c>
      <c r="C1525">
        <v>16.260000000000002</v>
      </c>
      <c r="D1525">
        <v>15.9</v>
      </c>
      <c r="E1525">
        <v>16</v>
      </c>
      <c r="F1525">
        <v>123586</v>
      </c>
      <c r="G1525">
        <v>197934336</v>
      </c>
      <c r="H1525">
        <v>0.84730000000000005</v>
      </c>
      <c r="I1525">
        <f t="shared" si="23"/>
        <v>13.556800000000001</v>
      </c>
    </row>
    <row r="1526" spans="1:9" x14ac:dyDescent="0.2">
      <c r="A1526" s="119">
        <v>43082</v>
      </c>
      <c r="B1526">
        <v>16.100000000000001</v>
      </c>
      <c r="C1526">
        <v>16.18</v>
      </c>
      <c r="D1526">
        <v>15.82</v>
      </c>
      <c r="E1526">
        <v>16.12</v>
      </c>
      <c r="F1526">
        <v>116874</v>
      </c>
      <c r="G1526">
        <v>187577600</v>
      </c>
      <c r="H1526">
        <v>0.84870000000000001</v>
      </c>
      <c r="I1526">
        <f t="shared" si="23"/>
        <v>13.681044000000002</v>
      </c>
    </row>
    <row r="1527" spans="1:9" x14ac:dyDescent="0.2">
      <c r="A1527" s="119">
        <v>43083</v>
      </c>
      <c r="B1527">
        <v>16.16</v>
      </c>
      <c r="C1527">
        <v>16.28</v>
      </c>
      <c r="D1527">
        <v>15.86</v>
      </c>
      <c r="E1527">
        <v>16.04</v>
      </c>
      <c r="F1527">
        <v>152436</v>
      </c>
      <c r="G1527">
        <v>243983040</v>
      </c>
      <c r="H1527">
        <v>0.84609999999999996</v>
      </c>
      <c r="I1527">
        <f t="shared" si="23"/>
        <v>13.571443999999998</v>
      </c>
    </row>
    <row r="1528" spans="1:9" x14ac:dyDescent="0.2">
      <c r="A1528" s="119">
        <v>43084</v>
      </c>
      <c r="B1528">
        <v>16</v>
      </c>
      <c r="C1528">
        <v>16.02</v>
      </c>
      <c r="D1528">
        <v>15.82</v>
      </c>
      <c r="E1528">
        <v>15.88</v>
      </c>
      <c r="F1528">
        <v>126383</v>
      </c>
      <c r="G1528">
        <v>200663392</v>
      </c>
      <c r="H1528">
        <v>0.84650000000000003</v>
      </c>
      <c r="I1528">
        <f t="shared" si="23"/>
        <v>13.44242</v>
      </c>
    </row>
    <row r="1529" spans="1:9" x14ac:dyDescent="0.2">
      <c r="A1529" s="119">
        <v>43087</v>
      </c>
      <c r="B1529">
        <v>16</v>
      </c>
      <c r="C1529">
        <v>16.100000000000001</v>
      </c>
      <c r="D1529">
        <v>15.86</v>
      </c>
      <c r="E1529">
        <v>15.98</v>
      </c>
      <c r="F1529">
        <v>137336</v>
      </c>
      <c r="G1529">
        <v>219780368</v>
      </c>
      <c r="H1529">
        <v>0.84689999999999999</v>
      </c>
      <c r="I1529">
        <f t="shared" si="23"/>
        <v>13.533462</v>
      </c>
    </row>
    <row r="1530" spans="1:9" x14ac:dyDescent="0.2">
      <c r="A1530" s="119">
        <v>43088</v>
      </c>
      <c r="B1530">
        <v>15.94</v>
      </c>
      <c r="C1530">
        <v>16.16</v>
      </c>
      <c r="D1530">
        <v>15.94</v>
      </c>
      <c r="E1530">
        <v>16.100000000000001</v>
      </c>
      <c r="F1530">
        <v>96784</v>
      </c>
      <c r="G1530">
        <v>155488880</v>
      </c>
      <c r="H1530">
        <v>0.84560000000000002</v>
      </c>
      <c r="I1530">
        <f t="shared" si="23"/>
        <v>13.614160000000002</v>
      </c>
    </row>
    <row r="1531" spans="1:9" x14ac:dyDescent="0.2">
      <c r="A1531" s="119">
        <v>43089</v>
      </c>
      <c r="B1531">
        <v>16</v>
      </c>
      <c r="C1531">
        <v>16.16</v>
      </c>
      <c r="D1531">
        <v>15.86</v>
      </c>
      <c r="E1531">
        <v>15.94</v>
      </c>
      <c r="F1531">
        <v>84760</v>
      </c>
      <c r="G1531">
        <v>135343472</v>
      </c>
      <c r="H1531">
        <v>0.84499999999999997</v>
      </c>
      <c r="I1531">
        <f t="shared" si="23"/>
        <v>13.469299999999999</v>
      </c>
    </row>
    <row r="1532" spans="1:9" x14ac:dyDescent="0.2">
      <c r="A1532" s="119">
        <v>43090</v>
      </c>
      <c r="B1532">
        <v>15.8</v>
      </c>
      <c r="C1532">
        <v>16.18</v>
      </c>
      <c r="D1532">
        <v>15.72</v>
      </c>
      <c r="E1532">
        <v>16.079999999999998</v>
      </c>
      <c r="F1532">
        <v>158927</v>
      </c>
      <c r="G1532">
        <v>254221024</v>
      </c>
      <c r="H1532">
        <v>0.84119999999999995</v>
      </c>
      <c r="I1532">
        <f t="shared" si="23"/>
        <v>13.526495999999998</v>
      </c>
    </row>
    <row r="1533" spans="1:9" x14ac:dyDescent="0.2">
      <c r="A1533" s="119">
        <v>43091</v>
      </c>
      <c r="B1533">
        <v>16.18</v>
      </c>
      <c r="C1533">
        <v>16.2</v>
      </c>
      <c r="D1533">
        <v>16</v>
      </c>
      <c r="E1533">
        <v>16.079999999999998</v>
      </c>
      <c r="F1533">
        <v>49058</v>
      </c>
      <c r="G1533">
        <v>78811160</v>
      </c>
      <c r="H1533">
        <v>0.84150000000000003</v>
      </c>
      <c r="I1533">
        <f t="shared" si="23"/>
        <v>13.531319999999999</v>
      </c>
    </row>
    <row r="1534" spans="1:9" x14ac:dyDescent="0.2">
      <c r="A1534" s="119">
        <v>43096</v>
      </c>
      <c r="B1534">
        <v>16.079999999999998</v>
      </c>
      <c r="C1534">
        <v>16.18</v>
      </c>
      <c r="D1534">
        <v>15.88</v>
      </c>
      <c r="E1534">
        <v>15.92</v>
      </c>
      <c r="F1534">
        <v>97282</v>
      </c>
      <c r="G1534">
        <v>155513552</v>
      </c>
      <c r="H1534">
        <v>0.83730000000000004</v>
      </c>
      <c r="I1534">
        <f t="shared" si="23"/>
        <v>13.329816000000001</v>
      </c>
    </row>
    <row r="1535" spans="1:9" x14ac:dyDescent="0.2">
      <c r="A1535" s="119">
        <v>43097</v>
      </c>
      <c r="B1535">
        <v>15.92</v>
      </c>
      <c r="C1535">
        <v>16.239999999999998</v>
      </c>
      <c r="D1535">
        <v>15.92</v>
      </c>
      <c r="E1535">
        <v>16.059999999999999</v>
      </c>
      <c r="F1535">
        <v>107414</v>
      </c>
      <c r="G1535">
        <v>172883680</v>
      </c>
      <c r="H1535">
        <v>0.83730000000000004</v>
      </c>
      <c r="I1535">
        <f t="shared" si="23"/>
        <v>13.447037999999999</v>
      </c>
    </row>
    <row r="1536" spans="1:9" x14ac:dyDescent="0.2">
      <c r="A1536" s="119">
        <v>43098</v>
      </c>
      <c r="B1536">
        <v>16.079999999999998</v>
      </c>
      <c r="C1536">
        <v>16.2</v>
      </c>
      <c r="D1536">
        <v>16.079999999999998</v>
      </c>
      <c r="E1536">
        <v>16.12</v>
      </c>
      <c r="F1536">
        <v>72002</v>
      </c>
      <c r="G1536">
        <v>116227728</v>
      </c>
      <c r="H1536">
        <v>0.83589999999999998</v>
      </c>
      <c r="I1536">
        <f t="shared" si="23"/>
        <v>13.474708</v>
      </c>
    </row>
    <row r="1537" spans="1:9" x14ac:dyDescent="0.2">
      <c r="A1537" s="119">
        <v>43102</v>
      </c>
      <c r="B1537">
        <v>16.2</v>
      </c>
      <c r="C1537">
        <v>16.86</v>
      </c>
      <c r="D1537">
        <v>16.18</v>
      </c>
      <c r="E1537">
        <v>16.8</v>
      </c>
      <c r="F1537">
        <v>204420</v>
      </c>
      <c r="G1537">
        <v>340806304</v>
      </c>
      <c r="H1537">
        <v>0.83230000000000004</v>
      </c>
      <c r="I1537">
        <f t="shared" si="23"/>
        <v>13.982640000000002</v>
      </c>
    </row>
    <row r="1538" spans="1:9" x14ac:dyDescent="0.2">
      <c r="A1538" s="119">
        <v>43103</v>
      </c>
      <c r="B1538">
        <v>16.7</v>
      </c>
      <c r="C1538">
        <v>17</v>
      </c>
      <c r="D1538">
        <v>16.62</v>
      </c>
      <c r="E1538">
        <v>16.760000000000002</v>
      </c>
      <c r="F1538">
        <v>144579</v>
      </c>
      <c r="G1538">
        <v>242743808</v>
      </c>
      <c r="H1538">
        <v>0.8306</v>
      </c>
      <c r="I1538">
        <f t="shared" si="23"/>
        <v>13.920856000000001</v>
      </c>
    </row>
    <row r="1539" spans="1:9" x14ac:dyDescent="0.2">
      <c r="A1539" s="119">
        <v>43104</v>
      </c>
      <c r="B1539">
        <v>16.84</v>
      </c>
      <c r="C1539">
        <v>16.86</v>
      </c>
      <c r="D1539">
        <v>16.600000000000001</v>
      </c>
      <c r="E1539">
        <v>16.739999999999998</v>
      </c>
      <c r="F1539">
        <v>84724</v>
      </c>
      <c r="G1539">
        <v>141848144</v>
      </c>
      <c r="H1539">
        <v>0.83199999999999996</v>
      </c>
      <c r="I1539">
        <f t="shared" ref="I1539:I1602" si="24">E1539*H1539</f>
        <v>13.927679999999999</v>
      </c>
    </row>
    <row r="1540" spans="1:9" x14ac:dyDescent="0.2">
      <c r="A1540" s="119">
        <v>43105</v>
      </c>
      <c r="B1540">
        <v>16.8</v>
      </c>
      <c r="C1540">
        <v>17.100000000000001</v>
      </c>
      <c r="D1540">
        <v>16.760000000000002</v>
      </c>
      <c r="E1540">
        <v>16.920000000000002</v>
      </c>
      <c r="F1540">
        <v>186188</v>
      </c>
      <c r="G1540">
        <v>315649856</v>
      </c>
      <c r="H1540">
        <v>0.83030000000000004</v>
      </c>
      <c r="I1540">
        <f t="shared" si="24"/>
        <v>14.048676000000002</v>
      </c>
    </row>
    <row r="1541" spans="1:9" x14ac:dyDescent="0.2">
      <c r="A1541" s="119">
        <v>43108</v>
      </c>
      <c r="B1541">
        <v>17</v>
      </c>
      <c r="C1541">
        <v>17.7</v>
      </c>
      <c r="D1541">
        <v>17</v>
      </c>
      <c r="E1541">
        <v>17.52</v>
      </c>
      <c r="F1541">
        <v>321268</v>
      </c>
      <c r="G1541">
        <v>561286912</v>
      </c>
      <c r="H1541">
        <v>0.82909999999999995</v>
      </c>
      <c r="I1541">
        <f t="shared" si="24"/>
        <v>14.525831999999999</v>
      </c>
    </row>
    <row r="1542" spans="1:9" x14ac:dyDescent="0.2">
      <c r="A1542" s="119">
        <v>43109</v>
      </c>
      <c r="B1542">
        <v>17.36</v>
      </c>
      <c r="C1542">
        <v>17.7</v>
      </c>
      <c r="D1542">
        <v>17.36</v>
      </c>
      <c r="E1542">
        <v>17.54</v>
      </c>
      <c r="F1542">
        <v>206583</v>
      </c>
      <c r="G1542">
        <v>362861216</v>
      </c>
      <c r="H1542">
        <v>0.83050000000000002</v>
      </c>
      <c r="I1542">
        <f t="shared" si="24"/>
        <v>14.56697</v>
      </c>
    </row>
    <row r="1543" spans="1:9" x14ac:dyDescent="0.2">
      <c r="A1543" s="119">
        <v>43110</v>
      </c>
      <c r="B1543">
        <v>17.5</v>
      </c>
      <c r="C1543">
        <v>17.899999999999999</v>
      </c>
      <c r="D1543">
        <v>17.420000000000002</v>
      </c>
      <c r="E1543">
        <v>17.739999999999998</v>
      </c>
      <c r="F1543">
        <v>298633</v>
      </c>
      <c r="G1543">
        <v>529595904</v>
      </c>
      <c r="H1543">
        <v>0.83379999999999999</v>
      </c>
      <c r="I1543">
        <f t="shared" si="24"/>
        <v>14.791611999999999</v>
      </c>
    </row>
    <row r="1544" spans="1:9" x14ac:dyDescent="0.2">
      <c r="A1544" s="119">
        <v>43111</v>
      </c>
      <c r="B1544">
        <v>17.78</v>
      </c>
      <c r="C1544">
        <v>17.86</v>
      </c>
      <c r="D1544">
        <v>17.239999999999998</v>
      </c>
      <c r="E1544">
        <v>17.46</v>
      </c>
      <c r="F1544">
        <v>173816</v>
      </c>
      <c r="G1544">
        <v>303131872</v>
      </c>
      <c r="H1544">
        <v>0.8327</v>
      </c>
      <c r="I1544">
        <f t="shared" si="24"/>
        <v>14.538942</v>
      </c>
    </row>
    <row r="1545" spans="1:9" x14ac:dyDescent="0.2">
      <c r="A1545" s="119">
        <v>43112</v>
      </c>
      <c r="B1545">
        <v>17.46</v>
      </c>
      <c r="C1545">
        <v>17.72</v>
      </c>
      <c r="D1545">
        <v>17.22</v>
      </c>
      <c r="E1545">
        <v>17.38</v>
      </c>
      <c r="F1545">
        <v>241942</v>
      </c>
      <c r="G1545">
        <v>420468512</v>
      </c>
      <c r="H1545">
        <v>0.83</v>
      </c>
      <c r="I1545">
        <f t="shared" si="24"/>
        <v>14.425399999999998</v>
      </c>
    </row>
    <row r="1546" spans="1:9" x14ac:dyDescent="0.2">
      <c r="A1546" s="119">
        <v>43115</v>
      </c>
      <c r="B1546">
        <v>17.48</v>
      </c>
      <c r="C1546">
        <v>17.66</v>
      </c>
      <c r="D1546">
        <v>17.2</v>
      </c>
      <c r="E1546">
        <v>17.239999999999998</v>
      </c>
      <c r="F1546">
        <v>149198</v>
      </c>
      <c r="G1546">
        <v>259728144</v>
      </c>
      <c r="H1546">
        <v>0.82540000000000002</v>
      </c>
      <c r="I1546">
        <f t="shared" si="24"/>
        <v>14.229895999999998</v>
      </c>
    </row>
    <row r="1547" spans="1:9" x14ac:dyDescent="0.2">
      <c r="A1547" s="119">
        <v>43116</v>
      </c>
      <c r="B1547">
        <v>17.28</v>
      </c>
      <c r="C1547">
        <v>18.100000000000001</v>
      </c>
      <c r="D1547">
        <v>17.28</v>
      </c>
      <c r="E1547">
        <v>18.04</v>
      </c>
      <c r="F1547">
        <v>308783</v>
      </c>
      <c r="G1547">
        <v>550217024</v>
      </c>
      <c r="H1547">
        <v>0.82269999999999999</v>
      </c>
      <c r="I1547">
        <f t="shared" si="24"/>
        <v>14.841507999999999</v>
      </c>
    </row>
    <row r="1548" spans="1:9" x14ac:dyDescent="0.2">
      <c r="A1548" s="119">
        <v>43117</v>
      </c>
      <c r="B1548">
        <v>18</v>
      </c>
      <c r="C1548">
        <v>19.5</v>
      </c>
      <c r="D1548">
        <v>18</v>
      </c>
      <c r="E1548">
        <v>19.5</v>
      </c>
      <c r="F1548">
        <v>873924</v>
      </c>
      <c r="G1548">
        <v>1658048128</v>
      </c>
      <c r="H1548">
        <v>0.82230000000000003</v>
      </c>
      <c r="I1548">
        <f t="shared" si="24"/>
        <v>16.034850000000002</v>
      </c>
    </row>
    <row r="1549" spans="1:9" x14ac:dyDescent="0.2">
      <c r="A1549" s="119">
        <v>43118</v>
      </c>
      <c r="B1549">
        <v>19.8</v>
      </c>
      <c r="C1549">
        <v>20.5</v>
      </c>
      <c r="D1549">
        <v>19.16</v>
      </c>
      <c r="E1549">
        <v>19.68</v>
      </c>
      <c r="F1549">
        <v>608206</v>
      </c>
      <c r="G1549">
        <v>1198963328</v>
      </c>
      <c r="H1549">
        <v>0.82399999999999995</v>
      </c>
      <c r="I1549">
        <f t="shared" si="24"/>
        <v>16.21632</v>
      </c>
    </row>
    <row r="1550" spans="1:9" x14ac:dyDescent="0.2">
      <c r="A1550" s="119">
        <v>43119</v>
      </c>
      <c r="B1550">
        <v>19.5</v>
      </c>
      <c r="C1550">
        <v>20.45</v>
      </c>
      <c r="D1550">
        <v>19.5</v>
      </c>
      <c r="E1550">
        <v>19.98</v>
      </c>
      <c r="F1550">
        <v>524844</v>
      </c>
      <c r="G1550">
        <v>1050500352</v>
      </c>
      <c r="H1550">
        <v>0.82069999999999999</v>
      </c>
      <c r="I1550">
        <f t="shared" si="24"/>
        <v>16.397586</v>
      </c>
    </row>
    <row r="1551" spans="1:9" x14ac:dyDescent="0.2">
      <c r="A1551" s="119">
        <v>43122</v>
      </c>
      <c r="B1551">
        <v>20.05</v>
      </c>
      <c r="C1551">
        <v>20.7</v>
      </c>
      <c r="D1551">
        <v>19.86</v>
      </c>
      <c r="E1551">
        <v>20.55</v>
      </c>
      <c r="F1551">
        <v>384743</v>
      </c>
      <c r="G1551">
        <v>783457344</v>
      </c>
      <c r="H1551">
        <v>0.82010000000000005</v>
      </c>
      <c r="I1551">
        <f t="shared" si="24"/>
        <v>16.853055000000001</v>
      </c>
    </row>
    <row r="1552" spans="1:9" x14ac:dyDescent="0.2">
      <c r="A1552" s="119">
        <v>43123</v>
      </c>
      <c r="B1552">
        <v>20.8</v>
      </c>
      <c r="C1552">
        <v>20.95</v>
      </c>
      <c r="D1552">
        <v>20.2</v>
      </c>
      <c r="E1552">
        <v>20.45</v>
      </c>
      <c r="F1552">
        <v>376041</v>
      </c>
      <c r="G1552">
        <v>772498112</v>
      </c>
      <c r="H1552">
        <v>0.81859999999999999</v>
      </c>
      <c r="I1552">
        <f t="shared" si="24"/>
        <v>16.740369999999999</v>
      </c>
    </row>
    <row r="1553" spans="1:9" x14ac:dyDescent="0.2">
      <c r="A1553" s="119">
        <v>43124</v>
      </c>
      <c r="B1553">
        <v>20.5</v>
      </c>
      <c r="C1553">
        <v>22.95</v>
      </c>
      <c r="D1553">
        <v>20.100000000000001</v>
      </c>
      <c r="E1553">
        <v>22.9</v>
      </c>
      <c r="F1553">
        <v>828688</v>
      </c>
      <c r="G1553">
        <v>1788553472</v>
      </c>
      <c r="H1553">
        <v>0.8175</v>
      </c>
      <c r="I1553">
        <f t="shared" si="24"/>
        <v>18.720749999999999</v>
      </c>
    </row>
    <row r="1554" spans="1:9" x14ac:dyDescent="0.2">
      <c r="A1554" s="119">
        <v>43125</v>
      </c>
      <c r="B1554">
        <v>22.4</v>
      </c>
      <c r="C1554">
        <v>22.5</v>
      </c>
      <c r="D1554">
        <v>21.5</v>
      </c>
      <c r="E1554">
        <v>21.6</v>
      </c>
      <c r="F1554">
        <v>636462</v>
      </c>
      <c r="G1554">
        <v>1397615360</v>
      </c>
      <c r="H1554">
        <v>0.81510000000000005</v>
      </c>
      <c r="I1554">
        <f t="shared" si="24"/>
        <v>17.606160000000003</v>
      </c>
    </row>
    <row r="1555" spans="1:9" x14ac:dyDescent="0.2">
      <c r="A1555" s="119">
        <v>43126</v>
      </c>
      <c r="B1555">
        <v>22</v>
      </c>
      <c r="C1555">
        <v>22.6</v>
      </c>
      <c r="D1555">
        <v>21.55</v>
      </c>
      <c r="E1555">
        <v>22</v>
      </c>
      <c r="F1555">
        <v>409789</v>
      </c>
      <c r="G1555">
        <v>902331072</v>
      </c>
      <c r="H1555">
        <v>0.8115</v>
      </c>
      <c r="I1555">
        <f t="shared" si="24"/>
        <v>17.853000000000002</v>
      </c>
    </row>
    <row r="1556" spans="1:9" x14ac:dyDescent="0.2">
      <c r="A1556" s="119">
        <v>43129</v>
      </c>
      <c r="B1556">
        <v>22.2</v>
      </c>
      <c r="C1556">
        <v>22.4</v>
      </c>
      <c r="D1556">
        <v>20.85</v>
      </c>
      <c r="E1556">
        <v>20.9</v>
      </c>
      <c r="F1556">
        <v>580626</v>
      </c>
      <c r="G1556">
        <v>1249532032</v>
      </c>
      <c r="H1556">
        <v>0.80920000000000003</v>
      </c>
      <c r="I1556">
        <f t="shared" si="24"/>
        <v>16.912279999999999</v>
      </c>
    </row>
    <row r="1557" spans="1:9" x14ac:dyDescent="0.2">
      <c r="A1557" s="119">
        <v>43130</v>
      </c>
      <c r="B1557">
        <v>20.6</v>
      </c>
      <c r="C1557">
        <v>21.65</v>
      </c>
      <c r="D1557">
        <v>20.6</v>
      </c>
      <c r="E1557">
        <v>20.65</v>
      </c>
      <c r="F1557">
        <v>446469</v>
      </c>
      <c r="G1557">
        <v>935207232</v>
      </c>
      <c r="H1557">
        <v>0.80989999999999995</v>
      </c>
      <c r="I1557">
        <f t="shared" si="24"/>
        <v>16.724434999999996</v>
      </c>
    </row>
    <row r="1558" spans="1:9" x14ac:dyDescent="0.2">
      <c r="A1558" s="119">
        <v>43131</v>
      </c>
      <c r="B1558">
        <v>20.65</v>
      </c>
      <c r="C1558">
        <v>21.05</v>
      </c>
      <c r="D1558">
        <v>20</v>
      </c>
      <c r="E1558">
        <v>20.8</v>
      </c>
      <c r="F1558">
        <v>382852</v>
      </c>
      <c r="G1558">
        <v>786864960</v>
      </c>
      <c r="H1558">
        <v>0.80989999999999995</v>
      </c>
      <c r="I1558">
        <f t="shared" si="24"/>
        <v>16.84592</v>
      </c>
    </row>
    <row r="1559" spans="1:9" x14ac:dyDescent="0.2">
      <c r="A1559" s="119">
        <v>43132</v>
      </c>
      <c r="B1559">
        <v>20.85</v>
      </c>
      <c r="C1559">
        <v>21.3</v>
      </c>
      <c r="D1559">
        <v>19.84</v>
      </c>
      <c r="E1559">
        <v>19.96</v>
      </c>
      <c r="F1559">
        <v>360816</v>
      </c>
      <c r="G1559">
        <v>734355904</v>
      </c>
      <c r="H1559">
        <v>0.80600000000000005</v>
      </c>
      <c r="I1559">
        <f t="shared" si="24"/>
        <v>16.087760000000003</v>
      </c>
    </row>
    <row r="1560" spans="1:9" x14ac:dyDescent="0.2">
      <c r="A1560" s="119">
        <v>43133</v>
      </c>
      <c r="B1560">
        <v>19.8</v>
      </c>
      <c r="C1560">
        <v>20.55</v>
      </c>
      <c r="D1560">
        <v>19.62</v>
      </c>
      <c r="E1560">
        <v>20.3</v>
      </c>
      <c r="F1560">
        <v>318356</v>
      </c>
      <c r="G1560">
        <v>641629632</v>
      </c>
      <c r="H1560">
        <v>0.80410000000000004</v>
      </c>
      <c r="I1560">
        <f t="shared" si="24"/>
        <v>16.323230000000002</v>
      </c>
    </row>
    <row r="1561" spans="1:9" x14ac:dyDescent="0.2">
      <c r="A1561" s="119">
        <v>43136</v>
      </c>
      <c r="B1561">
        <v>19.46</v>
      </c>
      <c r="C1561">
        <v>20.350000000000001</v>
      </c>
      <c r="D1561">
        <v>19.440000000000001</v>
      </c>
      <c r="E1561">
        <v>19.940000000000001</v>
      </c>
      <c r="F1561">
        <v>320422</v>
      </c>
      <c r="G1561">
        <v>635949824</v>
      </c>
      <c r="H1561">
        <v>0.80569999999999997</v>
      </c>
      <c r="I1561">
        <f t="shared" si="24"/>
        <v>16.065657999999999</v>
      </c>
    </row>
    <row r="1562" spans="1:9" x14ac:dyDescent="0.2">
      <c r="A1562" s="119">
        <v>43137</v>
      </c>
      <c r="B1562">
        <v>19.28</v>
      </c>
      <c r="C1562">
        <v>19.3</v>
      </c>
      <c r="D1562">
        <v>18.46</v>
      </c>
      <c r="E1562">
        <v>18.579999999999998</v>
      </c>
      <c r="F1562">
        <v>552348</v>
      </c>
      <c r="G1562">
        <v>1040077632</v>
      </c>
      <c r="H1562">
        <v>0.80649999999999999</v>
      </c>
      <c r="I1562">
        <f t="shared" si="24"/>
        <v>14.984769999999999</v>
      </c>
    </row>
    <row r="1563" spans="1:9" x14ac:dyDescent="0.2">
      <c r="A1563" s="119">
        <v>43138</v>
      </c>
      <c r="B1563">
        <v>19.399999999999999</v>
      </c>
      <c r="C1563">
        <v>19.579999999999998</v>
      </c>
      <c r="D1563">
        <v>18.2</v>
      </c>
      <c r="E1563">
        <v>18.32</v>
      </c>
      <c r="F1563">
        <v>413986</v>
      </c>
      <c r="G1563">
        <v>778571712</v>
      </c>
      <c r="H1563">
        <v>0.80420000000000003</v>
      </c>
      <c r="I1563">
        <f t="shared" si="24"/>
        <v>14.732944</v>
      </c>
    </row>
    <row r="1564" spans="1:9" x14ac:dyDescent="0.2">
      <c r="A1564" s="119">
        <v>43139</v>
      </c>
      <c r="B1564">
        <v>18.5</v>
      </c>
      <c r="C1564">
        <v>18.66</v>
      </c>
      <c r="D1564">
        <v>18.12</v>
      </c>
      <c r="E1564">
        <v>18.420000000000002</v>
      </c>
      <c r="F1564">
        <v>183393</v>
      </c>
      <c r="G1564">
        <v>337951456</v>
      </c>
      <c r="H1564">
        <v>0.80359999999999998</v>
      </c>
      <c r="I1564">
        <f t="shared" si="24"/>
        <v>14.802312000000001</v>
      </c>
    </row>
    <row r="1565" spans="1:9" x14ac:dyDescent="0.2">
      <c r="A1565" s="119">
        <v>43140</v>
      </c>
      <c r="B1565">
        <v>18</v>
      </c>
      <c r="C1565">
        <v>18</v>
      </c>
      <c r="D1565">
        <v>16.760000000000002</v>
      </c>
      <c r="E1565">
        <v>17</v>
      </c>
      <c r="F1565">
        <v>657360</v>
      </c>
      <c r="G1565">
        <v>1124483840</v>
      </c>
      <c r="H1565">
        <v>0.80820000000000003</v>
      </c>
      <c r="I1565">
        <f t="shared" si="24"/>
        <v>13.7394</v>
      </c>
    </row>
    <row r="1566" spans="1:9" x14ac:dyDescent="0.2">
      <c r="A1566" s="119">
        <v>43143</v>
      </c>
      <c r="B1566">
        <v>17.18</v>
      </c>
      <c r="C1566">
        <v>17.46</v>
      </c>
      <c r="D1566">
        <v>16.899999999999999</v>
      </c>
      <c r="E1566">
        <v>17.02</v>
      </c>
      <c r="F1566">
        <v>193370</v>
      </c>
      <c r="G1566">
        <v>332465024</v>
      </c>
      <c r="H1566">
        <v>0.80569999999999997</v>
      </c>
      <c r="I1566">
        <f t="shared" si="24"/>
        <v>13.713013999999999</v>
      </c>
    </row>
    <row r="1567" spans="1:9" x14ac:dyDescent="0.2">
      <c r="A1567" s="119">
        <v>43144</v>
      </c>
      <c r="B1567">
        <v>17.28</v>
      </c>
      <c r="C1567">
        <v>18.02</v>
      </c>
      <c r="D1567">
        <v>17.260000000000002</v>
      </c>
      <c r="E1567">
        <v>17.38</v>
      </c>
      <c r="F1567">
        <v>277862</v>
      </c>
      <c r="G1567">
        <v>489262272</v>
      </c>
      <c r="H1567">
        <v>0.80879999999999996</v>
      </c>
      <c r="I1567">
        <f t="shared" si="24"/>
        <v>14.056943999999998</v>
      </c>
    </row>
    <row r="1568" spans="1:9" x14ac:dyDescent="0.2">
      <c r="A1568" s="119">
        <v>43145</v>
      </c>
      <c r="B1568">
        <v>17.5</v>
      </c>
      <c r="C1568">
        <v>17.940000000000001</v>
      </c>
      <c r="D1568">
        <v>17.3</v>
      </c>
      <c r="E1568">
        <v>17.78</v>
      </c>
      <c r="F1568">
        <v>221503</v>
      </c>
      <c r="G1568">
        <v>391747776</v>
      </c>
      <c r="H1568">
        <v>0.81089999999999995</v>
      </c>
      <c r="I1568">
        <f t="shared" si="24"/>
        <v>14.417802</v>
      </c>
    </row>
    <row r="1569" spans="1:9" x14ac:dyDescent="0.15">
      <c r="A1569" s="119">
        <v>43146</v>
      </c>
      <c r="B1569">
        <v>18.38</v>
      </c>
      <c r="C1569">
        <v>18.54</v>
      </c>
      <c r="D1569">
        <v>18.04</v>
      </c>
      <c r="E1569">
        <v>18.34</v>
      </c>
      <c r="F1569">
        <v>200172</v>
      </c>
      <c r="G1569">
        <v>367321664</v>
      </c>
      <c r="H1569" s="123">
        <v>0.81089999999999995</v>
      </c>
      <c r="I1569">
        <f t="shared" si="24"/>
        <v>14.871905999999999</v>
      </c>
    </row>
    <row r="1570" spans="1:9" x14ac:dyDescent="0.15">
      <c r="A1570" s="119">
        <v>43151</v>
      </c>
      <c r="B1570">
        <v>18.3</v>
      </c>
      <c r="C1570">
        <v>18.5</v>
      </c>
      <c r="D1570">
        <v>17.920000000000002</v>
      </c>
      <c r="E1570">
        <v>17.96</v>
      </c>
      <c r="F1570">
        <v>144137</v>
      </c>
      <c r="G1570">
        <v>261428720</v>
      </c>
      <c r="H1570" s="123">
        <v>0.81089999999999995</v>
      </c>
      <c r="I1570">
        <f t="shared" si="24"/>
        <v>14.563763999999999</v>
      </c>
    </row>
    <row r="1571" spans="1:9" x14ac:dyDescent="0.15">
      <c r="A1571" s="119">
        <v>43152</v>
      </c>
      <c r="B1571">
        <v>17.96</v>
      </c>
      <c r="C1571">
        <v>18.66</v>
      </c>
      <c r="D1571">
        <v>17.88</v>
      </c>
      <c r="E1571">
        <v>18.600000000000001</v>
      </c>
      <c r="F1571">
        <v>164394</v>
      </c>
      <c r="G1571">
        <v>302246496</v>
      </c>
      <c r="H1571" s="123">
        <v>0.81089999999999995</v>
      </c>
      <c r="I1571">
        <f t="shared" si="24"/>
        <v>15.082740000000001</v>
      </c>
    </row>
    <row r="1572" spans="1:9" x14ac:dyDescent="0.2">
      <c r="A1572" s="119">
        <v>43153</v>
      </c>
      <c r="B1572">
        <v>18.2</v>
      </c>
      <c r="C1572">
        <v>18.399999999999999</v>
      </c>
      <c r="D1572">
        <v>18.02</v>
      </c>
      <c r="E1572">
        <v>18.02</v>
      </c>
      <c r="F1572">
        <v>251510</v>
      </c>
      <c r="G1572">
        <v>456067712</v>
      </c>
      <c r="H1572">
        <v>0.81189999999999996</v>
      </c>
      <c r="I1572">
        <f t="shared" si="24"/>
        <v>14.630437999999998</v>
      </c>
    </row>
    <row r="1573" spans="1:9" x14ac:dyDescent="0.2">
      <c r="A1573" s="119">
        <v>43154</v>
      </c>
      <c r="B1573">
        <v>18.3</v>
      </c>
      <c r="C1573">
        <v>18.440000000000001</v>
      </c>
      <c r="D1573">
        <v>18.12</v>
      </c>
      <c r="E1573">
        <v>18.28</v>
      </c>
      <c r="F1573">
        <v>115406</v>
      </c>
      <c r="G1573">
        <v>211064176</v>
      </c>
      <c r="H1573">
        <v>0.81140000000000001</v>
      </c>
      <c r="I1573">
        <f t="shared" si="24"/>
        <v>14.832392</v>
      </c>
    </row>
    <row r="1574" spans="1:9" x14ac:dyDescent="0.2">
      <c r="A1574" s="119">
        <v>43157</v>
      </c>
      <c r="B1574">
        <v>18.5</v>
      </c>
      <c r="C1574">
        <v>18.78</v>
      </c>
      <c r="D1574">
        <v>18.260000000000002</v>
      </c>
      <c r="E1574">
        <v>18.7</v>
      </c>
      <c r="F1574">
        <v>206103</v>
      </c>
      <c r="G1574">
        <v>383150976</v>
      </c>
      <c r="H1574">
        <v>0.81010000000000004</v>
      </c>
      <c r="I1574">
        <f t="shared" si="24"/>
        <v>15.148870000000001</v>
      </c>
    </row>
    <row r="1575" spans="1:9" x14ac:dyDescent="0.2">
      <c r="A1575" s="119">
        <v>43158</v>
      </c>
      <c r="B1575">
        <v>18.98</v>
      </c>
      <c r="C1575">
        <v>18.98</v>
      </c>
      <c r="D1575">
        <v>18.059999999999999</v>
      </c>
      <c r="E1575">
        <v>18.3</v>
      </c>
      <c r="F1575">
        <v>248392</v>
      </c>
      <c r="G1575">
        <v>456510592</v>
      </c>
      <c r="H1575">
        <v>0.80710000000000004</v>
      </c>
      <c r="I1575">
        <f t="shared" si="24"/>
        <v>14.76993</v>
      </c>
    </row>
    <row r="1576" spans="1:9" x14ac:dyDescent="0.2">
      <c r="A1576" s="119">
        <v>43159</v>
      </c>
      <c r="B1576">
        <v>18.100000000000001</v>
      </c>
      <c r="C1576">
        <v>18.12</v>
      </c>
      <c r="D1576">
        <v>17.600000000000001</v>
      </c>
      <c r="E1576">
        <v>17.72</v>
      </c>
      <c r="F1576">
        <v>340864</v>
      </c>
      <c r="G1576">
        <v>605902336</v>
      </c>
      <c r="H1576">
        <v>0.80859999999999999</v>
      </c>
      <c r="I1576">
        <f t="shared" si="24"/>
        <v>14.328391999999999</v>
      </c>
    </row>
    <row r="1577" spans="1:9" x14ac:dyDescent="0.2">
      <c r="A1577" s="119">
        <v>43160</v>
      </c>
      <c r="B1577">
        <v>17.52</v>
      </c>
      <c r="C1577">
        <v>18.02</v>
      </c>
      <c r="D1577">
        <v>17.420000000000002</v>
      </c>
      <c r="E1577">
        <v>17.86</v>
      </c>
      <c r="F1577">
        <v>148161</v>
      </c>
      <c r="G1577">
        <v>263195584</v>
      </c>
      <c r="H1577">
        <v>0.80940000000000001</v>
      </c>
      <c r="I1577">
        <f t="shared" si="24"/>
        <v>14.455883999999999</v>
      </c>
    </row>
    <row r="1578" spans="1:9" x14ac:dyDescent="0.2">
      <c r="A1578" s="119">
        <v>43161</v>
      </c>
      <c r="B1578">
        <v>17.38</v>
      </c>
      <c r="C1578">
        <v>17.66</v>
      </c>
      <c r="D1578">
        <v>17.32</v>
      </c>
      <c r="E1578">
        <v>17.38</v>
      </c>
      <c r="F1578">
        <v>211175</v>
      </c>
      <c r="G1578">
        <v>368278208</v>
      </c>
      <c r="H1578">
        <v>0.80910000000000004</v>
      </c>
      <c r="I1578">
        <f t="shared" si="24"/>
        <v>14.062158</v>
      </c>
    </row>
    <row r="1579" spans="1:9" x14ac:dyDescent="0.2">
      <c r="A1579" s="119">
        <v>43164</v>
      </c>
      <c r="B1579">
        <v>17.48</v>
      </c>
      <c r="C1579">
        <v>17.78</v>
      </c>
      <c r="D1579">
        <v>17.22</v>
      </c>
      <c r="E1579">
        <v>17.34</v>
      </c>
      <c r="F1579">
        <v>147628</v>
      </c>
      <c r="G1579">
        <v>256788992</v>
      </c>
      <c r="H1579">
        <v>0.80989999999999995</v>
      </c>
      <c r="I1579">
        <f t="shared" si="24"/>
        <v>14.043665999999998</v>
      </c>
    </row>
    <row r="1580" spans="1:9" x14ac:dyDescent="0.2">
      <c r="A1580" s="119">
        <v>43165</v>
      </c>
      <c r="B1580">
        <v>17.760000000000002</v>
      </c>
      <c r="C1580">
        <v>18.28</v>
      </c>
      <c r="D1580">
        <v>17.52</v>
      </c>
      <c r="E1580">
        <v>18.059999999999999</v>
      </c>
      <c r="F1580">
        <v>290512</v>
      </c>
      <c r="G1580">
        <v>519890080</v>
      </c>
      <c r="H1580">
        <v>0.80930000000000002</v>
      </c>
      <c r="I1580">
        <f t="shared" si="24"/>
        <v>14.615957999999999</v>
      </c>
    </row>
    <row r="1581" spans="1:9" x14ac:dyDescent="0.2">
      <c r="A1581" s="119">
        <v>43166</v>
      </c>
      <c r="B1581">
        <v>17.7</v>
      </c>
      <c r="C1581">
        <v>18.28</v>
      </c>
      <c r="D1581">
        <v>17.579999999999998</v>
      </c>
      <c r="E1581">
        <v>17.62</v>
      </c>
      <c r="F1581">
        <v>197625</v>
      </c>
      <c r="G1581">
        <v>351963168</v>
      </c>
      <c r="H1581">
        <v>0.80800000000000005</v>
      </c>
      <c r="I1581">
        <f t="shared" si="24"/>
        <v>14.236960000000002</v>
      </c>
    </row>
    <row r="1582" spans="1:9" x14ac:dyDescent="0.2">
      <c r="A1582" s="119">
        <v>43167</v>
      </c>
      <c r="B1582">
        <v>17.84</v>
      </c>
      <c r="C1582">
        <v>18.18</v>
      </c>
      <c r="D1582">
        <v>17.739999999999998</v>
      </c>
      <c r="E1582">
        <v>17.940000000000001</v>
      </c>
      <c r="F1582">
        <v>128032</v>
      </c>
      <c r="G1582">
        <v>230598240</v>
      </c>
      <c r="H1582">
        <v>0.80720000000000003</v>
      </c>
      <c r="I1582">
        <f t="shared" si="24"/>
        <v>14.481168000000002</v>
      </c>
    </row>
    <row r="1583" spans="1:9" x14ac:dyDescent="0.2">
      <c r="A1583" s="119">
        <v>43168</v>
      </c>
      <c r="B1583">
        <v>18.14</v>
      </c>
      <c r="C1583">
        <v>18.2</v>
      </c>
      <c r="D1583">
        <v>17.88</v>
      </c>
      <c r="E1583">
        <v>18.18</v>
      </c>
      <c r="F1583">
        <v>128695</v>
      </c>
      <c r="G1583">
        <v>232655216</v>
      </c>
      <c r="H1583">
        <v>0.80920000000000003</v>
      </c>
      <c r="I1583">
        <f t="shared" si="24"/>
        <v>14.711256000000001</v>
      </c>
    </row>
    <row r="1584" spans="1:9" x14ac:dyDescent="0.2">
      <c r="A1584" s="119">
        <v>43171</v>
      </c>
      <c r="B1584">
        <v>18.68</v>
      </c>
      <c r="C1584">
        <v>18.940000000000001</v>
      </c>
      <c r="D1584">
        <v>18.420000000000002</v>
      </c>
      <c r="E1584">
        <v>18.84</v>
      </c>
      <c r="F1584">
        <v>353475</v>
      </c>
      <c r="G1584">
        <v>662418880</v>
      </c>
      <c r="H1584">
        <v>0.80800000000000005</v>
      </c>
      <c r="I1584">
        <f t="shared" si="24"/>
        <v>15.222720000000001</v>
      </c>
    </row>
    <row r="1585" spans="1:9" x14ac:dyDescent="0.2">
      <c r="A1585" s="119">
        <v>43172</v>
      </c>
      <c r="B1585">
        <v>18.72</v>
      </c>
      <c r="C1585">
        <v>18.96</v>
      </c>
      <c r="D1585">
        <v>18.62</v>
      </c>
      <c r="E1585">
        <v>18.739999999999998</v>
      </c>
      <c r="F1585">
        <v>148262</v>
      </c>
      <c r="G1585">
        <v>277943104</v>
      </c>
      <c r="H1585">
        <v>0.80640000000000001</v>
      </c>
      <c r="I1585">
        <f t="shared" si="24"/>
        <v>15.111935999999998</v>
      </c>
    </row>
    <row r="1586" spans="1:9" x14ac:dyDescent="0.2">
      <c r="A1586" s="119">
        <v>43173</v>
      </c>
      <c r="B1586">
        <v>18.5</v>
      </c>
      <c r="C1586">
        <v>18.62</v>
      </c>
      <c r="D1586">
        <v>18.34</v>
      </c>
      <c r="E1586">
        <v>18.5</v>
      </c>
      <c r="F1586">
        <v>122053</v>
      </c>
      <c r="G1586">
        <v>225413328</v>
      </c>
      <c r="H1586">
        <v>0.80610000000000004</v>
      </c>
      <c r="I1586">
        <f t="shared" si="24"/>
        <v>14.912850000000001</v>
      </c>
    </row>
    <row r="1587" spans="1:9" x14ac:dyDescent="0.2">
      <c r="A1587" s="119">
        <v>43174</v>
      </c>
      <c r="B1587">
        <v>18.399999999999999</v>
      </c>
      <c r="C1587">
        <v>18.600000000000001</v>
      </c>
      <c r="D1587">
        <v>18.239999999999998</v>
      </c>
      <c r="E1587">
        <v>18.52</v>
      </c>
      <c r="F1587">
        <v>139889</v>
      </c>
      <c r="G1587">
        <v>258023568</v>
      </c>
      <c r="H1587">
        <v>0.80530000000000002</v>
      </c>
      <c r="I1587">
        <f t="shared" si="24"/>
        <v>14.914156</v>
      </c>
    </row>
    <row r="1588" spans="1:9" x14ac:dyDescent="0.2">
      <c r="A1588" s="119">
        <v>43175</v>
      </c>
      <c r="B1588">
        <v>18.5</v>
      </c>
      <c r="C1588">
        <v>18.66</v>
      </c>
      <c r="D1588">
        <v>18.36</v>
      </c>
      <c r="E1588">
        <v>18.46</v>
      </c>
      <c r="F1588">
        <v>189220</v>
      </c>
      <c r="G1588">
        <v>349881728</v>
      </c>
      <c r="H1588">
        <v>0.80769999999999997</v>
      </c>
      <c r="I1588">
        <f t="shared" si="24"/>
        <v>14.910142</v>
      </c>
    </row>
    <row r="1589" spans="1:9" x14ac:dyDescent="0.2">
      <c r="A1589" s="119">
        <v>43178</v>
      </c>
      <c r="B1589">
        <v>18.46</v>
      </c>
      <c r="C1589">
        <v>18.54</v>
      </c>
      <c r="D1589">
        <v>18.02</v>
      </c>
      <c r="E1589">
        <v>18.34</v>
      </c>
      <c r="F1589">
        <v>95456</v>
      </c>
      <c r="G1589">
        <v>174939568</v>
      </c>
      <c r="H1589">
        <v>0.80730000000000002</v>
      </c>
      <c r="I1589">
        <f t="shared" si="24"/>
        <v>14.805882</v>
      </c>
    </row>
    <row r="1590" spans="1:9" x14ac:dyDescent="0.2">
      <c r="A1590" s="119">
        <v>43179</v>
      </c>
      <c r="B1590">
        <v>18.100000000000001</v>
      </c>
      <c r="C1590">
        <v>18.5</v>
      </c>
      <c r="D1590">
        <v>18.100000000000001</v>
      </c>
      <c r="E1590">
        <v>18.28</v>
      </c>
      <c r="F1590">
        <v>93294</v>
      </c>
      <c r="G1590">
        <v>170362576</v>
      </c>
      <c r="H1590">
        <v>0.80640000000000001</v>
      </c>
      <c r="I1590">
        <f t="shared" si="24"/>
        <v>14.740992</v>
      </c>
    </row>
    <row r="1591" spans="1:9" x14ac:dyDescent="0.2">
      <c r="A1591" s="119">
        <v>43180</v>
      </c>
      <c r="B1591">
        <v>18.48</v>
      </c>
      <c r="C1591">
        <v>18.86</v>
      </c>
      <c r="D1591">
        <v>18.22</v>
      </c>
      <c r="E1591">
        <v>18.3</v>
      </c>
      <c r="F1591">
        <v>195760</v>
      </c>
      <c r="G1591">
        <v>363097408</v>
      </c>
      <c r="H1591">
        <v>0.80810000000000004</v>
      </c>
      <c r="I1591">
        <f t="shared" si="24"/>
        <v>14.78823</v>
      </c>
    </row>
    <row r="1592" spans="1:9" x14ac:dyDescent="0.2">
      <c r="A1592" s="119">
        <v>43181</v>
      </c>
      <c r="B1592">
        <v>18.48</v>
      </c>
      <c r="C1592">
        <v>19.14</v>
      </c>
      <c r="D1592">
        <v>18.34</v>
      </c>
      <c r="E1592">
        <v>18.760000000000002</v>
      </c>
      <c r="F1592">
        <v>380413</v>
      </c>
      <c r="G1592">
        <v>714963072</v>
      </c>
      <c r="H1592">
        <v>0.80510000000000004</v>
      </c>
      <c r="I1592">
        <f t="shared" si="24"/>
        <v>15.103676000000002</v>
      </c>
    </row>
    <row r="1593" spans="1:9" x14ac:dyDescent="0.2">
      <c r="A1593" s="119">
        <v>43182</v>
      </c>
      <c r="B1593">
        <v>18.059999999999999</v>
      </c>
      <c r="C1593">
        <v>18.5</v>
      </c>
      <c r="D1593">
        <v>17.48</v>
      </c>
      <c r="E1593">
        <v>17.84</v>
      </c>
      <c r="F1593">
        <v>359846</v>
      </c>
      <c r="G1593">
        <v>644163264</v>
      </c>
      <c r="H1593">
        <v>0.80620000000000003</v>
      </c>
      <c r="I1593">
        <f t="shared" si="24"/>
        <v>14.382608000000001</v>
      </c>
    </row>
    <row r="1594" spans="1:9" x14ac:dyDescent="0.2">
      <c r="A1594" s="119">
        <v>43185</v>
      </c>
      <c r="B1594">
        <v>17.84</v>
      </c>
      <c r="C1594">
        <v>18.18</v>
      </c>
      <c r="D1594">
        <v>17.52</v>
      </c>
      <c r="E1594">
        <v>18.16</v>
      </c>
      <c r="F1594">
        <v>230645</v>
      </c>
      <c r="G1594">
        <v>413879648</v>
      </c>
      <c r="H1594">
        <v>0.80520000000000003</v>
      </c>
      <c r="I1594">
        <f t="shared" si="24"/>
        <v>14.622432</v>
      </c>
    </row>
    <row r="1595" spans="1:9" x14ac:dyDescent="0.2">
      <c r="A1595" s="119">
        <v>43186</v>
      </c>
      <c r="B1595">
        <v>18.399999999999999</v>
      </c>
      <c r="C1595">
        <v>18.46</v>
      </c>
      <c r="D1595">
        <v>18.2</v>
      </c>
      <c r="E1595">
        <v>18.3</v>
      </c>
      <c r="F1595">
        <v>138270</v>
      </c>
      <c r="G1595">
        <v>253244880</v>
      </c>
      <c r="H1595">
        <v>0.80049999999999999</v>
      </c>
      <c r="I1595">
        <f t="shared" si="24"/>
        <v>14.649150000000001</v>
      </c>
    </row>
    <row r="1596" spans="1:9" x14ac:dyDescent="0.2">
      <c r="A1596" s="119">
        <v>43187</v>
      </c>
      <c r="B1596">
        <v>18.079999999999998</v>
      </c>
      <c r="C1596">
        <v>18.28</v>
      </c>
      <c r="D1596">
        <v>17.899999999999999</v>
      </c>
      <c r="E1596">
        <v>17.98</v>
      </c>
      <c r="F1596">
        <v>157595</v>
      </c>
      <c r="G1596">
        <v>284069312</v>
      </c>
      <c r="H1596">
        <v>0.80020000000000002</v>
      </c>
      <c r="I1596">
        <f t="shared" si="24"/>
        <v>14.387596</v>
      </c>
    </row>
    <row r="1597" spans="1:9" x14ac:dyDescent="0.2">
      <c r="A1597" s="119">
        <v>43188</v>
      </c>
      <c r="B1597">
        <v>17.88</v>
      </c>
      <c r="C1597">
        <v>18.059999999999999</v>
      </c>
      <c r="D1597">
        <v>17.5</v>
      </c>
      <c r="E1597">
        <v>17.96</v>
      </c>
      <c r="F1597">
        <v>213631</v>
      </c>
      <c r="G1597">
        <v>380757248</v>
      </c>
      <c r="H1597">
        <v>0.80349999999999999</v>
      </c>
      <c r="I1597">
        <f t="shared" si="24"/>
        <v>14.430860000000001</v>
      </c>
    </row>
    <row r="1598" spans="1:9" x14ac:dyDescent="0.2">
      <c r="A1598" s="119">
        <v>43193</v>
      </c>
      <c r="B1598">
        <v>17.899999999999999</v>
      </c>
      <c r="C1598">
        <v>18.68</v>
      </c>
      <c r="D1598">
        <v>17.899999999999999</v>
      </c>
      <c r="E1598">
        <v>18.52</v>
      </c>
      <c r="F1598">
        <v>257759</v>
      </c>
      <c r="G1598">
        <v>474238688</v>
      </c>
      <c r="H1598">
        <v>0.80059999999999998</v>
      </c>
      <c r="I1598">
        <f t="shared" si="24"/>
        <v>14.827112</v>
      </c>
    </row>
    <row r="1599" spans="1:9" x14ac:dyDescent="0.2">
      <c r="A1599" s="119">
        <v>43194</v>
      </c>
      <c r="B1599">
        <v>18.52</v>
      </c>
      <c r="C1599">
        <v>18.86</v>
      </c>
      <c r="D1599">
        <v>18.399999999999999</v>
      </c>
      <c r="E1599">
        <v>18.399999999999999</v>
      </c>
      <c r="F1599">
        <v>245112</v>
      </c>
      <c r="G1599">
        <v>456852960</v>
      </c>
      <c r="H1599">
        <v>0.80169999999999997</v>
      </c>
      <c r="I1599">
        <f t="shared" si="24"/>
        <v>14.751279999999998</v>
      </c>
    </row>
    <row r="1600" spans="1:9" x14ac:dyDescent="0.15">
      <c r="A1600" s="119">
        <v>43196</v>
      </c>
      <c r="B1600">
        <v>18.48</v>
      </c>
      <c r="C1600">
        <v>18.8</v>
      </c>
      <c r="D1600">
        <v>18.34</v>
      </c>
      <c r="E1600">
        <v>18.46</v>
      </c>
      <c r="F1600">
        <v>78739</v>
      </c>
      <c r="G1600">
        <v>145826624</v>
      </c>
      <c r="H1600" s="123">
        <v>0.80169999999999997</v>
      </c>
      <c r="I1600">
        <f t="shared" si="24"/>
        <v>14.799382</v>
      </c>
    </row>
    <row r="1601" spans="1:9" x14ac:dyDescent="0.2">
      <c r="A1601" s="119">
        <v>43199</v>
      </c>
      <c r="B1601">
        <v>18.48</v>
      </c>
      <c r="C1601">
        <v>19.100000000000001</v>
      </c>
      <c r="D1601">
        <v>18.38</v>
      </c>
      <c r="E1601">
        <v>18.98</v>
      </c>
      <c r="F1601">
        <v>248628</v>
      </c>
      <c r="G1601">
        <v>470584064</v>
      </c>
      <c r="H1601">
        <v>0.80410000000000004</v>
      </c>
      <c r="I1601">
        <f t="shared" si="24"/>
        <v>15.261818000000002</v>
      </c>
    </row>
    <row r="1602" spans="1:9" x14ac:dyDescent="0.2">
      <c r="A1602" s="119">
        <v>43200</v>
      </c>
      <c r="B1602">
        <v>18.899999999999999</v>
      </c>
      <c r="C1602">
        <v>19.5</v>
      </c>
      <c r="D1602">
        <v>18.899999999999999</v>
      </c>
      <c r="E1602">
        <v>19.34</v>
      </c>
      <c r="F1602">
        <v>230959</v>
      </c>
      <c r="G1602">
        <v>445390432</v>
      </c>
      <c r="H1602">
        <v>0.80349999999999999</v>
      </c>
      <c r="I1602">
        <f t="shared" si="24"/>
        <v>15.53969</v>
      </c>
    </row>
    <row r="1603" spans="1:9" x14ac:dyDescent="0.2">
      <c r="A1603" s="119">
        <v>43201</v>
      </c>
      <c r="B1603">
        <v>19.420000000000002</v>
      </c>
      <c r="C1603">
        <v>19.48</v>
      </c>
      <c r="D1603">
        <v>19.02</v>
      </c>
      <c r="E1603">
        <v>19.46</v>
      </c>
      <c r="F1603">
        <v>214808</v>
      </c>
      <c r="G1603">
        <v>415027808</v>
      </c>
      <c r="H1603">
        <v>0.80149999999999999</v>
      </c>
      <c r="I1603">
        <f t="shared" ref="I1603:I1625" si="25">E1603*H1603</f>
        <v>15.597190000000001</v>
      </c>
    </row>
    <row r="1604" spans="1:9" x14ac:dyDescent="0.2">
      <c r="A1604" s="119">
        <v>43202</v>
      </c>
      <c r="B1604">
        <v>19.600000000000001</v>
      </c>
      <c r="C1604">
        <v>19.600000000000001</v>
      </c>
      <c r="D1604">
        <v>19.04</v>
      </c>
      <c r="E1604">
        <v>19.18</v>
      </c>
      <c r="F1604">
        <v>136527</v>
      </c>
      <c r="G1604">
        <v>262836624</v>
      </c>
      <c r="H1604">
        <v>0.80049999999999999</v>
      </c>
      <c r="I1604">
        <f t="shared" si="25"/>
        <v>15.353589999999999</v>
      </c>
    </row>
    <row r="1605" spans="1:9" x14ac:dyDescent="0.2">
      <c r="A1605" s="119">
        <v>43203</v>
      </c>
      <c r="B1605">
        <v>19.440000000000001</v>
      </c>
      <c r="C1605">
        <v>19.440000000000001</v>
      </c>
      <c r="D1605">
        <v>18.899999999999999</v>
      </c>
      <c r="E1605">
        <v>18.98</v>
      </c>
      <c r="F1605">
        <v>81090</v>
      </c>
      <c r="G1605">
        <v>154725456</v>
      </c>
      <c r="H1605">
        <v>0.80130000000000001</v>
      </c>
      <c r="I1605">
        <f t="shared" si="25"/>
        <v>15.208674</v>
      </c>
    </row>
    <row r="1606" spans="1:9" x14ac:dyDescent="0.2">
      <c r="A1606" s="119">
        <v>43206</v>
      </c>
      <c r="B1606">
        <v>18.98</v>
      </c>
      <c r="C1606">
        <v>18.98</v>
      </c>
      <c r="D1606">
        <v>18.3</v>
      </c>
      <c r="E1606">
        <v>18.440000000000001</v>
      </c>
      <c r="F1606">
        <v>140245</v>
      </c>
      <c r="G1606">
        <v>259541648</v>
      </c>
      <c r="H1606">
        <v>0.79890000000000005</v>
      </c>
      <c r="I1606">
        <f t="shared" si="25"/>
        <v>14.731716000000002</v>
      </c>
    </row>
    <row r="1607" spans="1:9" x14ac:dyDescent="0.2">
      <c r="A1607" s="119">
        <v>43207</v>
      </c>
      <c r="B1607">
        <v>18.600000000000001</v>
      </c>
      <c r="C1607">
        <v>18.760000000000002</v>
      </c>
      <c r="D1607">
        <v>18.22</v>
      </c>
      <c r="E1607">
        <v>18.36</v>
      </c>
      <c r="F1607">
        <v>128991</v>
      </c>
      <c r="G1607">
        <v>238243696</v>
      </c>
      <c r="H1607">
        <v>0.79990000000000006</v>
      </c>
      <c r="I1607">
        <f t="shared" si="25"/>
        <v>14.686164</v>
      </c>
    </row>
    <row r="1608" spans="1:9" x14ac:dyDescent="0.2">
      <c r="A1608" s="119">
        <v>43208</v>
      </c>
      <c r="B1608">
        <v>18.72</v>
      </c>
      <c r="C1608">
        <v>18.8</v>
      </c>
      <c r="D1608">
        <v>18.14</v>
      </c>
      <c r="E1608">
        <v>18.34</v>
      </c>
      <c r="F1608">
        <v>167713</v>
      </c>
      <c r="G1608">
        <v>308419776</v>
      </c>
      <c r="H1608">
        <v>0.79859999999999998</v>
      </c>
      <c r="I1608">
        <f t="shared" si="25"/>
        <v>14.646324</v>
      </c>
    </row>
    <row r="1609" spans="1:9" x14ac:dyDescent="0.2">
      <c r="A1609" s="119">
        <v>43209</v>
      </c>
      <c r="B1609">
        <v>18.420000000000002</v>
      </c>
      <c r="C1609">
        <v>19.100000000000001</v>
      </c>
      <c r="D1609">
        <v>18.38</v>
      </c>
      <c r="E1609">
        <v>18.88</v>
      </c>
      <c r="F1609">
        <v>152072</v>
      </c>
      <c r="G1609">
        <v>286096672</v>
      </c>
      <c r="H1609">
        <v>0.79959999999999998</v>
      </c>
      <c r="I1609">
        <f t="shared" si="25"/>
        <v>15.096447999999999</v>
      </c>
    </row>
    <row r="1610" spans="1:9" x14ac:dyDescent="0.2">
      <c r="A1610" s="119">
        <v>43210</v>
      </c>
      <c r="B1610">
        <v>18.64</v>
      </c>
      <c r="C1610">
        <v>19</v>
      </c>
      <c r="D1610">
        <v>18.3</v>
      </c>
      <c r="E1610">
        <v>18.36</v>
      </c>
      <c r="F1610">
        <v>120101</v>
      </c>
      <c r="G1610">
        <v>222119440</v>
      </c>
      <c r="H1610">
        <v>0.80200000000000005</v>
      </c>
      <c r="I1610">
        <f t="shared" si="25"/>
        <v>14.72472</v>
      </c>
    </row>
    <row r="1611" spans="1:9" x14ac:dyDescent="0.2">
      <c r="A1611" s="119">
        <v>43213</v>
      </c>
      <c r="B1611">
        <v>18.399999999999999</v>
      </c>
      <c r="C1611">
        <v>18.600000000000001</v>
      </c>
      <c r="D1611">
        <v>18.2</v>
      </c>
      <c r="E1611">
        <v>18.22</v>
      </c>
      <c r="F1611">
        <v>73001</v>
      </c>
      <c r="G1611">
        <v>133676056</v>
      </c>
      <c r="H1611">
        <v>0.80500000000000005</v>
      </c>
      <c r="I1611">
        <f t="shared" si="25"/>
        <v>14.6671</v>
      </c>
    </row>
    <row r="1612" spans="1:9" x14ac:dyDescent="0.2">
      <c r="A1612" s="119">
        <v>43214</v>
      </c>
      <c r="B1612">
        <v>18.440000000000001</v>
      </c>
      <c r="C1612">
        <v>18.8</v>
      </c>
      <c r="D1612">
        <v>18.32</v>
      </c>
      <c r="E1612">
        <v>18.62</v>
      </c>
      <c r="F1612">
        <v>127738</v>
      </c>
      <c r="G1612">
        <v>237919840</v>
      </c>
      <c r="H1612">
        <v>0.80289999999999995</v>
      </c>
      <c r="I1612">
        <f t="shared" si="25"/>
        <v>14.949997999999999</v>
      </c>
    </row>
    <row r="1613" spans="1:9" x14ac:dyDescent="0.2">
      <c r="A1613" s="119">
        <v>43215</v>
      </c>
      <c r="B1613">
        <v>18.38</v>
      </c>
      <c r="C1613">
        <v>18.579999999999998</v>
      </c>
      <c r="D1613">
        <v>18.239999999999998</v>
      </c>
      <c r="E1613">
        <v>18.36</v>
      </c>
      <c r="F1613">
        <v>94230</v>
      </c>
      <c r="G1613">
        <v>173266416</v>
      </c>
      <c r="H1613">
        <v>0.80589999999999995</v>
      </c>
      <c r="I1613">
        <f t="shared" si="25"/>
        <v>14.796323999999998</v>
      </c>
    </row>
    <row r="1614" spans="1:9" x14ac:dyDescent="0.2">
      <c r="A1614" s="119">
        <v>43216</v>
      </c>
      <c r="B1614">
        <v>18.399999999999999</v>
      </c>
      <c r="C1614">
        <v>18.600000000000001</v>
      </c>
      <c r="D1614">
        <v>18</v>
      </c>
      <c r="E1614">
        <v>18.2</v>
      </c>
      <c r="F1614">
        <v>113208</v>
      </c>
      <c r="G1614">
        <v>205795312</v>
      </c>
      <c r="H1614">
        <v>0.80679999999999996</v>
      </c>
      <c r="I1614">
        <f t="shared" si="25"/>
        <v>14.683759999999999</v>
      </c>
    </row>
    <row r="1615" spans="1:9" x14ac:dyDescent="0.2">
      <c r="A1615" s="119">
        <v>43217</v>
      </c>
      <c r="B1615">
        <v>18.440000000000001</v>
      </c>
      <c r="C1615">
        <v>18.440000000000001</v>
      </c>
      <c r="D1615">
        <v>18.100000000000001</v>
      </c>
      <c r="E1615">
        <v>18.38</v>
      </c>
      <c r="F1615">
        <v>57690</v>
      </c>
      <c r="G1615">
        <v>105526344</v>
      </c>
      <c r="H1615">
        <v>0.80659999999999998</v>
      </c>
      <c r="I1615">
        <f t="shared" si="25"/>
        <v>14.825308</v>
      </c>
    </row>
    <row r="1616" spans="1:9" x14ac:dyDescent="0.2">
      <c r="A1616" s="119">
        <v>43220</v>
      </c>
      <c r="B1616">
        <v>18.5</v>
      </c>
      <c r="C1616">
        <v>19.440000000000001</v>
      </c>
      <c r="D1616">
        <v>18.399999999999999</v>
      </c>
      <c r="E1616">
        <v>19.36</v>
      </c>
      <c r="F1616">
        <v>258185</v>
      </c>
      <c r="G1616">
        <v>494340992</v>
      </c>
      <c r="H1616">
        <v>0.80640000000000001</v>
      </c>
      <c r="I1616">
        <f t="shared" si="25"/>
        <v>15.611903999999999</v>
      </c>
    </row>
    <row r="1617" spans="1:9" x14ac:dyDescent="0.2">
      <c r="A1617" s="119">
        <v>43222</v>
      </c>
      <c r="B1617">
        <v>19.3</v>
      </c>
      <c r="C1617">
        <v>19.3</v>
      </c>
      <c r="D1617">
        <v>18.739999999999998</v>
      </c>
      <c r="E1617">
        <v>18.899999999999999</v>
      </c>
      <c r="F1617">
        <v>164934</v>
      </c>
      <c r="G1617">
        <v>312768288</v>
      </c>
      <c r="H1617">
        <v>0.80989999999999995</v>
      </c>
      <c r="I1617">
        <f t="shared" si="25"/>
        <v>15.307109999999998</v>
      </c>
    </row>
    <row r="1618" spans="1:9" x14ac:dyDescent="0.2">
      <c r="A1618" s="119">
        <v>43223</v>
      </c>
      <c r="B1618">
        <v>18.600000000000001</v>
      </c>
      <c r="C1618">
        <v>19.100000000000001</v>
      </c>
      <c r="D1618">
        <v>18.5</v>
      </c>
      <c r="E1618">
        <v>18.940000000000001</v>
      </c>
      <c r="F1618">
        <v>159754</v>
      </c>
      <c r="G1618">
        <v>300451808</v>
      </c>
      <c r="H1618">
        <v>0.80889999999999995</v>
      </c>
      <c r="I1618">
        <f t="shared" si="25"/>
        <v>15.320565999999999</v>
      </c>
    </row>
    <row r="1619" spans="1:9" x14ac:dyDescent="0.2">
      <c r="A1619" s="119">
        <v>43224</v>
      </c>
      <c r="B1619">
        <v>18.8</v>
      </c>
      <c r="C1619">
        <v>19.059999999999999</v>
      </c>
      <c r="D1619">
        <v>18.54</v>
      </c>
      <c r="E1619">
        <v>18.62</v>
      </c>
      <c r="F1619">
        <v>85036</v>
      </c>
      <c r="G1619">
        <v>159400816</v>
      </c>
      <c r="H1619">
        <v>0.80979999999999996</v>
      </c>
      <c r="I1619">
        <f t="shared" si="25"/>
        <v>15.078476</v>
      </c>
    </row>
    <row r="1620" spans="1:9" x14ac:dyDescent="0.2">
      <c r="A1620" s="119">
        <v>43227</v>
      </c>
      <c r="B1620">
        <v>18.8</v>
      </c>
      <c r="C1620">
        <v>18.940000000000001</v>
      </c>
      <c r="D1620">
        <v>18.54</v>
      </c>
      <c r="E1620">
        <v>18.739999999999998</v>
      </c>
      <c r="F1620">
        <v>86643</v>
      </c>
      <c r="G1620">
        <v>162485488</v>
      </c>
      <c r="H1620">
        <v>0.81069999999999998</v>
      </c>
      <c r="I1620">
        <f t="shared" si="25"/>
        <v>15.192517999999998</v>
      </c>
    </row>
    <row r="1621" spans="1:9" x14ac:dyDescent="0.2">
      <c r="A1621" s="119">
        <v>43228</v>
      </c>
      <c r="B1621">
        <v>18.88</v>
      </c>
      <c r="C1621">
        <v>19.22</v>
      </c>
      <c r="D1621">
        <v>18.88</v>
      </c>
      <c r="E1621">
        <v>19.079999999999998</v>
      </c>
      <c r="F1621">
        <v>129791</v>
      </c>
      <c r="G1621">
        <v>247518960</v>
      </c>
      <c r="H1621">
        <v>0.81110000000000004</v>
      </c>
      <c r="I1621">
        <f t="shared" si="25"/>
        <v>15.475788</v>
      </c>
    </row>
    <row r="1622" spans="1:9" x14ac:dyDescent="0.2">
      <c r="A1622" s="119">
        <v>43229</v>
      </c>
      <c r="B1622">
        <v>19.14</v>
      </c>
      <c r="C1622">
        <v>19.18</v>
      </c>
      <c r="D1622">
        <v>18.84</v>
      </c>
      <c r="E1622">
        <v>19.059999999999999</v>
      </c>
      <c r="F1622">
        <v>132920</v>
      </c>
      <c r="G1622">
        <v>252897392</v>
      </c>
      <c r="H1622">
        <v>0.80969999999999998</v>
      </c>
      <c r="I1622">
        <f t="shared" si="25"/>
        <v>15.432881999999999</v>
      </c>
    </row>
    <row r="1623" spans="1:9" x14ac:dyDescent="0.2">
      <c r="A1623" s="119">
        <v>43230</v>
      </c>
      <c r="B1623">
        <v>19.16</v>
      </c>
      <c r="C1623">
        <v>19.2</v>
      </c>
      <c r="D1623">
        <v>18.760000000000002</v>
      </c>
      <c r="E1623">
        <v>18.920000000000002</v>
      </c>
      <c r="F1623">
        <v>129942</v>
      </c>
      <c r="G1623">
        <v>245777616</v>
      </c>
      <c r="H1623">
        <v>0.80769999999999997</v>
      </c>
      <c r="I1623">
        <f t="shared" si="25"/>
        <v>15.281684</v>
      </c>
    </row>
    <row r="1624" spans="1:9" x14ac:dyDescent="0.2">
      <c r="A1624" s="119">
        <v>43231</v>
      </c>
      <c r="B1624">
        <v>19</v>
      </c>
      <c r="C1624">
        <v>19.18</v>
      </c>
      <c r="D1624">
        <v>18.86</v>
      </c>
      <c r="E1624">
        <v>18.98</v>
      </c>
      <c r="F1624">
        <v>101836</v>
      </c>
      <c r="G1624">
        <v>193851600</v>
      </c>
      <c r="H1624">
        <v>0.80649999999999999</v>
      </c>
      <c r="I1624">
        <f t="shared" si="25"/>
        <v>15.307370000000001</v>
      </c>
    </row>
    <row r="1625" spans="1:9" x14ac:dyDescent="0.2">
      <c r="A1625" s="119">
        <v>43234</v>
      </c>
      <c r="B1625">
        <v>19.2</v>
      </c>
      <c r="C1625">
        <v>20.25</v>
      </c>
      <c r="D1625">
        <v>19.12</v>
      </c>
      <c r="E1625">
        <v>20.100000000000001</v>
      </c>
      <c r="F1625">
        <v>341455</v>
      </c>
      <c r="G1625">
        <v>678709376</v>
      </c>
      <c r="H1625">
        <v>0.80679999999999996</v>
      </c>
      <c r="I1625">
        <f t="shared" si="25"/>
        <v>16.21668</v>
      </c>
    </row>
    <row r="1626" spans="1:9" x14ac:dyDescent="0.2">
      <c r="A1626" t="s">
        <v>372</v>
      </c>
    </row>
  </sheetData>
  <phoneticPr fontId="4"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845"/>
  <sheetViews>
    <sheetView topLeftCell="A2098" workbookViewId="0">
      <selection activeCell="G15" sqref="G15"/>
    </sheetView>
  </sheetViews>
  <sheetFormatPr baseColWidth="10" defaultRowHeight="15" x14ac:dyDescent="0.2"/>
  <cols>
    <col min="1" max="1" width="14.6640625" bestFit="1" customWidth="1"/>
    <col min="2" max="5" width="6.5" bestFit="1" customWidth="1"/>
    <col min="6" max="6" width="10.5" bestFit="1" customWidth="1"/>
    <col min="7" max="7" width="11.5" bestFit="1" customWidth="1"/>
  </cols>
  <sheetData>
    <row r="1" spans="1:7" x14ac:dyDescent="0.2">
      <c r="A1" t="s">
        <v>373</v>
      </c>
      <c r="B1" t="s">
        <v>374</v>
      </c>
      <c r="C1" t="s">
        <v>375</v>
      </c>
      <c r="D1" t="s">
        <v>376</v>
      </c>
      <c r="E1" t="s">
        <v>377</v>
      </c>
      <c r="F1" t="s">
        <v>378</v>
      </c>
      <c r="G1" t="s">
        <v>379</v>
      </c>
    </row>
    <row r="2" spans="1:7" x14ac:dyDescent="0.2">
      <c r="A2" s="119">
        <v>35620</v>
      </c>
      <c r="B2">
        <v>16.25</v>
      </c>
      <c r="C2">
        <v>16.95</v>
      </c>
      <c r="D2">
        <v>14.8</v>
      </c>
      <c r="E2">
        <v>16</v>
      </c>
      <c r="F2">
        <v>32051600</v>
      </c>
      <c r="G2">
        <v>499072736</v>
      </c>
    </row>
    <row r="3" spans="1:7" x14ac:dyDescent="0.2">
      <c r="A3" s="119">
        <v>35621</v>
      </c>
      <c r="B3">
        <v>15.79</v>
      </c>
      <c r="C3">
        <v>17.579999999999998</v>
      </c>
      <c r="D3">
        <v>15.55</v>
      </c>
      <c r="E3">
        <v>17.21</v>
      </c>
      <c r="F3">
        <v>16908600</v>
      </c>
      <c r="G3">
        <v>284213760</v>
      </c>
    </row>
    <row r="4" spans="1:7" x14ac:dyDescent="0.2">
      <c r="A4" s="119">
        <v>35622</v>
      </c>
      <c r="B4">
        <v>17.309999999999999</v>
      </c>
      <c r="C4">
        <v>18.98</v>
      </c>
      <c r="D4">
        <v>17.3</v>
      </c>
      <c r="E4">
        <v>18.98</v>
      </c>
      <c r="F4">
        <v>11881900</v>
      </c>
      <c r="G4">
        <v>218811888</v>
      </c>
    </row>
    <row r="5" spans="1:7" x14ac:dyDescent="0.2">
      <c r="A5" s="119">
        <v>35625</v>
      </c>
      <c r="B5">
        <v>19.5</v>
      </c>
      <c r="C5">
        <v>20.170000000000002</v>
      </c>
      <c r="D5">
        <v>18.579999999999998</v>
      </c>
      <c r="E5">
        <v>20</v>
      </c>
      <c r="F5">
        <v>12919400</v>
      </c>
      <c r="G5">
        <v>250353952</v>
      </c>
    </row>
    <row r="6" spans="1:7" x14ac:dyDescent="0.2">
      <c r="A6" s="119">
        <v>35626</v>
      </c>
      <c r="B6">
        <v>19.88</v>
      </c>
      <c r="C6">
        <v>20.8</v>
      </c>
      <c r="D6">
        <v>19.100000000000001</v>
      </c>
      <c r="E6">
        <v>20.59</v>
      </c>
      <c r="F6">
        <v>6885300</v>
      </c>
      <c r="G6">
        <v>137206736</v>
      </c>
    </row>
    <row r="7" spans="1:7" x14ac:dyDescent="0.2">
      <c r="A7" s="119">
        <v>35627</v>
      </c>
      <c r="B7">
        <v>20</v>
      </c>
      <c r="C7">
        <v>20.5</v>
      </c>
      <c r="D7">
        <v>19.5</v>
      </c>
      <c r="E7">
        <v>19.600000000000001</v>
      </c>
      <c r="F7">
        <v>4666800</v>
      </c>
      <c r="G7">
        <v>93500960</v>
      </c>
    </row>
    <row r="8" spans="1:7" x14ac:dyDescent="0.2">
      <c r="A8" s="119">
        <v>35628</v>
      </c>
      <c r="B8">
        <v>19.100000000000001</v>
      </c>
      <c r="C8">
        <v>19.8</v>
      </c>
      <c r="D8">
        <v>18.8</v>
      </c>
      <c r="E8">
        <v>19.2</v>
      </c>
      <c r="F8">
        <v>5942600</v>
      </c>
      <c r="G8">
        <v>114017728</v>
      </c>
    </row>
    <row r="9" spans="1:7" x14ac:dyDescent="0.2">
      <c r="A9" s="119">
        <v>35629</v>
      </c>
      <c r="B9">
        <v>19.18</v>
      </c>
      <c r="C9">
        <v>20.18</v>
      </c>
      <c r="D9">
        <v>19.010000000000002</v>
      </c>
      <c r="E9">
        <v>19.53</v>
      </c>
      <c r="F9">
        <v>3546500</v>
      </c>
      <c r="G9">
        <v>69824368</v>
      </c>
    </row>
    <row r="10" spans="1:7" x14ac:dyDescent="0.2">
      <c r="A10" s="119">
        <v>35632</v>
      </c>
      <c r="B10">
        <v>19.68</v>
      </c>
      <c r="C10">
        <v>19.86</v>
      </c>
      <c r="D10">
        <v>18.66</v>
      </c>
      <c r="E10">
        <v>18.7</v>
      </c>
      <c r="F10">
        <v>2648100</v>
      </c>
      <c r="G10">
        <v>50511728</v>
      </c>
    </row>
    <row r="11" spans="1:7" x14ac:dyDescent="0.2">
      <c r="A11" s="119">
        <v>35633</v>
      </c>
      <c r="B11">
        <v>18.5</v>
      </c>
      <c r="C11">
        <v>19.079999999999998</v>
      </c>
      <c r="D11">
        <v>17.82</v>
      </c>
      <c r="E11">
        <v>18.95</v>
      </c>
      <c r="F11">
        <v>3049900</v>
      </c>
      <c r="G11">
        <v>56188480</v>
      </c>
    </row>
    <row r="12" spans="1:7" x14ac:dyDescent="0.2">
      <c r="A12" s="119">
        <v>35634</v>
      </c>
      <c r="B12">
        <v>19.18</v>
      </c>
      <c r="C12">
        <v>19.399999999999999</v>
      </c>
      <c r="D12">
        <v>17.989999999999998</v>
      </c>
      <c r="E12">
        <v>18.399999999999999</v>
      </c>
      <c r="F12">
        <v>2090900</v>
      </c>
      <c r="G12">
        <v>39281892</v>
      </c>
    </row>
    <row r="13" spans="1:7" x14ac:dyDescent="0.2">
      <c r="A13" s="119">
        <v>35635</v>
      </c>
      <c r="B13">
        <v>18.2</v>
      </c>
      <c r="C13">
        <v>19.11</v>
      </c>
      <c r="D13">
        <v>18.16</v>
      </c>
      <c r="E13">
        <v>18.399999999999999</v>
      </c>
      <c r="F13">
        <v>2062700</v>
      </c>
      <c r="G13">
        <v>38579648</v>
      </c>
    </row>
    <row r="14" spans="1:7" x14ac:dyDescent="0.2">
      <c r="A14" s="119">
        <v>35636</v>
      </c>
      <c r="B14">
        <v>18.100000000000001</v>
      </c>
      <c r="C14">
        <v>18.600000000000001</v>
      </c>
      <c r="D14">
        <v>18.02</v>
      </c>
      <c r="E14">
        <v>18.2</v>
      </c>
      <c r="F14">
        <v>1526700</v>
      </c>
      <c r="G14">
        <v>27866654</v>
      </c>
    </row>
    <row r="15" spans="1:7" x14ac:dyDescent="0.2">
      <c r="A15" s="119">
        <v>35639</v>
      </c>
      <c r="B15">
        <v>18.2</v>
      </c>
      <c r="C15">
        <v>19.079999999999998</v>
      </c>
      <c r="D15">
        <v>18.149999999999999</v>
      </c>
      <c r="E15">
        <v>18.399999999999999</v>
      </c>
      <c r="F15">
        <v>2092200</v>
      </c>
      <c r="G15">
        <v>39037912</v>
      </c>
    </row>
    <row r="16" spans="1:7" x14ac:dyDescent="0.2">
      <c r="A16" s="119">
        <v>35640</v>
      </c>
      <c r="B16">
        <v>18.399999999999999</v>
      </c>
      <c r="C16">
        <v>19</v>
      </c>
      <c r="D16">
        <v>18.309999999999999</v>
      </c>
      <c r="E16">
        <v>18.8</v>
      </c>
      <c r="F16">
        <v>1633900</v>
      </c>
      <c r="G16">
        <v>30547106</v>
      </c>
    </row>
    <row r="17" spans="1:7" x14ac:dyDescent="0.2">
      <c r="A17" s="119">
        <v>35641</v>
      </c>
      <c r="B17">
        <v>19.02</v>
      </c>
      <c r="C17">
        <v>20.260000000000002</v>
      </c>
      <c r="D17">
        <v>19</v>
      </c>
      <c r="E17">
        <v>20.2</v>
      </c>
      <c r="F17">
        <v>5787700</v>
      </c>
      <c r="G17">
        <v>113985824</v>
      </c>
    </row>
    <row r="18" spans="1:7" x14ac:dyDescent="0.2">
      <c r="A18" s="119">
        <v>35642</v>
      </c>
      <c r="B18">
        <v>20.3</v>
      </c>
      <c r="C18">
        <v>20.350000000000001</v>
      </c>
      <c r="D18">
        <v>19.61</v>
      </c>
      <c r="E18">
        <v>19.68</v>
      </c>
      <c r="F18">
        <v>2866900</v>
      </c>
      <c r="G18">
        <v>56990644</v>
      </c>
    </row>
    <row r="19" spans="1:7" x14ac:dyDescent="0.2">
      <c r="A19" s="119">
        <v>35643</v>
      </c>
      <c r="B19">
        <v>19.72</v>
      </c>
      <c r="C19">
        <v>20.18</v>
      </c>
      <c r="D19">
        <v>19.28</v>
      </c>
      <c r="E19">
        <v>19.39</v>
      </c>
      <c r="F19">
        <v>1676300</v>
      </c>
      <c r="G19">
        <v>32866176</v>
      </c>
    </row>
    <row r="20" spans="1:7" x14ac:dyDescent="0.2">
      <c r="A20" s="119">
        <v>35646</v>
      </c>
      <c r="B20">
        <v>19.43</v>
      </c>
      <c r="C20">
        <v>19.96</v>
      </c>
      <c r="D20">
        <v>19.21</v>
      </c>
      <c r="E20">
        <v>19.43</v>
      </c>
      <c r="F20">
        <v>1320700</v>
      </c>
      <c r="G20">
        <v>25754964</v>
      </c>
    </row>
    <row r="21" spans="1:7" x14ac:dyDescent="0.2">
      <c r="A21" s="119">
        <v>35647</v>
      </c>
      <c r="B21">
        <v>19.88</v>
      </c>
      <c r="C21">
        <v>19.88</v>
      </c>
      <c r="D21">
        <v>19.22</v>
      </c>
      <c r="E21">
        <v>19.399999999999999</v>
      </c>
      <c r="F21">
        <v>975200</v>
      </c>
      <c r="G21">
        <v>18940474</v>
      </c>
    </row>
    <row r="22" spans="1:7" x14ac:dyDescent="0.2">
      <c r="A22" s="119">
        <v>35648</v>
      </c>
      <c r="B22">
        <v>19.41</v>
      </c>
      <c r="C22">
        <v>19.45</v>
      </c>
      <c r="D22">
        <v>17.899999999999999</v>
      </c>
      <c r="E22">
        <v>18.29</v>
      </c>
      <c r="F22">
        <v>4686400</v>
      </c>
      <c r="G22">
        <v>86236544</v>
      </c>
    </row>
    <row r="23" spans="1:7" x14ac:dyDescent="0.2">
      <c r="A23" s="119">
        <v>35649</v>
      </c>
      <c r="B23">
        <v>18.010000000000002</v>
      </c>
      <c r="C23">
        <v>18.399999999999999</v>
      </c>
      <c r="D23">
        <v>17.350000000000001</v>
      </c>
      <c r="E23">
        <v>18.149999999999999</v>
      </c>
      <c r="F23">
        <v>2979000</v>
      </c>
      <c r="G23">
        <v>52882852</v>
      </c>
    </row>
    <row r="24" spans="1:7" x14ac:dyDescent="0.2">
      <c r="A24" s="119">
        <v>35650</v>
      </c>
      <c r="B24">
        <v>18.2</v>
      </c>
      <c r="C24">
        <v>18.27</v>
      </c>
      <c r="D24">
        <v>16.34</v>
      </c>
      <c r="E24">
        <v>16.600000000000001</v>
      </c>
      <c r="F24">
        <v>4450300</v>
      </c>
      <c r="G24">
        <v>76109128</v>
      </c>
    </row>
    <row r="25" spans="1:7" x14ac:dyDescent="0.2">
      <c r="A25" s="119">
        <v>35653</v>
      </c>
      <c r="B25">
        <v>16.350000000000001</v>
      </c>
      <c r="C25">
        <v>17.2</v>
      </c>
      <c r="D25">
        <v>15.63</v>
      </c>
      <c r="E25">
        <v>16.600000000000001</v>
      </c>
      <c r="F25">
        <v>1995800</v>
      </c>
      <c r="G25">
        <v>32775812</v>
      </c>
    </row>
    <row r="26" spans="1:7" x14ac:dyDescent="0.2">
      <c r="A26" s="119">
        <v>35654</v>
      </c>
      <c r="B26">
        <v>16.43</v>
      </c>
      <c r="C26">
        <v>16.47</v>
      </c>
      <c r="D26">
        <v>15.51</v>
      </c>
      <c r="E26">
        <v>15.6</v>
      </c>
      <c r="F26">
        <v>1352300</v>
      </c>
      <c r="G26">
        <v>21503922</v>
      </c>
    </row>
    <row r="27" spans="1:7" x14ac:dyDescent="0.2">
      <c r="A27" s="119">
        <v>35655</v>
      </c>
      <c r="B27">
        <v>15.4</v>
      </c>
      <c r="C27">
        <v>15.9</v>
      </c>
      <c r="D27">
        <v>14.61</v>
      </c>
      <c r="E27">
        <v>14.7</v>
      </c>
      <c r="F27">
        <v>1278500</v>
      </c>
      <c r="G27">
        <v>19440386</v>
      </c>
    </row>
    <row r="28" spans="1:7" x14ac:dyDescent="0.2">
      <c r="A28" s="119">
        <v>35656</v>
      </c>
      <c r="B28">
        <v>14.6</v>
      </c>
      <c r="C28">
        <v>15.7</v>
      </c>
      <c r="D28">
        <v>14.6</v>
      </c>
      <c r="E28">
        <v>15.65</v>
      </c>
      <c r="F28">
        <v>1301200</v>
      </c>
      <c r="G28">
        <v>19641402</v>
      </c>
    </row>
    <row r="29" spans="1:7" x14ac:dyDescent="0.2">
      <c r="A29" s="119">
        <v>35657</v>
      </c>
      <c r="B29">
        <v>15.88</v>
      </c>
      <c r="C29">
        <v>15.98</v>
      </c>
      <c r="D29">
        <v>14.68</v>
      </c>
      <c r="E29">
        <v>14.96</v>
      </c>
      <c r="F29">
        <v>964400</v>
      </c>
      <c r="G29">
        <v>14649695</v>
      </c>
    </row>
    <row r="30" spans="1:7" x14ac:dyDescent="0.2">
      <c r="A30" s="119">
        <v>35660</v>
      </c>
      <c r="B30">
        <v>14.8</v>
      </c>
      <c r="C30">
        <v>15.95</v>
      </c>
      <c r="D30">
        <v>14.68</v>
      </c>
      <c r="E30">
        <v>15.26</v>
      </c>
      <c r="F30">
        <v>806800</v>
      </c>
      <c r="G30">
        <v>12292196</v>
      </c>
    </row>
    <row r="31" spans="1:7" x14ac:dyDescent="0.2">
      <c r="A31" s="119">
        <v>35661</v>
      </c>
      <c r="B31">
        <v>15.2</v>
      </c>
      <c r="C31">
        <v>15.28</v>
      </c>
      <c r="D31">
        <v>14.88</v>
      </c>
      <c r="E31">
        <v>14.92</v>
      </c>
      <c r="F31">
        <v>385300</v>
      </c>
      <c r="G31">
        <v>5802516.5</v>
      </c>
    </row>
    <row r="32" spans="1:7" x14ac:dyDescent="0.2">
      <c r="A32" s="119">
        <v>35662</v>
      </c>
      <c r="B32">
        <v>15.38</v>
      </c>
      <c r="C32">
        <v>15.38</v>
      </c>
      <c r="D32">
        <v>14.7</v>
      </c>
      <c r="E32">
        <v>14.85</v>
      </c>
      <c r="F32">
        <v>573100</v>
      </c>
      <c r="G32">
        <v>8506581</v>
      </c>
    </row>
    <row r="33" spans="1:7" x14ac:dyDescent="0.2">
      <c r="A33" s="119">
        <v>35663</v>
      </c>
      <c r="B33">
        <v>14.8</v>
      </c>
      <c r="C33">
        <v>14.83</v>
      </c>
      <c r="D33">
        <v>14.01</v>
      </c>
      <c r="E33">
        <v>14.5</v>
      </c>
      <c r="F33">
        <v>1953900</v>
      </c>
      <c r="G33">
        <v>28142486</v>
      </c>
    </row>
    <row r="34" spans="1:7" x14ac:dyDescent="0.2">
      <c r="A34" s="119">
        <v>35664</v>
      </c>
      <c r="B34">
        <v>15.08</v>
      </c>
      <c r="C34">
        <v>15.96</v>
      </c>
      <c r="D34">
        <v>15.02</v>
      </c>
      <c r="E34">
        <v>15.96</v>
      </c>
      <c r="F34">
        <v>3084500</v>
      </c>
      <c r="G34">
        <v>48848260</v>
      </c>
    </row>
    <row r="35" spans="1:7" x14ac:dyDescent="0.2">
      <c r="A35" s="119">
        <v>35667</v>
      </c>
      <c r="B35">
        <v>16.52</v>
      </c>
      <c r="C35">
        <v>16.649999999999999</v>
      </c>
      <c r="D35">
        <v>16.09</v>
      </c>
      <c r="E35">
        <v>16.25</v>
      </c>
      <c r="F35">
        <v>2212900</v>
      </c>
      <c r="G35">
        <v>36209660</v>
      </c>
    </row>
    <row r="36" spans="1:7" x14ac:dyDescent="0.2">
      <c r="A36" s="119">
        <v>35668</v>
      </c>
      <c r="B36">
        <v>16.3</v>
      </c>
      <c r="C36">
        <v>16.850000000000001</v>
      </c>
      <c r="D36">
        <v>16.100000000000001</v>
      </c>
      <c r="E36">
        <v>16.649999999999999</v>
      </c>
      <c r="F36">
        <v>1176700</v>
      </c>
      <c r="G36">
        <v>19423098</v>
      </c>
    </row>
    <row r="37" spans="1:7" x14ac:dyDescent="0.2">
      <c r="A37" s="119">
        <v>35669</v>
      </c>
      <c r="B37">
        <v>16.649999999999999</v>
      </c>
      <c r="C37">
        <v>16.8</v>
      </c>
      <c r="D37">
        <v>16.3</v>
      </c>
      <c r="E37">
        <v>16.5</v>
      </c>
      <c r="F37">
        <v>872200</v>
      </c>
      <c r="G37">
        <v>14472227</v>
      </c>
    </row>
    <row r="38" spans="1:7" x14ac:dyDescent="0.2">
      <c r="A38" s="119">
        <v>35670</v>
      </c>
      <c r="B38">
        <v>16.600000000000001</v>
      </c>
      <c r="C38">
        <v>16.600000000000001</v>
      </c>
      <c r="D38">
        <v>16.059999999999999</v>
      </c>
      <c r="E38">
        <v>16.13</v>
      </c>
      <c r="F38">
        <v>950500</v>
      </c>
      <c r="G38">
        <v>15392430</v>
      </c>
    </row>
    <row r="39" spans="1:7" x14ac:dyDescent="0.2">
      <c r="A39" s="119">
        <v>35671</v>
      </c>
      <c r="B39">
        <v>16.2</v>
      </c>
      <c r="C39">
        <v>16.3</v>
      </c>
      <c r="D39">
        <v>15.88</v>
      </c>
      <c r="E39">
        <v>15.93</v>
      </c>
      <c r="F39">
        <v>1123200</v>
      </c>
      <c r="G39">
        <v>17987804</v>
      </c>
    </row>
    <row r="40" spans="1:7" x14ac:dyDescent="0.2">
      <c r="A40" s="119">
        <v>35674</v>
      </c>
      <c r="B40">
        <v>15.93</v>
      </c>
      <c r="C40">
        <v>16.23</v>
      </c>
      <c r="D40">
        <v>15.85</v>
      </c>
      <c r="E40">
        <v>16.2</v>
      </c>
      <c r="F40">
        <v>1022500</v>
      </c>
      <c r="G40">
        <v>16416640</v>
      </c>
    </row>
    <row r="41" spans="1:7" x14ac:dyDescent="0.2">
      <c r="A41" s="119">
        <v>35675</v>
      </c>
      <c r="B41">
        <v>16.21</v>
      </c>
      <c r="C41">
        <v>16.399999999999999</v>
      </c>
      <c r="D41">
        <v>16.05</v>
      </c>
      <c r="E41">
        <v>16.2</v>
      </c>
      <c r="F41">
        <v>595800</v>
      </c>
      <c r="G41">
        <v>9670149</v>
      </c>
    </row>
    <row r="42" spans="1:7" x14ac:dyDescent="0.2">
      <c r="A42" s="119">
        <v>35676</v>
      </c>
      <c r="B42">
        <v>16.09</v>
      </c>
      <c r="C42">
        <v>16.55</v>
      </c>
      <c r="D42">
        <v>16.05</v>
      </c>
      <c r="E42">
        <v>16.47</v>
      </c>
      <c r="F42">
        <v>919200</v>
      </c>
      <c r="G42">
        <v>15059325</v>
      </c>
    </row>
    <row r="43" spans="1:7" x14ac:dyDescent="0.2">
      <c r="A43" s="119">
        <v>35677</v>
      </c>
      <c r="B43">
        <v>16.5</v>
      </c>
      <c r="C43">
        <v>16.670000000000002</v>
      </c>
      <c r="D43">
        <v>16.420000000000002</v>
      </c>
      <c r="E43">
        <v>16.45</v>
      </c>
      <c r="F43">
        <v>591200</v>
      </c>
      <c r="G43">
        <v>9765392</v>
      </c>
    </row>
    <row r="44" spans="1:7" x14ac:dyDescent="0.2">
      <c r="A44" s="119">
        <v>35678</v>
      </c>
      <c r="B44">
        <v>16.48</v>
      </c>
      <c r="C44">
        <v>16.489999999999998</v>
      </c>
      <c r="D44">
        <v>16.11</v>
      </c>
      <c r="E44">
        <v>16.2</v>
      </c>
      <c r="F44">
        <v>611000</v>
      </c>
      <c r="G44">
        <v>9924572</v>
      </c>
    </row>
    <row r="45" spans="1:7" x14ac:dyDescent="0.2">
      <c r="A45" s="119">
        <v>35681</v>
      </c>
      <c r="B45">
        <v>16.21</v>
      </c>
      <c r="C45">
        <v>16.43</v>
      </c>
      <c r="D45">
        <v>16.05</v>
      </c>
      <c r="E45">
        <v>16.100000000000001</v>
      </c>
      <c r="F45">
        <v>671700</v>
      </c>
      <c r="G45">
        <v>10891334</v>
      </c>
    </row>
    <row r="46" spans="1:7" x14ac:dyDescent="0.2">
      <c r="A46" s="119">
        <v>35682</v>
      </c>
      <c r="B46">
        <v>16.12</v>
      </c>
      <c r="C46">
        <v>16.399999999999999</v>
      </c>
      <c r="D46">
        <v>15.99</v>
      </c>
      <c r="E46">
        <v>16</v>
      </c>
      <c r="F46">
        <v>553500</v>
      </c>
      <c r="G46">
        <v>8939151</v>
      </c>
    </row>
    <row r="47" spans="1:7" x14ac:dyDescent="0.2">
      <c r="A47" s="119">
        <v>35683</v>
      </c>
      <c r="B47">
        <v>16.010000000000002</v>
      </c>
      <c r="C47">
        <v>16.059999999999999</v>
      </c>
      <c r="D47">
        <v>15.71</v>
      </c>
      <c r="E47">
        <v>15.86</v>
      </c>
      <c r="F47">
        <v>477100</v>
      </c>
      <c r="G47">
        <v>7555859</v>
      </c>
    </row>
    <row r="48" spans="1:7" x14ac:dyDescent="0.2">
      <c r="A48" s="119">
        <v>35684</v>
      </c>
      <c r="B48">
        <v>15.9</v>
      </c>
      <c r="C48">
        <v>16.2</v>
      </c>
      <c r="D48">
        <v>15.68</v>
      </c>
      <c r="E48">
        <v>15.88</v>
      </c>
      <c r="F48">
        <v>478900</v>
      </c>
      <c r="G48">
        <v>7617585.5</v>
      </c>
    </row>
    <row r="49" spans="1:7" x14ac:dyDescent="0.2">
      <c r="A49" s="119">
        <v>35685</v>
      </c>
      <c r="B49">
        <v>15.85</v>
      </c>
      <c r="C49">
        <v>15.98</v>
      </c>
      <c r="D49">
        <v>15.55</v>
      </c>
      <c r="E49">
        <v>15.6</v>
      </c>
      <c r="F49">
        <v>293300</v>
      </c>
      <c r="G49">
        <v>4617585</v>
      </c>
    </row>
    <row r="50" spans="1:7" x14ac:dyDescent="0.2">
      <c r="A50" s="119">
        <v>35688</v>
      </c>
      <c r="B50">
        <v>15.54</v>
      </c>
      <c r="C50">
        <v>15.54</v>
      </c>
      <c r="D50">
        <v>15.05</v>
      </c>
      <c r="E50">
        <v>15.1</v>
      </c>
      <c r="F50">
        <v>349700</v>
      </c>
      <c r="G50">
        <v>5351580.5</v>
      </c>
    </row>
    <row r="51" spans="1:7" x14ac:dyDescent="0.2">
      <c r="A51" s="119">
        <v>35689</v>
      </c>
      <c r="B51">
        <v>15.15</v>
      </c>
      <c r="C51">
        <v>15.4</v>
      </c>
      <c r="D51">
        <v>15.11</v>
      </c>
      <c r="E51">
        <v>15.26</v>
      </c>
      <c r="F51">
        <v>292400</v>
      </c>
      <c r="G51">
        <v>4468051</v>
      </c>
    </row>
    <row r="52" spans="1:7" x14ac:dyDescent="0.2">
      <c r="A52" s="119">
        <v>35690</v>
      </c>
      <c r="B52">
        <v>15.31</v>
      </c>
      <c r="C52">
        <v>15.85</v>
      </c>
      <c r="D52">
        <v>15.31</v>
      </c>
      <c r="E52">
        <v>15.63</v>
      </c>
      <c r="F52">
        <v>1474400</v>
      </c>
      <c r="G52">
        <v>23116658</v>
      </c>
    </row>
    <row r="53" spans="1:7" x14ac:dyDescent="0.2">
      <c r="A53" s="119">
        <v>35691</v>
      </c>
      <c r="B53">
        <v>15.85</v>
      </c>
      <c r="C53">
        <v>15.86</v>
      </c>
      <c r="D53">
        <v>15.45</v>
      </c>
      <c r="E53">
        <v>15.62</v>
      </c>
      <c r="F53">
        <v>344300</v>
      </c>
      <c r="G53">
        <v>5398803</v>
      </c>
    </row>
    <row r="54" spans="1:7" x14ac:dyDescent="0.2">
      <c r="A54" s="119">
        <v>35692</v>
      </c>
      <c r="B54">
        <v>15.71</v>
      </c>
      <c r="C54">
        <v>16.27</v>
      </c>
      <c r="D54">
        <v>15.7</v>
      </c>
      <c r="E54">
        <v>16.05</v>
      </c>
      <c r="F54">
        <v>819500</v>
      </c>
      <c r="G54">
        <v>13169119</v>
      </c>
    </row>
    <row r="55" spans="1:7" x14ac:dyDescent="0.2">
      <c r="A55" s="119">
        <v>35695</v>
      </c>
      <c r="B55">
        <v>16.21</v>
      </c>
      <c r="C55">
        <v>16.25</v>
      </c>
      <c r="D55">
        <v>15.2</v>
      </c>
      <c r="E55">
        <v>15.2</v>
      </c>
      <c r="F55">
        <v>835500</v>
      </c>
      <c r="G55">
        <v>12998731</v>
      </c>
    </row>
    <row r="56" spans="1:7" x14ac:dyDescent="0.2">
      <c r="A56" s="119">
        <v>35696</v>
      </c>
      <c r="B56">
        <v>14.98</v>
      </c>
      <c r="C56">
        <v>15.65</v>
      </c>
      <c r="D56">
        <v>14.6</v>
      </c>
      <c r="E56">
        <v>14.7</v>
      </c>
      <c r="F56">
        <v>1061800</v>
      </c>
      <c r="G56">
        <v>16047996</v>
      </c>
    </row>
    <row r="57" spans="1:7" x14ac:dyDescent="0.2">
      <c r="A57" s="119">
        <v>35697</v>
      </c>
      <c r="B57">
        <v>15.53</v>
      </c>
      <c r="C57">
        <v>15.66</v>
      </c>
      <c r="D57">
        <v>14.98</v>
      </c>
      <c r="E57">
        <v>15.6</v>
      </c>
      <c r="F57">
        <v>1400100</v>
      </c>
      <c r="G57">
        <v>21528058</v>
      </c>
    </row>
    <row r="58" spans="1:7" x14ac:dyDescent="0.2">
      <c r="A58" s="119">
        <v>35698</v>
      </c>
      <c r="B58">
        <v>15.7</v>
      </c>
      <c r="C58">
        <v>15.88</v>
      </c>
      <c r="D58">
        <v>15.35</v>
      </c>
      <c r="E58">
        <v>15.5</v>
      </c>
      <c r="F58">
        <v>705000</v>
      </c>
      <c r="G58">
        <v>10988855</v>
      </c>
    </row>
    <row r="59" spans="1:7" x14ac:dyDescent="0.2">
      <c r="A59" s="119">
        <v>35699</v>
      </c>
      <c r="B59">
        <v>15.48</v>
      </c>
      <c r="C59">
        <v>15.51</v>
      </c>
      <c r="D59">
        <v>15.1</v>
      </c>
      <c r="E59">
        <v>15.4</v>
      </c>
      <c r="F59">
        <v>351700</v>
      </c>
      <c r="G59">
        <v>5376696.5</v>
      </c>
    </row>
    <row r="60" spans="1:7" x14ac:dyDescent="0.2">
      <c r="A60" s="119">
        <v>35702</v>
      </c>
      <c r="B60">
        <v>15.35</v>
      </c>
      <c r="C60">
        <v>15.35</v>
      </c>
      <c r="D60">
        <v>15.02</v>
      </c>
      <c r="E60">
        <v>15.12</v>
      </c>
      <c r="F60">
        <v>376900</v>
      </c>
      <c r="G60">
        <v>5716511.5</v>
      </c>
    </row>
    <row r="61" spans="1:7" x14ac:dyDescent="0.2">
      <c r="A61" s="119">
        <v>35703</v>
      </c>
      <c r="B61">
        <v>15.25</v>
      </c>
      <c r="C61">
        <v>15.85</v>
      </c>
      <c r="D61">
        <v>15.25</v>
      </c>
      <c r="E61">
        <v>15.81</v>
      </c>
      <c r="F61">
        <v>634400</v>
      </c>
      <c r="G61">
        <v>9912831</v>
      </c>
    </row>
    <row r="62" spans="1:7" x14ac:dyDescent="0.2">
      <c r="A62" s="119">
        <v>35709</v>
      </c>
      <c r="B62">
        <v>15.95</v>
      </c>
      <c r="C62">
        <v>15.95</v>
      </c>
      <c r="D62">
        <v>15.51</v>
      </c>
      <c r="E62">
        <v>15.6</v>
      </c>
      <c r="F62">
        <v>480700</v>
      </c>
      <c r="G62">
        <v>7554788</v>
      </c>
    </row>
    <row r="63" spans="1:7" x14ac:dyDescent="0.2">
      <c r="A63" s="119">
        <v>35710</v>
      </c>
      <c r="B63">
        <v>15.52</v>
      </c>
      <c r="C63">
        <v>15.78</v>
      </c>
      <c r="D63">
        <v>15.3</v>
      </c>
      <c r="E63">
        <v>15.75</v>
      </c>
      <c r="F63">
        <v>336800</v>
      </c>
      <c r="G63">
        <v>5219973</v>
      </c>
    </row>
    <row r="64" spans="1:7" x14ac:dyDescent="0.2">
      <c r="A64" s="119">
        <v>35711</v>
      </c>
      <c r="B64">
        <v>16.079999999999998</v>
      </c>
      <c r="C64">
        <v>16.75</v>
      </c>
      <c r="D64">
        <v>15.92</v>
      </c>
      <c r="E64">
        <v>16.47</v>
      </c>
      <c r="F64">
        <v>1651100</v>
      </c>
      <c r="G64">
        <v>27182122</v>
      </c>
    </row>
    <row r="65" spans="1:7" x14ac:dyDescent="0.2">
      <c r="A65" s="119">
        <v>35712</v>
      </c>
      <c r="B65">
        <v>16.440000000000001</v>
      </c>
      <c r="C65">
        <v>16.52</v>
      </c>
      <c r="D65">
        <v>16.100000000000001</v>
      </c>
      <c r="E65">
        <v>16.2</v>
      </c>
      <c r="F65">
        <v>631200</v>
      </c>
      <c r="G65">
        <v>10297352</v>
      </c>
    </row>
    <row r="66" spans="1:7" x14ac:dyDescent="0.2">
      <c r="A66" s="119">
        <v>35713</v>
      </c>
      <c r="B66">
        <v>16.2</v>
      </c>
      <c r="C66">
        <v>16.8</v>
      </c>
      <c r="D66">
        <v>16.18</v>
      </c>
      <c r="E66">
        <v>16.66</v>
      </c>
      <c r="F66">
        <v>1670000</v>
      </c>
      <c r="G66">
        <v>27853210</v>
      </c>
    </row>
    <row r="67" spans="1:7" x14ac:dyDescent="0.2">
      <c r="A67" s="119">
        <v>35716</v>
      </c>
      <c r="B67">
        <v>16.760000000000002</v>
      </c>
      <c r="C67">
        <v>17.18</v>
      </c>
      <c r="D67">
        <v>16.7</v>
      </c>
      <c r="E67">
        <v>16.8</v>
      </c>
      <c r="F67">
        <v>1334400</v>
      </c>
      <c r="G67">
        <v>22534382</v>
      </c>
    </row>
    <row r="68" spans="1:7" x14ac:dyDescent="0.2">
      <c r="A68" s="119">
        <v>35717</v>
      </c>
      <c r="B68">
        <v>16.649999999999999</v>
      </c>
      <c r="C68">
        <v>16.760000000000002</v>
      </c>
      <c r="D68">
        <v>16.420000000000002</v>
      </c>
      <c r="E68">
        <v>16.600000000000001</v>
      </c>
      <c r="F68">
        <v>638200</v>
      </c>
      <c r="G68">
        <v>10584326</v>
      </c>
    </row>
    <row r="69" spans="1:7" x14ac:dyDescent="0.2">
      <c r="A69" s="119">
        <v>35718</v>
      </c>
      <c r="B69">
        <v>16.68</v>
      </c>
      <c r="C69">
        <v>17.05</v>
      </c>
      <c r="D69">
        <v>16.600000000000001</v>
      </c>
      <c r="E69">
        <v>16.91</v>
      </c>
      <c r="F69">
        <v>782000</v>
      </c>
      <c r="G69">
        <v>13253007</v>
      </c>
    </row>
    <row r="70" spans="1:7" x14ac:dyDescent="0.2">
      <c r="A70" s="119">
        <v>35719</v>
      </c>
      <c r="B70">
        <v>17.11</v>
      </c>
      <c r="C70">
        <v>17.86</v>
      </c>
      <c r="D70">
        <v>17.11</v>
      </c>
      <c r="E70">
        <v>17.690000000000001</v>
      </c>
      <c r="F70">
        <v>2118800</v>
      </c>
      <c r="G70">
        <v>37316956</v>
      </c>
    </row>
    <row r="71" spans="1:7" x14ac:dyDescent="0.2">
      <c r="A71" s="119">
        <v>35720</v>
      </c>
      <c r="B71">
        <v>17.72</v>
      </c>
      <c r="C71">
        <v>18.12</v>
      </c>
      <c r="D71">
        <v>17.510000000000002</v>
      </c>
      <c r="E71">
        <v>17.850000000000001</v>
      </c>
      <c r="F71">
        <v>2251200</v>
      </c>
      <c r="G71">
        <v>40373404</v>
      </c>
    </row>
    <row r="72" spans="1:7" x14ac:dyDescent="0.2">
      <c r="A72" s="119">
        <v>35723</v>
      </c>
      <c r="B72">
        <v>17.95</v>
      </c>
      <c r="C72">
        <v>18.510000000000002</v>
      </c>
      <c r="D72">
        <v>17.62</v>
      </c>
      <c r="E72">
        <v>18.100000000000001</v>
      </c>
      <c r="F72">
        <v>1687500</v>
      </c>
      <c r="G72">
        <v>30473732</v>
      </c>
    </row>
    <row r="73" spans="1:7" x14ac:dyDescent="0.2">
      <c r="A73" s="119">
        <v>35724</v>
      </c>
      <c r="B73">
        <v>18</v>
      </c>
      <c r="C73">
        <v>18.38</v>
      </c>
      <c r="D73">
        <v>17.71</v>
      </c>
      <c r="E73">
        <v>18.2</v>
      </c>
      <c r="F73">
        <v>1501300</v>
      </c>
      <c r="G73">
        <v>27027152</v>
      </c>
    </row>
    <row r="74" spans="1:7" x14ac:dyDescent="0.2">
      <c r="A74" s="119">
        <v>35725</v>
      </c>
      <c r="B74">
        <v>18.2</v>
      </c>
      <c r="C74">
        <v>18.36</v>
      </c>
      <c r="D74">
        <v>17.3</v>
      </c>
      <c r="E74">
        <v>17.510000000000002</v>
      </c>
      <c r="F74">
        <v>2590700</v>
      </c>
      <c r="G74">
        <v>45982264</v>
      </c>
    </row>
    <row r="75" spans="1:7" x14ac:dyDescent="0.2">
      <c r="A75" s="119">
        <v>35726</v>
      </c>
      <c r="B75">
        <v>17.440000000000001</v>
      </c>
      <c r="C75">
        <v>18.399999999999999</v>
      </c>
      <c r="D75">
        <v>17.2</v>
      </c>
      <c r="E75">
        <v>17.98</v>
      </c>
      <c r="F75">
        <v>1676500</v>
      </c>
      <c r="G75">
        <v>30008676</v>
      </c>
    </row>
    <row r="76" spans="1:7" x14ac:dyDescent="0.2">
      <c r="A76" s="119">
        <v>35727</v>
      </c>
      <c r="B76">
        <v>17.899999999999999</v>
      </c>
      <c r="C76">
        <v>18.989999999999998</v>
      </c>
      <c r="D76">
        <v>17.71</v>
      </c>
      <c r="E76">
        <v>18.98</v>
      </c>
      <c r="F76">
        <v>2633000</v>
      </c>
      <c r="G76">
        <v>48701276</v>
      </c>
    </row>
    <row r="77" spans="1:7" x14ac:dyDescent="0.2">
      <c r="A77" s="119">
        <v>35730</v>
      </c>
      <c r="B77">
        <v>19.27</v>
      </c>
      <c r="C77">
        <v>19.7</v>
      </c>
      <c r="D77">
        <v>18.75</v>
      </c>
      <c r="E77">
        <v>18.95</v>
      </c>
      <c r="F77">
        <v>2223500</v>
      </c>
      <c r="G77">
        <v>42805512</v>
      </c>
    </row>
    <row r="78" spans="1:7" x14ac:dyDescent="0.2">
      <c r="A78" s="119">
        <v>35731</v>
      </c>
      <c r="B78">
        <v>18.96</v>
      </c>
      <c r="C78">
        <v>19.059999999999999</v>
      </c>
      <c r="D78">
        <v>17.7</v>
      </c>
      <c r="E78">
        <v>18</v>
      </c>
      <c r="F78">
        <v>2258600</v>
      </c>
      <c r="G78">
        <v>41420892</v>
      </c>
    </row>
    <row r="79" spans="1:7" x14ac:dyDescent="0.2">
      <c r="A79" s="119">
        <v>35732</v>
      </c>
      <c r="B79">
        <v>17.98</v>
      </c>
      <c r="C79">
        <v>18.97</v>
      </c>
      <c r="D79">
        <v>17.809999999999999</v>
      </c>
      <c r="E79">
        <v>18.899999999999999</v>
      </c>
      <c r="F79">
        <v>1707300</v>
      </c>
      <c r="G79">
        <v>31275082</v>
      </c>
    </row>
    <row r="80" spans="1:7" x14ac:dyDescent="0.2">
      <c r="A80" s="119">
        <v>35733</v>
      </c>
      <c r="B80">
        <v>19.149999999999999</v>
      </c>
      <c r="C80">
        <v>20.55</v>
      </c>
      <c r="D80">
        <v>18.75</v>
      </c>
      <c r="E80">
        <v>18.8</v>
      </c>
      <c r="F80">
        <v>4655200</v>
      </c>
      <c r="G80">
        <v>91603848</v>
      </c>
    </row>
    <row r="81" spans="1:7" x14ac:dyDescent="0.2">
      <c r="A81" s="119">
        <v>35734</v>
      </c>
      <c r="B81">
        <v>18.510000000000002</v>
      </c>
      <c r="C81">
        <v>20.6</v>
      </c>
      <c r="D81">
        <v>18.41</v>
      </c>
      <c r="E81">
        <v>20.11</v>
      </c>
      <c r="F81">
        <v>3813700</v>
      </c>
      <c r="G81">
        <v>74479408</v>
      </c>
    </row>
    <row r="82" spans="1:7" x14ac:dyDescent="0.2">
      <c r="A82" s="119">
        <v>35737</v>
      </c>
      <c r="B82">
        <v>20.71</v>
      </c>
      <c r="C82">
        <v>20.97</v>
      </c>
      <c r="D82">
        <v>19.850000000000001</v>
      </c>
      <c r="E82">
        <v>20.47</v>
      </c>
      <c r="F82">
        <v>3293000</v>
      </c>
      <c r="G82">
        <v>67434336</v>
      </c>
    </row>
    <row r="83" spans="1:7" x14ac:dyDescent="0.2">
      <c r="A83" s="119">
        <v>35738</v>
      </c>
      <c r="B83">
        <v>20.350000000000001</v>
      </c>
      <c r="C83">
        <v>21.31</v>
      </c>
      <c r="D83">
        <v>20.079999999999998</v>
      </c>
      <c r="E83">
        <v>21.27</v>
      </c>
      <c r="F83">
        <v>2820300</v>
      </c>
      <c r="G83">
        <v>58627120</v>
      </c>
    </row>
    <row r="84" spans="1:7" x14ac:dyDescent="0.2">
      <c r="A84" s="119">
        <v>35739</v>
      </c>
      <c r="B84">
        <v>21.61</v>
      </c>
      <c r="C84">
        <v>23.4</v>
      </c>
      <c r="D84">
        <v>21.3</v>
      </c>
      <c r="E84">
        <v>22.51</v>
      </c>
      <c r="F84">
        <v>5265100</v>
      </c>
      <c r="G84">
        <v>118538504</v>
      </c>
    </row>
    <row r="85" spans="1:7" x14ac:dyDescent="0.2">
      <c r="A85" s="119">
        <v>35740</v>
      </c>
      <c r="B85">
        <v>22.45</v>
      </c>
      <c r="C85">
        <v>23.1</v>
      </c>
      <c r="D85">
        <v>22.2</v>
      </c>
      <c r="E85">
        <v>22.48</v>
      </c>
      <c r="F85">
        <v>2809100</v>
      </c>
      <c r="G85">
        <v>63731924</v>
      </c>
    </row>
    <row r="86" spans="1:7" x14ac:dyDescent="0.2">
      <c r="A86" s="119">
        <v>35741</v>
      </c>
      <c r="B86">
        <v>22.3</v>
      </c>
      <c r="C86">
        <v>23.1</v>
      </c>
      <c r="D86">
        <v>21.88</v>
      </c>
      <c r="E86">
        <v>22.7</v>
      </c>
      <c r="F86">
        <v>2613000</v>
      </c>
      <c r="G86">
        <v>58535224</v>
      </c>
    </row>
    <row r="87" spans="1:7" x14ac:dyDescent="0.2">
      <c r="A87" s="119">
        <v>35744</v>
      </c>
      <c r="B87">
        <v>22.7</v>
      </c>
      <c r="C87">
        <v>22.8</v>
      </c>
      <c r="D87">
        <v>21.3</v>
      </c>
      <c r="E87">
        <v>21.85</v>
      </c>
      <c r="F87">
        <v>2181500</v>
      </c>
      <c r="G87">
        <v>48029792</v>
      </c>
    </row>
    <row r="88" spans="1:7" x14ac:dyDescent="0.2">
      <c r="A88" s="119">
        <v>35745</v>
      </c>
      <c r="B88">
        <v>21.31</v>
      </c>
      <c r="C88">
        <v>21.75</v>
      </c>
      <c r="D88">
        <v>20.54</v>
      </c>
      <c r="E88">
        <v>21.5</v>
      </c>
      <c r="F88">
        <v>1977200</v>
      </c>
      <c r="G88">
        <v>41880944</v>
      </c>
    </row>
    <row r="89" spans="1:7" x14ac:dyDescent="0.2">
      <c r="A89" s="119">
        <v>35746</v>
      </c>
      <c r="B89">
        <v>21.45</v>
      </c>
      <c r="C89">
        <v>21.98</v>
      </c>
      <c r="D89">
        <v>20.91</v>
      </c>
      <c r="E89">
        <v>21.05</v>
      </c>
      <c r="F89">
        <v>1250500</v>
      </c>
      <c r="G89">
        <v>26767104</v>
      </c>
    </row>
    <row r="90" spans="1:7" x14ac:dyDescent="0.2">
      <c r="A90" s="119">
        <v>35747</v>
      </c>
      <c r="B90">
        <v>20.7</v>
      </c>
      <c r="C90">
        <v>21.48</v>
      </c>
      <c r="D90">
        <v>20.38</v>
      </c>
      <c r="E90">
        <v>21.4</v>
      </c>
      <c r="F90">
        <v>2126700</v>
      </c>
      <c r="G90">
        <v>43987076</v>
      </c>
    </row>
    <row r="91" spans="1:7" x14ac:dyDescent="0.2">
      <c r="A91" s="119">
        <v>35748</v>
      </c>
      <c r="B91">
        <v>21.48</v>
      </c>
      <c r="C91">
        <v>21.74</v>
      </c>
      <c r="D91">
        <v>21.04</v>
      </c>
      <c r="E91">
        <v>21.3</v>
      </c>
      <c r="F91">
        <v>1193200</v>
      </c>
      <c r="G91">
        <v>25465036</v>
      </c>
    </row>
    <row r="92" spans="1:7" x14ac:dyDescent="0.2">
      <c r="A92" s="119">
        <v>35751</v>
      </c>
      <c r="B92">
        <v>21.76</v>
      </c>
      <c r="C92">
        <v>21.9</v>
      </c>
      <c r="D92">
        <v>21.15</v>
      </c>
      <c r="E92">
        <v>21.29</v>
      </c>
      <c r="F92">
        <v>675000</v>
      </c>
      <c r="G92">
        <v>14454797</v>
      </c>
    </row>
    <row r="93" spans="1:7" x14ac:dyDescent="0.2">
      <c r="A93" s="119">
        <v>35752</v>
      </c>
      <c r="B93">
        <v>21.3</v>
      </c>
      <c r="C93">
        <v>22.4</v>
      </c>
      <c r="D93">
        <v>21.18</v>
      </c>
      <c r="E93">
        <v>21.85</v>
      </c>
      <c r="F93">
        <v>1679400</v>
      </c>
      <c r="G93">
        <v>36891220</v>
      </c>
    </row>
    <row r="94" spans="1:7" x14ac:dyDescent="0.2">
      <c r="A94" s="119">
        <v>35753</v>
      </c>
      <c r="B94">
        <v>21.8</v>
      </c>
      <c r="C94">
        <v>22.4</v>
      </c>
      <c r="D94">
        <v>21.65</v>
      </c>
      <c r="E94">
        <v>22</v>
      </c>
      <c r="F94">
        <v>982200</v>
      </c>
      <c r="G94">
        <v>21679818</v>
      </c>
    </row>
    <row r="95" spans="1:7" x14ac:dyDescent="0.2">
      <c r="A95" s="119">
        <v>35754</v>
      </c>
      <c r="B95">
        <v>22</v>
      </c>
      <c r="C95">
        <v>22.55</v>
      </c>
      <c r="D95">
        <v>21.8</v>
      </c>
      <c r="E95">
        <v>22.2</v>
      </c>
      <c r="F95">
        <v>1276700</v>
      </c>
      <c r="G95">
        <v>28365374</v>
      </c>
    </row>
    <row r="96" spans="1:7" x14ac:dyDescent="0.2">
      <c r="A96" s="119">
        <v>35755</v>
      </c>
      <c r="B96">
        <v>22</v>
      </c>
      <c r="C96">
        <v>22</v>
      </c>
      <c r="D96">
        <v>20.9</v>
      </c>
      <c r="E96">
        <v>21</v>
      </c>
      <c r="F96">
        <v>1470100</v>
      </c>
      <c r="G96">
        <v>31498802</v>
      </c>
    </row>
    <row r="97" spans="1:7" x14ac:dyDescent="0.2">
      <c r="A97" s="119">
        <v>35758</v>
      </c>
      <c r="B97">
        <v>20.48</v>
      </c>
      <c r="C97">
        <v>20.79</v>
      </c>
      <c r="D97">
        <v>19.71</v>
      </c>
      <c r="E97">
        <v>19.71</v>
      </c>
      <c r="F97">
        <v>2256200</v>
      </c>
      <c r="G97">
        <v>45460976</v>
      </c>
    </row>
    <row r="98" spans="1:7" x14ac:dyDescent="0.2">
      <c r="A98" s="119">
        <v>35759</v>
      </c>
      <c r="B98">
        <v>19.77</v>
      </c>
      <c r="C98">
        <v>20.2</v>
      </c>
      <c r="D98">
        <v>19.510000000000002</v>
      </c>
      <c r="E98">
        <v>20.100000000000001</v>
      </c>
      <c r="F98">
        <v>860000</v>
      </c>
      <c r="G98">
        <v>17108464</v>
      </c>
    </row>
    <row r="99" spans="1:7" x14ac:dyDescent="0.2">
      <c r="A99" s="119">
        <v>35760</v>
      </c>
      <c r="B99">
        <v>20</v>
      </c>
      <c r="C99">
        <v>20.29</v>
      </c>
      <c r="D99">
        <v>19.8</v>
      </c>
      <c r="E99">
        <v>20.28</v>
      </c>
      <c r="F99">
        <v>552100</v>
      </c>
      <c r="G99">
        <v>11064623</v>
      </c>
    </row>
    <row r="100" spans="1:7" x14ac:dyDescent="0.2">
      <c r="A100" s="119">
        <v>35761</v>
      </c>
      <c r="B100">
        <v>20.010000000000002</v>
      </c>
      <c r="C100">
        <v>20.2</v>
      </c>
      <c r="D100">
        <v>19.3</v>
      </c>
      <c r="E100">
        <v>19.39</v>
      </c>
      <c r="F100">
        <v>724100</v>
      </c>
      <c r="G100">
        <v>14275098</v>
      </c>
    </row>
    <row r="101" spans="1:7" x14ac:dyDescent="0.2">
      <c r="A101" s="119">
        <v>35762</v>
      </c>
      <c r="B101">
        <v>19</v>
      </c>
      <c r="C101">
        <v>20.2</v>
      </c>
      <c r="D101">
        <v>18.899999999999999</v>
      </c>
      <c r="E101">
        <v>20.149999999999999</v>
      </c>
      <c r="F101">
        <v>774600</v>
      </c>
      <c r="G101">
        <v>15025686</v>
      </c>
    </row>
    <row r="102" spans="1:7" x14ac:dyDescent="0.2">
      <c r="A102" s="119">
        <v>35765</v>
      </c>
      <c r="B102">
        <v>19.8</v>
      </c>
      <c r="C102">
        <v>20.100000000000001</v>
      </c>
      <c r="D102">
        <v>19.649999999999999</v>
      </c>
      <c r="E102">
        <v>19.79</v>
      </c>
      <c r="F102">
        <v>475600</v>
      </c>
      <c r="G102">
        <v>9435442</v>
      </c>
    </row>
    <row r="103" spans="1:7" x14ac:dyDescent="0.2">
      <c r="A103" s="119">
        <v>35766</v>
      </c>
      <c r="B103">
        <v>19.8</v>
      </c>
      <c r="C103">
        <v>20.38</v>
      </c>
      <c r="D103">
        <v>19.7</v>
      </c>
      <c r="E103">
        <v>19.97</v>
      </c>
      <c r="F103">
        <v>340600</v>
      </c>
      <c r="G103">
        <v>6837089</v>
      </c>
    </row>
    <row r="104" spans="1:7" x14ac:dyDescent="0.2">
      <c r="A104" s="119">
        <v>35767</v>
      </c>
      <c r="B104">
        <v>19.850000000000001</v>
      </c>
      <c r="C104">
        <v>20.38</v>
      </c>
      <c r="D104">
        <v>19.8</v>
      </c>
      <c r="E104">
        <v>20.350000000000001</v>
      </c>
      <c r="F104">
        <v>566200</v>
      </c>
      <c r="G104">
        <v>11449704</v>
      </c>
    </row>
    <row r="105" spans="1:7" x14ac:dyDescent="0.2">
      <c r="A105" s="119">
        <v>35768</v>
      </c>
      <c r="B105">
        <v>20.399999999999999</v>
      </c>
      <c r="C105">
        <v>21.4</v>
      </c>
      <c r="D105">
        <v>20.3</v>
      </c>
      <c r="E105">
        <v>21.28</v>
      </c>
      <c r="F105">
        <v>1595200</v>
      </c>
      <c r="G105">
        <v>33592564</v>
      </c>
    </row>
    <row r="106" spans="1:7" x14ac:dyDescent="0.2">
      <c r="A106" s="119">
        <v>35769</v>
      </c>
      <c r="B106">
        <v>21.49</v>
      </c>
      <c r="C106">
        <v>21.6</v>
      </c>
      <c r="D106">
        <v>20.7</v>
      </c>
      <c r="E106">
        <v>20.71</v>
      </c>
      <c r="F106">
        <v>1123600</v>
      </c>
      <c r="G106">
        <v>23802366</v>
      </c>
    </row>
    <row r="107" spans="1:7" x14ac:dyDescent="0.2">
      <c r="A107" s="119">
        <v>35772</v>
      </c>
      <c r="B107">
        <v>20.78</v>
      </c>
      <c r="C107">
        <v>21.47</v>
      </c>
      <c r="D107">
        <v>20.65</v>
      </c>
      <c r="E107">
        <v>21.04</v>
      </c>
      <c r="F107">
        <v>764400</v>
      </c>
      <c r="G107">
        <v>16035719</v>
      </c>
    </row>
    <row r="108" spans="1:7" x14ac:dyDescent="0.2">
      <c r="A108" s="119">
        <v>35773</v>
      </c>
      <c r="B108">
        <v>21.19</v>
      </c>
      <c r="C108">
        <v>21.36</v>
      </c>
      <c r="D108">
        <v>20.91</v>
      </c>
      <c r="E108">
        <v>21.28</v>
      </c>
      <c r="F108">
        <v>581700</v>
      </c>
      <c r="G108">
        <v>12334828</v>
      </c>
    </row>
    <row r="109" spans="1:7" x14ac:dyDescent="0.2">
      <c r="A109" s="119">
        <v>35774</v>
      </c>
      <c r="B109">
        <v>21.29</v>
      </c>
      <c r="C109">
        <v>21.56</v>
      </c>
      <c r="D109">
        <v>21.08</v>
      </c>
      <c r="E109">
        <v>21.2</v>
      </c>
      <c r="F109">
        <v>469400</v>
      </c>
      <c r="G109">
        <v>10003071</v>
      </c>
    </row>
    <row r="110" spans="1:7" x14ac:dyDescent="0.2">
      <c r="A110" s="119">
        <v>35775</v>
      </c>
      <c r="B110">
        <v>21.2</v>
      </c>
      <c r="C110">
        <v>21.5</v>
      </c>
      <c r="D110">
        <v>20.65</v>
      </c>
      <c r="E110">
        <v>21.4</v>
      </c>
      <c r="F110">
        <v>595900</v>
      </c>
      <c r="G110">
        <v>12446962</v>
      </c>
    </row>
    <row r="111" spans="1:7" x14ac:dyDescent="0.2">
      <c r="A111" s="119">
        <v>35776</v>
      </c>
      <c r="B111">
        <v>21.4</v>
      </c>
      <c r="C111">
        <v>22.1</v>
      </c>
      <c r="D111">
        <v>21.28</v>
      </c>
      <c r="E111">
        <v>21.68</v>
      </c>
      <c r="F111">
        <v>1642100</v>
      </c>
      <c r="G111">
        <v>35934552</v>
      </c>
    </row>
    <row r="112" spans="1:7" x14ac:dyDescent="0.2">
      <c r="A112" s="119">
        <v>35779</v>
      </c>
      <c r="B112">
        <v>22</v>
      </c>
      <c r="C112">
        <v>22.73</v>
      </c>
      <c r="D112">
        <v>21.81</v>
      </c>
      <c r="E112">
        <v>22.45</v>
      </c>
      <c r="F112">
        <v>1474800</v>
      </c>
      <c r="G112">
        <v>33156048</v>
      </c>
    </row>
    <row r="113" spans="1:7" x14ac:dyDescent="0.2">
      <c r="A113" s="119">
        <v>35780</v>
      </c>
      <c r="B113">
        <v>22.9</v>
      </c>
      <c r="C113">
        <v>22.92</v>
      </c>
      <c r="D113">
        <v>22.29</v>
      </c>
      <c r="E113">
        <v>22.7</v>
      </c>
      <c r="F113">
        <v>1123100</v>
      </c>
      <c r="G113">
        <v>25327940</v>
      </c>
    </row>
    <row r="114" spans="1:7" x14ac:dyDescent="0.2">
      <c r="A114" s="119">
        <v>35781</v>
      </c>
      <c r="B114">
        <v>22.2</v>
      </c>
      <c r="C114">
        <v>22.45</v>
      </c>
      <c r="D114">
        <v>21.58</v>
      </c>
      <c r="E114">
        <v>21.71</v>
      </c>
      <c r="F114">
        <v>1825800</v>
      </c>
      <c r="G114">
        <v>40014184</v>
      </c>
    </row>
    <row r="115" spans="1:7" x14ac:dyDescent="0.2">
      <c r="A115" s="119">
        <v>35782</v>
      </c>
      <c r="B115">
        <v>21.44</v>
      </c>
      <c r="C115">
        <v>21.95</v>
      </c>
      <c r="D115">
        <v>21.31</v>
      </c>
      <c r="E115">
        <v>21.72</v>
      </c>
      <c r="F115">
        <v>750200</v>
      </c>
      <c r="G115">
        <v>16287445</v>
      </c>
    </row>
    <row r="116" spans="1:7" x14ac:dyDescent="0.2">
      <c r="A116" s="119">
        <v>35783</v>
      </c>
      <c r="B116">
        <v>21.7</v>
      </c>
      <c r="C116">
        <v>22.48</v>
      </c>
      <c r="D116">
        <v>21.5</v>
      </c>
      <c r="E116">
        <v>22.29</v>
      </c>
      <c r="F116">
        <v>732000</v>
      </c>
      <c r="G116">
        <v>16021106</v>
      </c>
    </row>
    <row r="117" spans="1:7" x14ac:dyDescent="0.2">
      <c r="A117" s="119">
        <v>35786</v>
      </c>
      <c r="B117">
        <v>22.3</v>
      </c>
      <c r="C117">
        <v>23.39</v>
      </c>
      <c r="D117">
        <v>22.28</v>
      </c>
      <c r="E117">
        <v>23.09</v>
      </c>
      <c r="F117">
        <v>1778300</v>
      </c>
      <c r="G117">
        <v>40743128</v>
      </c>
    </row>
    <row r="118" spans="1:7" x14ac:dyDescent="0.2">
      <c r="A118" s="119">
        <v>35787</v>
      </c>
      <c r="B118">
        <v>23.2</v>
      </c>
      <c r="C118">
        <v>23.3</v>
      </c>
      <c r="D118">
        <v>22.55</v>
      </c>
      <c r="E118">
        <v>22.79</v>
      </c>
      <c r="F118">
        <v>1046000</v>
      </c>
      <c r="G118">
        <v>23896116</v>
      </c>
    </row>
    <row r="119" spans="1:7" x14ac:dyDescent="0.2">
      <c r="A119" s="119">
        <v>35788</v>
      </c>
      <c r="B119">
        <v>22.69</v>
      </c>
      <c r="C119">
        <v>23.4</v>
      </c>
      <c r="D119">
        <v>22.5</v>
      </c>
      <c r="E119">
        <v>23.22</v>
      </c>
      <c r="F119">
        <v>1155400</v>
      </c>
      <c r="G119">
        <v>26613170</v>
      </c>
    </row>
    <row r="120" spans="1:7" x14ac:dyDescent="0.2">
      <c r="A120" s="119">
        <v>35789</v>
      </c>
      <c r="B120">
        <v>23</v>
      </c>
      <c r="C120">
        <v>23.95</v>
      </c>
      <c r="D120">
        <v>22.98</v>
      </c>
      <c r="E120">
        <v>23.58</v>
      </c>
      <c r="F120">
        <v>1016000</v>
      </c>
      <c r="G120">
        <v>24044052</v>
      </c>
    </row>
    <row r="121" spans="1:7" x14ac:dyDescent="0.2">
      <c r="A121" s="119">
        <v>35790</v>
      </c>
      <c r="B121">
        <v>23.95</v>
      </c>
      <c r="C121">
        <v>23.95</v>
      </c>
      <c r="D121">
        <v>23.3</v>
      </c>
      <c r="E121">
        <v>23.39</v>
      </c>
      <c r="F121">
        <v>1024600</v>
      </c>
      <c r="G121">
        <v>24069374</v>
      </c>
    </row>
    <row r="122" spans="1:7" x14ac:dyDescent="0.2">
      <c r="A122" s="119">
        <v>35793</v>
      </c>
      <c r="B122">
        <v>23.4</v>
      </c>
      <c r="C122">
        <v>23.6</v>
      </c>
      <c r="D122">
        <v>22.75</v>
      </c>
      <c r="E122">
        <v>22.81</v>
      </c>
      <c r="F122">
        <v>878600</v>
      </c>
      <c r="G122">
        <v>20215368</v>
      </c>
    </row>
    <row r="123" spans="1:7" x14ac:dyDescent="0.2">
      <c r="A123" s="119">
        <v>35794</v>
      </c>
      <c r="B123">
        <v>22.75</v>
      </c>
      <c r="C123">
        <v>23.1</v>
      </c>
      <c r="D123">
        <v>22.61</v>
      </c>
      <c r="E123">
        <v>22.8</v>
      </c>
      <c r="F123">
        <v>483600</v>
      </c>
      <c r="G123">
        <v>11051556</v>
      </c>
    </row>
    <row r="124" spans="1:7" x14ac:dyDescent="0.2">
      <c r="A124" s="119">
        <v>35795</v>
      </c>
      <c r="B124">
        <v>22.85</v>
      </c>
      <c r="C124">
        <v>23.28</v>
      </c>
      <c r="D124">
        <v>22.85</v>
      </c>
      <c r="E124">
        <v>23.01</v>
      </c>
      <c r="F124">
        <v>510900</v>
      </c>
      <c r="G124">
        <v>11781787</v>
      </c>
    </row>
    <row r="125" spans="1:7" x14ac:dyDescent="0.2">
      <c r="A125" s="119">
        <v>35800</v>
      </c>
      <c r="B125">
        <v>23.01</v>
      </c>
      <c r="C125">
        <v>24.28</v>
      </c>
      <c r="D125">
        <v>23</v>
      </c>
      <c r="E125">
        <v>24.05</v>
      </c>
      <c r="F125">
        <v>1163100</v>
      </c>
      <c r="G125">
        <v>27684752</v>
      </c>
    </row>
    <row r="126" spans="1:7" x14ac:dyDescent="0.2">
      <c r="A126" s="119">
        <v>35801</v>
      </c>
      <c r="B126">
        <v>24.05</v>
      </c>
      <c r="C126">
        <v>24.1</v>
      </c>
      <c r="D126">
        <v>23.5</v>
      </c>
      <c r="E126">
        <v>23.89</v>
      </c>
      <c r="F126">
        <v>1204000</v>
      </c>
      <c r="G126">
        <v>28541700</v>
      </c>
    </row>
    <row r="127" spans="1:7" x14ac:dyDescent="0.2">
      <c r="A127" s="119">
        <v>35802</v>
      </c>
      <c r="B127">
        <v>23.7</v>
      </c>
      <c r="C127">
        <v>24</v>
      </c>
      <c r="D127">
        <v>23.5</v>
      </c>
      <c r="E127">
        <v>23.89</v>
      </c>
      <c r="F127">
        <v>909700</v>
      </c>
      <c r="G127">
        <v>21568662</v>
      </c>
    </row>
    <row r="128" spans="1:7" x14ac:dyDescent="0.2">
      <c r="A128" s="119">
        <v>35803</v>
      </c>
      <c r="B128">
        <v>23.59</v>
      </c>
      <c r="C128">
        <v>24.98</v>
      </c>
      <c r="D128">
        <v>23.59</v>
      </c>
      <c r="E128">
        <v>23.85</v>
      </c>
      <c r="F128">
        <v>1031800</v>
      </c>
      <c r="G128">
        <v>24953414</v>
      </c>
    </row>
    <row r="129" spans="1:7" x14ac:dyDescent="0.2">
      <c r="A129" s="119">
        <v>35804</v>
      </c>
      <c r="B129">
        <v>23.68</v>
      </c>
      <c r="C129">
        <v>23.8</v>
      </c>
      <c r="D129">
        <v>22.97</v>
      </c>
      <c r="E129">
        <v>23.35</v>
      </c>
      <c r="F129">
        <v>1591000</v>
      </c>
      <c r="G129">
        <v>36974404</v>
      </c>
    </row>
    <row r="130" spans="1:7" x14ac:dyDescent="0.2">
      <c r="A130" s="119">
        <v>35807</v>
      </c>
      <c r="B130">
        <v>23</v>
      </c>
      <c r="C130">
        <v>23.5</v>
      </c>
      <c r="D130">
        <v>22.61</v>
      </c>
      <c r="E130">
        <v>22.8</v>
      </c>
      <c r="F130">
        <v>1452100</v>
      </c>
      <c r="G130">
        <v>33377262</v>
      </c>
    </row>
    <row r="131" spans="1:7" x14ac:dyDescent="0.2">
      <c r="A131" s="119">
        <v>35808</v>
      </c>
      <c r="B131">
        <v>22.31</v>
      </c>
      <c r="C131">
        <v>22.4</v>
      </c>
      <c r="D131">
        <v>20.52</v>
      </c>
      <c r="E131">
        <v>21.52</v>
      </c>
      <c r="F131">
        <v>2111100</v>
      </c>
      <c r="G131">
        <v>44833656</v>
      </c>
    </row>
    <row r="132" spans="1:7" x14ac:dyDescent="0.2">
      <c r="A132" s="119">
        <v>35809</v>
      </c>
      <c r="B132">
        <v>21.5</v>
      </c>
      <c r="C132">
        <v>22</v>
      </c>
      <c r="D132">
        <v>21.2</v>
      </c>
      <c r="E132">
        <v>21.68</v>
      </c>
      <c r="F132">
        <v>1270600</v>
      </c>
      <c r="G132">
        <v>27590762</v>
      </c>
    </row>
    <row r="133" spans="1:7" x14ac:dyDescent="0.2">
      <c r="A133" s="119">
        <v>35810</v>
      </c>
      <c r="B133">
        <v>21.75</v>
      </c>
      <c r="C133">
        <v>22.2</v>
      </c>
      <c r="D133">
        <v>21.5</v>
      </c>
      <c r="E133">
        <v>21.91</v>
      </c>
      <c r="F133">
        <v>806300</v>
      </c>
      <c r="G133">
        <v>17605110</v>
      </c>
    </row>
    <row r="134" spans="1:7" x14ac:dyDescent="0.2">
      <c r="A134" s="119">
        <v>35811</v>
      </c>
      <c r="B134">
        <v>21.9</v>
      </c>
      <c r="C134">
        <v>22.54</v>
      </c>
      <c r="D134">
        <v>21.8</v>
      </c>
      <c r="E134">
        <v>22.43</v>
      </c>
      <c r="F134">
        <v>814700</v>
      </c>
      <c r="G134">
        <v>18134824</v>
      </c>
    </row>
    <row r="135" spans="1:7" x14ac:dyDescent="0.2">
      <c r="A135" s="119">
        <v>35814</v>
      </c>
      <c r="B135">
        <v>22.8</v>
      </c>
      <c r="C135">
        <v>23.71</v>
      </c>
      <c r="D135">
        <v>22.8</v>
      </c>
      <c r="E135">
        <v>23.18</v>
      </c>
      <c r="F135">
        <v>1090000</v>
      </c>
      <c r="G135">
        <v>25420986</v>
      </c>
    </row>
    <row r="136" spans="1:7" x14ac:dyDescent="0.2">
      <c r="A136" s="119">
        <v>35815</v>
      </c>
      <c r="B136">
        <v>23.2</v>
      </c>
      <c r="C136">
        <v>23.3</v>
      </c>
      <c r="D136">
        <v>22.31</v>
      </c>
      <c r="E136">
        <v>22.59</v>
      </c>
      <c r="F136">
        <v>506500</v>
      </c>
      <c r="G136">
        <v>11519813</v>
      </c>
    </row>
    <row r="137" spans="1:7" x14ac:dyDescent="0.2">
      <c r="A137" s="119">
        <v>35816</v>
      </c>
      <c r="B137">
        <v>22.5</v>
      </c>
      <c r="C137">
        <v>22.8</v>
      </c>
      <c r="D137">
        <v>21.9</v>
      </c>
      <c r="E137">
        <v>21.97</v>
      </c>
      <c r="F137">
        <v>464800</v>
      </c>
      <c r="G137">
        <v>10336537</v>
      </c>
    </row>
    <row r="138" spans="1:7" x14ac:dyDescent="0.2">
      <c r="A138" s="119">
        <v>35817</v>
      </c>
      <c r="B138">
        <v>21.9</v>
      </c>
      <c r="C138">
        <v>22.8</v>
      </c>
      <c r="D138">
        <v>21.75</v>
      </c>
      <c r="E138">
        <v>22.5</v>
      </c>
      <c r="F138">
        <v>447400</v>
      </c>
      <c r="G138">
        <v>10003621</v>
      </c>
    </row>
    <row r="139" spans="1:7" x14ac:dyDescent="0.2">
      <c r="A139" s="119">
        <v>35818</v>
      </c>
      <c r="B139">
        <v>22.58</v>
      </c>
      <c r="C139">
        <v>22.78</v>
      </c>
      <c r="D139">
        <v>22.5</v>
      </c>
      <c r="E139">
        <v>22.55</v>
      </c>
      <c r="F139">
        <v>316400</v>
      </c>
      <c r="G139">
        <v>7142379.5</v>
      </c>
    </row>
    <row r="140" spans="1:7" x14ac:dyDescent="0.2">
      <c r="A140" s="119">
        <v>35835</v>
      </c>
      <c r="B140">
        <v>23.5</v>
      </c>
      <c r="C140">
        <v>23.8</v>
      </c>
      <c r="D140">
        <v>22.62</v>
      </c>
      <c r="E140">
        <v>22.93</v>
      </c>
      <c r="F140">
        <v>611800</v>
      </c>
      <c r="G140">
        <v>14086119</v>
      </c>
    </row>
    <row r="141" spans="1:7" x14ac:dyDescent="0.2">
      <c r="A141" s="119">
        <v>35836</v>
      </c>
      <c r="B141">
        <v>22.9</v>
      </c>
      <c r="C141">
        <v>22.9</v>
      </c>
      <c r="D141">
        <v>22.1</v>
      </c>
      <c r="E141">
        <v>22.19</v>
      </c>
      <c r="F141">
        <v>397700</v>
      </c>
      <c r="G141">
        <v>8911066</v>
      </c>
    </row>
    <row r="142" spans="1:7" x14ac:dyDescent="0.2">
      <c r="A142" s="119">
        <v>35837</v>
      </c>
      <c r="B142">
        <v>22.2</v>
      </c>
      <c r="C142">
        <v>22.65</v>
      </c>
      <c r="D142">
        <v>22</v>
      </c>
      <c r="E142">
        <v>22.2</v>
      </c>
      <c r="F142">
        <v>313300</v>
      </c>
      <c r="G142">
        <v>6972741.5</v>
      </c>
    </row>
    <row r="143" spans="1:7" x14ac:dyDescent="0.2">
      <c r="A143" s="119">
        <v>35838</v>
      </c>
      <c r="B143">
        <v>22</v>
      </c>
      <c r="C143">
        <v>22.49</v>
      </c>
      <c r="D143">
        <v>21.98</v>
      </c>
      <c r="E143">
        <v>22.06</v>
      </c>
      <c r="F143">
        <v>388700</v>
      </c>
      <c r="G143">
        <v>8611929</v>
      </c>
    </row>
    <row r="144" spans="1:7" x14ac:dyDescent="0.2">
      <c r="A144" s="119">
        <v>35839</v>
      </c>
      <c r="B144">
        <v>22</v>
      </c>
      <c r="C144">
        <v>22.35</v>
      </c>
      <c r="D144">
        <v>21.78</v>
      </c>
      <c r="E144">
        <v>22.14</v>
      </c>
      <c r="F144">
        <v>377600</v>
      </c>
      <c r="G144">
        <v>8329221</v>
      </c>
    </row>
    <row r="145" spans="1:7" x14ac:dyDescent="0.2">
      <c r="A145" s="119">
        <v>35842</v>
      </c>
      <c r="B145">
        <v>22.1</v>
      </c>
      <c r="C145">
        <v>22.1</v>
      </c>
      <c r="D145">
        <v>21.18</v>
      </c>
      <c r="E145">
        <v>21.35</v>
      </c>
      <c r="F145">
        <v>715700</v>
      </c>
      <c r="G145">
        <v>15418986</v>
      </c>
    </row>
    <row r="146" spans="1:7" x14ac:dyDescent="0.2">
      <c r="A146" s="119">
        <v>35843</v>
      </c>
      <c r="B146">
        <v>21.21</v>
      </c>
      <c r="C146">
        <v>21.6</v>
      </c>
      <c r="D146">
        <v>21</v>
      </c>
      <c r="E146">
        <v>21.2</v>
      </c>
      <c r="F146">
        <v>405900</v>
      </c>
      <c r="G146">
        <v>8645354</v>
      </c>
    </row>
    <row r="147" spans="1:7" x14ac:dyDescent="0.2">
      <c r="A147" s="119">
        <v>35844</v>
      </c>
      <c r="B147">
        <v>21.22</v>
      </c>
      <c r="C147">
        <v>21.4</v>
      </c>
      <c r="D147">
        <v>20.79</v>
      </c>
      <c r="E147">
        <v>20.92</v>
      </c>
      <c r="F147">
        <v>571200</v>
      </c>
      <c r="G147">
        <v>11925355</v>
      </c>
    </row>
    <row r="148" spans="1:7" x14ac:dyDescent="0.2">
      <c r="A148" s="119">
        <v>35845</v>
      </c>
      <c r="B148">
        <v>21.18</v>
      </c>
      <c r="C148">
        <v>21.25</v>
      </c>
      <c r="D148">
        <v>20.7</v>
      </c>
      <c r="E148">
        <v>20.77</v>
      </c>
      <c r="F148">
        <v>496300</v>
      </c>
      <c r="G148">
        <v>10331493</v>
      </c>
    </row>
    <row r="149" spans="1:7" x14ac:dyDescent="0.2">
      <c r="A149" s="119">
        <v>35846</v>
      </c>
      <c r="B149">
        <v>20.9</v>
      </c>
      <c r="C149">
        <v>21.49</v>
      </c>
      <c r="D149">
        <v>20.9</v>
      </c>
      <c r="E149">
        <v>21.02</v>
      </c>
      <c r="F149">
        <v>270300</v>
      </c>
      <c r="G149">
        <v>5728602</v>
      </c>
    </row>
    <row r="150" spans="1:7" x14ac:dyDescent="0.2">
      <c r="A150" s="119">
        <v>35849</v>
      </c>
      <c r="B150">
        <v>20.9</v>
      </c>
      <c r="C150">
        <v>20.9</v>
      </c>
      <c r="D150">
        <v>20.2</v>
      </c>
      <c r="E150">
        <v>20.7</v>
      </c>
      <c r="F150">
        <v>388100</v>
      </c>
      <c r="G150">
        <v>7927704</v>
      </c>
    </row>
    <row r="151" spans="1:7" x14ac:dyDescent="0.2">
      <c r="A151" s="119">
        <v>35850</v>
      </c>
      <c r="B151">
        <v>20.18</v>
      </c>
      <c r="C151">
        <v>20.6</v>
      </c>
      <c r="D151">
        <v>19.82</v>
      </c>
      <c r="E151">
        <v>19.84</v>
      </c>
      <c r="F151">
        <v>510300</v>
      </c>
      <c r="G151">
        <v>10268213</v>
      </c>
    </row>
    <row r="152" spans="1:7" x14ac:dyDescent="0.2">
      <c r="A152" s="119">
        <v>35851</v>
      </c>
      <c r="B152">
        <v>19.71</v>
      </c>
      <c r="C152">
        <v>20</v>
      </c>
      <c r="D152">
        <v>19.399999999999999</v>
      </c>
      <c r="E152">
        <v>19.579999999999998</v>
      </c>
      <c r="F152">
        <v>437000</v>
      </c>
      <c r="G152">
        <v>8592700</v>
      </c>
    </row>
    <row r="153" spans="1:7" x14ac:dyDescent="0.2">
      <c r="A153" s="119">
        <v>35852</v>
      </c>
      <c r="B153">
        <v>19.489999999999998</v>
      </c>
      <c r="C153">
        <v>20.57</v>
      </c>
      <c r="D153">
        <v>19.489999999999998</v>
      </c>
      <c r="E153">
        <v>20.2</v>
      </c>
      <c r="F153">
        <v>477400</v>
      </c>
      <c r="G153">
        <v>9541575</v>
      </c>
    </row>
    <row r="154" spans="1:7" x14ac:dyDescent="0.2">
      <c r="A154" s="119">
        <v>35853</v>
      </c>
      <c r="B154">
        <v>20.3</v>
      </c>
      <c r="C154">
        <v>20.3</v>
      </c>
      <c r="D154">
        <v>19.850000000000001</v>
      </c>
      <c r="E154">
        <v>19.96</v>
      </c>
      <c r="F154">
        <v>279100</v>
      </c>
      <c r="G154">
        <v>5580921.5</v>
      </c>
    </row>
    <row r="155" spans="1:7" x14ac:dyDescent="0.2">
      <c r="A155" s="119">
        <v>35856</v>
      </c>
      <c r="B155">
        <v>19</v>
      </c>
      <c r="C155">
        <v>19.399999999999999</v>
      </c>
      <c r="D155">
        <v>18.579999999999998</v>
      </c>
      <c r="E155">
        <v>18.649999999999999</v>
      </c>
      <c r="F155">
        <v>617400</v>
      </c>
      <c r="G155">
        <v>11645996</v>
      </c>
    </row>
    <row r="156" spans="1:7" x14ac:dyDescent="0.2">
      <c r="A156" s="119">
        <v>35857</v>
      </c>
      <c r="B156">
        <v>18.579999999999998</v>
      </c>
      <c r="C156">
        <v>18.7</v>
      </c>
      <c r="D156">
        <v>18.13</v>
      </c>
      <c r="E156">
        <v>18.59</v>
      </c>
      <c r="F156">
        <v>525700</v>
      </c>
      <c r="G156">
        <v>9680693</v>
      </c>
    </row>
    <row r="157" spans="1:7" x14ac:dyDescent="0.2">
      <c r="A157" s="119">
        <v>35858</v>
      </c>
      <c r="B157">
        <v>18.48</v>
      </c>
      <c r="C157">
        <v>18.8</v>
      </c>
      <c r="D157">
        <v>17.899999999999999</v>
      </c>
      <c r="E157">
        <v>18.03</v>
      </c>
      <c r="F157">
        <v>652100</v>
      </c>
      <c r="G157">
        <v>11865933</v>
      </c>
    </row>
    <row r="158" spans="1:7" x14ac:dyDescent="0.2">
      <c r="A158" s="119">
        <v>35859</v>
      </c>
      <c r="B158">
        <v>18.079999999999998</v>
      </c>
      <c r="C158">
        <v>18.88</v>
      </c>
      <c r="D158">
        <v>18.079999999999998</v>
      </c>
      <c r="E158">
        <v>18.73</v>
      </c>
      <c r="F158">
        <v>506100</v>
      </c>
      <c r="G158">
        <v>9355575</v>
      </c>
    </row>
    <row r="159" spans="1:7" x14ac:dyDescent="0.2">
      <c r="A159" s="119">
        <v>35860</v>
      </c>
      <c r="B159">
        <v>18.649999999999999</v>
      </c>
      <c r="C159">
        <v>18.7</v>
      </c>
      <c r="D159">
        <v>18.260000000000002</v>
      </c>
      <c r="E159">
        <v>18.43</v>
      </c>
      <c r="F159">
        <v>296000</v>
      </c>
      <c r="G159">
        <v>5439394</v>
      </c>
    </row>
    <row r="160" spans="1:7" x14ac:dyDescent="0.2">
      <c r="A160" s="119">
        <v>35863</v>
      </c>
      <c r="B160">
        <v>16.7</v>
      </c>
      <c r="C160">
        <v>17.45</v>
      </c>
      <c r="D160">
        <v>16.62</v>
      </c>
      <c r="E160">
        <v>17.170000000000002</v>
      </c>
      <c r="F160">
        <v>2489700</v>
      </c>
      <c r="G160">
        <v>42407124</v>
      </c>
    </row>
    <row r="161" spans="1:7" x14ac:dyDescent="0.2">
      <c r="A161" s="119">
        <v>35864</v>
      </c>
      <c r="B161">
        <v>17.170000000000002</v>
      </c>
      <c r="C161">
        <v>17.84</v>
      </c>
      <c r="D161">
        <v>17</v>
      </c>
      <c r="E161">
        <v>17.62</v>
      </c>
      <c r="F161">
        <v>945900</v>
      </c>
      <c r="G161">
        <v>16510714</v>
      </c>
    </row>
    <row r="162" spans="1:7" x14ac:dyDescent="0.2">
      <c r="A162" s="119">
        <v>35865</v>
      </c>
      <c r="B162">
        <v>17.600000000000001</v>
      </c>
      <c r="C162">
        <v>17.940000000000001</v>
      </c>
      <c r="D162">
        <v>17.399999999999999</v>
      </c>
      <c r="E162">
        <v>17.420000000000002</v>
      </c>
      <c r="F162">
        <v>735100</v>
      </c>
      <c r="G162">
        <v>12968420</v>
      </c>
    </row>
    <row r="163" spans="1:7" x14ac:dyDescent="0.2">
      <c r="A163" s="119">
        <v>35866</v>
      </c>
      <c r="B163">
        <v>17.420000000000002</v>
      </c>
      <c r="C163">
        <v>17.89</v>
      </c>
      <c r="D163">
        <v>17.28</v>
      </c>
      <c r="E163">
        <v>17.670000000000002</v>
      </c>
      <c r="F163">
        <v>528900</v>
      </c>
      <c r="G163">
        <v>9230374</v>
      </c>
    </row>
    <row r="164" spans="1:7" x14ac:dyDescent="0.2">
      <c r="A164" s="119">
        <v>35867</v>
      </c>
      <c r="B164">
        <v>17.59</v>
      </c>
      <c r="C164">
        <v>17.989999999999998</v>
      </c>
      <c r="D164">
        <v>17.579999999999998</v>
      </c>
      <c r="E164">
        <v>17.97</v>
      </c>
      <c r="F164">
        <v>474800</v>
      </c>
      <c r="G164">
        <v>8476782</v>
      </c>
    </row>
    <row r="165" spans="1:7" x14ac:dyDescent="0.2">
      <c r="A165" s="119">
        <v>35870</v>
      </c>
      <c r="B165">
        <v>18.100000000000001</v>
      </c>
      <c r="C165">
        <v>18.75</v>
      </c>
      <c r="D165">
        <v>18.059999999999999</v>
      </c>
      <c r="E165">
        <v>18.7</v>
      </c>
      <c r="F165">
        <v>906000</v>
      </c>
      <c r="G165">
        <v>16816248</v>
      </c>
    </row>
    <row r="166" spans="1:7" x14ac:dyDescent="0.2">
      <c r="A166" s="119">
        <v>35871</v>
      </c>
      <c r="B166">
        <v>18.7</v>
      </c>
      <c r="C166">
        <v>18.899999999999999</v>
      </c>
      <c r="D166">
        <v>18.510000000000002</v>
      </c>
      <c r="E166">
        <v>18.7</v>
      </c>
      <c r="F166">
        <v>741300</v>
      </c>
      <c r="G166">
        <v>13828737</v>
      </c>
    </row>
    <row r="167" spans="1:7" x14ac:dyDescent="0.2">
      <c r="A167" s="119">
        <v>35872</v>
      </c>
      <c r="B167">
        <v>18.8</v>
      </c>
      <c r="C167">
        <v>19.3</v>
      </c>
      <c r="D167">
        <v>18.649999999999999</v>
      </c>
      <c r="E167">
        <v>18.670000000000002</v>
      </c>
      <c r="F167">
        <v>534500</v>
      </c>
      <c r="G167">
        <v>10129628</v>
      </c>
    </row>
    <row r="168" spans="1:7" x14ac:dyDescent="0.2">
      <c r="A168" s="119">
        <v>35873</v>
      </c>
      <c r="B168">
        <v>18.61</v>
      </c>
      <c r="C168">
        <v>18.89</v>
      </c>
      <c r="D168">
        <v>18.18</v>
      </c>
      <c r="E168">
        <v>18.3</v>
      </c>
      <c r="F168">
        <v>309100</v>
      </c>
      <c r="G168">
        <v>5728808</v>
      </c>
    </row>
    <row r="169" spans="1:7" x14ac:dyDescent="0.2">
      <c r="A169" s="119">
        <v>35874</v>
      </c>
      <c r="B169">
        <v>18.39</v>
      </c>
      <c r="C169">
        <v>18.39</v>
      </c>
      <c r="D169">
        <v>17.899999999999999</v>
      </c>
      <c r="E169">
        <v>18.149999999999999</v>
      </c>
      <c r="F169">
        <v>430900</v>
      </c>
      <c r="G169">
        <v>7794442</v>
      </c>
    </row>
    <row r="170" spans="1:7" x14ac:dyDescent="0.2">
      <c r="A170" s="119">
        <v>35877</v>
      </c>
      <c r="B170">
        <v>18.100000000000001</v>
      </c>
      <c r="C170">
        <v>18.350000000000001</v>
      </c>
      <c r="D170">
        <v>18.05</v>
      </c>
      <c r="E170">
        <v>18.23</v>
      </c>
      <c r="F170">
        <v>383000</v>
      </c>
      <c r="G170">
        <v>6970447</v>
      </c>
    </row>
    <row r="171" spans="1:7" x14ac:dyDescent="0.2">
      <c r="A171" s="119">
        <v>35878</v>
      </c>
      <c r="B171">
        <v>18.25</v>
      </c>
      <c r="C171">
        <v>18.41</v>
      </c>
      <c r="D171">
        <v>18.05</v>
      </c>
      <c r="E171">
        <v>18.29</v>
      </c>
      <c r="F171">
        <v>349600</v>
      </c>
      <c r="G171">
        <v>6368567.5</v>
      </c>
    </row>
    <row r="172" spans="1:7" x14ac:dyDescent="0.2">
      <c r="A172" s="119">
        <v>35879</v>
      </c>
      <c r="B172">
        <v>18.600000000000001</v>
      </c>
      <c r="C172">
        <v>19.170000000000002</v>
      </c>
      <c r="D172">
        <v>18.34</v>
      </c>
      <c r="E172">
        <v>19</v>
      </c>
      <c r="F172">
        <v>1375100</v>
      </c>
      <c r="G172">
        <v>26002858</v>
      </c>
    </row>
    <row r="173" spans="1:7" x14ac:dyDescent="0.2">
      <c r="A173" s="119">
        <v>35880</v>
      </c>
      <c r="B173">
        <v>18.8</v>
      </c>
      <c r="C173">
        <v>19</v>
      </c>
      <c r="D173">
        <v>18.38</v>
      </c>
      <c r="E173">
        <v>18.5</v>
      </c>
      <c r="F173">
        <v>501800</v>
      </c>
      <c r="G173">
        <v>9354192</v>
      </c>
    </row>
    <row r="174" spans="1:7" x14ac:dyDescent="0.2">
      <c r="A174" s="119">
        <v>35881</v>
      </c>
      <c r="B174">
        <v>18.350000000000001</v>
      </c>
      <c r="C174">
        <v>19.100000000000001</v>
      </c>
      <c r="D174">
        <v>18.29</v>
      </c>
      <c r="E174">
        <v>18.850000000000001</v>
      </c>
      <c r="F174">
        <v>747300</v>
      </c>
      <c r="G174">
        <v>13916192</v>
      </c>
    </row>
    <row r="175" spans="1:7" x14ac:dyDescent="0.2">
      <c r="A175" s="119">
        <v>35884</v>
      </c>
      <c r="B175">
        <v>19</v>
      </c>
      <c r="C175">
        <v>19.97</v>
      </c>
      <c r="D175">
        <v>19</v>
      </c>
      <c r="E175">
        <v>19.54</v>
      </c>
      <c r="F175">
        <v>936800</v>
      </c>
      <c r="G175">
        <v>18254712</v>
      </c>
    </row>
    <row r="176" spans="1:7" x14ac:dyDescent="0.2">
      <c r="A176" s="119">
        <v>35885</v>
      </c>
      <c r="B176">
        <v>19.54</v>
      </c>
      <c r="C176">
        <v>19.8</v>
      </c>
      <c r="D176">
        <v>19.2</v>
      </c>
      <c r="E176">
        <v>19.37</v>
      </c>
      <c r="F176">
        <v>422600</v>
      </c>
      <c r="G176">
        <v>8219839.5</v>
      </c>
    </row>
    <row r="177" spans="1:7" x14ac:dyDescent="0.2">
      <c r="A177" s="119">
        <v>35886</v>
      </c>
      <c r="B177">
        <v>19.399999999999999</v>
      </c>
      <c r="C177">
        <v>19.399999999999999</v>
      </c>
      <c r="D177">
        <v>18.899999999999999</v>
      </c>
      <c r="E177">
        <v>19.079999999999998</v>
      </c>
      <c r="F177">
        <v>644600</v>
      </c>
      <c r="G177">
        <v>12324561</v>
      </c>
    </row>
    <row r="178" spans="1:7" x14ac:dyDescent="0.2">
      <c r="A178" s="119">
        <v>35887</v>
      </c>
      <c r="B178">
        <v>19</v>
      </c>
      <c r="C178">
        <v>19.38</v>
      </c>
      <c r="D178">
        <v>18.899999999999999</v>
      </c>
      <c r="E178">
        <v>19</v>
      </c>
      <c r="F178">
        <v>702300</v>
      </c>
      <c r="G178">
        <v>13370204</v>
      </c>
    </row>
    <row r="179" spans="1:7" x14ac:dyDescent="0.2">
      <c r="A179" s="119">
        <v>35888</v>
      </c>
      <c r="B179">
        <v>18.920000000000002</v>
      </c>
      <c r="C179">
        <v>19.100000000000001</v>
      </c>
      <c r="D179">
        <v>18.5</v>
      </c>
      <c r="E179">
        <v>18.93</v>
      </c>
      <c r="F179">
        <v>582200</v>
      </c>
      <c r="G179">
        <v>10881692</v>
      </c>
    </row>
    <row r="180" spans="1:7" x14ac:dyDescent="0.2">
      <c r="A180" s="119">
        <v>35891</v>
      </c>
      <c r="B180">
        <v>18.75</v>
      </c>
      <c r="C180">
        <v>18.850000000000001</v>
      </c>
      <c r="D180">
        <v>18.190000000000001</v>
      </c>
      <c r="E180">
        <v>18.54</v>
      </c>
      <c r="F180">
        <v>792400</v>
      </c>
      <c r="G180">
        <v>14625159</v>
      </c>
    </row>
    <row r="181" spans="1:7" x14ac:dyDescent="0.2">
      <c r="A181" s="119">
        <v>35892</v>
      </c>
      <c r="B181">
        <v>18.399999999999999</v>
      </c>
      <c r="C181">
        <v>18.88</v>
      </c>
      <c r="D181">
        <v>18.28</v>
      </c>
      <c r="E181">
        <v>18.77</v>
      </c>
      <c r="F181">
        <v>559400</v>
      </c>
      <c r="G181">
        <v>10391183</v>
      </c>
    </row>
    <row r="182" spans="1:7" x14ac:dyDescent="0.2">
      <c r="A182" s="119">
        <v>35893</v>
      </c>
      <c r="B182">
        <v>19.12</v>
      </c>
      <c r="C182">
        <v>19.55</v>
      </c>
      <c r="D182">
        <v>18.73</v>
      </c>
      <c r="E182">
        <v>18.850000000000001</v>
      </c>
      <c r="F182">
        <v>614300</v>
      </c>
      <c r="G182">
        <v>11738738</v>
      </c>
    </row>
    <row r="183" spans="1:7" x14ac:dyDescent="0.2">
      <c r="A183" s="119">
        <v>35894</v>
      </c>
      <c r="B183">
        <v>18.75</v>
      </c>
      <c r="C183">
        <v>18.88</v>
      </c>
      <c r="D183">
        <v>18.399999999999999</v>
      </c>
      <c r="E183">
        <v>18.66</v>
      </c>
      <c r="F183">
        <v>608700</v>
      </c>
      <c r="G183">
        <v>11313910</v>
      </c>
    </row>
    <row r="184" spans="1:7" x14ac:dyDescent="0.2">
      <c r="A184" s="119">
        <v>35895</v>
      </c>
      <c r="B184">
        <v>18.579999999999998</v>
      </c>
      <c r="C184">
        <v>19.3</v>
      </c>
      <c r="D184">
        <v>18.579999999999998</v>
      </c>
      <c r="E184">
        <v>19.28</v>
      </c>
      <c r="F184">
        <v>687700</v>
      </c>
      <c r="G184">
        <v>13152804</v>
      </c>
    </row>
    <row r="185" spans="1:7" x14ac:dyDescent="0.2">
      <c r="A185" s="119">
        <v>35898</v>
      </c>
      <c r="B185">
        <v>19.66</v>
      </c>
      <c r="C185">
        <v>20.5</v>
      </c>
      <c r="D185">
        <v>19.600000000000001</v>
      </c>
      <c r="E185">
        <v>19.91</v>
      </c>
      <c r="F185">
        <v>1874600</v>
      </c>
      <c r="G185">
        <v>37549524</v>
      </c>
    </row>
    <row r="186" spans="1:7" x14ac:dyDescent="0.2">
      <c r="A186" s="119">
        <v>35899</v>
      </c>
      <c r="B186">
        <v>20.2</v>
      </c>
      <c r="C186">
        <v>20.2</v>
      </c>
      <c r="D186">
        <v>19.72</v>
      </c>
      <c r="E186">
        <v>20</v>
      </c>
      <c r="F186">
        <v>931600</v>
      </c>
      <c r="G186">
        <v>18565764</v>
      </c>
    </row>
    <row r="187" spans="1:7" x14ac:dyDescent="0.2">
      <c r="A187" s="119">
        <v>35900</v>
      </c>
      <c r="B187">
        <v>19.88</v>
      </c>
      <c r="C187">
        <v>20.149999999999999</v>
      </c>
      <c r="D187">
        <v>19.850000000000001</v>
      </c>
      <c r="E187">
        <v>19.97</v>
      </c>
      <c r="F187">
        <v>762900</v>
      </c>
      <c r="G187">
        <v>15240102</v>
      </c>
    </row>
    <row r="188" spans="1:7" x14ac:dyDescent="0.2">
      <c r="A188" s="119">
        <v>35901</v>
      </c>
      <c r="B188">
        <v>19.809999999999999</v>
      </c>
      <c r="C188">
        <v>19.899999999999999</v>
      </c>
      <c r="D188">
        <v>19.18</v>
      </c>
      <c r="E188">
        <v>19.41</v>
      </c>
      <c r="F188">
        <v>602200</v>
      </c>
      <c r="G188">
        <v>11773461</v>
      </c>
    </row>
    <row r="189" spans="1:7" x14ac:dyDescent="0.2">
      <c r="A189" s="119">
        <v>35902</v>
      </c>
      <c r="B189">
        <v>19.350000000000001</v>
      </c>
      <c r="C189">
        <v>19.38</v>
      </c>
      <c r="D189">
        <v>19</v>
      </c>
      <c r="E189">
        <v>19.02</v>
      </c>
      <c r="F189">
        <v>702200</v>
      </c>
      <c r="G189">
        <v>13477583</v>
      </c>
    </row>
    <row r="190" spans="1:7" x14ac:dyDescent="0.2">
      <c r="A190" s="119">
        <v>35905</v>
      </c>
      <c r="B190">
        <v>18.78</v>
      </c>
      <c r="C190">
        <v>19.100000000000001</v>
      </c>
      <c r="D190">
        <v>18.68</v>
      </c>
      <c r="E190">
        <v>18.96</v>
      </c>
      <c r="F190">
        <v>394200</v>
      </c>
      <c r="G190">
        <v>7459665</v>
      </c>
    </row>
    <row r="191" spans="1:7" x14ac:dyDescent="0.2">
      <c r="A191" s="119">
        <v>35906</v>
      </c>
      <c r="B191">
        <v>18.899999999999999</v>
      </c>
      <c r="C191">
        <v>19.3</v>
      </c>
      <c r="D191">
        <v>18.89</v>
      </c>
      <c r="E191">
        <v>19.05</v>
      </c>
      <c r="F191">
        <v>380100</v>
      </c>
      <c r="G191">
        <v>7229567.5</v>
      </c>
    </row>
    <row r="192" spans="1:7" x14ac:dyDescent="0.2">
      <c r="A192" s="119">
        <v>35907</v>
      </c>
      <c r="B192">
        <v>19.100000000000001</v>
      </c>
      <c r="C192">
        <v>19.579999999999998</v>
      </c>
      <c r="D192">
        <v>19.05</v>
      </c>
      <c r="E192">
        <v>19.510000000000002</v>
      </c>
      <c r="F192">
        <v>342000</v>
      </c>
      <c r="G192">
        <v>6577378</v>
      </c>
    </row>
    <row r="193" spans="1:7" x14ac:dyDescent="0.2">
      <c r="A193" s="119">
        <v>35908</v>
      </c>
      <c r="B193">
        <v>19.600000000000001</v>
      </c>
      <c r="C193">
        <v>20.18</v>
      </c>
      <c r="D193">
        <v>19.5</v>
      </c>
      <c r="E193">
        <v>19.5</v>
      </c>
      <c r="F193">
        <v>621100</v>
      </c>
      <c r="G193">
        <v>12323964</v>
      </c>
    </row>
    <row r="194" spans="1:7" x14ac:dyDescent="0.2">
      <c r="A194" s="119">
        <v>35909</v>
      </c>
      <c r="B194">
        <v>19.489999999999998</v>
      </c>
      <c r="C194">
        <v>20</v>
      </c>
      <c r="D194">
        <v>19.41</v>
      </c>
      <c r="E194">
        <v>19.510000000000002</v>
      </c>
      <c r="F194">
        <v>689900</v>
      </c>
      <c r="G194">
        <v>13524220</v>
      </c>
    </row>
    <row r="195" spans="1:7" x14ac:dyDescent="0.2">
      <c r="A195" s="119">
        <v>35912</v>
      </c>
      <c r="B195">
        <v>19.88</v>
      </c>
      <c r="C195">
        <v>21.45</v>
      </c>
      <c r="D195">
        <v>19.55</v>
      </c>
      <c r="E195">
        <v>21.1</v>
      </c>
      <c r="F195">
        <v>2354900</v>
      </c>
      <c r="G195">
        <v>48900312</v>
      </c>
    </row>
    <row r="196" spans="1:7" x14ac:dyDescent="0.2">
      <c r="A196" s="119">
        <v>35913</v>
      </c>
      <c r="B196">
        <v>21.3</v>
      </c>
      <c r="C196">
        <v>21.96</v>
      </c>
      <c r="D196">
        <v>21.13</v>
      </c>
      <c r="E196">
        <v>21.4</v>
      </c>
      <c r="F196">
        <v>1564400</v>
      </c>
      <c r="G196">
        <v>33663484</v>
      </c>
    </row>
    <row r="197" spans="1:7" x14ac:dyDescent="0.2">
      <c r="A197" s="119">
        <v>35914</v>
      </c>
      <c r="B197">
        <v>21.6</v>
      </c>
      <c r="C197">
        <v>21.75</v>
      </c>
      <c r="D197">
        <v>21.1</v>
      </c>
      <c r="E197">
        <v>21.44</v>
      </c>
      <c r="F197">
        <v>734700</v>
      </c>
      <c r="G197">
        <v>15675663</v>
      </c>
    </row>
    <row r="198" spans="1:7" x14ac:dyDescent="0.2">
      <c r="A198" s="119">
        <v>35915</v>
      </c>
      <c r="B198">
        <v>21.5</v>
      </c>
      <c r="C198">
        <v>21.7</v>
      </c>
      <c r="D198">
        <v>21.2</v>
      </c>
      <c r="E198">
        <v>21.5</v>
      </c>
      <c r="F198">
        <v>702800</v>
      </c>
      <c r="G198">
        <v>15072421</v>
      </c>
    </row>
    <row r="199" spans="1:7" x14ac:dyDescent="0.2">
      <c r="A199" s="119">
        <v>35919</v>
      </c>
      <c r="B199">
        <v>21.6</v>
      </c>
      <c r="C199">
        <v>22.7</v>
      </c>
      <c r="D199">
        <v>21.6</v>
      </c>
      <c r="E199">
        <v>22.39</v>
      </c>
      <c r="F199">
        <v>1106800</v>
      </c>
      <c r="G199">
        <v>24727158</v>
      </c>
    </row>
    <row r="200" spans="1:7" x14ac:dyDescent="0.2">
      <c r="A200" s="119">
        <v>35920</v>
      </c>
      <c r="B200">
        <v>22.4</v>
      </c>
      <c r="C200">
        <v>22.42</v>
      </c>
      <c r="D200">
        <v>21.76</v>
      </c>
      <c r="E200">
        <v>21.96</v>
      </c>
      <c r="F200">
        <v>637300</v>
      </c>
      <c r="G200">
        <v>13978762</v>
      </c>
    </row>
    <row r="201" spans="1:7" x14ac:dyDescent="0.2">
      <c r="A201" s="119">
        <v>35921</v>
      </c>
      <c r="B201">
        <v>21.89</v>
      </c>
      <c r="C201">
        <v>21.98</v>
      </c>
      <c r="D201">
        <v>21.03</v>
      </c>
      <c r="E201">
        <v>21.38</v>
      </c>
      <c r="F201">
        <v>699800</v>
      </c>
      <c r="G201">
        <v>15048821</v>
      </c>
    </row>
    <row r="202" spans="1:7" x14ac:dyDescent="0.2">
      <c r="A202" s="119">
        <v>35922</v>
      </c>
      <c r="B202">
        <v>21.3</v>
      </c>
      <c r="C202">
        <v>21.68</v>
      </c>
      <c r="D202">
        <v>20.75</v>
      </c>
      <c r="E202">
        <v>20.8</v>
      </c>
      <c r="F202">
        <v>756800</v>
      </c>
      <c r="G202">
        <v>16034513</v>
      </c>
    </row>
    <row r="203" spans="1:7" x14ac:dyDescent="0.2">
      <c r="A203" s="119">
        <v>35926</v>
      </c>
      <c r="B203">
        <v>21.3</v>
      </c>
      <c r="C203">
        <v>21.79</v>
      </c>
      <c r="D203">
        <v>20.309999999999999</v>
      </c>
      <c r="E203">
        <v>20.58</v>
      </c>
      <c r="F203">
        <v>943900</v>
      </c>
      <c r="G203">
        <v>19681798</v>
      </c>
    </row>
    <row r="204" spans="1:7" x14ac:dyDescent="0.2">
      <c r="A204" s="119">
        <v>35927</v>
      </c>
      <c r="B204">
        <v>20.6</v>
      </c>
      <c r="C204">
        <v>21</v>
      </c>
      <c r="D204">
        <v>20.3</v>
      </c>
      <c r="E204">
        <v>20.71</v>
      </c>
      <c r="F204">
        <v>460000</v>
      </c>
      <c r="G204">
        <v>9488253</v>
      </c>
    </row>
    <row r="205" spans="1:7" x14ac:dyDescent="0.2">
      <c r="A205" s="119">
        <v>35928</v>
      </c>
      <c r="B205">
        <v>20.75</v>
      </c>
      <c r="C205">
        <v>21.68</v>
      </c>
      <c r="D205">
        <v>20.64</v>
      </c>
      <c r="E205">
        <v>21.06</v>
      </c>
      <c r="F205">
        <v>577000</v>
      </c>
      <c r="G205">
        <v>12176829</v>
      </c>
    </row>
    <row r="206" spans="1:7" x14ac:dyDescent="0.2">
      <c r="A206" s="119">
        <v>35929</v>
      </c>
      <c r="B206">
        <v>21.1</v>
      </c>
      <c r="C206">
        <v>21.29</v>
      </c>
      <c r="D206">
        <v>20.6</v>
      </c>
      <c r="E206">
        <v>20.75</v>
      </c>
      <c r="F206">
        <v>524500</v>
      </c>
      <c r="G206">
        <v>10890067</v>
      </c>
    </row>
    <row r="207" spans="1:7" x14ac:dyDescent="0.2">
      <c r="A207" s="119">
        <v>35930</v>
      </c>
      <c r="B207">
        <v>20.8</v>
      </c>
      <c r="C207">
        <v>21.36</v>
      </c>
      <c r="D207">
        <v>20.8</v>
      </c>
      <c r="E207">
        <v>21.2</v>
      </c>
      <c r="F207">
        <v>724500</v>
      </c>
      <c r="G207">
        <v>15280259</v>
      </c>
    </row>
    <row r="208" spans="1:7" x14ac:dyDescent="0.2">
      <c r="A208" s="119">
        <v>35933</v>
      </c>
      <c r="B208">
        <v>21.21</v>
      </c>
      <c r="C208">
        <v>21.38</v>
      </c>
      <c r="D208">
        <v>20.89</v>
      </c>
      <c r="E208">
        <v>21.02</v>
      </c>
      <c r="F208">
        <v>472500</v>
      </c>
      <c r="G208">
        <v>9971285</v>
      </c>
    </row>
    <row r="209" spans="1:7" x14ac:dyDescent="0.2">
      <c r="A209" s="119">
        <v>35934</v>
      </c>
      <c r="B209">
        <v>21.1</v>
      </c>
      <c r="C209">
        <v>21.67</v>
      </c>
      <c r="D209">
        <v>21.05</v>
      </c>
      <c r="E209">
        <v>21.65</v>
      </c>
      <c r="F209">
        <v>676000</v>
      </c>
      <c r="G209">
        <v>14489166</v>
      </c>
    </row>
    <row r="210" spans="1:7" x14ac:dyDescent="0.2">
      <c r="A210" s="119">
        <v>35935</v>
      </c>
      <c r="B210">
        <v>21.92</v>
      </c>
      <c r="C210">
        <v>22</v>
      </c>
      <c r="D210">
        <v>21.32</v>
      </c>
      <c r="E210">
        <v>21.44</v>
      </c>
      <c r="F210">
        <v>657900</v>
      </c>
      <c r="G210">
        <v>14313955</v>
      </c>
    </row>
    <row r="211" spans="1:7" x14ac:dyDescent="0.2">
      <c r="A211" s="119">
        <v>35936</v>
      </c>
      <c r="B211">
        <v>21.41</v>
      </c>
      <c r="C211">
        <v>21.58</v>
      </c>
      <c r="D211">
        <v>21.05</v>
      </c>
      <c r="E211">
        <v>21.37</v>
      </c>
      <c r="F211">
        <v>338100</v>
      </c>
      <c r="G211">
        <v>7190607.5</v>
      </c>
    </row>
    <row r="212" spans="1:7" x14ac:dyDescent="0.2">
      <c r="A212" s="119">
        <v>35937</v>
      </c>
      <c r="B212">
        <v>21.5</v>
      </c>
      <c r="C212">
        <v>21.6</v>
      </c>
      <c r="D212">
        <v>21.19</v>
      </c>
      <c r="E212">
        <v>21.33</v>
      </c>
      <c r="F212">
        <v>570100</v>
      </c>
      <c r="G212">
        <v>12159917</v>
      </c>
    </row>
    <row r="213" spans="1:7" x14ac:dyDescent="0.2">
      <c r="A213" s="119">
        <v>35940</v>
      </c>
      <c r="B213">
        <v>21.3</v>
      </c>
      <c r="C213">
        <v>21.33</v>
      </c>
      <c r="D213">
        <v>20.81</v>
      </c>
      <c r="E213">
        <v>20.93</v>
      </c>
      <c r="F213">
        <v>632900</v>
      </c>
      <c r="G213">
        <v>13255421</v>
      </c>
    </row>
    <row r="214" spans="1:7" x14ac:dyDescent="0.2">
      <c r="A214" s="119">
        <v>35941</v>
      </c>
      <c r="B214">
        <v>20.88</v>
      </c>
      <c r="C214">
        <v>21</v>
      </c>
      <c r="D214">
        <v>20.6</v>
      </c>
      <c r="E214">
        <v>20.66</v>
      </c>
      <c r="F214">
        <v>515200</v>
      </c>
      <c r="G214">
        <v>10677088</v>
      </c>
    </row>
    <row r="215" spans="1:7" x14ac:dyDescent="0.2">
      <c r="A215" s="119">
        <v>35942</v>
      </c>
      <c r="B215">
        <v>20.8</v>
      </c>
      <c r="C215">
        <v>21.21</v>
      </c>
      <c r="D215">
        <v>20.7</v>
      </c>
      <c r="E215">
        <v>20.9</v>
      </c>
      <c r="F215">
        <v>392300</v>
      </c>
      <c r="G215">
        <v>8205597.5</v>
      </c>
    </row>
    <row r="216" spans="1:7" x14ac:dyDescent="0.2">
      <c r="A216" s="119">
        <v>35943</v>
      </c>
      <c r="B216">
        <v>20.86</v>
      </c>
      <c r="C216">
        <v>21.2</v>
      </c>
      <c r="D216">
        <v>20.8</v>
      </c>
      <c r="E216">
        <v>20.86</v>
      </c>
      <c r="F216">
        <v>331900</v>
      </c>
      <c r="G216">
        <v>6942600</v>
      </c>
    </row>
    <row r="217" spans="1:7" x14ac:dyDescent="0.2">
      <c r="A217" s="119">
        <v>35944</v>
      </c>
      <c r="B217">
        <v>20.9</v>
      </c>
      <c r="C217">
        <v>21.84</v>
      </c>
      <c r="D217">
        <v>20.9</v>
      </c>
      <c r="E217">
        <v>21.65</v>
      </c>
      <c r="F217">
        <v>813200</v>
      </c>
      <c r="G217">
        <v>17544318</v>
      </c>
    </row>
    <row r="218" spans="1:7" x14ac:dyDescent="0.2">
      <c r="A218" s="119">
        <v>35947</v>
      </c>
      <c r="B218">
        <v>22</v>
      </c>
      <c r="C218">
        <v>22.57</v>
      </c>
      <c r="D218">
        <v>21.99</v>
      </c>
      <c r="E218">
        <v>22.09</v>
      </c>
      <c r="F218">
        <v>1111400</v>
      </c>
      <c r="G218">
        <v>24686474</v>
      </c>
    </row>
    <row r="219" spans="1:7" x14ac:dyDescent="0.2">
      <c r="A219" s="119">
        <v>35948</v>
      </c>
      <c r="B219">
        <v>22.25</v>
      </c>
      <c r="C219">
        <v>22.35</v>
      </c>
      <c r="D219">
        <v>21.5</v>
      </c>
      <c r="E219">
        <v>21.86</v>
      </c>
      <c r="F219">
        <v>434200</v>
      </c>
      <c r="G219">
        <v>9480530</v>
      </c>
    </row>
    <row r="220" spans="1:7" x14ac:dyDescent="0.2">
      <c r="A220" s="119">
        <v>35949</v>
      </c>
      <c r="B220">
        <v>21.75</v>
      </c>
      <c r="C220">
        <v>21.75</v>
      </c>
      <c r="D220">
        <v>21.48</v>
      </c>
      <c r="E220">
        <v>21.52</v>
      </c>
      <c r="F220">
        <v>300300</v>
      </c>
      <c r="G220">
        <v>6483533.5</v>
      </c>
    </row>
    <row r="221" spans="1:7" x14ac:dyDescent="0.2">
      <c r="A221" s="119">
        <v>35950</v>
      </c>
      <c r="B221">
        <v>21.52</v>
      </c>
      <c r="C221">
        <v>21.75</v>
      </c>
      <c r="D221">
        <v>21.5</v>
      </c>
      <c r="E221">
        <v>21.56</v>
      </c>
      <c r="F221">
        <v>300700</v>
      </c>
      <c r="G221">
        <v>6490800.5</v>
      </c>
    </row>
    <row r="222" spans="1:7" x14ac:dyDescent="0.2">
      <c r="A222" s="119">
        <v>35951</v>
      </c>
      <c r="B222">
        <v>21.59</v>
      </c>
      <c r="C222">
        <v>21.97</v>
      </c>
      <c r="D222">
        <v>21.21</v>
      </c>
      <c r="E222">
        <v>21.65</v>
      </c>
      <c r="F222">
        <v>334100</v>
      </c>
      <c r="G222">
        <v>7214541.5</v>
      </c>
    </row>
    <row r="223" spans="1:7" x14ac:dyDescent="0.2">
      <c r="A223" s="119">
        <v>35954</v>
      </c>
      <c r="B223">
        <v>21.76</v>
      </c>
      <c r="C223">
        <v>22.75</v>
      </c>
      <c r="D223">
        <v>21.76</v>
      </c>
      <c r="E223">
        <v>22.35</v>
      </c>
      <c r="F223">
        <v>990600</v>
      </c>
      <c r="G223">
        <v>22152950</v>
      </c>
    </row>
    <row r="224" spans="1:7" x14ac:dyDescent="0.2">
      <c r="A224" s="119">
        <v>35955</v>
      </c>
      <c r="B224">
        <v>22.35</v>
      </c>
      <c r="C224">
        <v>22.35</v>
      </c>
      <c r="D224">
        <v>21.35</v>
      </c>
      <c r="E224">
        <v>21.61</v>
      </c>
      <c r="F224">
        <v>579800</v>
      </c>
      <c r="G224">
        <v>12638146</v>
      </c>
    </row>
    <row r="225" spans="1:7" x14ac:dyDescent="0.2">
      <c r="A225" s="119">
        <v>35956</v>
      </c>
      <c r="B225">
        <v>21.65</v>
      </c>
      <c r="C225">
        <v>22.3</v>
      </c>
      <c r="D225">
        <v>21.42</v>
      </c>
      <c r="E225">
        <v>21.97</v>
      </c>
      <c r="F225">
        <v>698900</v>
      </c>
      <c r="G225">
        <v>15286475</v>
      </c>
    </row>
    <row r="226" spans="1:7" x14ac:dyDescent="0.2">
      <c r="A226" s="119">
        <v>35957</v>
      </c>
      <c r="B226">
        <v>21.98</v>
      </c>
      <c r="C226">
        <v>22.48</v>
      </c>
      <c r="D226">
        <v>21.9</v>
      </c>
      <c r="E226">
        <v>22</v>
      </c>
      <c r="F226">
        <v>734100</v>
      </c>
      <c r="G226">
        <v>16272769</v>
      </c>
    </row>
    <row r="227" spans="1:7" x14ac:dyDescent="0.2">
      <c r="A227" s="119">
        <v>35958</v>
      </c>
      <c r="B227">
        <v>22.6</v>
      </c>
      <c r="C227">
        <v>22.9</v>
      </c>
      <c r="D227">
        <v>22.21</v>
      </c>
      <c r="E227">
        <v>22.5</v>
      </c>
      <c r="F227">
        <v>1568500</v>
      </c>
      <c r="G227">
        <v>35509424</v>
      </c>
    </row>
    <row r="228" spans="1:7" x14ac:dyDescent="0.2">
      <c r="A228" s="119">
        <v>35961</v>
      </c>
      <c r="B228">
        <v>22.7</v>
      </c>
      <c r="C228">
        <v>22.8</v>
      </c>
      <c r="D228">
        <v>22.2</v>
      </c>
      <c r="E228">
        <v>22.3</v>
      </c>
      <c r="F228">
        <v>578800</v>
      </c>
      <c r="G228">
        <v>13024558</v>
      </c>
    </row>
    <row r="229" spans="1:7" x14ac:dyDescent="0.2">
      <c r="A229" s="119">
        <v>35962</v>
      </c>
      <c r="B229">
        <v>22.2</v>
      </c>
      <c r="C229">
        <v>22.49</v>
      </c>
      <c r="D229">
        <v>21.25</v>
      </c>
      <c r="E229">
        <v>21.94</v>
      </c>
      <c r="F229">
        <v>908300</v>
      </c>
      <c r="G229">
        <v>19786470</v>
      </c>
    </row>
    <row r="230" spans="1:7" x14ac:dyDescent="0.2">
      <c r="A230" s="119">
        <v>35963</v>
      </c>
      <c r="B230">
        <v>21.9</v>
      </c>
      <c r="C230">
        <v>22.1</v>
      </c>
      <c r="D230">
        <v>21.55</v>
      </c>
      <c r="E230">
        <v>21.59</v>
      </c>
      <c r="F230">
        <v>289600</v>
      </c>
      <c r="G230">
        <v>6325994</v>
      </c>
    </row>
    <row r="231" spans="1:7" x14ac:dyDescent="0.2">
      <c r="A231" s="119">
        <v>35964</v>
      </c>
      <c r="B231">
        <v>21.61</v>
      </c>
      <c r="C231">
        <v>22.2</v>
      </c>
      <c r="D231">
        <v>21.61</v>
      </c>
      <c r="E231">
        <v>21.86</v>
      </c>
      <c r="F231">
        <v>419200</v>
      </c>
      <c r="G231">
        <v>9147196</v>
      </c>
    </row>
    <row r="232" spans="1:7" x14ac:dyDescent="0.2">
      <c r="A232" s="119">
        <v>35965</v>
      </c>
      <c r="B232">
        <v>22.21</v>
      </c>
      <c r="C232">
        <v>22.26</v>
      </c>
      <c r="D232">
        <v>21.61</v>
      </c>
      <c r="E232">
        <v>21.96</v>
      </c>
      <c r="F232">
        <v>410100</v>
      </c>
      <c r="G232">
        <v>8952826</v>
      </c>
    </row>
    <row r="233" spans="1:7" x14ac:dyDescent="0.2">
      <c r="A233" s="119">
        <v>35968</v>
      </c>
      <c r="B233">
        <v>22</v>
      </c>
      <c r="C233">
        <v>22.55</v>
      </c>
      <c r="D233">
        <v>21.8</v>
      </c>
      <c r="E233">
        <v>22.46</v>
      </c>
      <c r="F233">
        <v>852200</v>
      </c>
      <c r="G233">
        <v>18969630</v>
      </c>
    </row>
    <row r="234" spans="1:7" x14ac:dyDescent="0.2">
      <c r="A234" s="119">
        <v>35969</v>
      </c>
      <c r="B234">
        <v>22.46</v>
      </c>
      <c r="C234">
        <v>22.52</v>
      </c>
      <c r="D234">
        <v>22.06</v>
      </c>
      <c r="E234">
        <v>22.49</v>
      </c>
      <c r="F234">
        <v>414400</v>
      </c>
      <c r="G234">
        <v>9249914</v>
      </c>
    </row>
    <row r="235" spans="1:7" x14ac:dyDescent="0.2">
      <c r="A235" s="119">
        <v>35970</v>
      </c>
      <c r="B235">
        <v>22.8</v>
      </c>
      <c r="C235">
        <v>23.43</v>
      </c>
      <c r="D235">
        <v>22.58</v>
      </c>
      <c r="E235">
        <v>22.62</v>
      </c>
      <c r="F235">
        <v>1160300</v>
      </c>
      <c r="G235">
        <v>26701194</v>
      </c>
    </row>
    <row r="236" spans="1:7" x14ac:dyDescent="0.2">
      <c r="A236" s="119">
        <v>35971</v>
      </c>
      <c r="B236">
        <v>22.62</v>
      </c>
      <c r="C236">
        <v>22.8</v>
      </c>
      <c r="D236">
        <v>21.8</v>
      </c>
      <c r="E236">
        <v>22.18</v>
      </c>
      <c r="F236">
        <v>513000</v>
      </c>
      <c r="G236">
        <v>11512271</v>
      </c>
    </row>
    <row r="237" spans="1:7" x14ac:dyDescent="0.2">
      <c r="A237" s="119">
        <v>35972</v>
      </c>
      <c r="B237">
        <v>22</v>
      </c>
      <c r="C237">
        <v>22.36</v>
      </c>
      <c r="D237">
        <v>21.8</v>
      </c>
      <c r="E237">
        <v>22.1</v>
      </c>
      <c r="F237">
        <v>259800</v>
      </c>
      <c r="G237">
        <v>5744431</v>
      </c>
    </row>
    <row r="238" spans="1:7" x14ac:dyDescent="0.2">
      <c r="A238" s="119">
        <v>35975</v>
      </c>
      <c r="B238">
        <v>22.2</v>
      </c>
      <c r="C238">
        <v>22.2</v>
      </c>
      <c r="D238">
        <v>21.48</v>
      </c>
      <c r="E238">
        <v>21.61</v>
      </c>
      <c r="F238">
        <v>751500</v>
      </c>
      <c r="G238">
        <v>16329658</v>
      </c>
    </row>
    <row r="239" spans="1:7" x14ac:dyDescent="0.2">
      <c r="A239" s="119">
        <v>35976</v>
      </c>
      <c r="B239">
        <v>21.5</v>
      </c>
      <c r="C239">
        <v>21.51</v>
      </c>
      <c r="D239">
        <v>20.85</v>
      </c>
      <c r="E239">
        <v>21.01</v>
      </c>
      <c r="F239">
        <v>616400</v>
      </c>
      <c r="G239">
        <v>13048458</v>
      </c>
    </row>
    <row r="240" spans="1:7" x14ac:dyDescent="0.2">
      <c r="A240" s="119">
        <v>35977</v>
      </c>
      <c r="B240">
        <v>21.99</v>
      </c>
      <c r="C240">
        <v>21.99</v>
      </c>
      <c r="D240">
        <v>20.5</v>
      </c>
      <c r="E240">
        <v>20.74</v>
      </c>
      <c r="F240">
        <v>619300</v>
      </c>
      <c r="G240">
        <v>12965670</v>
      </c>
    </row>
    <row r="241" spans="1:7" x14ac:dyDescent="0.2">
      <c r="A241" s="119">
        <v>35978</v>
      </c>
      <c r="B241">
        <v>20.7</v>
      </c>
      <c r="C241">
        <v>20.82</v>
      </c>
      <c r="D241">
        <v>19.91</v>
      </c>
      <c r="E241">
        <v>20.58</v>
      </c>
      <c r="F241">
        <v>478900</v>
      </c>
      <c r="G241">
        <v>9728207</v>
      </c>
    </row>
    <row r="242" spans="1:7" x14ac:dyDescent="0.2">
      <c r="A242" s="119">
        <v>35979</v>
      </c>
      <c r="B242">
        <v>20.88</v>
      </c>
      <c r="C242">
        <v>20.88</v>
      </c>
      <c r="D242">
        <v>20.350000000000001</v>
      </c>
      <c r="E242">
        <v>20.45</v>
      </c>
      <c r="F242">
        <v>307300</v>
      </c>
      <c r="G242">
        <v>6322550</v>
      </c>
    </row>
    <row r="243" spans="1:7" x14ac:dyDescent="0.2">
      <c r="A243" s="119">
        <v>35982</v>
      </c>
      <c r="B243">
        <v>20.3</v>
      </c>
      <c r="C243">
        <v>20.3</v>
      </c>
      <c r="D243">
        <v>19.64</v>
      </c>
      <c r="E243">
        <v>19.670000000000002</v>
      </c>
      <c r="F243">
        <v>438300</v>
      </c>
      <c r="G243">
        <v>8711188</v>
      </c>
    </row>
    <row r="244" spans="1:7" x14ac:dyDescent="0.2">
      <c r="A244" s="119">
        <v>35983</v>
      </c>
      <c r="B244">
        <v>19.55</v>
      </c>
      <c r="C244">
        <v>19.88</v>
      </c>
      <c r="D244">
        <v>19.100000000000001</v>
      </c>
      <c r="E244">
        <v>19.88</v>
      </c>
      <c r="F244">
        <v>217600</v>
      </c>
      <c r="G244">
        <v>4251119</v>
      </c>
    </row>
    <row r="245" spans="1:7" x14ac:dyDescent="0.2">
      <c r="A245" s="119">
        <v>35984</v>
      </c>
      <c r="B245">
        <v>20</v>
      </c>
      <c r="C245">
        <v>20.100000000000001</v>
      </c>
      <c r="D245">
        <v>19.91</v>
      </c>
      <c r="E245">
        <v>19.93</v>
      </c>
      <c r="F245">
        <v>157200</v>
      </c>
      <c r="G245">
        <v>3144944.5</v>
      </c>
    </row>
    <row r="246" spans="1:7" x14ac:dyDescent="0.2">
      <c r="A246" s="119">
        <v>35985</v>
      </c>
      <c r="B246">
        <v>20</v>
      </c>
      <c r="C246">
        <v>20.38</v>
      </c>
      <c r="D246">
        <v>19.98</v>
      </c>
      <c r="E246">
        <v>20.13</v>
      </c>
      <c r="F246">
        <v>147400</v>
      </c>
      <c r="G246">
        <v>2971385</v>
      </c>
    </row>
    <row r="247" spans="1:7" x14ac:dyDescent="0.2">
      <c r="A247" s="119">
        <v>35986</v>
      </c>
      <c r="B247">
        <v>20.3</v>
      </c>
      <c r="C247">
        <v>20.62</v>
      </c>
      <c r="D247">
        <v>20.18</v>
      </c>
      <c r="E247">
        <v>20.59</v>
      </c>
      <c r="F247">
        <v>258800</v>
      </c>
      <c r="G247">
        <v>5296768.5</v>
      </c>
    </row>
    <row r="248" spans="1:7" x14ac:dyDescent="0.2">
      <c r="A248" s="119">
        <v>35989</v>
      </c>
      <c r="B248">
        <v>20.6</v>
      </c>
      <c r="C248">
        <v>20.95</v>
      </c>
      <c r="D248">
        <v>20.399999999999999</v>
      </c>
      <c r="E248">
        <v>20.81</v>
      </c>
      <c r="F248">
        <v>479200</v>
      </c>
      <c r="G248">
        <v>9930890</v>
      </c>
    </row>
    <row r="249" spans="1:7" x14ac:dyDescent="0.2">
      <c r="A249" s="119">
        <v>35990</v>
      </c>
      <c r="B249">
        <v>21</v>
      </c>
      <c r="C249">
        <v>21.06</v>
      </c>
      <c r="D249">
        <v>20</v>
      </c>
      <c r="E249">
        <v>20.07</v>
      </c>
      <c r="F249">
        <v>311800</v>
      </c>
      <c r="G249">
        <v>6492451.5</v>
      </c>
    </row>
    <row r="250" spans="1:7" x14ac:dyDescent="0.2">
      <c r="A250" s="119">
        <v>35991</v>
      </c>
      <c r="B250">
        <v>19.850000000000001</v>
      </c>
      <c r="C250">
        <v>20.6</v>
      </c>
      <c r="D250">
        <v>19.850000000000001</v>
      </c>
      <c r="E250">
        <v>20.010000000000002</v>
      </c>
      <c r="F250">
        <v>363800</v>
      </c>
      <c r="G250">
        <v>7292873</v>
      </c>
    </row>
    <row r="251" spans="1:7" x14ac:dyDescent="0.2">
      <c r="A251" s="119">
        <v>35992</v>
      </c>
      <c r="B251">
        <v>20.2</v>
      </c>
      <c r="C251">
        <v>20.399999999999999</v>
      </c>
      <c r="D251">
        <v>19.28</v>
      </c>
      <c r="E251">
        <v>19.64</v>
      </c>
      <c r="F251">
        <v>927200</v>
      </c>
      <c r="G251">
        <v>18309388</v>
      </c>
    </row>
    <row r="252" spans="1:7" x14ac:dyDescent="0.2">
      <c r="A252" s="119">
        <v>35993</v>
      </c>
      <c r="B252">
        <v>20.100000000000001</v>
      </c>
      <c r="C252">
        <v>20.100000000000001</v>
      </c>
      <c r="D252">
        <v>19.600000000000001</v>
      </c>
      <c r="E252">
        <v>19.7</v>
      </c>
      <c r="F252">
        <v>219600</v>
      </c>
      <c r="G252">
        <v>4338662</v>
      </c>
    </row>
    <row r="253" spans="1:7" x14ac:dyDescent="0.2">
      <c r="A253" s="119">
        <v>35996</v>
      </c>
      <c r="B253">
        <v>19.600000000000001</v>
      </c>
      <c r="C253">
        <v>19.600000000000001</v>
      </c>
      <c r="D253">
        <v>18.5</v>
      </c>
      <c r="E253">
        <v>18.77</v>
      </c>
      <c r="F253">
        <v>347600</v>
      </c>
      <c r="G253">
        <v>6601998</v>
      </c>
    </row>
    <row r="254" spans="1:7" x14ac:dyDescent="0.2">
      <c r="A254" s="119">
        <v>35997</v>
      </c>
      <c r="B254">
        <v>18.600000000000001</v>
      </c>
      <c r="C254">
        <v>19.75</v>
      </c>
      <c r="D254">
        <v>18.399999999999999</v>
      </c>
      <c r="E254">
        <v>19.2</v>
      </c>
      <c r="F254">
        <v>294300</v>
      </c>
      <c r="G254">
        <v>5552726</v>
      </c>
    </row>
    <row r="255" spans="1:7" x14ac:dyDescent="0.2">
      <c r="A255" s="119">
        <v>35998</v>
      </c>
      <c r="B255">
        <v>19.2</v>
      </c>
      <c r="C255">
        <v>19.2</v>
      </c>
      <c r="D255">
        <v>18.55</v>
      </c>
      <c r="E255">
        <v>18.72</v>
      </c>
      <c r="F255">
        <v>203700</v>
      </c>
      <c r="G255">
        <v>3831111.75</v>
      </c>
    </row>
    <row r="256" spans="1:7" x14ac:dyDescent="0.2">
      <c r="A256" s="119">
        <v>35999</v>
      </c>
      <c r="B256">
        <v>18.7</v>
      </c>
      <c r="C256">
        <v>19.100000000000001</v>
      </c>
      <c r="D256">
        <v>18.600000000000001</v>
      </c>
      <c r="E256">
        <v>18.940000000000001</v>
      </c>
      <c r="F256">
        <v>151600</v>
      </c>
      <c r="G256">
        <v>2872406.25</v>
      </c>
    </row>
    <row r="257" spans="1:7" x14ac:dyDescent="0.2">
      <c r="A257" s="119">
        <v>36000</v>
      </c>
      <c r="B257">
        <v>19.100000000000001</v>
      </c>
      <c r="C257">
        <v>19.48</v>
      </c>
      <c r="D257">
        <v>18.95</v>
      </c>
      <c r="E257">
        <v>19.41</v>
      </c>
      <c r="F257">
        <v>215400</v>
      </c>
      <c r="G257">
        <v>4154232</v>
      </c>
    </row>
    <row r="258" spans="1:7" x14ac:dyDescent="0.2">
      <c r="A258" s="119">
        <v>36003</v>
      </c>
      <c r="B258">
        <v>19.53</v>
      </c>
      <c r="C258">
        <v>19.53</v>
      </c>
      <c r="D258">
        <v>18.899999999999999</v>
      </c>
      <c r="E258">
        <v>19.09</v>
      </c>
      <c r="F258">
        <v>159800</v>
      </c>
      <c r="G258">
        <v>3053943</v>
      </c>
    </row>
    <row r="259" spans="1:7" x14ac:dyDescent="0.2">
      <c r="A259" s="119">
        <v>36004</v>
      </c>
      <c r="B259">
        <v>19.190000000000001</v>
      </c>
      <c r="C259">
        <v>19.3</v>
      </c>
      <c r="D259">
        <v>18.7</v>
      </c>
      <c r="E259">
        <v>18.75</v>
      </c>
      <c r="F259">
        <v>385300</v>
      </c>
      <c r="G259">
        <v>7274402</v>
      </c>
    </row>
    <row r="260" spans="1:7" x14ac:dyDescent="0.2">
      <c r="A260" s="119">
        <v>36005</v>
      </c>
      <c r="B260">
        <v>18.760000000000002</v>
      </c>
      <c r="C260">
        <v>19</v>
      </c>
      <c r="D260">
        <v>18.7</v>
      </c>
      <c r="E260">
        <v>18.75</v>
      </c>
      <c r="F260">
        <v>164900</v>
      </c>
      <c r="G260">
        <v>3096764.5</v>
      </c>
    </row>
    <row r="261" spans="1:7" x14ac:dyDescent="0.2">
      <c r="A261" s="119">
        <v>36006</v>
      </c>
      <c r="B261">
        <v>18.8</v>
      </c>
      <c r="C261">
        <v>19</v>
      </c>
      <c r="D261">
        <v>18.64</v>
      </c>
      <c r="E261">
        <v>18.7</v>
      </c>
      <c r="F261">
        <v>188200</v>
      </c>
      <c r="G261">
        <v>3522441</v>
      </c>
    </row>
    <row r="262" spans="1:7" x14ac:dyDescent="0.2">
      <c r="A262" s="119">
        <v>36007</v>
      </c>
      <c r="B262">
        <v>18.7</v>
      </c>
      <c r="C262">
        <v>19</v>
      </c>
      <c r="D262">
        <v>18.46</v>
      </c>
      <c r="E262">
        <v>18.59</v>
      </c>
      <c r="F262">
        <v>299700</v>
      </c>
      <c r="G262">
        <v>5564959</v>
      </c>
    </row>
    <row r="263" spans="1:7" x14ac:dyDescent="0.2">
      <c r="A263" s="119">
        <v>36010</v>
      </c>
      <c r="B263">
        <v>18.5</v>
      </c>
      <c r="C263">
        <v>18.7</v>
      </c>
      <c r="D263">
        <v>17.600000000000001</v>
      </c>
      <c r="E263">
        <v>18.010000000000002</v>
      </c>
      <c r="F263">
        <v>466400</v>
      </c>
      <c r="G263">
        <v>8419905</v>
      </c>
    </row>
    <row r="264" spans="1:7" x14ac:dyDescent="0.2">
      <c r="A264" s="119">
        <v>36011</v>
      </c>
      <c r="B264">
        <v>17.899999999999999</v>
      </c>
      <c r="C264">
        <v>18.170000000000002</v>
      </c>
      <c r="D264">
        <v>17.68</v>
      </c>
      <c r="E264">
        <v>17.899999999999999</v>
      </c>
      <c r="F264">
        <v>159500</v>
      </c>
      <c r="G264">
        <v>2844647.5</v>
      </c>
    </row>
    <row r="265" spans="1:7" x14ac:dyDescent="0.2">
      <c r="A265" s="119">
        <v>36012</v>
      </c>
      <c r="B265">
        <v>17.89</v>
      </c>
      <c r="C265">
        <v>18</v>
      </c>
      <c r="D265">
        <v>17.809999999999999</v>
      </c>
      <c r="E265">
        <v>18</v>
      </c>
      <c r="F265">
        <v>112300</v>
      </c>
      <c r="G265">
        <v>2015732</v>
      </c>
    </row>
    <row r="266" spans="1:7" x14ac:dyDescent="0.2">
      <c r="A266" s="119">
        <v>36013</v>
      </c>
      <c r="B266">
        <v>18</v>
      </c>
      <c r="C266">
        <v>18.2</v>
      </c>
      <c r="D266">
        <v>18</v>
      </c>
      <c r="E266">
        <v>18.2</v>
      </c>
      <c r="F266">
        <v>194300</v>
      </c>
      <c r="G266">
        <v>3529277.5</v>
      </c>
    </row>
    <row r="267" spans="1:7" x14ac:dyDescent="0.2">
      <c r="A267" s="119">
        <v>36014</v>
      </c>
      <c r="B267">
        <v>18.170000000000002</v>
      </c>
      <c r="C267">
        <v>18.170000000000002</v>
      </c>
      <c r="D267">
        <v>17.649999999999999</v>
      </c>
      <c r="E267">
        <v>18</v>
      </c>
      <c r="F267">
        <v>187100</v>
      </c>
      <c r="G267">
        <v>3364301</v>
      </c>
    </row>
    <row r="268" spans="1:7" x14ac:dyDescent="0.2">
      <c r="A268" s="119">
        <v>36017</v>
      </c>
      <c r="B268">
        <v>17.8</v>
      </c>
      <c r="C268">
        <v>17.88</v>
      </c>
      <c r="D268">
        <v>17.52</v>
      </c>
      <c r="E268">
        <v>17.760000000000002</v>
      </c>
      <c r="F268">
        <v>218600</v>
      </c>
      <c r="G268">
        <v>3871333</v>
      </c>
    </row>
    <row r="269" spans="1:7" x14ac:dyDescent="0.2">
      <c r="A269" s="119">
        <v>36018</v>
      </c>
      <c r="B269">
        <v>17.649999999999999</v>
      </c>
      <c r="C269">
        <v>18.2</v>
      </c>
      <c r="D269">
        <v>17.649999999999999</v>
      </c>
      <c r="E269">
        <v>18.079999999999998</v>
      </c>
      <c r="F269">
        <v>193700</v>
      </c>
      <c r="G269">
        <v>3475387.5</v>
      </c>
    </row>
    <row r="270" spans="1:7" x14ac:dyDescent="0.2">
      <c r="A270" s="119">
        <v>36019</v>
      </c>
      <c r="B270">
        <v>17.98</v>
      </c>
      <c r="C270">
        <v>18.2</v>
      </c>
      <c r="D270">
        <v>17.07</v>
      </c>
      <c r="E270">
        <v>17.54</v>
      </c>
      <c r="F270">
        <v>224800</v>
      </c>
      <c r="G270">
        <v>3947364.5</v>
      </c>
    </row>
    <row r="271" spans="1:7" x14ac:dyDescent="0.2">
      <c r="A271" s="119">
        <v>36020</v>
      </c>
      <c r="B271">
        <v>17.649999999999999</v>
      </c>
      <c r="C271">
        <v>17.850000000000001</v>
      </c>
      <c r="D271">
        <v>17.2</v>
      </c>
      <c r="E271">
        <v>17.7</v>
      </c>
      <c r="F271">
        <v>192900</v>
      </c>
      <c r="G271">
        <v>3368833.25</v>
      </c>
    </row>
    <row r="272" spans="1:7" x14ac:dyDescent="0.2">
      <c r="A272" s="119">
        <v>36021</v>
      </c>
      <c r="B272">
        <v>17.7</v>
      </c>
      <c r="C272">
        <v>17.7</v>
      </c>
      <c r="D272">
        <v>16.600000000000001</v>
      </c>
      <c r="E272">
        <v>16.690000000000001</v>
      </c>
      <c r="F272">
        <v>357900</v>
      </c>
      <c r="G272">
        <v>6039508</v>
      </c>
    </row>
    <row r="273" spans="1:7" x14ac:dyDescent="0.2">
      <c r="A273" s="119">
        <v>36024</v>
      </c>
      <c r="B273">
        <v>16.600000000000001</v>
      </c>
      <c r="C273">
        <v>17.5</v>
      </c>
      <c r="D273">
        <v>16.25</v>
      </c>
      <c r="E273">
        <v>16.649999999999999</v>
      </c>
      <c r="F273">
        <v>757700</v>
      </c>
      <c r="G273">
        <v>12783369</v>
      </c>
    </row>
    <row r="274" spans="1:7" x14ac:dyDescent="0.2">
      <c r="A274" s="119">
        <v>36025</v>
      </c>
      <c r="B274">
        <v>16.41</v>
      </c>
      <c r="C274">
        <v>17.48</v>
      </c>
      <c r="D274">
        <v>16.3</v>
      </c>
      <c r="E274">
        <v>17.25</v>
      </c>
      <c r="F274">
        <v>670600</v>
      </c>
      <c r="G274">
        <v>11504320</v>
      </c>
    </row>
    <row r="275" spans="1:7" x14ac:dyDescent="0.2">
      <c r="A275" s="119">
        <v>36026</v>
      </c>
      <c r="B275">
        <v>17.38</v>
      </c>
      <c r="C275">
        <v>18.100000000000001</v>
      </c>
      <c r="D275">
        <v>17.2</v>
      </c>
      <c r="E275">
        <v>17.940000000000001</v>
      </c>
      <c r="F275">
        <v>435900</v>
      </c>
      <c r="G275">
        <v>7716307.5</v>
      </c>
    </row>
    <row r="276" spans="1:7" x14ac:dyDescent="0.2">
      <c r="A276" s="119">
        <v>36027</v>
      </c>
      <c r="B276">
        <v>17.5</v>
      </c>
      <c r="C276">
        <v>17.98</v>
      </c>
      <c r="D276">
        <v>17.5</v>
      </c>
      <c r="E276">
        <v>17.89</v>
      </c>
      <c r="F276">
        <v>382700</v>
      </c>
      <c r="G276">
        <v>6817393</v>
      </c>
    </row>
    <row r="277" spans="1:7" x14ac:dyDescent="0.2">
      <c r="A277" s="119">
        <v>36028</v>
      </c>
      <c r="B277">
        <v>17.899999999999999</v>
      </c>
      <c r="C277">
        <v>18.399999999999999</v>
      </c>
      <c r="D277">
        <v>17.7</v>
      </c>
      <c r="E277">
        <v>18.36</v>
      </c>
      <c r="F277">
        <v>491900</v>
      </c>
      <c r="G277">
        <v>8899394</v>
      </c>
    </row>
    <row r="278" spans="1:7" x14ac:dyDescent="0.2">
      <c r="A278" s="119">
        <v>36031</v>
      </c>
      <c r="B278">
        <v>18.36</v>
      </c>
      <c r="C278">
        <v>18.690000000000001</v>
      </c>
      <c r="D278">
        <v>18.12</v>
      </c>
      <c r="E278">
        <v>18.23</v>
      </c>
      <c r="F278">
        <v>416600</v>
      </c>
      <c r="G278">
        <v>7631172.5</v>
      </c>
    </row>
    <row r="279" spans="1:7" x14ac:dyDescent="0.2">
      <c r="A279" s="119">
        <v>36032</v>
      </c>
      <c r="B279">
        <v>18.23</v>
      </c>
      <c r="C279">
        <v>18.23</v>
      </c>
      <c r="D279">
        <v>17.8</v>
      </c>
      <c r="E279">
        <v>18.010000000000002</v>
      </c>
      <c r="F279">
        <v>218600</v>
      </c>
      <c r="G279">
        <v>3920148.75</v>
      </c>
    </row>
    <row r="280" spans="1:7" x14ac:dyDescent="0.2">
      <c r="A280" s="119">
        <v>36033</v>
      </c>
      <c r="B280">
        <v>17.91</v>
      </c>
      <c r="C280">
        <v>18.2</v>
      </c>
      <c r="D280">
        <v>17.850000000000001</v>
      </c>
      <c r="E280">
        <v>17.899999999999999</v>
      </c>
      <c r="F280">
        <v>177500</v>
      </c>
      <c r="G280">
        <v>3192376</v>
      </c>
    </row>
    <row r="281" spans="1:7" x14ac:dyDescent="0.2">
      <c r="A281" s="119">
        <v>36034</v>
      </c>
      <c r="B281">
        <v>17.8</v>
      </c>
      <c r="C281">
        <v>17.95</v>
      </c>
      <c r="D281">
        <v>17.5</v>
      </c>
      <c r="E281">
        <v>17.59</v>
      </c>
      <c r="F281">
        <v>260300</v>
      </c>
      <c r="G281">
        <v>4594109</v>
      </c>
    </row>
    <row r="282" spans="1:7" x14ac:dyDescent="0.2">
      <c r="A282" s="119">
        <v>36035</v>
      </c>
      <c r="B282">
        <v>17.52</v>
      </c>
      <c r="C282">
        <v>17.600000000000001</v>
      </c>
      <c r="D282">
        <v>17.28</v>
      </c>
      <c r="E282">
        <v>17.3</v>
      </c>
      <c r="F282">
        <v>203900</v>
      </c>
      <c r="G282">
        <v>3541769.25</v>
      </c>
    </row>
    <row r="283" spans="1:7" x14ac:dyDescent="0.2">
      <c r="A283" s="119">
        <v>36038</v>
      </c>
      <c r="B283">
        <v>16.899999999999999</v>
      </c>
      <c r="C283">
        <v>17.7</v>
      </c>
      <c r="D283">
        <v>16.53</v>
      </c>
      <c r="E283">
        <v>17.61</v>
      </c>
      <c r="F283">
        <v>224300</v>
      </c>
      <c r="G283">
        <v>3781836</v>
      </c>
    </row>
    <row r="284" spans="1:7" x14ac:dyDescent="0.2">
      <c r="A284" s="119">
        <v>36039</v>
      </c>
      <c r="B284">
        <v>17.600000000000001</v>
      </c>
      <c r="C284">
        <v>17.690000000000001</v>
      </c>
      <c r="D284">
        <v>17.18</v>
      </c>
      <c r="E284">
        <v>17.329999999999998</v>
      </c>
      <c r="F284">
        <v>155100</v>
      </c>
      <c r="G284">
        <v>2705655</v>
      </c>
    </row>
    <row r="285" spans="1:7" x14ac:dyDescent="0.2">
      <c r="A285" s="119">
        <v>36040</v>
      </c>
      <c r="B285">
        <v>17.12</v>
      </c>
      <c r="C285">
        <v>17.5</v>
      </c>
      <c r="D285">
        <v>17.12</v>
      </c>
      <c r="E285">
        <v>17.149999999999999</v>
      </c>
      <c r="F285">
        <v>131100</v>
      </c>
      <c r="G285">
        <v>2266279.5</v>
      </c>
    </row>
    <row r="286" spans="1:7" x14ac:dyDescent="0.2">
      <c r="A286" s="119">
        <v>36041</v>
      </c>
      <c r="B286">
        <v>17.100000000000001</v>
      </c>
      <c r="C286">
        <v>17.489999999999998</v>
      </c>
      <c r="D286">
        <v>17.100000000000001</v>
      </c>
      <c r="E286">
        <v>17.36</v>
      </c>
      <c r="F286">
        <v>96200</v>
      </c>
      <c r="G286">
        <v>1670217</v>
      </c>
    </row>
    <row r="287" spans="1:7" x14ac:dyDescent="0.2">
      <c r="A287" s="119">
        <v>36042</v>
      </c>
      <c r="B287">
        <v>17.5</v>
      </c>
      <c r="C287">
        <v>17.899999999999999</v>
      </c>
      <c r="D287">
        <v>17.399999999999999</v>
      </c>
      <c r="E287">
        <v>17.8</v>
      </c>
      <c r="F287">
        <v>153900</v>
      </c>
      <c r="G287">
        <v>2738498</v>
      </c>
    </row>
    <row r="288" spans="1:7" x14ac:dyDescent="0.2">
      <c r="A288" s="119">
        <v>36045</v>
      </c>
      <c r="B288">
        <v>18.11</v>
      </c>
      <c r="C288">
        <v>18.149999999999999</v>
      </c>
      <c r="D288">
        <v>17.7</v>
      </c>
      <c r="E288">
        <v>17.98</v>
      </c>
      <c r="F288">
        <v>186900</v>
      </c>
      <c r="G288">
        <v>3350128.5</v>
      </c>
    </row>
    <row r="289" spans="1:7" x14ac:dyDescent="0.2">
      <c r="A289" s="119">
        <v>36046</v>
      </c>
      <c r="B289">
        <v>18.010000000000002</v>
      </c>
      <c r="C289">
        <v>18.3</v>
      </c>
      <c r="D289">
        <v>17.66</v>
      </c>
      <c r="E289">
        <v>17.86</v>
      </c>
      <c r="F289">
        <v>304100</v>
      </c>
      <c r="G289">
        <v>5489203.5</v>
      </c>
    </row>
    <row r="290" spans="1:7" x14ac:dyDescent="0.2">
      <c r="A290" s="119">
        <v>36047</v>
      </c>
      <c r="B290">
        <v>17.809999999999999</v>
      </c>
      <c r="C290">
        <v>18.21</v>
      </c>
      <c r="D290">
        <v>17.59</v>
      </c>
      <c r="E290">
        <v>18.149999999999999</v>
      </c>
      <c r="F290">
        <v>267100</v>
      </c>
      <c r="G290">
        <v>4808253</v>
      </c>
    </row>
    <row r="291" spans="1:7" x14ac:dyDescent="0.2">
      <c r="A291" s="119">
        <v>36048</v>
      </c>
      <c r="B291">
        <v>18.3</v>
      </c>
      <c r="C291">
        <v>18.98</v>
      </c>
      <c r="D291">
        <v>18.22</v>
      </c>
      <c r="E291">
        <v>18.690000000000001</v>
      </c>
      <c r="F291">
        <v>735800</v>
      </c>
      <c r="G291">
        <v>13741183</v>
      </c>
    </row>
    <row r="292" spans="1:7" x14ac:dyDescent="0.2">
      <c r="A292" s="119">
        <v>36049</v>
      </c>
      <c r="B292">
        <v>18.75</v>
      </c>
      <c r="C292">
        <v>18.88</v>
      </c>
      <c r="D292">
        <v>18.41</v>
      </c>
      <c r="E292">
        <v>18.64</v>
      </c>
      <c r="F292">
        <v>402400</v>
      </c>
      <c r="G292">
        <v>7513375</v>
      </c>
    </row>
    <row r="293" spans="1:7" x14ac:dyDescent="0.2">
      <c r="A293" s="119">
        <v>36052</v>
      </c>
      <c r="B293">
        <v>18.7</v>
      </c>
      <c r="C293">
        <v>19.25</v>
      </c>
      <c r="D293">
        <v>18.510000000000002</v>
      </c>
      <c r="E293">
        <v>19.16</v>
      </c>
      <c r="F293">
        <v>981900</v>
      </c>
      <c r="G293">
        <v>18480786</v>
      </c>
    </row>
    <row r="294" spans="1:7" x14ac:dyDescent="0.2">
      <c r="A294" s="119">
        <v>36053</v>
      </c>
      <c r="B294">
        <v>19.2</v>
      </c>
      <c r="C294">
        <v>19.2</v>
      </c>
      <c r="D294">
        <v>18.61</v>
      </c>
      <c r="E294">
        <v>18.66</v>
      </c>
      <c r="F294">
        <v>422600</v>
      </c>
      <c r="G294">
        <v>7959525.5</v>
      </c>
    </row>
    <row r="295" spans="1:7" x14ac:dyDescent="0.2">
      <c r="A295" s="119">
        <v>36054</v>
      </c>
      <c r="B295">
        <v>18.100000000000001</v>
      </c>
      <c r="C295">
        <v>18.66</v>
      </c>
      <c r="D295">
        <v>18.100000000000001</v>
      </c>
      <c r="E295">
        <v>18.53</v>
      </c>
      <c r="F295">
        <v>347200</v>
      </c>
      <c r="G295">
        <v>6396528</v>
      </c>
    </row>
    <row r="296" spans="1:7" x14ac:dyDescent="0.2">
      <c r="A296" s="119">
        <v>36055</v>
      </c>
      <c r="B296">
        <v>18.63</v>
      </c>
      <c r="C296">
        <v>18.7</v>
      </c>
      <c r="D296">
        <v>18.010000000000002</v>
      </c>
      <c r="E296">
        <v>18.05</v>
      </c>
      <c r="F296">
        <v>398100</v>
      </c>
      <c r="G296">
        <v>7315314</v>
      </c>
    </row>
    <row r="297" spans="1:7" x14ac:dyDescent="0.2">
      <c r="A297" s="119">
        <v>36056</v>
      </c>
      <c r="B297">
        <v>18</v>
      </c>
      <c r="C297">
        <v>18.23</v>
      </c>
      <c r="D297">
        <v>17.68</v>
      </c>
      <c r="E297">
        <v>17.8</v>
      </c>
      <c r="F297">
        <v>388800</v>
      </c>
      <c r="G297">
        <v>7000099</v>
      </c>
    </row>
    <row r="298" spans="1:7" x14ac:dyDescent="0.2">
      <c r="A298" s="119">
        <v>36059</v>
      </c>
      <c r="B298">
        <v>17.61</v>
      </c>
      <c r="C298">
        <v>18.149999999999999</v>
      </c>
      <c r="D298">
        <v>17.5</v>
      </c>
      <c r="E298">
        <v>18.010000000000002</v>
      </c>
      <c r="F298">
        <v>245900</v>
      </c>
      <c r="G298">
        <v>4375433</v>
      </c>
    </row>
    <row r="299" spans="1:7" x14ac:dyDescent="0.2">
      <c r="A299" s="119">
        <v>36060</v>
      </c>
      <c r="B299">
        <v>18.079999999999998</v>
      </c>
      <c r="C299">
        <v>18.100000000000001</v>
      </c>
      <c r="D299">
        <v>17.850000000000001</v>
      </c>
      <c r="E299">
        <v>17.920000000000002</v>
      </c>
      <c r="F299">
        <v>159500</v>
      </c>
      <c r="G299">
        <v>2866043.5</v>
      </c>
    </row>
    <row r="300" spans="1:7" x14ac:dyDescent="0.2">
      <c r="A300" s="119">
        <v>36061</v>
      </c>
      <c r="B300">
        <v>18</v>
      </c>
      <c r="C300">
        <v>18.34</v>
      </c>
      <c r="D300">
        <v>17.920000000000002</v>
      </c>
      <c r="E300">
        <v>18.11</v>
      </c>
      <c r="F300">
        <v>153000</v>
      </c>
      <c r="G300">
        <v>2773197.75</v>
      </c>
    </row>
    <row r="301" spans="1:7" x14ac:dyDescent="0.2">
      <c r="A301" s="119">
        <v>36062</v>
      </c>
      <c r="B301">
        <v>18</v>
      </c>
      <c r="C301">
        <v>18.3</v>
      </c>
      <c r="D301">
        <v>17.66</v>
      </c>
      <c r="E301">
        <v>17.72</v>
      </c>
      <c r="F301">
        <v>184900</v>
      </c>
      <c r="G301">
        <v>3303156.75</v>
      </c>
    </row>
    <row r="302" spans="1:7" x14ac:dyDescent="0.2">
      <c r="A302" s="119">
        <v>36063</v>
      </c>
      <c r="B302">
        <v>17.649999999999999</v>
      </c>
      <c r="C302">
        <v>18</v>
      </c>
      <c r="D302">
        <v>17.600000000000001</v>
      </c>
      <c r="E302">
        <v>17.899999999999999</v>
      </c>
      <c r="F302">
        <v>165700</v>
      </c>
      <c r="G302">
        <v>2942650.25</v>
      </c>
    </row>
    <row r="303" spans="1:7" x14ac:dyDescent="0.2">
      <c r="A303" s="119">
        <v>36066</v>
      </c>
      <c r="B303">
        <v>17.7</v>
      </c>
      <c r="C303">
        <v>18</v>
      </c>
      <c r="D303">
        <v>17.7</v>
      </c>
      <c r="E303">
        <v>17.8</v>
      </c>
      <c r="F303">
        <v>315200</v>
      </c>
      <c r="G303">
        <v>5625156</v>
      </c>
    </row>
    <row r="304" spans="1:7" x14ac:dyDescent="0.2">
      <c r="A304" s="119">
        <v>36067</v>
      </c>
      <c r="B304">
        <v>17.899999999999999</v>
      </c>
      <c r="C304">
        <v>18.25</v>
      </c>
      <c r="D304">
        <v>17.8</v>
      </c>
      <c r="E304">
        <v>17.95</v>
      </c>
      <c r="F304">
        <v>206800</v>
      </c>
      <c r="G304">
        <v>3713791</v>
      </c>
    </row>
    <row r="305" spans="1:7" x14ac:dyDescent="0.2">
      <c r="A305" s="119">
        <v>36068</v>
      </c>
      <c r="B305">
        <v>18</v>
      </c>
      <c r="C305">
        <v>18.18</v>
      </c>
      <c r="D305">
        <v>17.88</v>
      </c>
      <c r="E305">
        <v>17.899999999999999</v>
      </c>
      <c r="F305">
        <v>279800</v>
      </c>
      <c r="G305">
        <v>5025464.5</v>
      </c>
    </row>
    <row r="306" spans="1:7" x14ac:dyDescent="0.2">
      <c r="A306" s="119">
        <v>36073</v>
      </c>
      <c r="B306">
        <v>18.010000000000002</v>
      </c>
      <c r="C306">
        <v>18.399999999999999</v>
      </c>
      <c r="D306">
        <v>17.899999999999999</v>
      </c>
      <c r="E306">
        <v>18.38</v>
      </c>
      <c r="F306">
        <v>285000</v>
      </c>
      <c r="G306">
        <v>5169285.5</v>
      </c>
    </row>
    <row r="307" spans="1:7" x14ac:dyDescent="0.2">
      <c r="A307" s="119">
        <v>36074</v>
      </c>
      <c r="B307">
        <v>18.37</v>
      </c>
      <c r="C307">
        <v>18.52</v>
      </c>
      <c r="D307">
        <v>17.75</v>
      </c>
      <c r="E307">
        <v>17.79</v>
      </c>
      <c r="F307">
        <v>234000</v>
      </c>
      <c r="G307">
        <v>4248413.5</v>
      </c>
    </row>
    <row r="308" spans="1:7" x14ac:dyDescent="0.2">
      <c r="A308" s="119">
        <v>36075</v>
      </c>
      <c r="B308">
        <v>17.68</v>
      </c>
      <c r="C308">
        <v>18</v>
      </c>
      <c r="D308">
        <v>17.399999999999999</v>
      </c>
      <c r="E308">
        <v>17.43</v>
      </c>
      <c r="F308">
        <v>472100</v>
      </c>
      <c r="G308">
        <v>8325956</v>
      </c>
    </row>
    <row r="309" spans="1:7" x14ac:dyDescent="0.2">
      <c r="A309" s="119">
        <v>36076</v>
      </c>
      <c r="B309">
        <v>17.559999999999999</v>
      </c>
      <c r="C309">
        <v>17.8</v>
      </c>
      <c r="D309">
        <v>17.399999999999999</v>
      </c>
      <c r="E309">
        <v>17.8</v>
      </c>
      <c r="F309">
        <v>245700</v>
      </c>
      <c r="G309">
        <v>4303727</v>
      </c>
    </row>
    <row r="310" spans="1:7" x14ac:dyDescent="0.2">
      <c r="A310" s="119">
        <v>36077</v>
      </c>
      <c r="B310">
        <v>17.86</v>
      </c>
      <c r="C310">
        <v>17.95</v>
      </c>
      <c r="D310">
        <v>17.600000000000001</v>
      </c>
      <c r="E310">
        <v>17.8</v>
      </c>
      <c r="F310">
        <v>99000</v>
      </c>
      <c r="G310">
        <v>1764605.88</v>
      </c>
    </row>
    <row r="311" spans="1:7" x14ac:dyDescent="0.2">
      <c r="A311" s="119">
        <v>36080</v>
      </c>
      <c r="B311">
        <v>18</v>
      </c>
      <c r="C311">
        <v>18</v>
      </c>
      <c r="D311">
        <v>17.5</v>
      </c>
      <c r="E311">
        <v>17.559999999999999</v>
      </c>
      <c r="F311">
        <v>175700</v>
      </c>
      <c r="G311">
        <v>3099332.75</v>
      </c>
    </row>
    <row r="312" spans="1:7" x14ac:dyDescent="0.2">
      <c r="A312" s="119">
        <v>36081</v>
      </c>
      <c r="B312">
        <v>17.55</v>
      </c>
      <c r="C312">
        <v>17.97</v>
      </c>
      <c r="D312">
        <v>17.55</v>
      </c>
      <c r="E312">
        <v>17.66</v>
      </c>
      <c r="F312">
        <v>196500</v>
      </c>
      <c r="G312">
        <v>3497465.75</v>
      </c>
    </row>
    <row r="313" spans="1:7" x14ac:dyDescent="0.2">
      <c r="A313" s="119">
        <v>36082</v>
      </c>
      <c r="B313">
        <v>17.8</v>
      </c>
      <c r="C313">
        <v>17.97</v>
      </c>
      <c r="D313">
        <v>17.559999999999999</v>
      </c>
      <c r="E313">
        <v>17.97</v>
      </c>
      <c r="F313">
        <v>197200</v>
      </c>
      <c r="G313">
        <v>3493383.75</v>
      </c>
    </row>
    <row r="314" spans="1:7" x14ac:dyDescent="0.2">
      <c r="A314" s="119">
        <v>36083</v>
      </c>
      <c r="B314">
        <v>17.96</v>
      </c>
      <c r="C314">
        <v>18.23</v>
      </c>
      <c r="D314">
        <v>17.809999999999999</v>
      </c>
      <c r="E314">
        <v>18.23</v>
      </c>
      <c r="F314">
        <v>339400</v>
      </c>
      <c r="G314">
        <v>6119638</v>
      </c>
    </row>
    <row r="315" spans="1:7" x14ac:dyDescent="0.2">
      <c r="A315" s="119">
        <v>36084</v>
      </c>
      <c r="B315">
        <v>18.399999999999999</v>
      </c>
      <c r="C315">
        <v>18.7</v>
      </c>
      <c r="D315">
        <v>18.28</v>
      </c>
      <c r="E315">
        <v>18.3</v>
      </c>
      <c r="F315">
        <v>471200</v>
      </c>
      <c r="G315">
        <v>8702719</v>
      </c>
    </row>
    <row r="316" spans="1:7" x14ac:dyDescent="0.2">
      <c r="A316" s="119">
        <v>36087</v>
      </c>
      <c r="B316">
        <v>18.399999999999999</v>
      </c>
      <c r="C316">
        <v>18.850000000000001</v>
      </c>
      <c r="D316">
        <v>18.22</v>
      </c>
      <c r="E316">
        <v>18.73</v>
      </c>
      <c r="F316">
        <v>474400</v>
      </c>
      <c r="G316">
        <v>8817323</v>
      </c>
    </row>
    <row r="317" spans="1:7" x14ac:dyDescent="0.2">
      <c r="A317" s="119">
        <v>36088</v>
      </c>
      <c r="B317">
        <v>18.73</v>
      </c>
      <c r="C317">
        <v>18.899999999999999</v>
      </c>
      <c r="D317">
        <v>18.100000000000001</v>
      </c>
      <c r="E317">
        <v>18.2</v>
      </c>
      <c r="F317">
        <v>286100</v>
      </c>
      <c r="G317">
        <v>5287271</v>
      </c>
    </row>
    <row r="318" spans="1:7" x14ac:dyDescent="0.2">
      <c r="A318" s="119">
        <v>36089</v>
      </c>
      <c r="B318">
        <v>18.18</v>
      </c>
      <c r="C318">
        <v>18.18</v>
      </c>
      <c r="D318">
        <v>17.5</v>
      </c>
      <c r="E318">
        <v>17.54</v>
      </c>
      <c r="F318">
        <v>354600</v>
      </c>
      <c r="G318">
        <v>6305845</v>
      </c>
    </row>
    <row r="319" spans="1:7" x14ac:dyDescent="0.2">
      <c r="A319" s="119">
        <v>36090</v>
      </c>
      <c r="B319">
        <v>17.38</v>
      </c>
      <c r="C319">
        <v>17.8</v>
      </c>
      <c r="D319">
        <v>17.38</v>
      </c>
      <c r="E319">
        <v>17.75</v>
      </c>
      <c r="F319">
        <v>317500</v>
      </c>
      <c r="G319">
        <v>5595827</v>
      </c>
    </row>
    <row r="320" spans="1:7" x14ac:dyDescent="0.2">
      <c r="A320" s="119">
        <v>36091</v>
      </c>
      <c r="B320">
        <v>17.7</v>
      </c>
      <c r="C320">
        <v>18.14</v>
      </c>
      <c r="D320">
        <v>17.7</v>
      </c>
      <c r="E320">
        <v>17.77</v>
      </c>
      <c r="F320">
        <v>182100</v>
      </c>
      <c r="G320">
        <v>3258354</v>
      </c>
    </row>
    <row r="321" spans="1:7" x14ac:dyDescent="0.2">
      <c r="A321" s="119">
        <v>36094</v>
      </c>
      <c r="B321">
        <v>17.8</v>
      </c>
      <c r="C321">
        <v>17.8</v>
      </c>
      <c r="D321">
        <v>17.48</v>
      </c>
      <c r="E321">
        <v>17.66</v>
      </c>
      <c r="F321">
        <v>255600</v>
      </c>
      <c r="G321">
        <v>4491920.5</v>
      </c>
    </row>
    <row r="322" spans="1:7" x14ac:dyDescent="0.2">
      <c r="A322" s="119">
        <v>36095</v>
      </c>
      <c r="B322">
        <v>17.8</v>
      </c>
      <c r="C322">
        <v>18.45</v>
      </c>
      <c r="D322">
        <v>17.68</v>
      </c>
      <c r="E322">
        <v>18.149999999999999</v>
      </c>
      <c r="F322">
        <v>304800</v>
      </c>
      <c r="G322">
        <v>5482757.5</v>
      </c>
    </row>
    <row r="323" spans="1:7" x14ac:dyDescent="0.2">
      <c r="A323" s="119">
        <v>36096</v>
      </c>
      <c r="B323">
        <v>18.2</v>
      </c>
      <c r="C323">
        <v>18.45</v>
      </c>
      <c r="D323">
        <v>18.079999999999998</v>
      </c>
      <c r="E323">
        <v>18.329999999999998</v>
      </c>
      <c r="F323">
        <v>337100</v>
      </c>
      <c r="G323">
        <v>6182101</v>
      </c>
    </row>
    <row r="324" spans="1:7" x14ac:dyDescent="0.2">
      <c r="A324" s="119">
        <v>36097</v>
      </c>
      <c r="B324">
        <v>18.350000000000001</v>
      </c>
      <c r="C324">
        <v>18.399999999999999</v>
      </c>
      <c r="D324">
        <v>17.899999999999999</v>
      </c>
      <c r="E324">
        <v>18.010000000000002</v>
      </c>
      <c r="F324">
        <v>311900</v>
      </c>
      <c r="G324">
        <v>5682976.5</v>
      </c>
    </row>
    <row r="325" spans="1:7" x14ac:dyDescent="0.2">
      <c r="A325" s="119">
        <v>36098</v>
      </c>
      <c r="B325">
        <v>18.100000000000001</v>
      </c>
      <c r="C325">
        <v>19.399999999999999</v>
      </c>
      <c r="D325">
        <v>18.100000000000001</v>
      </c>
      <c r="E325">
        <v>18.93</v>
      </c>
      <c r="F325">
        <v>1994300</v>
      </c>
      <c r="G325">
        <v>37898716</v>
      </c>
    </row>
    <row r="326" spans="1:7" x14ac:dyDescent="0.2">
      <c r="A326" s="119">
        <v>36101</v>
      </c>
      <c r="B326">
        <v>19</v>
      </c>
      <c r="C326">
        <v>19.63</v>
      </c>
      <c r="D326">
        <v>19</v>
      </c>
      <c r="E326">
        <v>19.55</v>
      </c>
      <c r="F326">
        <v>1309200</v>
      </c>
      <c r="G326">
        <v>25455352</v>
      </c>
    </row>
    <row r="327" spans="1:7" x14ac:dyDescent="0.2">
      <c r="A327" s="119">
        <v>36102</v>
      </c>
      <c r="B327">
        <v>19.649999999999999</v>
      </c>
      <c r="C327">
        <v>19.649999999999999</v>
      </c>
      <c r="D327">
        <v>19.3</v>
      </c>
      <c r="E327">
        <v>19.399999999999999</v>
      </c>
      <c r="F327">
        <v>776400</v>
      </c>
      <c r="G327">
        <v>15119512</v>
      </c>
    </row>
    <row r="328" spans="1:7" x14ac:dyDescent="0.2">
      <c r="A328" s="119">
        <v>36103</v>
      </c>
      <c r="B328">
        <v>19.45</v>
      </c>
      <c r="C328">
        <v>19.87</v>
      </c>
      <c r="D328">
        <v>19.100000000000001</v>
      </c>
      <c r="E328">
        <v>19.8</v>
      </c>
      <c r="F328">
        <v>672900</v>
      </c>
      <c r="G328">
        <v>13092673</v>
      </c>
    </row>
    <row r="329" spans="1:7" x14ac:dyDescent="0.2">
      <c r="A329" s="119">
        <v>36104</v>
      </c>
      <c r="B329">
        <v>19.79</v>
      </c>
      <c r="C329">
        <v>20.58</v>
      </c>
      <c r="D329">
        <v>19.68</v>
      </c>
      <c r="E329">
        <v>20.2</v>
      </c>
      <c r="F329">
        <v>1255300</v>
      </c>
      <c r="G329">
        <v>25446698</v>
      </c>
    </row>
    <row r="330" spans="1:7" x14ac:dyDescent="0.2">
      <c r="A330" s="119">
        <v>36105</v>
      </c>
      <c r="B330">
        <v>20.309999999999999</v>
      </c>
      <c r="C330">
        <v>20.6</v>
      </c>
      <c r="D330">
        <v>19.88</v>
      </c>
      <c r="E330">
        <v>20.079999999999998</v>
      </c>
      <c r="F330">
        <v>906100</v>
      </c>
      <c r="G330">
        <v>18289406</v>
      </c>
    </row>
    <row r="331" spans="1:7" x14ac:dyDescent="0.2">
      <c r="A331" s="119">
        <v>36108</v>
      </c>
      <c r="B331">
        <v>20.309999999999999</v>
      </c>
      <c r="C331">
        <v>20.309999999999999</v>
      </c>
      <c r="D331">
        <v>19.8</v>
      </c>
      <c r="E331">
        <v>20.13</v>
      </c>
      <c r="F331">
        <v>626200</v>
      </c>
      <c r="G331">
        <v>12588501</v>
      </c>
    </row>
    <row r="332" spans="1:7" x14ac:dyDescent="0.2">
      <c r="A332" s="119">
        <v>36109</v>
      </c>
      <c r="B332">
        <v>20.16</v>
      </c>
      <c r="C332">
        <v>20.21</v>
      </c>
      <c r="D332">
        <v>19.71</v>
      </c>
      <c r="E332">
        <v>19.87</v>
      </c>
      <c r="F332">
        <v>716300</v>
      </c>
      <c r="G332">
        <v>14243190</v>
      </c>
    </row>
    <row r="333" spans="1:7" x14ac:dyDescent="0.2">
      <c r="A333" s="119">
        <v>36110</v>
      </c>
      <c r="B333">
        <v>19.88</v>
      </c>
      <c r="C333">
        <v>20</v>
      </c>
      <c r="D333">
        <v>19.61</v>
      </c>
      <c r="E333">
        <v>19.98</v>
      </c>
      <c r="F333">
        <v>536800</v>
      </c>
      <c r="G333">
        <v>10631215</v>
      </c>
    </row>
    <row r="334" spans="1:7" x14ac:dyDescent="0.2">
      <c r="A334" s="119">
        <v>36111</v>
      </c>
      <c r="B334">
        <v>20</v>
      </c>
      <c r="C334">
        <v>20.2</v>
      </c>
      <c r="D334">
        <v>19.670000000000002</v>
      </c>
      <c r="E334">
        <v>19.71</v>
      </c>
      <c r="F334">
        <v>510300</v>
      </c>
      <c r="G334">
        <v>10190111</v>
      </c>
    </row>
    <row r="335" spans="1:7" x14ac:dyDescent="0.2">
      <c r="A335" s="119">
        <v>36112</v>
      </c>
      <c r="B335">
        <v>19.71</v>
      </c>
      <c r="C335">
        <v>19.8</v>
      </c>
      <c r="D335">
        <v>19.309999999999999</v>
      </c>
      <c r="E335">
        <v>19.5</v>
      </c>
      <c r="F335">
        <v>551600</v>
      </c>
      <c r="G335">
        <v>10729019</v>
      </c>
    </row>
    <row r="336" spans="1:7" x14ac:dyDescent="0.2">
      <c r="A336" s="119">
        <v>36115</v>
      </c>
      <c r="B336">
        <v>19.510000000000002</v>
      </c>
      <c r="C336">
        <v>20</v>
      </c>
      <c r="D336">
        <v>19.399999999999999</v>
      </c>
      <c r="E336">
        <v>20</v>
      </c>
      <c r="F336">
        <v>482800</v>
      </c>
      <c r="G336">
        <v>9483585</v>
      </c>
    </row>
    <row r="337" spans="1:7" x14ac:dyDescent="0.2">
      <c r="A337" s="119">
        <v>36116</v>
      </c>
      <c r="B337">
        <v>20.149999999999999</v>
      </c>
      <c r="C337">
        <v>20.170000000000002</v>
      </c>
      <c r="D337">
        <v>19.68</v>
      </c>
      <c r="E337">
        <v>19.75</v>
      </c>
      <c r="F337">
        <v>344400</v>
      </c>
      <c r="G337">
        <v>6833622.5</v>
      </c>
    </row>
    <row r="338" spans="1:7" x14ac:dyDescent="0.2">
      <c r="A338" s="119">
        <v>36117</v>
      </c>
      <c r="B338">
        <v>19.75</v>
      </c>
      <c r="C338">
        <v>20.100000000000001</v>
      </c>
      <c r="D338">
        <v>19.5</v>
      </c>
      <c r="E338">
        <v>20</v>
      </c>
      <c r="F338">
        <v>334600</v>
      </c>
      <c r="G338">
        <v>6654470.5</v>
      </c>
    </row>
    <row r="339" spans="1:7" x14ac:dyDescent="0.2">
      <c r="A339" s="119">
        <v>36118</v>
      </c>
      <c r="B339">
        <v>19.899999999999999</v>
      </c>
      <c r="C339">
        <v>20.7</v>
      </c>
      <c r="D339">
        <v>19.850000000000001</v>
      </c>
      <c r="E339">
        <v>20.16</v>
      </c>
      <c r="F339">
        <v>891800</v>
      </c>
      <c r="G339">
        <v>18253914</v>
      </c>
    </row>
    <row r="340" spans="1:7" x14ac:dyDescent="0.2">
      <c r="A340" s="119">
        <v>36119</v>
      </c>
      <c r="B340">
        <v>20.010000000000002</v>
      </c>
      <c r="C340">
        <v>20.62</v>
      </c>
      <c r="D340">
        <v>20.010000000000002</v>
      </c>
      <c r="E340">
        <v>20.239999999999998</v>
      </c>
      <c r="F340">
        <v>432400</v>
      </c>
      <c r="G340">
        <v>8795981</v>
      </c>
    </row>
    <row r="341" spans="1:7" x14ac:dyDescent="0.2">
      <c r="A341" s="119">
        <v>36122</v>
      </c>
      <c r="B341">
        <v>20.5</v>
      </c>
      <c r="C341">
        <v>20.58</v>
      </c>
      <c r="D341">
        <v>20</v>
      </c>
      <c r="E341">
        <v>20.21</v>
      </c>
      <c r="F341">
        <v>285800</v>
      </c>
      <c r="G341">
        <v>5804895.5</v>
      </c>
    </row>
    <row r="342" spans="1:7" x14ac:dyDescent="0.2">
      <c r="A342" s="119">
        <v>36123</v>
      </c>
      <c r="B342">
        <v>20.350000000000001</v>
      </c>
      <c r="C342">
        <v>20.99</v>
      </c>
      <c r="D342">
        <v>20.22</v>
      </c>
      <c r="E342">
        <v>20.8</v>
      </c>
      <c r="F342">
        <v>635200</v>
      </c>
      <c r="G342">
        <v>13148060</v>
      </c>
    </row>
    <row r="343" spans="1:7" x14ac:dyDescent="0.2">
      <c r="A343" s="119">
        <v>36124</v>
      </c>
      <c r="B343">
        <v>20.86</v>
      </c>
      <c r="C343">
        <v>21</v>
      </c>
      <c r="D343">
        <v>20.41</v>
      </c>
      <c r="E343">
        <v>20.440000000000001</v>
      </c>
      <c r="F343">
        <v>443100</v>
      </c>
      <c r="G343">
        <v>9189484</v>
      </c>
    </row>
    <row r="344" spans="1:7" x14ac:dyDescent="0.2">
      <c r="A344" s="119">
        <v>36125</v>
      </c>
      <c r="B344">
        <v>20.27</v>
      </c>
      <c r="C344">
        <v>20.440000000000001</v>
      </c>
      <c r="D344">
        <v>19.899999999999999</v>
      </c>
      <c r="E344">
        <v>19.93</v>
      </c>
      <c r="F344">
        <v>483700</v>
      </c>
      <c r="G344">
        <v>9749590</v>
      </c>
    </row>
    <row r="345" spans="1:7" x14ac:dyDescent="0.2">
      <c r="A345" s="119">
        <v>36126</v>
      </c>
      <c r="B345">
        <v>19.899999999999999</v>
      </c>
      <c r="C345">
        <v>20.100000000000001</v>
      </c>
      <c r="D345">
        <v>19.510000000000002</v>
      </c>
      <c r="E345">
        <v>19.62</v>
      </c>
      <c r="F345">
        <v>434000</v>
      </c>
      <c r="G345">
        <v>8623929</v>
      </c>
    </row>
    <row r="346" spans="1:7" x14ac:dyDescent="0.2">
      <c r="A346" s="119">
        <v>36129</v>
      </c>
      <c r="B346">
        <v>19.600000000000001</v>
      </c>
      <c r="C346">
        <v>19.8</v>
      </c>
      <c r="D346">
        <v>19.440000000000001</v>
      </c>
      <c r="E346">
        <v>19.77</v>
      </c>
      <c r="F346">
        <v>290700</v>
      </c>
      <c r="G346">
        <v>5704837</v>
      </c>
    </row>
    <row r="347" spans="1:7" x14ac:dyDescent="0.2">
      <c r="A347" s="119">
        <v>36130</v>
      </c>
      <c r="B347">
        <v>19.809999999999999</v>
      </c>
      <c r="C347">
        <v>19.87</v>
      </c>
      <c r="D347">
        <v>19.010000000000002</v>
      </c>
      <c r="E347">
        <v>19.149999999999999</v>
      </c>
      <c r="F347">
        <v>345100</v>
      </c>
      <c r="G347">
        <v>6694104.5</v>
      </c>
    </row>
    <row r="348" spans="1:7" x14ac:dyDescent="0.2">
      <c r="A348" s="119">
        <v>36131</v>
      </c>
      <c r="B348">
        <v>19</v>
      </c>
      <c r="C348">
        <v>19.079999999999998</v>
      </c>
      <c r="D348">
        <v>18.75</v>
      </c>
      <c r="E348">
        <v>18.98</v>
      </c>
      <c r="F348">
        <v>397700</v>
      </c>
      <c r="G348">
        <v>7516073.5</v>
      </c>
    </row>
    <row r="349" spans="1:7" x14ac:dyDescent="0.2">
      <c r="A349" s="119">
        <v>36132</v>
      </c>
      <c r="B349">
        <v>19.149999999999999</v>
      </c>
      <c r="C349">
        <v>19.149999999999999</v>
      </c>
      <c r="D349">
        <v>18.850000000000001</v>
      </c>
      <c r="E349">
        <v>19.04</v>
      </c>
      <c r="F349">
        <v>182700</v>
      </c>
      <c r="G349">
        <v>3474022.5</v>
      </c>
    </row>
    <row r="350" spans="1:7" x14ac:dyDescent="0.2">
      <c r="A350" s="119">
        <v>36133</v>
      </c>
      <c r="B350">
        <v>19.04</v>
      </c>
      <c r="C350">
        <v>19.48</v>
      </c>
      <c r="D350">
        <v>18.8</v>
      </c>
      <c r="E350">
        <v>19.04</v>
      </c>
      <c r="F350">
        <v>238700</v>
      </c>
      <c r="G350">
        <v>4543579</v>
      </c>
    </row>
    <row r="351" spans="1:7" x14ac:dyDescent="0.2">
      <c r="A351" s="119">
        <v>36136</v>
      </c>
      <c r="B351">
        <v>19.489999999999998</v>
      </c>
      <c r="C351">
        <v>19.489999999999998</v>
      </c>
      <c r="D351">
        <v>18.899999999999999</v>
      </c>
      <c r="E351">
        <v>18.899999999999999</v>
      </c>
      <c r="F351">
        <v>158800</v>
      </c>
      <c r="G351">
        <v>3031316.5</v>
      </c>
    </row>
    <row r="352" spans="1:7" x14ac:dyDescent="0.2">
      <c r="A352" s="119">
        <v>36137</v>
      </c>
      <c r="B352">
        <v>18.88</v>
      </c>
      <c r="C352">
        <v>19</v>
      </c>
      <c r="D352">
        <v>18.760000000000002</v>
      </c>
      <c r="E352">
        <v>18.850000000000001</v>
      </c>
      <c r="F352">
        <v>203700</v>
      </c>
      <c r="G352">
        <v>3845782.5</v>
      </c>
    </row>
    <row r="353" spans="1:7" x14ac:dyDescent="0.2">
      <c r="A353" s="119">
        <v>36138</v>
      </c>
      <c r="B353">
        <v>19</v>
      </c>
      <c r="C353">
        <v>19.18</v>
      </c>
      <c r="D353">
        <v>18.850000000000001</v>
      </c>
      <c r="E353">
        <v>19.14</v>
      </c>
      <c r="F353">
        <v>131500</v>
      </c>
      <c r="G353">
        <v>2505969</v>
      </c>
    </row>
    <row r="354" spans="1:7" x14ac:dyDescent="0.2">
      <c r="A354" s="119">
        <v>36139</v>
      </c>
      <c r="B354">
        <v>19.100000000000001</v>
      </c>
      <c r="C354">
        <v>19.21</v>
      </c>
      <c r="D354">
        <v>18.850000000000001</v>
      </c>
      <c r="E354">
        <v>18.89</v>
      </c>
      <c r="F354">
        <v>107200</v>
      </c>
      <c r="G354">
        <v>2036439.25</v>
      </c>
    </row>
    <row r="355" spans="1:7" x14ac:dyDescent="0.2">
      <c r="A355" s="119">
        <v>36140</v>
      </c>
      <c r="B355">
        <v>18.8</v>
      </c>
      <c r="C355">
        <v>19</v>
      </c>
      <c r="D355">
        <v>18.5</v>
      </c>
      <c r="E355">
        <v>19</v>
      </c>
      <c r="F355">
        <v>185700</v>
      </c>
      <c r="G355">
        <v>3464973.75</v>
      </c>
    </row>
    <row r="356" spans="1:7" x14ac:dyDescent="0.2">
      <c r="A356" s="119">
        <v>36143</v>
      </c>
      <c r="B356">
        <v>19.05</v>
      </c>
      <c r="C356">
        <v>19.05</v>
      </c>
      <c r="D356">
        <v>18.45</v>
      </c>
      <c r="E356">
        <v>18.46</v>
      </c>
      <c r="F356">
        <v>170000</v>
      </c>
      <c r="G356">
        <v>3165799.5</v>
      </c>
    </row>
    <row r="357" spans="1:7" x14ac:dyDescent="0.2">
      <c r="A357" s="119">
        <v>36144</v>
      </c>
      <c r="B357">
        <v>18.350000000000001</v>
      </c>
      <c r="C357">
        <v>18.600000000000001</v>
      </c>
      <c r="D357">
        <v>18.100000000000001</v>
      </c>
      <c r="E357">
        <v>18.57</v>
      </c>
      <c r="F357">
        <v>164200</v>
      </c>
      <c r="G357">
        <v>3010733</v>
      </c>
    </row>
    <row r="358" spans="1:7" x14ac:dyDescent="0.2">
      <c r="A358" s="119">
        <v>36145</v>
      </c>
      <c r="B358">
        <v>18.489999999999998</v>
      </c>
      <c r="C358">
        <v>18.72</v>
      </c>
      <c r="D358">
        <v>18.45</v>
      </c>
      <c r="E358">
        <v>18.48</v>
      </c>
      <c r="F358">
        <v>138300</v>
      </c>
      <c r="G358">
        <v>2568750.5</v>
      </c>
    </row>
    <row r="359" spans="1:7" x14ac:dyDescent="0.2">
      <c r="A359" s="119">
        <v>36146</v>
      </c>
      <c r="B359">
        <v>18.3</v>
      </c>
      <c r="C359">
        <v>18.350000000000001</v>
      </c>
      <c r="D359">
        <v>18.100000000000001</v>
      </c>
      <c r="E359">
        <v>18.100000000000001</v>
      </c>
      <c r="F359">
        <v>165900</v>
      </c>
      <c r="G359">
        <v>3019479.5</v>
      </c>
    </row>
    <row r="360" spans="1:7" x14ac:dyDescent="0.2">
      <c r="A360" s="119">
        <v>36147</v>
      </c>
      <c r="B360">
        <v>18</v>
      </c>
      <c r="C360">
        <v>18.3</v>
      </c>
      <c r="D360">
        <v>17.899999999999999</v>
      </c>
      <c r="E360">
        <v>18.079999999999998</v>
      </c>
      <c r="F360">
        <v>140400</v>
      </c>
      <c r="G360">
        <v>2537040</v>
      </c>
    </row>
    <row r="361" spans="1:7" x14ac:dyDescent="0.2">
      <c r="A361" s="119">
        <v>36150</v>
      </c>
      <c r="B361">
        <v>17.899999999999999</v>
      </c>
      <c r="C361">
        <v>18.3</v>
      </c>
      <c r="D361">
        <v>17.88</v>
      </c>
      <c r="E361">
        <v>18.04</v>
      </c>
      <c r="F361">
        <v>90100</v>
      </c>
      <c r="G361">
        <v>1626358.25</v>
      </c>
    </row>
    <row r="362" spans="1:7" x14ac:dyDescent="0.2">
      <c r="A362" s="119">
        <v>36151</v>
      </c>
      <c r="B362">
        <v>18.2</v>
      </c>
      <c r="C362">
        <v>18.760000000000002</v>
      </c>
      <c r="D362">
        <v>18.2</v>
      </c>
      <c r="E362">
        <v>18.61</v>
      </c>
      <c r="F362">
        <v>192400</v>
      </c>
      <c r="G362">
        <v>3567589.5</v>
      </c>
    </row>
    <row r="363" spans="1:7" x14ac:dyDescent="0.2">
      <c r="A363" s="119">
        <v>36152</v>
      </c>
      <c r="B363">
        <v>18.600000000000001</v>
      </c>
      <c r="C363">
        <v>18.7</v>
      </c>
      <c r="D363">
        <v>18.399999999999999</v>
      </c>
      <c r="E363">
        <v>18.45</v>
      </c>
      <c r="F363">
        <v>126800</v>
      </c>
      <c r="G363">
        <v>2351828.25</v>
      </c>
    </row>
    <row r="364" spans="1:7" x14ac:dyDescent="0.2">
      <c r="A364" s="119">
        <v>36153</v>
      </c>
      <c r="B364">
        <v>18.48</v>
      </c>
      <c r="C364">
        <v>18.68</v>
      </c>
      <c r="D364">
        <v>18.350000000000001</v>
      </c>
      <c r="E364">
        <v>18.48</v>
      </c>
      <c r="F364">
        <v>68100</v>
      </c>
      <c r="G364">
        <v>1258458.5</v>
      </c>
    </row>
    <row r="365" spans="1:7" x14ac:dyDescent="0.2">
      <c r="A365" s="119">
        <v>36154</v>
      </c>
      <c r="B365">
        <v>18.48</v>
      </c>
      <c r="C365">
        <v>18.8</v>
      </c>
      <c r="D365">
        <v>18.45</v>
      </c>
      <c r="E365">
        <v>18.5</v>
      </c>
      <c r="F365">
        <v>148700</v>
      </c>
      <c r="G365">
        <v>2764849.75</v>
      </c>
    </row>
    <row r="366" spans="1:7" x14ac:dyDescent="0.2">
      <c r="A366" s="119">
        <v>36157</v>
      </c>
      <c r="B366">
        <v>18.559999999999999</v>
      </c>
      <c r="C366">
        <v>18.78</v>
      </c>
      <c r="D366">
        <v>18.350000000000001</v>
      </c>
      <c r="E366">
        <v>18.399999999999999</v>
      </c>
      <c r="F366">
        <v>89700</v>
      </c>
      <c r="G366">
        <v>1659638.25</v>
      </c>
    </row>
    <row r="367" spans="1:7" x14ac:dyDescent="0.2">
      <c r="A367" s="119">
        <v>36158</v>
      </c>
      <c r="B367">
        <v>18.3</v>
      </c>
      <c r="C367">
        <v>18.399999999999999</v>
      </c>
      <c r="D367">
        <v>18</v>
      </c>
      <c r="E367">
        <v>18.239999999999998</v>
      </c>
      <c r="F367">
        <v>426100</v>
      </c>
      <c r="G367">
        <v>7789605</v>
      </c>
    </row>
    <row r="368" spans="1:7" x14ac:dyDescent="0.2">
      <c r="A368" s="119">
        <v>36159</v>
      </c>
      <c r="B368">
        <v>18.350000000000001</v>
      </c>
      <c r="C368">
        <v>18.600000000000001</v>
      </c>
      <c r="D368">
        <v>18.05</v>
      </c>
      <c r="E368">
        <v>18.59</v>
      </c>
      <c r="F368">
        <v>194700</v>
      </c>
      <c r="G368">
        <v>3562170.75</v>
      </c>
    </row>
    <row r="369" spans="1:7" x14ac:dyDescent="0.2">
      <c r="A369" s="119">
        <v>36160</v>
      </c>
      <c r="B369">
        <v>18.489999999999998</v>
      </c>
      <c r="C369">
        <v>18.7</v>
      </c>
      <c r="D369">
        <v>18.399999999999999</v>
      </c>
      <c r="E369">
        <v>18.440000000000001</v>
      </c>
      <c r="F369">
        <v>115600</v>
      </c>
      <c r="G369">
        <v>2146961</v>
      </c>
    </row>
    <row r="370" spans="1:7" x14ac:dyDescent="0.2">
      <c r="A370" s="119">
        <v>36164</v>
      </c>
      <c r="B370">
        <v>18.3</v>
      </c>
      <c r="C370">
        <v>18.3</v>
      </c>
      <c r="D370">
        <v>18.010000000000002</v>
      </c>
      <c r="E370">
        <v>18.059999999999999</v>
      </c>
      <c r="F370">
        <v>101900</v>
      </c>
      <c r="G370">
        <v>1847480.88</v>
      </c>
    </row>
    <row r="371" spans="1:7" x14ac:dyDescent="0.2">
      <c r="A371" s="119">
        <v>36165</v>
      </c>
      <c r="B371">
        <v>18</v>
      </c>
      <c r="C371">
        <v>18.010000000000002</v>
      </c>
      <c r="D371">
        <v>17.7</v>
      </c>
      <c r="E371">
        <v>17.940000000000001</v>
      </c>
      <c r="F371">
        <v>133300</v>
      </c>
      <c r="G371">
        <v>2383949.5</v>
      </c>
    </row>
    <row r="372" spans="1:7" x14ac:dyDescent="0.2">
      <c r="A372" s="119">
        <v>36166</v>
      </c>
      <c r="B372">
        <v>17.899999999999999</v>
      </c>
      <c r="C372">
        <v>18.13</v>
      </c>
      <c r="D372">
        <v>17.78</v>
      </c>
      <c r="E372">
        <v>17.989999999999998</v>
      </c>
      <c r="F372">
        <v>86300</v>
      </c>
      <c r="G372">
        <v>1550573</v>
      </c>
    </row>
    <row r="373" spans="1:7" x14ac:dyDescent="0.2">
      <c r="A373" s="119">
        <v>36167</v>
      </c>
      <c r="B373">
        <v>18</v>
      </c>
      <c r="C373">
        <v>18.13</v>
      </c>
      <c r="D373">
        <v>17.8</v>
      </c>
      <c r="E373">
        <v>17.95</v>
      </c>
      <c r="F373">
        <v>109100</v>
      </c>
      <c r="G373">
        <v>1956085.25</v>
      </c>
    </row>
    <row r="374" spans="1:7" x14ac:dyDescent="0.2">
      <c r="A374" s="119">
        <v>36168</v>
      </c>
      <c r="B374">
        <v>17.95</v>
      </c>
      <c r="C374">
        <v>18.579999999999998</v>
      </c>
      <c r="D374">
        <v>17.95</v>
      </c>
      <c r="E374">
        <v>18.55</v>
      </c>
      <c r="F374">
        <v>132300</v>
      </c>
      <c r="G374">
        <v>2429320</v>
      </c>
    </row>
    <row r="375" spans="1:7" x14ac:dyDescent="0.2">
      <c r="A375" s="119">
        <v>36171</v>
      </c>
      <c r="B375">
        <v>18.489999999999998</v>
      </c>
      <c r="C375">
        <v>18.7</v>
      </c>
      <c r="D375">
        <v>18.3</v>
      </c>
      <c r="E375">
        <v>18.61</v>
      </c>
      <c r="F375">
        <v>106600</v>
      </c>
      <c r="G375">
        <v>1968097.88</v>
      </c>
    </row>
    <row r="376" spans="1:7" x14ac:dyDescent="0.2">
      <c r="A376" s="119">
        <v>36172</v>
      </c>
      <c r="B376">
        <v>18.7</v>
      </c>
      <c r="C376">
        <v>18.88</v>
      </c>
      <c r="D376">
        <v>18.45</v>
      </c>
      <c r="E376">
        <v>18.5</v>
      </c>
      <c r="F376">
        <v>125400</v>
      </c>
      <c r="G376">
        <v>2339692</v>
      </c>
    </row>
    <row r="377" spans="1:7" x14ac:dyDescent="0.2">
      <c r="A377" s="119">
        <v>36173</v>
      </c>
      <c r="B377">
        <v>18.3</v>
      </c>
      <c r="C377">
        <v>18.420000000000002</v>
      </c>
      <c r="D377">
        <v>18.010000000000002</v>
      </c>
      <c r="E377">
        <v>18.27</v>
      </c>
      <c r="F377">
        <v>128800</v>
      </c>
      <c r="G377">
        <v>2355958.5</v>
      </c>
    </row>
    <row r="378" spans="1:7" x14ac:dyDescent="0.2">
      <c r="A378" s="119">
        <v>36174</v>
      </c>
      <c r="B378">
        <v>18.3</v>
      </c>
      <c r="C378">
        <v>18.8</v>
      </c>
      <c r="D378">
        <v>18.260000000000002</v>
      </c>
      <c r="E378">
        <v>18.7</v>
      </c>
      <c r="F378">
        <v>193700</v>
      </c>
      <c r="G378">
        <v>3601705.5</v>
      </c>
    </row>
    <row r="379" spans="1:7" x14ac:dyDescent="0.2">
      <c r="A379" s="119">
        <v>36175</v>
      </c>
      <c r="B379">
        <v>18.600000000000001</v>
      </c>
      <c r="C379">
        <v>19.14</v>
      </c>
      <c r="D379">
        <v>18.600000000000001</v>
      </c>
      <c r="E379">
        <v>18.82</v>
      </c>
      <c r="F379">
        <v>408000</v>
      </c>
      <c r="G379">
        <v>7750817</v>
      </c>
    </row>
    <row r="380" spans="1:7" x14ac:dyDescent="0.2">
      <c r="A380" s="119">
        <v>36178</v>
      </c>
      <c r="B380">
        <v>19.010000000000002</v>
      </c>
      <c r="C380">
        <v>19.600000000000001</v>
      </c>
      <c r="D380">
        <v>18.86</v>
      </c>
      <c r="E380">
        <v>19.579999999999998</v>
      </c>
      <c r="F380">
        <v>518800</v>
      </c>
      <c r="G380">
        <v>10079317</v>
      </c>
    </row>
    <row r="381" spans="1:7" x14ac:dyDescent="0.2">
      <c r="A381" s="119">
        <v>36179</v>
      </c>
      <c r="B381">
        <v>19.600000000000001</v>
      </c>
      <c r="C381">
        <v>19.649999999999999</v>
      </c>
      <c r="D381">
        <v>19.350000000000001</v>
      </c>
      <c r="E381">
        <v>19.420000000000002</v>
      </c>
      <c r="F381">
        <v>275000</v>
      </c>
      <c r="G381">
        <v>5352480.5</v>
      </c>
    </row>
    <row r="382" spans="1:7" x14ac:dyDescent="0.2">
      <c r="A382" s="119">
        <v>36180</v>
      </c>
      <c r="B382">
        <v>19.399999999999999</v>
      </c>
      <c r="C382">
        <v>19.489999999999998</v>
      </c>
      <c r="D382">
        <v>19.100000000000001</v>
      </c>
      <c r="E382">
        <v>19.11</v>
      </c>
      <c r="F382">
        <v>154800</v>
      </c>
      <c r="G382">
        <v>2978982</v>
      </c>
    </row>
    <row r="383" spans="1:7" x14ac:dyDescent="0.2">
      <c r="A383" s="119">
        <v>36181</v>
      </c>
      <c r="B383">
        <v>19.100000000000001</v>
      </c>
      <c r="C383">
        <v>19.3</v>
      </c>
      <c r="D383">
        <v>18.89</v>
      </c>
      <c r="E383">
        <v>19.27</v>
      </c>
      <c r="F383">
        <v>187200</v>
      </c>
      <c r="G383">
        <v>3569110.5</v>
      </c>
    </row>
    <row r="384" spans="1:7" x14ac:dyDescent="0.2">
      <c r="A384" s="119">
        <v>36182</v>
      </c>
      <c r="B384">
        <v>19.440000000000001</v>
      </c>
      <c r="C384">
        <v>19.62</v>
      </c>
      <c r="D384">
        <v>18.899999999999999</v>
      </c>
      <c r="E384">
        <v>19.13</v>
      </c>
      <c r="F384">
        <v>233800</v>
      </c>
      <c r="G384">
        <v>4471288.5</v>
      </c>
    </row>
    <row r="385" spans="1:7" x14ac:dyDescent="0.2">
      <c r="A385" s="119">
        <v>36185</v>
      </c>
      <c r="B385">
        <v>19</v>
      </c>
      <c r="C385">
        <v>19</v>
      </c>
      <c r="D385">
        <v>18.5</v>
      </c>
      <c r="E385">
        <v>18.510000000000002</v>
      </c>
      <c r="F385">
        <v>247400</v>
      </c>
      <c r="G385">
        <v>4627233.5</v>
      </c>
    </row>
    <row r="386" spans="1:7" x14ac:dyDescent="0.2">
      <c r="A386" s="119">
        <v>36186</v>
      </c>
      <c r="B386">
        <v>18.29</v>
      </c>
      <c r="C386">
        <v>18.600000000000001</v>
      </c>
      <c r="D386">
        <v>18.29</v>
      </c>
      <c r="E386">
        <v>18.38</v>
      </c>
      <c r="F386">
        <v>153300</v>
      </c>
      <c r="G386">
        <v>2821934.5</v>
      </c>
    </row>
    <row r="387" spans="1:7" x14ac:dyDescent="0.2">
      <c r="A387" s="119">
        <v>36187</v>
      </c>
      <c r="B387">
        <v>18.29</v>
      </c>
      <c r="C387">
        <v>18.52</v>
      </c>
      <c r="D387">
        <v>18.22</v>
      </c>
      <c r="E387">
        <v>18.36</v>
      </c>
      <c r="F387">
        <v>131600</v>
      </c>
      <c r="G387">
        <v>2417167</v>
      </c>
    </row>
    <row r="388" spans="1:7" x14ac:dyDescent="0.2">
      <c r="A388" s="119">
        <v>36188</v>
      </c>
      <c r="B388">
        <v>18.48</v>
      </c>
      <c r="C388">
        <v>18.5</v>
      </c>
      <c r="D388">
        <v>18.18</v>
      </c>
      <c r="E388">
        <v>18.2</v>
      </c>
      <c r="F388">
        <v>112000</v>
      </c>
      <c r="G388">
        <v>2052451</v>
      </c>
    </row>
    <row r="389" spans="1:7" x14ac:dyDescent="0.2">
      <c r="A389" s="119">
        <v>36189</v>
      </c>
      <c r="B389">
        <v>18.05</v>
      </c>
      <c r="C389">
        <v>18.25</v>
      </c>
      <c r="D389">
        <v>18.03</v>
      </c>
      <c r="E389">
        <v>18.100000000000001</v>
      </c>
      <c r="F389">
        <v>118000</v>
      </c>
      <c r="G389">
        <v>2139170.5</v>
      </c>
    </row>
    <row r="390" spans="1:7" x14ac:dyDescent="0.2">
      <c r="A390" s="119">
        <v>36192</v>
      </c>
      <c r="B390">
        <v>18</v>
      </c>
      <c r="C390">
        <v>18.05</v>
      </c>
      <c r="D390">
        <v>17.809999999999999</v>
      </c>
      <c r="E390">
        <v>17.87</v>
      </c>
      <c r="F390">
        <v>154900</v>
      </c>
      <c r="G390">
        <v>2772211</v>
      </c>
    </row>
    <row r="391" spans="1:7" x14ac:dyDescent="0.2">
      <c r="A391" s="119">
        <v>36193</v>
      </c>
      <c r="B391">
        <v>17.8</v>
      </c>
      <c r="C391">
        <v>18.03</v>
      </c>
      <c r="D391">
        <v>17.77</v>
      </c>
      <c r="E391">
        <v>18.03</v>
      </c>
      <c r="F391">
        <v>85000</v>
      </c>
      <c r="G391">
        <v>1523242.25</v>
      </c>
    </row>
    <row r="392" spans="1:7" x14ac:dyDescent="0.2">
      <c r="A392" s="119">
        <v>36194</v>
      </c>
      <c r="B392">
        <v>18.03</v>
      </c>
      <c r="C392">
        <v>18.38</v>
      </c>
      <c r="D392">
        <v>17.899999999999999</v>
      </c>
      <c r="E392">
        <v>17.940000000000001</v>
      </c>
      <c r="F392">
        <v>73200</v>
      </c>
      <c r="G392">
        <v>1322203</v>
      </c>
    </row>
    <row r="393" spans="1:7" x14ac:dyDescent="0.2">
      <c r="A393" s="119">
        <v>36195</v>
      </c>
      <c r="B393">
        <v>17.96</v>
      </c>
      <c r="C393">
        <v>17.96</v>
      </c>
      <c r="D393">
        <v>17.75</v>
      </c>
      <c r="E393">
        <v>17.760000000000002</v>
      </c>
      <c r="F393">
        <v>111500</v>
      </c>
      <c r="G393">
        <v>1988932</v>
      </c>
    </row>
    <row r="394" spans="1:7" x14ac:dyDescent="0.2">
      <c r="A394" s="119">
        <v>36196</v>
      </c>
      <c r="B394">
        <v>17.75</v>
      </c>
      <c r="C394">
        <v>17.75</v>
      </c>
      <c r="D394">
        <v>16.98</v>
      </c>
      <c r="E394">
        <v>17.05</v>
      </c>
      <c r="F394">
        <v>189300</v>
      </c>
      <c r="G394">
        <v>3297041</v>
      </c>
    </row>
    <row r="395" spans="1:7" x14ac:dyDescent="0.2">
      <c r="A395" s="119">
        <v>36199</v>
      </c>
      <c r="B395">
        <v>16.8</v>
      </c>
      <c r="C395">
        <v>17.100000000000001</v>
      </c>
      <c r="D395">
        <v>16.8</v>
      </c>
      <c r="E395">
        <v>16.809999999999999</v>
      </c>
      <c r="F395">
        <v>142100</v>
      </c>
      <c r="G395">
        <v>2406667</v>
      </c>
    </row>
    <row r="396" spans="1:7" x14ac:dyDescent="0.2">
      <c r="A396" s="119">
        <v>36200</v>
      </c>
      <c r="B396">
        <v>16.850000000000001</v>
      </c>
      <c r="C396">
        <v>16.850000000000001</v>
      </c>
      <c r="D396">
        <v>15.51</v>
      </c>
      <c r="E396">
        <v>15.87</v>
      </c>
      <c r="F396">
        <v>829800</v>
      </c>
      <c r="G396">
        <v>13185802</v>
      </c>
    </row>
    <row r="397" spans="1:7" x14ac:dyDescent="0.2">
      <c r="A397" s="119">
        <v>36220</v>
      </c>
      <c r="B397">
        <v>15.9</v>
      </c>
      <c r="C397">
        <v>15.93</v>
      </c>
      <c r="D397">
        <v>15.25</v>
      </c>
      <c r="E397">
        <v>15.67</v>
      </c>
      <c r="F397">
        <v>278200</v>
      </c>
      <c r="G397">
        <v>4327913.5</v>
      </c>
    </row>
    <row r="398" spans="1:7" x14ac:dyDescent="0.2">
      <c r="A398" s="119">
        <v>36221</v>
      </c>
      <c r="B398">
        <v>15.6</v>
      </c>
      <c r="C398">
        <v>16.100000000000001</v>
      </c>
      <c r="D398">
        <v>15.54</v>
      </c>
      <c r="E398">
        <v>15.8</v>
      </c>
      <c r="F398">
        <v>232000</v>
      </c>
      <c r="G398">
        <v>3645459.25</v>
      </c>
    </row>
    <row r="399" spans="1:7" x14ac:dyDescent="0.2">
      <c r="A399" s="119">
        <v>36222</v>
      </c>
      <c r="B399">
        <v>15.79</v>
      </c>
      <c r="C399">
        <v>16.28</v>
      </c>
      <c r="D399">
        <v>15.7</v>
      </c>
      <c r="E399">
        <v>16.16</v>
      </c>
      <c r="F399">
        <v>267700</v>
      </c>
      <c r="G399">
        <v>4290926</v>
      </c>
    </row>
    <row r="400" spans="1:7" x14ac:dyDescent="0.2">
      <c r="A400" s="119">
        <v>36223</v>
      </c>
      <c r="B400">
        <v>16.18</v>
      </c>
      <c r="C400">
        <v>16.2</v>
      </c>
      <c r="D400">
        <v>15.9</v>
      </c>
      <c r="E400">
        <v>15.95</v>
      </c>
      <c r="F400">
        <v>229000</v>
      </c>
      <c r="G400">
        <v>3665186.5</v>
      </c>
    </row>
    <row r="401" spans="1:7" x14ac:dyDescent="0.2">
      <c r="A401" s="119">
        <v>36224</v>
      </c>
      <c r="B401">
        <v>15.99</v>
      </c>
      <c r="C401">
        <v>16.079999999999998</v>
      </c>
      <c r="D401">
        <v>15.8</v>
      </c>
      <c r="E401">
        <v>16.079999999999998</v>
      </c>
      <c r="F401">
        <v>207800</v>
      </c>
      <c r="G401">
        <v>3312966.25</v>
      </c>
    </row>
    <row r="402" spans="1:7" x14ac:dyDescent="0.2">
      <c r="A402" s="119">
        <v>36227</v>
      </c>
      <c r="B402">
        <v>16.100000000000001</v>
      </c>
      <c r="C402">
        <v>16.489999999999998</v>
      </c>
      <c r="D402">
        <v>16.079999999999998</v>
      </c>
      <c r="E402">
        <v>16.489999999999998</v>
      </c>
      <c r="F402">
        <v>300100</v>
      </c>
      <c r="G402">
        <v>4893583</v>
      </c>
    </row>
    <row r="403" spans="1:7" x14ac:dyDescent="0.2">
      <c r="A403" s="119">
        <v>36228</v>
      </c>
      <c r="B403">
        <v>16.5</v>
      </c>
      <c r="C403">
        <v>16.579999999999998</v>
      </c>
      <c r="D403">
        <v>16</v>
      </c>
      <c r="E403">
        <v>16.100000000000001</v>
      </c>
      <c r="F403">
        <v>221000</v>
      </c>
      <c r="G403">
        <v>3599537.75</v>
      </c>
    </row>
    <row r="404" spans="1:7" x14ac:dyDescent="0.2">
      <c r="A404" s="119">
        <v>36229</v>
      </c>
      <c r="B404">
        <v>16</v>
      </c>
      <c r="C404">
        <v>16.920000000000002</v>
      </c>
      <c r="D404">
        <v>15.8</v>
      </c>
      <c r="E404">
        <v>16.29</v>
      </c>
      <c r="F404">
        <v>262700</v>
      </c>
      <c r="G404">
        <v>4266511.5</v>
      </c>
    </row>
    <row r="405" spans="1:7" x14ac:dyDescent="0.2">
      <c r="A405" s="119">
        <v>36230</v>
      </c>
      <c r="B405">
        <v>16</v>
      </c>
      <c r="C405">
        <v>16.489999999999998</v>
      </c>
      <c r="D405">
        <v>16</v>
      </c>
      <c r="E405">
        <v>16.38</v>
      </c>
      <c r="F405">
        <v>205600</v>
      </c>
      <c r="G405">
        <v>3362908.5</v>
      </c>
    </row>
    <row r="406" spans="1:7" x14ac:dyDescent="0.2">
      <c r="A406" s="119">
        <v>36234</v>
      </c>
      <c r="B406">
        <v>16.5</v>
      </c>
      <c r="C406">
        <v>16.600000000000001</v>
      </c>
      <c r="D406">
        <v>16.18</v>
      </c>
      <c r="E406">
        <v>16.38</v>
      </c>
      <c r="F406">
        <v>312600</v>
      </c>
      <c r="G406">
        <v>5112441</v>
      </c>
    </row>
    <row r="407" spans="1:7" x14ac:dyDescent="0.2">
      <c r="A407" s="119">
        <v>36235</v>
      </c>
      <c r="B407">
        <v>16.350000000000001</v>
      </c>
      <c r="C407">
        <v>16.350000000000001</v>
      </c>
      <c r="D407">
        <v>16</v>
      </c>
      <c r="E407">
        <v>16.16</v>
      </c>
      <c r="F407">
        <v>238900</v>
      </c>
      <c r="G407">
        <v>3858778.75</v>
      </c>
    </row>
    <row r="408" spans="1:7" x14ac:dyDescent="0.2">
      <c r="A408" s="119">
        <v>36236</v>
      </c>
      <c r="B408">
        <v>16.18</v>
      </c>
      <c r="C408">
        <v>16.18</v>
      </c>
      <c r="D408">
        <v>16</v>
      </c>
      <c r="E408">
        <v>16.05</v>
      </c>
      <c r="F408">
        <v>294800</v>
      </c>
      <c r="G408">
        <v>4738853.5</v>
      </c>
    </row>
    <row r="409" spans="1:7" x14ac:dyDescent="0.2">
      <c r="A409" s="119">
        <v>36237</v>
      </c>
      <c r="B409">
        <v>16</v>
      </c>
      <c r="C409">
        <v>16.28</v>
      </c>
      <c r="D409">
        <v>15.88</v>
      </c>
      <c r="E409">
        <v>16.100000000000001</v>
      </c>
      <c r="F409">
        <v>288600</v>
      </c>
      <c r="G409">
        <v>4625983.5</v>
      </c>
    </row>
    <row r="410" spans="1:7" x14ac:dyDescent="0.2">
      <c r="A410" s="119">
        <v>36238</v>
      </c>
      <c r="B410">
        <v>16.2</v>
      </c>
      <c r="C410">
        <v>16.66</v>
      </c>
      <c r="D410">
        <v>16.079999999999998</v>
      </c>
      <c r="E410">
        <v>16.649999999999999</v>
      </c>
      <c r="F410">
        <v>395800</v>
      </c>
      <c r="G410">
        <v>6506796</v>
      </c>
    </row>
    <row r="411" spans="1:7" x14ac:dyDescent="0.2">
      <c r="A411" s="119">
        <v>36241</v>
      </c>
      <c r="B411">
        <v>16.71</v>
      </c>
      <c r="C411">
        <v>16.8</v>
      </c>
      <c r="D411">
        <v>16.5</v>
      </c>
      <c r="E411">
        <v>16.579999999999998</v>
      </c>
      <c r="F411">
        <v>350000</v>
      </c>
      <c r="G411">
        <v>5813233.5</v>
      </c>
    </row>
    <row r="412" spans="1:7" x14ac:dyDescent="0.2">
      <c r="A412" s="119">
        <v>36242</v>
      </c>
      <c r="B412">
        <v>16.600000000000001</v>
      </c>
      <c r="C412">
        <v>16.600000000000001</v>
      </c>
      <c r="D412">
        <v>16.2</v>
      </c>
      <c r="E412">
        <v>16.309999999999999</v>
      </c>
      <c r="F412">
        <v>208000</v>
      </c>
      <c r="G412">
        <v>3399891.5</v>
      </c>
    </row>
    <row r="413" spans="1:7" x14ac:dyDescent="0.2">
      <c r="A413" s="119">
        <v>36243</v>
      </c>
      <c r="B413">
        <v>16.329999999999998</v>
      </c>
      <c r="C413">
        <v>16.600000000000001</v>
      </c>
      <c r="D413">
        <v>16.3</v>
      </c>
      <c r="E413">
        <v>16.329999999999998</v>
      </c>
      <c r="F413">
        <v>175000</v>
      </c>
      <c r="G413">
        <v>2867233.5</v>
      </c>
    </row>
    <row r="414" spans="1:7" x14ac:dyDescent="0.2">
      <c r="A414" s="119">
        <v>36244</v>
      </c>
      <c r="B414">
        <v>16.3</v>
      </c>
      <c r="C414">
        <v>16.3</v>
      </c>
      <c r="D414">
        <v>16.010000000000002</v>
      </c>
      <c r="E414">
        <v>16.02</v>
      </c>
      <c r="F414">
        <v>159200</v>
      </c>
      <c r="G414">
        <v>2565486.75</v>
      </c>
    </row>
    <row r="415" spans="1:7" x14ac:dyDescent="0.2">
      <c r="A415" s="119">
        <v>36245</v>
      </c>
      <c r="B415">
        <v>16.010000000000002</v>
      </c>
      <c r="C415">
        <v>16.28</v>
      </c>
      <c r="D415">
        <v>15.88</v>
      </c>
      <c r="E415">
        <v>15.98</v>
      </c>
      <c r="F415">
        <v>156100</v>
      </c>
      <c r="G415">
        <v>2495118.5</v>
      </c>
    </row>
    <row r="416" spans="1:7" x14ac:dyDescent="0.2">
      <c r="A416" s="119">
        <v>36248</v>
      </c>
      <c r="B416">
        <v>15.95</v>
      </c>
      <c r="C416">
        <v>15.95</v>
      </c>
      <c r="D416">
        <v>15.7</v>
      </c>
      <c r="E416">
        <v>15.83</v>
      </c>
      <c r="F416">
        <v>202300</v>
      </c>
      <c r="G416">
        <v>3197992</v>
      </c>
    </row>
    <row r="417" spans="1:7" x14ac:dyDescent="0.2">
      <c r="A417" s="119">
        <v>36249</v>
      </c>
      <c r="B417">
        <v>15.81</v>
      </c>
      <c r="C417">
        <v>15.98</v>
      </c>
      <c r="D417">
        <v>15.81</v>
      </c>
      <c r="E417">
        <v>15.85</v>
      </c>
      <c r="F417">
        <v>113400</v>
      </c>
      <c r="G417">
        <v>1801094.88</v>
      </c>
    </row>
    <row r="418" spans="1:7" x14ac:dyDescent="0.2">
      <c r="A418" s="119">
        <v>36250</v>
      </c>
      <c r="B418">
        <v>15.85</v>
      </c>
      <c r="C418">
        <v>15.85</v>
      </c>
      <c r="D418">
        <v>15.45</v>
      </c>
      <c r="E418">
        <v>15.7</v>
      </c>
      <c r="F418">
        <v>175700</v>
      </c>
      <c r="G418">
        <v>2750756.25</v>
      </c>
    </row>
    <row r="419" spans="1:7" x14ac:dyDescent="0.2">
      <c r="A419" s="119">
        <v>36251</v>
      </c>
      <c r="B419">
        <v>15.7</v>
      </c>
      <c r="C419">
        <v>15.85</v>
      </c>
      <c r="D419">
        <v>15.51</v>
      </c>
      <c r="E419">
        <v>15.69</v>
      </c>
      <c r="F419">
        <v>219800</v>
      </c>
      <c r="G419">
        <v>3444880.25</v>
      </c>
    </row>
    <row r="420" spans="1:7" x14ac:dyDescent="0.2">
      <c r="A420" s="119">
        <v>36252</v>
      </c>
      <c r="B420">
        <v>15.69</v>
      </c>
      <c r="C420">
        <v>16.100000000000001</v>
      </c>
      <c r="D420">
        <v>15.69</v>
      </c>
      <c r="E420">
        <v>15.97</v>
      </c>
      <c r="F420">
        <v>190700</v>
      </c>
      <c r="G420">
        <v>3033709.25</v>
      </c>
    </row>
    <row r="421" spans="1:7" x14ac:dyDescent="0.2">
      <c r="A421" s="119">
        <v>36255</v>
      </c>
      <c r="B421">
        <v>16</v>
      </c>
      <c r="C421">
        <v>16.079999999999998</v>
      </c>
      <c r="D421">
        <v>15.7</v>
      </c>
      <c r="E421">
        <v>15.9</v>
      </c>
      <c r="F421">
        <v>293400</v>
      </c>
      <c r="G421">
        <v>4673173.5</v>
      </c>
    </row>
    <row r="422" spans="1:7" x14ac:dyDescent="0.2">
      <c r="A422" s="119">
        <v>36256</v>
      </c>
      <c r="B422">
        <v>15.9</v>
      </c>
      <c r="C422">
        <v>16.18</v>
      </c>
      <c r="D422">
        <v>15.9</v>
      </c>
      <c r="E422">
        <v>16.14</v>
      </c>
      <c r="F422">
        <v>248800</v>
      </c>
      <c r="G422">
        <v>3988591</v>
      </c>
    </row>
    <row r="423" spans="1:7" x14ac:dyDescent="0.2">
      <c r="A423" s="119">
        <v>36257</v>
      </c>
      <c r="B423">
        <v>16.079999999999998</v>
      </c>
      <c r="C423">
        <v>16.59</v>
      </c>
      <c r="D423">
        <v>16</v>
      </c>
      <c r="E423">
        <v>16.350000000000001</v>
      </c>
      <c r="F423">
        <v>529700</v>
      </c>
      <c r="G423">
        <v>8678849</v>
      </c>
    </row>
    <row r="424" spans="1:7" x14ac:dyDescent="0.2">
      <c r="A424" s="119">
        <v>36258</v>
      </c>
      <c r="B424">
        <v>16.3</v>
      </c>
      <c r="C424">
        <v>16.47</v>
      </c>
      <c r="D424">
        <v>16.29</v>
      </c>
      <c r="E424">
        <v>16.309999999999999</v>
      </c>
      <c r="F424">
        <v>258200</v>
      </c>
      <c r="G424">
        <v>4226895</v>
      </c>
    </row>
    <row r="425" spans="1:7" x14ac:dyDescent="0.2">
      <c r="A425" s="119">
        <v>36259</v>
      </c>
      <c r="B425">
        <v>16.22</v>
      </c>
      <c r="C425">
        <v>16.34</v>
      </c>
      <c r="D425">
        <v>15.96</v>
      </c>
      <c r="E425">
        <v>16.059999999999999</v>
      </c>
      <c r="F425">
        <v>331000</v>
      </c>
      <c r="G425">
        <v>5335040.5</v>
      </c>
    </row>
    <row r="426" spans="1:7" x14ac:dyDescent="0.2">
      <c r="A426" s="119">
        <v>36262</v>
      </c>
      <c r="B426">
        <v>16</v>
      </c>
      <c r="C426">
        <v>16</v>
      </c>
      <c r="D426">
        <v>15.68</v>
      </c>
      <c r="E426">
        <v>15.7</v>
      </c>
      <c r="F426">
        <v>252400</v>
      </c>
      <c r="G426">
        <v>3995921.5</v>
      </c>
    </row>
    <row r="427" spans="1:7" x14ac:dyDescent="0.2">
      <c r="A427" s="119">
        <v>36263</v>
      </c>
      <c r="B427">
        <v>15.7</v>
      </c>
      <c r="C427">
        <v>15.93</v>
      </c>
      <c r="D427">
        <v>15.6</v>
      </c>
      <c r="E427">
        <v>15.68</v>
      </c>
      <c r="F427">
        <v>124200</v>
      </c>
      <c r="G427">
        <v>1958401.75</v>
      </c>
    </row>
    <row r="428" spans="1:7" x14ac:dyDescent="0.2">
      <c r="A428" s="119">
        <v>36264</v>
      </c>
      <c r="B428">
        <v>15.68</v>
      </c>
      <c r="C428">
        <v>15.79</v>
      </c>
      <c r="D428">
        <v>15.6</v>
      </c>
      <c r="E428">
        <v>15.72</v>
      </c>
      <c r="F428">
        <v>114600</v>
      </c>
      <c r="G428">
        <v>1800852.25</v>
      </c>
    </row>
    <row r="429" spans="1:7" x14ac:dyDescent="0.2">
      <c r="A429" s="119">
        <v>36265</v>
      </c>
      <c r="B429">
        <v>15.73</v>
      </c>
      <c r="C429">
        <v>16.13</v>
      </c>
      <c r="D429">
        <v>15.62</v>
      </c>
      <c r="E429">
        <v>15.84</v>
      </c>
      <c r="F429">
        <v>229400</v>
      </c>
      <c r="G429">
        <v>3635728.25</v>
      </c>
    </row>
    <row r="430" spans="1:7" x14ac:dyDescent="0.2">
      <c r="A430" s="119">
        <v>36266</v>
      </c>
      <c r="B430">
        <v>15.82</v>
      </c>
      <c r="C430">
        <v>16.149999999999999</v>
      </c>
      <c r="D430">
        <v>15.8</v>
      </c>
      <c r="E430">
        <v>15.9</v>
      </c>
      <c r="F430">
        <v>267700</v>
      </c>
      <c r="G430">
        <v>4281612.5</v>
      </c>
    </row>
    <row r="431" spans="1:7" x14ac:dyDescent="0.2">
      <c r="A431" s="119">
        <v>36269</v>
      </c>
      <c r="B431">
        <v>16.11</v>
      </c>
      <c r="C431">
        <v>16.48</v>
      </c>
      <c r="D431">
        <v>15.95</v>
      </c>
      <c r="E431">
        <v>16.25</v>
      </c>
      <c r="F431">
        <v>345900</v>
      </c>
      <c r="G431">
        <v>5642258.5</v>
      </c>
    </row>
    <row r="432" spans="1:7" x14ac:dyDescent="0.2">
      <c r="A432" s="119">
        <v>36270</v>
      </c>
      <c r="B432">
        <v>16.2</v>
      </c>
      <c r="C432">
        <v>16.38</v>
      </c>
      <c r="D432">
        <v>16.2</v>
      </c>
      <c r="E432">
        <v>16.25</v>
      </c>
      <c r="F432">
        <v>292600</v>
      </c>
      <c r="G432">
        <v>4764883</v>
      </c>
    </row>
    <row r="433" spans="1:7" x14ac:dyDescent="0.2">
      <c r="A433" s="119">
        <v>36271</v>
      </c>
      <c r="B433">
        <v>16.100000000000001</v>
      </c>
      <c r="C433">
        <v>16.3</v>
      </c>
      <c r="D433">
        <v>15.8</v>
      </c>
      <c r="E433">
        <v>15.81</v>
      </c>
      <c r="F433">
        <v>189500</v>
      </c>
      <c r="G433">
        <v>3033368</v>
      </c>
    </row>
    <row r="434" spans="1:7" x14ac:dyDescent="0.2">
      <c r="A434" s="119">
        <v>36272</v>
      </c>
      <c r="B434">
        <v>15.78</v>
      </c>
      <c r="C434">
        <v>15.9</v>
      </c>
      <c r="D434">
        <v>15.51</v>
      </c>
      <c r="E434">
        <v>15.85</v>
      </c>
      <c r="F434">
        <v>274700</v>
      </c>
      <c r="G434">
        <v>4304827.5</v>
      </c>
    </row>
    <row r="435" spans="1:7" x14ac:dyDescent="0.2">
      <c r="A435" s="119">
        <v>36273</v>
      </c>
      <c r="B435">
        <v>15.9</v>
      </c>
      <c r="C435">
        <v>16.21</v>
      </c>
      <c r="D435">
        <v>15.81</v>
      </c>
      <c r="E435">
        <v>15.95</v>
      </c>
      <c r="F435">
        <v>148800</v>
      </c>
      <c r="G435">
        <v>2380433.25</v>
      </c>
    </row>
    <row r="436" spans="1:7" x14ac:dyDescent="0.2">
      <c r="A436" s="119">
        <v>36276</v>
      </c>
      <c r="B436">
        <v>15.98</v>
      </c>
      <c r="C436">
        <v>16.05</v>
      </c>
      <c r="D436">
        <v>15.3</v>
      </c>
      <c r="E436">
        <v>15.4</v>
      </c>
      <c r="F436">
        <v>280600</v>
      </c>
      <c r="G436">
        <v>4372652</v>
      </c>
    </row>
    <row r="437" spans="1:7" x14ac:dyDescent="0.2">
      <c r="A437" s="119">
        <v>36277</v>
      </c>
      <c r="B437">
        <v>14.98</v>
      </c>
      <c r="C437">
        <v>14.98</v>
      </c>
      <c r="D437">
        <v>13.86</v>
      </c>
      <c r="E437">
        <v>13.86</v>
      </c>
      <c r="F437">
        <v>485700</v>
      </c>
      <c r="G437">
        <v>6932555</v>
      </c>
    </row>
    <row r="438" spans="1:7" x14ac:dyDescent="0.2">
      <c r="A438" s="119">
        <v>36278</v>
      </c>
      <c r="B438">
        <v>13.7</v>
      </c>
      <c r="C438">
        <v>14.7</v>
      </c>
      <c r="D438">
        <v>13.6</v>
      </c>
      <c r="E438">
        <v>14.05</v>
      </c>
      <c r="F438">
        <v>497900</v>
      </c>
      <c r="G438">
        <v>7110331.5</v>
      </c>
    </row>
    <row r="439" spans="1:7" x14ac:dyDescent="0.2">
      <c r="A439" s="119">
        <v>36279</v>
      </c>
      <c r="B439">
        <v>14.21</v>
      </c>
      <c r="C439">
        <v>14.3</v>
      </c>
      <c r="D439">
        <v>14</v>
      </c>
      <c r="E439">
        <v>14.25</v>
      </c>
      <c r="F439">
        <v>153100</v>
      </c>
      <c r="G439">
        <v>2161678.75</v>
      </c>
    </row>
    <row r="440" spans="1:7" x14ac:dyDescent="0.2">
      <c r="A440" s="119">
        <v>36280</v>
      </c>
      <c r="B440">
        <v>14.25</v>
      </c>
      <c r="C440">
        <v>14.49</v>
      </c>
      <c r="D440">
        <v>14.18</v>
      </c>
      <c r="E440">
        <v>14.33</v>
      </c>
      <c r="F440">
        <v>150300</v>
      </c>
      <c r="G440">
        <v>2157350.5</v>
      </c>
    </row>
    <row r="441" spans="1:7" x14ac:dyDescent="0.2">
      <c r="A441" s="119">
        <v>36284</v>
      </c>
      <c r="B441">
        <v>14.38</v>
      </c>
      <c r="C441">
        <v>14.38</v>
      </c>
      <c r="D441">
        <v>13.9</v>
      </c>
      <c r="E441">
        <v>13.95</v>
      </c>
      <c r="F441">
        <v>112700</v>
      </c>
      <c r="G441">
        <v>1586039.62</v>
      </c>
    </row>
    <row r="442" spans="1:7" x14ac:dyDescent="0.2">
      <c r="A442" s="119">
        <v>36285</v>
      </c>
      <c r="B442">
        <v>13.92</v>
      </c>
      <c r="C442">
        <v>14.11</v>
      </c>
      <c r="D442">
        <v>13.8</v>
      </c>
      <c r="E442">
        <v>14.1</v>
      </c>
      <c r="F442">
        <v>129500</v>
      </c>
      <c r="G442">
        <v>1802923.62</v>
      </c>
    </row>
    <row r="443" spans="1:7" x14ac:dyDescent="0.2">
      <c r="A443" s="119">
        <v>36286</v>
      </c>
      <c r="B443">
        <v>14.1</v>
      </c>
      <c r="C443">
        <v>14.25</v>
      </c>
      <c r="D443">
        <v>14.05</v>
      </c>
      <c r="E443">
        <v>14.24</v>
      </c>
      <c r="F443">
        <v>119100</v>
      </c>
      <c r="G443">
        <v>1686904.62</v>
      </c>
    </row>
    <row r="444" spans="1:7" x14ac:dyDescent="0.2">
      <c r="A444" s="119">
        <v>36287</v>
      </c>
      <c r="B444">
        <v>14.35</v>
      </c>
      <c r="C444">
        <v>14.38</v>
      </c>
      <c r="D444">
        <v>14.07</v>
      </c>
      <c r="E444">
        <v>14.07</v>
      </c>
      <c r="F444">
        <v>98700</v>
      </c>
      <c r="G444">
        <v>1393924</v>
      </c>
    </row>
    <row r="445" spans="1:7" x14ac:dyDescent="0.2">
      <c r="A445" s="119">
        <v>36290</v>
      </c>
      <c r="B445">
        <v>14</v>
      </c>
      <c r="C445">
        <v>14</v>
      </c>
      <c r="D445">
        <v>13.4</v>
      </c>
      <c r="E445">
        <v>13.62</v>
      </c>
      <c r="F445">
        <v>274800</v>
      </c>
      <c r="G445">
        <v>3774267.25</v>
      </c>
    </row>
    <row r="446" spans="1:7" x14ac:dyDescent="0.2">
      <c r="A446" s="119">
        <v>36291</v>
      </c>
      <c r="B446">
        <v>13.62</v>
      </c>
      <c r="C446">
        <v>13.98</v>
      </c>
      <c r="D446">
        <v>13.6</v>
      </c>
      <c r="E446">
        <v>13.97</v>
      </c>
      <c r="F446">
        <v>195500</v>
      </c>
      <c r="G446">
        <v>2684412.25</v>
      </c>
    </row>
    <row r="447" spans="1:7" x14ac:dyDescent="0.2">
      <c r="A447" s="119">
        <v>36292</v>
      </c>
      <c r="B447">
        <v>13.95</v>
      </c>
      <c r="C447">
        <v>14.8</v>
      </c>
      <c r="D447">
        <v>13.95</v>
      </c>
      <c r="E447">
        <v>14.45</v>
      </c>
      <c r="F447">
        <v>704300</v>
      </c>
      <c r="G447">
        <v>10092093</v>
      </c>
    </row>
    <row r="448" spans="1:7" x14ac:dyDescent="0.2">
      <c r="A448" s="119">
        <v>36293</v>
      </c>
      <c r="B448">
        <v>14</v>
      </c>
      <c r="C448">
        <v>14.01</v>
      </c>
      <c r="D448">
        <v>13.5</v>
      </c>
      <c r="E448">
        <v>13.71</v>
      </c>
      <c r="F448">
        <v>129300</v>
      </c>
      <c r="G448">
        <v>1775801.88</v>
      </c>
    </row>
    <row r="449" spans="1:7" x14ac:dyDescent="0.2">
      <c r="A449" s="119">
        <v>36294</v>
      </c>
      <c r="B449">
        <v>13.6</v>
      </c>
      <c r="C449">
        <v>13.6</v>
      </c>
      <c r="D449">
        <v>13.2</v>
      </c>
      <c r="E449">
        <v>13.3</v>
      </c>
      <c r="F449">
        <v>108000</v>
      </c>
      <c r="G449">
        <v>1439820.5</v>
      </c>
    </row>
    <row r="450" spans="1:7" x14ac:dyDescent="0.2">
      <c r="A450" s="119">
        <v>36297</v>
      </c>
      <c r="B450">
        <v>13.3</v>
      </c>
      <c r="C450">
        <v>13.6</v>
      </c>
      <c r="D450">
        <v>12.98</v>
      </c>
      <c r="E450">
        <v>13.59</v>
      </c>
      <c r="F450">
        <v>174000</v>
      </c>
      <c r="G450">
        <v>2324817</v>
      </c>
    </row>
    <row r="451" spans="1:7" x14ac:dyDescent="0.2">
      <c r="A451" s="119">
        <v>36298</v>
      </c>
      <c r="B451">
        <v>13.6</v>
      </c>
      <c r="C451">
        <v>13.8</v>
      </c>
      <c r="D451">
        <v>13.39</v>
      </c>
      <c r="E451">
        <v>13.4</v>
      </c>
      <c r="F451">
        <v>119500</v>
      </c>
      <c r="G451">
        <v>1631842.5</v>
      </c>
    </row>
    <row r="452" spans="1:7" x14ac:dyDescent="0.2">
      <c r="A452" s="119">
        <v>36299</v>
      </c>
      <c r="B452">
        <v>13.1</v>
      </c>
      <c r="C452">
        <v>14.24</v>
      </c>
      <c r="D452">
        <v>13.1</v>
      </c>
      <c r="E452">
        <v>14.08</v>
      </c>
      <c r="F452">
        <v>262300</v>
      </c>
      <c r="G452">
        <v>3642638.5</v>
      </c>
    </row>
    <row r="453" spans="1:7" x14ac:dyDescent="0.2">
      <c r="A453" s="119">
        <v>36300</v>
      </c>
      <c r="B453">
        <v>14.2</v>
      </c>
      <c r="C453">
        <v>14.68</v>
      </c>
      <c r="D453">
        <v>14.02</v>
      </c>
      <c r="E453">
        <v>14.58</v>
      </c>
      <c r="F453">
        <v>497800</v>
      </c>
      <c r="G453">
        <v>7197922.5</v>
      </c>
    </row>
    <row r="454" spans="1:7" x14ac:dyDescent="0.2">
      <c r="A454" s="119">
        <v>36301</v>
      </c>
      <c r="B454">
        <v>14.6</v>
      </c>
      <c r="C454">
        <v>15.25</v>
      </c>
      <c r="D454">
        <v>14.44</v>
      </c>
      <c r="E454">
        <v>14.97</v>
      </c>
      <c r="F454">
        <v>604000</v>
      </c>
      <c r="G454">
        <v>8985793</v>
      </c>
    </row>
    <row r="455" spans="1:7" x14ac:dyDescent="0.2">
      <c r="A455" s="119">
        <v>36304</v>
      </c>
      <c r="B455">
        <v>15</v>
      </c>
      <c r="C455">
        <v>16.25</v>
      </c>
      <c r="D455">
        <v>15</v>
      </c>
      <c r="E455">
        <v>15.98</v>
      </c>
      <c r="F455">
        <v>1393400</v>
      </c>
      <c r="G455">
        <v>22109780</v>
      </c>
    </row>
    <row r="456" spans="1:7" x14ac:dyDescent="0.2">
      <c r="A456" s="119">
        <v>36305</v>
      </c>
      <c r="B456">
        <v>16.100000000000001</v>
      </c>
      <c r="C456">
        <v>16.38</v>
      </c>
      <c r="D456">
        <v>15.15</v>
      </c>
      <c r="E456">
        <v>15.43</v>
      </c>
      <c r="F456">
        <v>912000</v>
      </c>
      <c r="G456">
        <v>14392154</v>
      </c>
    </row>
    <row r="457" spans="1:7" x14ac:dyDescent="0.2">
      <c r="A457" s="119">
        <v>36306</v>
      </c>
      <c r="B457">
        <v>15.35</v>
      </c>
      <c r="C457">
        <v>15.99</v>
      </c>
      <c r="D457">
        <v>15.08</v>
      </c>
      <c r="E457">
        <v>15.68</v>
      </c>
      <c r="F457">
        <v>586400</v>
      </c>
      <c r="G457">
        <v>9087218</v>
      </c>
    </row>
    <row r="458" spans="1:7" x14ac:dyDescent="0.2">
      <c r="A458" s="119">
        <v>36307</v>
      </c>
      <c r="B458">
        <v>15.88</v>
      </c>
      <c r="C458">
        <v>16.68</v>
      </c>
      <c r="D458">
        <v>15.85</v>
      </c>
      <c r="E458">
        <v>16.3</v>
      </c>
      <c r="F458">
        <v>1334500</v>
      </c>
      <c r="G458">
        <v>21740576</v>
      </c>
    </row>
    <row r="459" spans="1:7" x14ac:dyDescent="0.2">
      <c r="A459" s="119">
        <v>36311</v>
      </c>
      <c r="B459">
        <v>16.3</v>
      </c>
      <c r="C459">
        <v>16.7</v>
      </c>
      <c r="D459">
        <v>15.6</v>
      </c>
      <c r="E459">
        <v>15.88</v>
      </c>
      <c r="F459">
        <v>889100</v>
      </c>
      <c r="G459">
        <v>14263631</v>
      </c>
    </row>
    <row r="460" spans="1:7" x14ac:dyDescent="0.2">
      <c r="A460" s="119">
        <v>36312</v>
      </c>
      <c r="B460">
        <v>15.88</v>
      </c>
      <c r="C460">
        <v>16.100000000000001</v>
      </c>
      <c r="D460">
        <v>15.5</v>
      </c>
      <c r="E460">
        <v>15.96</v>
      </c>
      <c r="F460">
        <v>683100</v>
      </c>
      <c r="G460">
        <v>10782854</v>
      </c>
    </row>
    <row r="461" spans="1:7" x14ac:dyDescent="0.2">
      <c r="A461" s="119">
        <v>36313</v>
      </c>
      <c r="B461">
        <v>16.010000000000002</v>
      </c>
      <c r="C461">
        <v>16.600000000000001</v>
      </c>
      <c r="D461">
        <v>15.76</v>
      </c>
      <c r="E461">
        <v>15.79</v>
      </c>
      <c r="F461">
        <v>946200</v>
      </c>
      <c r="G461">
        <v>15332371</v>
      </c>
    </row>
    <row r="462" spans="1:7" x14ac:dyDescent="0.2">
      <c r="A462" s="119">
        <v>36314</v>
      </c>
      <c r="B462">
        <v>15.69</v>
      </c>
      <c r="C462">
        <v>15.69</v>
      </c>
      <c r="D462">
        <v>15.19</v>
      </c>
      <c r="E462">
        <v>15.27</v>
      </c>
      <c r="F462">
        <v>541100</v>
      </c>
      <c r="G462">
        <v>8340284.5</v>
      </c>
    </row>
    <row r="463" spans="1:7" x14ac:dyDescent="0.2">
      <c r="A463" s="119">
        <v>36315</v>
      </c>
      <c r="B463">
        <v>15.25</v>
      </c>
      <c r="C463">
        <v>16.3</v>
      </c>
      <c r="D463">
        <v>15.25</v>
      </c>
      <c r="E463">
        <v>16</v>
      </c>
      <c r="F463">
        <v>684300</v>
      </c>
      <c r="G463">
        <v>10715930</v>
      </c>
    </row>
    <row r="464" spans="1:7" x14ac:dyDescent="0.2">
      <c r="A464" s="119">
        <v>36318</v>
      </c>
      <c r="B464">
        <v>16</v>
      </c>
      <c r="C464">
        <v>16.45</v>
      </c>
      <c r="D464">
        <v>15.71</v>
      </c>
      <c r="E464">
        <v>16.28</v>
      </c>
      <c r="F464">
        <v>900000</v>
      </c>
      <c r="G464">
        <v>14504370</v>
      </c>
    </row>
    <row r="465" spans="1:7" x14ac:dyDescent="0.2">
      <c r="A465" s="119">
        <v>36319</v>
      </c>
      <c r="B465">
        <v>16.39</v>
      </c>
      <c r="C465">
        <v>17.329999999999998</v>
      </c>
      <c r="D465">
        <v>16.350000000000001</v>
      </c>
      <c r="E465">
        <v>16.579999999999998</v>
      </c>
      <c r="F465">
        <v>1046300</v>
      </c>
      <c r="G465">
        <v>17458948</v>
      </c>
    </row>
    <row r="466" spans="1:7" x14ac:dyDescent="0.2">
      <c r="A466" s="119">
        <v>36320</v>
      </c>
      <c r="B466">
        <v>16.899999999999999</v>
      </c>
      <c r="C466">
        <v>16.899999999999999</v>
      </c>
      <c r="D466">
        <v>16.100000000000001</v>
      </c>
      <c r="E466">
        <v>16.41</v>
      </c>
      <c r="F466">
        <v>405800</v>
      </c>
      <c r="G466">
        <v>6629728.5</v>
      </c>
    </row>
    <row r="467" spans="1:7" x14ac:dyDescent="0.2">
      <c r="A467" s="119">
        <v>36321</v>
      </c>
      <c r="B467">
        <v>16.7</v>
      </c>
      <c r="C467">
        <v>16.7</v>
      </c>
      <c r="D467">
        <v>16.2</v>
      </c>
      <c r="E467">
        <v>16.27</v>
      </c>
      <c r="F467">
        <v>769100</v>
      </c>
      <c r="G467">
        <v>12628442</v>
      </c>
    </row>
    <row r="468" spans="1:7" x14ac:dyDescent="0.2">
      <c r="A468" s="119">
        <v>36322</v>
      </c>
      <c r="B468">
        <v>16.16</v>
      </c>
      <c r="C468">
        <v>16.32</v>
      </c>
      <c r="D468">
        <v>16.010000000000002</v>
      </c>
      <c r="E468">
        <v>16.12</v>
      </c>
      <c r="F468">
        <v>726400</v>
      </c>
      <c r="G468">
        <v>11747360</v>
      </c>
    </row>
    <row r="469" spans="1:7" x14ac:dyDescent="0.2">
      <c r="A469" s="119">
        <v>36325</v>
      </c>
      <c r="B469">
        <v>16.2</v>
      </c>
      <c r="C469">
        <v>17.05</v>
      </c>
      <c r="D469">
        <v>16.2</v>
      </c>
      <c r="E469">
        <v>17.03</v>
      </c>
      <c r="F469">
        <v>1035800</v>
      </c>
      <c r="G469">
        <v>17186616</v>
      </c>
    </row>
    <row r="470" spans="1:7" x14ac:dyDescent="0.2">
      <c r="A470" s="119">
        <v>36326</v>
      </c>
      <c r="B470">
        <v>17.3</v>
      </c>
      <c r="C470">
        <v>18.100000000000001</v>
      </c>
      <c r="D470">
        <v>15.89</v>
      </c>
      <c r="E470">
        <v>16.21</v>
      </c>
      <c r="F470">
        <v>1626100</v>
      </c>
      <c r="G470">
        <v>27860060</v>
      </c>
    </row>
    <row r="471" spans="1:7" x14ac:dyDescent="0.2">
      <c r="A471" s="119">
        <v>36327</v>
      </c>
      <c r="B471">
        <v>16.100000000000001</v>
      </c>
      <c r="C471">
        <v>17.829999999999998</v>
      </c>
      <c r="D471">
        <v>16.100000000000001</v>
      </c>
      <c r="E471">
        <v>17.829999999999998</v>
      </c>
      <c r="F471">
        <v>1536500</v>
      </c>
      <c r="G471">
        <v>26215466</v>
      </c>
    </row>
    <row r="472" spans="1:7" x14ac:dyDescent="0.2">
      <c r="A472" s="119">
        <v>36328</v>
      </c>
      <c r="B472">
        <v>18.2</v>
      </c>
      <c r="C472">
        <v>19.61</v>
      </c>
      <c r="D472">
        <v>17.739999999999998</v>
      </c>
      <c r="E472">
        <v>18.75</v>
      </c>
      <c r="F472">
        <v>3738800</v>
      </c>
      <c r="G472">
        <v>69685448</v>
      </c>
    </row>
    <row r="473" spans="1:7" x14ac:dyDescent="0.2">
      <c r="A473" s="119">
        <v>36329</v>
      </c>
      <c r="B473">
        <v>18.8</v>
      </c>
      <c r="C473">
        <v>18.829999999999998</v>
      </c>
      <c r="D473">
        <v>18.149999999999999</v>
      </c>
      <c r="E473">
        <v>18.45</v>
      </c>
      <c r="F473">
        <v>1244800</v>
      </c>
      <c r="G473">
        <v>22849498</v>
      </c>
    </row>
    <row r="474" spans="1:7" x14ac:dyDescent="0.2">
      <c r="A474" s="119">
        <v>36332</v>
      </c>
      <c r="B474">
        <v>18.600000000000001</v>
      </c>
      <c r="C474">
        <v>19.100000000000001</v>
      </c>
      <c r="D474">
        <v>18.32</v>
      </c>
      <c r="E474">
        <v>19.010000000000002</v>
      </c>
      <c r="F474">
        <v>1242400</v>
      </c>
      <c r="G474">
        <v>23472652</v>
      </c>
    </row>
    <row r="475" spans="1:7" x14ac:dyDescent="0.2">
      <c r="A475" s="119">
        <v>36333</v>
      </c>
      <c r="B475">
        <v>18.899999999999999</v>
      </c>
      <c r="C475">
        <v>19</v>
      </c>
      <c r="D475">
        <v>18.5</v>
      </c>
      <c r="E475">
        <v>18.920000000000002</v>
      </c>
      <c r="F475">
        <v>751300</v>
      </c>
      <c r="G475">
        <v>14062138</v>
      </c>
    </row>
    <row r="476" spans="1:7" x14ac:dyDescent="0.2">
      <c r="A476" s="119">
        <v>36334</v>
      </c>
      <c r="B476">
        <v>19</v>
      </c>
      <c r="C476">
        <v>19.18</v>
      </c>
      <c r="D476">
        <v>18.600000000000001</v>
      </c>
      <c r="E476">
        <v>19.100000000000001</v>
      </c>
      <c r="F476">
        <v>1600400</v>
      </c>
      <c r="G476">
        <v>30323318</v>
      </c>
    </row>
    <row r="477" spans="1:7" x14ac:dyDescent="0.2">
      <c r="A477" s="119">
        <v>36335</v>
      </c>
      <c r="B477">
        <v>19.2</v>
      </c>
      <c r="C477">
        <v>20</v>
      </c>
      <c r="D477">
        <v>19</v>
      </c>
      <c r="E477">
        <v>19.989999999999998</v>
      </c>
      <c r="F477">
        <v>1736900</v>
      </c>
      <c r="G477">
        <v>33900400</v>
      </c>
    </row>
    <row r="478" spans="1:7" x14ac:dyDescent="0.2">
      <c r="A478" s="119">
        <v>36336</v>
      </c>
      <c r="B478">
        <v>20.38</v>
      </c>
      <c r="C478">
        <v>21.8</v>
      </c>
      <c r="D478">
        <v>19.36</v>
      </c>
      <c r="E478">
        <v>19.36</v>
      </c>
      <c r="F478">
        <v>3901300</v>
      </c>
      <c r="G478">
        <v>81023936</v>
      </c>
    </row>
    <row r="479" spans="1:7" x14ac:dyDescent="0.2">
      <c r="A479" s="119">
        <v>36339</v>
      </c>
      <c r="B479">
        <v>19.53</v>
      </c>
      <c r="C479">
        <v>21</v>
      </c>
      <c r="D479">
        <v>19.53</v>
      </c>
      <c r="E479">
        <v>20.8</v>
      </c>
      <c r="F479">
        <v>1843100</v>
      </c>
      <c r="G479">
        <v>37546744</v>
      </c>
    </row>
    <row r="480" spans="1:7" x14ac:dyDescent="0.2">
      <c r="A480" s="119">
        <v>36340</v>
      </c>
      <c r="B480">
        <v>20.9</v>
      </c>
      <c r="C480">
        <v>21.2</v>
      </c>
      <c r="D480">
        <v>19.899999999999999</v>
      </c>
      <c r="E480">
        <v>20.399999999999999</v>
      </c>
      <c r="F480">
        <v>1788100</v>
      </c>
      <c r="G480">
        <v>36224316</v>
      </c>
    </row>
    <row r="481" spans="1:7" x14ac:dyDescent="0.2">
      <c r="A481" s="119">
        <v>36341</v>
      </c>
      <c r="B481">
        <v>20.37</v>
      </c>
      <c r="C481">
        <v>20.399999999999999</v>
      </c>
      <c r="D481">
        <v>18.5</v>
      </c>
      <c r="E481">
        <v>18.809999999999999</v>
      </c>
      <c r="F481">
        <v>1517400</v>
      </c>
      <c r="G481">
        <v>29411614</v>
      </c>
    </row>
    <row r="482" spans="1:7" x14ac:dyDescent="0.2">
      <c r="A482" s="119">
        <v>36342</v>
      </c>
      <c r="B482">
        <v>18.7</v>
      </c>
      <c r="C482">
        <v>18.7</v>
      </c>
      <c r="D482">
        <v>16.93</v>
      </c>
      <c r="E482">
        <v>16.93</v>
      </c>
      <c r="F482">
        <v>1735700</v>
      </c>
      <c r="G482">
        <v>30355600</v>
      </c>
    </row>
    <row r="483" spans="1:7" x14ac:dyDescent="0.2">
      <c r="A483" s="119">
        <v>36343</v>
      </c>
      <c r="B483">
        <v>17.03</v>
      </c>
      <c r="C483">
        <v>18.62</v>
      </c>
      <c r="D483">
        <v>17.03</v>
      </c>
      <c r="E483">
        <v>18.600000000000001</v>
      </c>
      <c r="F483">
        <v>1276100</v>
      </c>
      <c r="G483">
        <v>22821646</v>
      </c>
    </row>
    <row r="484" spans="1:7" x14ac:dyDescent="0.2">
      <c r="A484" s="119">
        <v>36346</v>
      </c>
      <c r="B484">
        <v>19.100000000000001</v>
      </c>
      <c r="C484">
        <v>19.47</v>
      </c>
      <c r="D484">
        <v>18.010000000000002</v>
      </c>
      <c r="E484">
        <v>18.28</v>
      </c>
      <c r="F484">
        <v>910500</v>
      </c>
      <c r="G484">
        <v>17163772</v>
      </c>
    </row>
    <row r="485" spans="1:7" x14ac:dyDescent="0.2">
      <c r="A485" s="119">
        <v>36347</v>
      </c>
      <c r="B485">
        <v>18.18</v>
      </c>
      <c r="C485">
        <v>18.18</v>
      </c>
      <c r="D485">
        <v>17.399999999999999</v>
      </c>
      <c r="E485">
        <v>17.899999999999999</v>
      </c>
      <c r="F485">
        <v>500000</v>
      </c>
      <c r="G485">
        <v>8939031</v>
      </c>
    </row>
    <row r="486" spans="1:7" x14ac:dyDescent="0.2">
      <c r="A486" s="119">
        <v>36348</v>
      </c>
      <c r="B486">
        <v>17.7</v>
      </c>
      <c r="C486">
        <v>19.13</v>
      </c>
      <c r="D486">
        <v>17.7</v>
      </c>
      <c r="E486">
        <v>18.89</v>
      </c>
      <c r="F486">
        <v>855400</v>
      </c>
      <c r="G486">
        <v>15930681</v>
      </c>
    </row>
    <row r="487" spans="1:7" x14ac:dyDescent="0.2">
      <c r="A487" s="119">
        <v>36349</v>
      </c>
      <c r="B487">
        <v>18.899999999999999</v>
      </c>
      <c r="C487">
        <v>19.079999999999998</v>
      </c>
      <c r="D487">
        <v>18.600000000000001</v>
      </c>
      <c r="E487">
        <v>18.75</v>
      </c>
      <c r="F487">
        <v>444800</v>
      </c>
      <c r="G487">
        <v>8380793.5</v>
      </c>
    </row>
    <row r="488" spans="1:7" x14ac:dyDescent="0.2">
      <c r="A488" s="119">
        <v>36350</v>
      </c>
      <c r="B488">
        <v>18.7</v>
      </c>
      <c r="C488">
        <v>20.100000000000001</v>
      </c>
      <c r="D488">
        <v>18.21</v>
      </c>
      <c r="E488">
        <v>19.559999999999999</v>
      </c>
      <c r="F488">
        <v>1616700</v>
      </c>
      <c r="G488">
        <v>31666342</v>
      </c>
    </row>
    <row r="489" spans="1:7" x14ac:dyDescent="0.2">
      <c r="A489" s="119">
        <v>36353</v>
      </c>
      <c r="B489">
        <v>19.7</v>
      </c>
      <c r="C489">
        <v>20.399999999999999</v>
      </c>
      <c r="D489">
        <v>19.2</v>
      </c>
      <c r="E489">
        <v>19.68</v>
      </c>
      <c r="F489">
        <v>1025200</v>
      </c>
      <c r="G489">
        <v>20367078</v>
      </c>
    </row>
    <row r="490" spans="1:7" x14ac:dyDescent="0.2">
      <c r="A490" s="119">
        <v>36354</v>
      </c>
      <c r="B490">
        <v>19.3</v>
      </c>
      <c r="C490">
        <v>19.5</v>
      </c>
      <c r="D490">
        <v>18.649999999999999</v>
      </c>
      <c r="E490">
        <v>18.75</v>
      </c>
      <c r="F490">
        <v>528800</v>
      </c>
      <c r="G490">
        <v>10070941</v>
      </c>
    </row>
    <row r="491" spans="1:7" x14ac:dyDescent="0.2">
      <c r="A491" s="119">
        <v>36355</v>
      </c>
      <c r="B491">
        <v>19.100000000000001</v>
      </c>
      <c r="C491">
        <v>19.55</v>
      </c>
      <c r="D491">
        <v>18.61</v>
      </c>
      <c r="E491">
        <v>19.29</v>
      </c>
      <c r="F491">
        <v>440200</v>
      </c>
      <c r="G491">
        <v>8346813</v>
      </c>
    </row>
    <row r="492" spans="1:7" x14ac:dyDescent="0.2">
      <c r="A492" s="119">
        <v>36356</v>
      </c>
      <c r="B492">
        <v>19.2</v>
      </c>
      <c r="C492">
        <v>19.21</v>
      </c>
      <c r="D492">
        <v>18.8</v>
      </c>
      <c r="E492">
        <v>18.89</v>
      </c>
      <c r="F492">
        <v>290400</v>
      </c>
      <c r="G492">
        <v>5499111.5</v>
      </c>
    </row>
    <row r="493" spans="1:7" x14ac:dyDescent="0.2">
      <c r="A493" s="119">
        <v>36357</v>
      </c>
      <c r="B493">
        <v>18.8</v>
      </c>
      <c r="C493">
        <v>18.8</v>
      </c>
      <c r="D493">
        <v>18.05</v>
      </c>
      <c r="E493">
        <v>18.11</v>
      </c>
      <c r="F493">
        <v>547700</v>
      </c>
      <c r="G493">
        <v>10040700</v>
      </c>
    </row>
    <row r="494" spans="1:7" x14ac:dyDescent="0.2">
      <c r="A494" s="119">
        <v>36360</v>
      </c>
      <c r="B494">
        <v>17.8</v>
      </c>
      <c r="C494">
        <v>17.899999999999999</v>
      </c>
      <c r="D494">
        <v>17.2</v>
      </c>
      <c r="E494">
        <v>17.2</v>
      </c>
      <c r="F494">
        <v>532000</v>
      </c>
      <c r="G494">
        <v>9329353</v>
      </c>
    </row>
    <row r="495" spans="1:7" x14ac:dyDescent="0.2">
      <c r="A495" s="119">
        <v>36361</v>
      </c>
      <c r="B495">
        <v>17.22</v>
      </c>
      <c r="C495">
        <v>18.8</v>
      </c>
      <c r="D495">
        <v>17.22</v>
      </c>
      <c r="E495">
        <v>18.61</v>
      </c>
      <c r="F495">
        <v>508800</v>
      </c>
      <c r="G495">
        <v>9125864</v>
      </c>
    </row>
    <row r="496" spans="1:7" x14ac:dyDescent="0.2">
      <c r="A496" s="119">
        <v>36362</v>
      </c>
      <c r="B496">
        <v>18.8</v>
      </c>
      <c r="C496">
        <v>19.2</v>
      </c>
      <c r="D496">
        <v>18.5</v>
      </c>
      <c r="E496">
        <v>18.96</v>
      </c>
      <c r="F496">
        <v>867900</v>
      </c>
      <c r="G496">
        <v>16409553</v>
      </c>
    </row>
    <row r="497" spans="1:7" x14ac:dyDescent="0.2">
      <c r="A497" s="119">
        <v>36363</v>
      </c>
      <c r="B497">
        <v>18.79</v>
      </c>
      <c r="C497">
        <v>18.8</v>
      </c>
      <c r="D497">
        <v>17.850000000000001</v>
      </c>
      <c r="E497">
        <v>17.86</v>
      </c>
      <c r="F497">
        <v>456800</v>
      </c>
      <c r="G497">
        <v>8317588.5</v>
      </c>
    </row>
    <row r="498" spans="1:7" x14ac:dyDescent="0.2">
      <c r="A498" s="119">
        <v>36364</v>
      </c>
      <c r="B498">
        <v>17.899999999999999</v>
      </c>
      <c r="C498">
        <v>18.600000000000001</v>
      </c>
      <c r="D498">
        <v>17.899999999999999</v>
      </c>
      <c r="E498">
        <v>18.07</v>
      </c>
      <c r="F498">
        <v>294800</v>
      </c>
      <c r="G498">
        <v>5363447</v>
      </c>
    </row>
    <row r="499" spans="1:7" x14ac:dyDescent="0.2">
      <c r="A499" s="119">
        <v>36367</v>
      </c>
      <c r="B499">
        <v>18.2</v>
      </c>
      <c r="C499">
        <v>18.3</v>
      </c>
      <c r="D499">
        <v>17.5</v>
      </c>
      <c r="E499">
        <v>17.95</v>
      </c>
      <c r="F499">
        <v>250700</v>
      </c>
      <c r="G499">
        <v>4508161</v>
      </c>
    </row>
    <row r="500" spans="1:7" x14ac:dyDescent="0.2">
      <c r="A500" s="119">
        <v>36368</v>
      </c>
      <c r="B500">
        <v>18.02</v>
      </c>
      <c r="C500">
        <v>18.059999999999999</v>
      </c>
      <c r="D500">
        <v>17.7</v>
      </c>
      <c r="E500">
        <v>17.850000000000001</v>
      </c>
      <c r="F500">
        <v>194200</v>
      </c>
      <c r="G500">
        <v>3483387.25</v>
      </c>
    </row>
    <row r="501" spans="1:7" x14ac:dyDescent="0.2">
      <c r="A501" s="119">
        <v>36369</v>
      </c>
      <c r="B501">
        <v>17.899999999999999</v>
      </c>
      <c r="C501">
        <v>18.190000000000001</v>
      </c>
      <c r="D501">
        <v>17.489999999999998</v>
      </c>
      <c r="E501">
        <v>17.7</v>
      </c>
      <c r="F501">
        <v>467900</v>
      </c>
      <c r="G501">
        <v>8287592</v>
      </c>
    </row>
    <row r="502" spans="1:7" x14ac:dyDescent="0.2">
      <c r="A502" s="119">
        <v>36370</v>
      </c>
      <c r="B502">
        <v>17.78</v>
      </c>
      <c r="C502">
        <v>18</v>
      </c>
      <c r="D502">
        <v>17.350000000000001</v>
      </c>
      <c r="E502">
        <v>17.600000000000001</v>
      </c>
      <c r="F502">
        <v>396600</v>
      </c>
      <c r="G502">
        <v>6949343.5</v>
      </c>
    </row>
    <row r="503" spans="1:7" x14ac:dyDescent="0.2">
      <c r="A503" s="119">
        <v>36371</v>
      </c>
      <c r="B503">
        <v>17.600000000000001</v>
      </c>
      <c r="C503">
        <v>17.8</v>
      </c>
      <c r="D503">
        <v>17.350000000000001</v>
      </c>
      <c r="E503">
        <v>17.41</v>
      </c>
      <c r="F503">
        <v>383900</v>
      </c>
      <c r="G503">
        <v>6709749.5</v>
      </c>
    </row>
    <row r="504" spans="1:7" x14ac:dyDescent="0.2">
      <c r="A504" s="119">
        <v>36374</v>
      </c>
      <c r="B504">
        <v>17.5</v>
      </c>
      <c r="C504">
        <v>17.95</v>
      </c>
      <c r="D504">
        <v>16.5</v>
      </c>
      <c r="E504">
        <v>17.95</v>
      </c>
      <c r="F504">
        <v>1249800</v>
      </c>
      <c r="G504">
        <v>21437366</v>
      </c>
    </row>
    <row r="505" spans="1:7" x14ac:dyDescent="0.2">
      <c r="A505" s="119">
        <v>36375</v>
      </c>
      <c r="B505">
        <v>17.850000000000001</v>
      </c>
      <c r="C505">
        <v>17.850000000000001</v>
      </c>
      <c r="D505">
        <v>17.48</v>
      </c>
      <c r="E505">
        <v>17.670000000000002</v>
      </c>
      <c r="F505">
        <v>276400</v>
      </c>
      <c r="G505">
        <v>4862580.5</v>
      </c>
    </row>
    <row r="506" spans="1:7" x14ac:dyDescent="0.2">
      <c r="A506" s="119">
        <v>36376</v>
      </c>
      <c r="B506">
        <v>17.670000000000002</v>
      </c>
      <c r="C506">
        <v>18</v>
      </c>
      <c r="D506">
        <v>17.45</v>
      </c>
      <c r="E506">
        <v>17.61</v>
      </c>
      <c r="F506">
        <v>457200</v>
      </c>
      <c r="G506">
        <v>8061344</v>
      </c>
    </row>
    <row r="507" spans="1:7" x14ac:dyDescent="0.2">
      <c r="A507" s="119">
        <v>36377</v>
      </c>
      <c r="B507">
        <v>17.690000000000001</v>
      </c>
      <c r="C507">
        <v>17.89</v>
      </c>
      <c r="D507">
        <v>17.600000000000001</v>
      </c>
      <c r="E507">
        <v>17.82</v>
      </c>
      <c r="F507">
        <v>345100</v>
      </c>
      <c r="G507">
        <v>6116697</v>
      </c>
    </row>
    <row r="508" spans="1:7" x14ac:dyDescent="0.2">
      <c r="A508" s="119">
        <v>36378</v>
      </c>
      <c r="B508">
        <v>17.920000000000002</v>
      </c>
      <c r="C508">
        <v>17.95</v>
      </c>
      <c r="D508">
        <v>17.2</v>
      </c>
      <c r="E508">
        <v>17.36</v>
      </c>
      <c r="F508">
        <v>419600</v>
      </c>
      <c r="G508">
        <v>7342628.5</v>
      </c>
    </row>
    <row r="509" spans="1:7" x14ac:dyDescent="0.2">
      <c r="A509" s="119">
        <v>36381</v>
      </c>
      <c r="B509">
        <v>17.36</v>
      </c>
      <c r="C509">
        <v>17.399999999999999</v>
      </c>
      <c r="D509">
        <v>16.7</v>
      </c>
      <c r="E509">
        <v>16.989999999999998</v>
      </c>
      <c r="F509">
        <v>641700</v>
      </c>
      <c r="G509">
        <v>10894853</v>
      </c>
    </row>
    <row r="510" spans="1:7" x14ac:dyDescent="0.2">
      <c r="A510" s="119">
        <v>36382</v>
      </c>
      <c r="B510">
        <v>15.29</v>
      </c>
      <c r="C510">
        <v>16</v>
      </c>
      <c r="D510">
        <v>15.29</v>
      </c>
      <c r="E510">
        <v>15.63</v>
      </c>
      <c r="F510">
        <v>1657200</v>
      </c>
      <c r="G510">
        <v>25842470</v>
      </c>
    </row>
    <row r="511" spans="1:7" x14ac:dyDescent="0.2">
      <c r="A511" s="119">
        <v>36383</v>
      </c>
      <c r="B511">
        <v>15.6</v>
      </c>
      <c r="C511">
        <v>16.2</v>
      </c>
      <c r="D511">
        <v>15.6</v>
      </c>
      <c r="E511">
        <v>15.74</v>
      </c>
      <c r="F511">
        <v>911300</v>
      </c>
      <c r="G511">
        <v>14441444</v>
      </c>
    </row>
    <row r="512" spans="1:7" x14ac:dyDescent="0.2">
      <c r="A512" s="119">
        <v>36384</v>
      </c>
      <c r="B512">
        <v>15.85</v>
      </c>
      <c r="C512">
        <v>16</v>
      </c>
      <c r="D512">
        <v>15.3</v>
      </c>
      <c r="E512">
        <v>15.43</v>
      </c>
      <c r="F512">
        <v>449200</v>
      </c>
      <c r="G512">
        <v>6945369</v>
      </c>
    </row>
    <row r="513" spans="1:7" x14ac:dyDescent="0.2">
      <c r="A513" s="119">
        <v>36385</v>
      </c>
      <c r="B513">
        <v>15.4</v>
      </c>
      <c r="C513">
        <v>15.5</v>
      </c>
      <c r="D513">
        <v>15.15</v>
      </c>
      <c r="E513">
        <v>15.15</v>
      </c>
      <c r="F513">
        <v>540100</v>
      </c>
      <c r="G513">
        <v>8267744.5</v>
      </c>
    </row>
    <row r="514" spans="1:7" x14ac:dyDescent="0.2">
      <c r="A514" s="119">
        <v>36388</v>
      </c>
      <c r="B514">
        <v>15</v>
      </c>
      <c r="C514">
        <v>15</v>
      </c>
      <c r="D514">
        <v>14.62</v>
      </c>
      <c r="E514">
        <v>14.66</v>
      </c>
      <c r="F514">
        <v>501300</v>
      </c>
      <c r="G514">
        <v>7380235.5</v>
      </c>
    </row>
    <row r="515" spans="1:7" x14ac:dyDescent="0.2">
      <c r="A515" s="119">
        <v>36389</v>
      </c>
      <c r="B515">
        <v>14.53</v>
      </c>
      <c r="C515">
        <v>14.99</v>
      </c>
      <c r="D515">
        <v>14.5</v>
      </c>
      <c r="E515">
        <v>14.82</v>
      </c>
      <c r="F515">
        <v>374500</v>
      </c>
      <c r="G515">
        <v>5575381.5</v>
      </c>
    </row>
    <row r="516" spans="1:7" x14ac:dyDescent="0.2">
      <c r="A516" s="119">
        <v>36390</v>
      </c>
      <c r="B516">
        <v>14.85</v>
      </c>
      <c r="C516">
        <v>14.85</v>
      </c>
      <c r="D516">
        <v>14.52</v>
      </c>
      <c r="E516">
        <v>14.7</v>
      </c>
      <c r="F516">
        <v>350800</v>
      </c>
      <c r="G516">
        <v>5146989.5</v>
      </c>
    </row>
    <row r="517" spans="1:7" x14ac:dyDescent="0.2">
      <c r="A517" s="119">
        <v>36391</v>
      </c>
      <c r="B517">
        <v>14.79</v>
      </c>
      <c r="C517">
        <v>15.73</v>
      </c>
      <c r="D517">
        <v>14.79</v>
      </c>
      <c r="E517">
        <v>15.71</v>
      </c>
      <c r="F517">
        <v>574500</v>
      </c>
      <c r="G517">
        <v>8824288</v>
      </c>
    </row>
    <row r="518" spans="1:7" x14ac:dyDescent="0.2">
      <c r="A518" s="119">
        <v>36392</v>
      </c>
      <c r="B518">
        <v>15.75</v>
      </c>
      <c r="C518">
        <v>15.76</v>
      </c>
      <c r="D518">
        <v>15.29</v>
      </c>
      <c r="E518">
        <v>15.3</v>
      </c>
      <c r="F518">
        <v>378800</v>
      </c>
      <c r="G518">
        <v>5861544</v>
      </c>
    </row>
    <row r="519" spans="1:7" x14ac:dyDescent="0.2">
      <c r="A519" s="119">
        <v>36395</v>
      </c>
      <c r="B519">
        <v>15.18</v>
      </c>
      <c r="C519">
        <v>15.38</v>
      </c>
      <c r="D519">
        <v>15.01</v>
      </c>
      <c r="E519">
        <v>15.32</v>
      </c>
      <c r="F519">
        <v>280900</v>
      </c>
      <c r="G519">
        <v>4258291</v>
      </c>
    </row>
    <row r="520" spans="1:7" x14ac:dyDescent="0.2">
      <c r="A520" s="119">
        <v>36396</v>
      </c>
      <c r="B520">
        <v>15.42</v>
      </c>
      <c r="C520">
        <v>15.7</v>
      </c>
      <c r="D520">
        <v>15.42</v>
      </c>
      <c r="E520">
        <v>15.64</v>
      </c>
      <c r="F520">
        <v>264400</v>
      </c>
      <c r="G520">
        <v>4125542</v>
      </c>
    </row>
    <row r="521" spans="1:7" x14ac:dyDescent="0.2">
      <c r="A521" s="119">
        <v>36397</v>
      </c>
      <c r="B521">
        <v>15.6</v>
      </c>
      <c r="C521">
        <v>15.69</v>
      </c>
      <c r="D521">
        <v>15.4</v>
      </c>
      <c r="E521">
        <v>15.55</v>
      </c>
      <c r="F521">
        <v>266700</v>
      </c>
      <c r="G521">
        <v>4133179.75</v>
      </c>
    </row>
    <row r="522" spans="1:7" x14ac:dyDescent="0.2">
      <c r="A522" s="119">
        <v>36398</v>
      </c>
      <c r="B522">
        <v>15.6</v>
      </c>
      <c r="C522">
        <v>16.059999999999999</v>
      </c>
      <c r="D522">
        <v>15.5</v>
      </c>
      <c r="E522">
        <v>15.97</v>
      </c>
      <c r="F522">
        <v>473400</v>
      </c>
      <c r="G522">
        <v>7505615.5</v>
      </c>
    </row>
    <row r="523" spans="1:7" x14ac:dyDescent="0.2">
      <c r="A523" s="119">
        <v>36399</v>
      </c>
      <c r="B523">
        <v>16.100000000000001</v>
      </c>
      <c r="C523">
        <v>16.149999999999999</v>
      </c>
      <c r="D523">
        <v>15.85</v>
      </c>
      <c r="E523">
        <v>15.9</v>
      </c>
      <c r="F523">
        <v>245200</v>
      </c>
      <c r="G523">
        <v>3906929</v>
      </c>
    </row>
    <row r="524" spans="1:7" x14ac:dyDescent="0.2">
      <c r="A524" s="119">
        <v>36402</v>
      </c>
      <c r="B524">
        <v>15.91</v>
      </c>
      <c r="C524">
        <v>16</v>
      </c>
      <c r="D524">
        <v>15.52</v>
      </c>
      <c r="E524">
        <v>15.61</v>
      </c>
      <c r="F524">
        <v>265800</v>
      </c>
      <c r="G524">
        <v>4162811.25</v>
      </c>
    </row>
    <row r="525" spans="1:7" x14ac:dyDescent="0.2">
      <c r="A525" s="119">
        <v>36403</v>
      </c>
      <c r="B525">
        <v>15.65</v>
      </c>
      <c r="C525">
        <v>15.88</v>
      </c>
      <c r="D525">
        <v>15.51</v>
      </c>
      <c r="E525">
        <v>15.75</v>
      </c>
      <c r="F525">
        <v>125100</v>
      </c>
      <c r="G525">
        <v>1956673.75</v>
      </c>
    </row>
    <row r="526" spans="1:7" x14ac:dyDescent="0.2">
      <c r="A526" s="119">
        <v>36404</v>
      </c>
      <c r="B526">
        <v>15.55</v>
      </c>
      <c r="C526">
        <v>15.85</v>
      </c>
      <c r="D526">
        <v>15.5</v>
      </c>
      <c r="E526">
        <v>15.54</v>
      </c>
      <c r="F526">
        <v>117700</v>
      </c>
      <c r="G526">
        <v>1833440.25</v>
      </c>
    </row>
    <row r="527" spans="1:7" x14ac:dyDescent="0.2">
      <c r="A527" s="119">
        <v>36405</v>
      </c>
      <c r="B527">
        <v>15.3</v>
      </c>
      <c r="C527">
        <v>15.5</v>
      </c>
      <c r="D527">
        <v>15.22</v>
      </c>
      <c r="E527">
        <v>15.47</v>
      </c>
      <c r="F527">
        <v>152000</v>
      </c>
      <c r="G527">
        <v>2335594.5</v>
      </c>
    </row>
    <row r="528" spans="1:7" x14ac:dyDescent="0.2">
      <c r="A528" s="119">
        <v>36406</v>
      </c>
      <c r="B528">
        <v>15.4</v>
      </c>
      <c r="C528">
        <v>15.68</v>
      </c>
      <c r="D528">
        <v>15.2</v>
      </c>
      <c r="E528">
        <v>15.22</v>
      </c>
      <c r="F528">
        <v>139900</v>
      </c>
      <c r="G528">
        <v>2141407.25</v>
      </c>
    </row>
    <row r="529" spans="1:7" x14ac:dyDescent="0.2">
      <c r="A529" s="119">
        <v>36409</v>
      </c>
      <c r="B529">
        <v>15.1</v>
      </c>
      <c r="C529">
        <v>15.1</v>
      </c>
      <c r="D529">
        <v>14.8</v>
      </c>
      <c r="E529">
        <v>14.93</v>
      </c>
      <c r="F529">
        <v>107700</v>
      </c>
      <c r="G529">
        <v>1609566</v>
      </c>
    </row>
    <row r="530" spans="1:7" x14ac:dyDescent="0.2">
      <c r="A530" s="119">
        <v>36410</v>
      </c>
      <c r="B530">
        <v>14.9</v>
      </c>
      <c r="C530">
        <v>15.1</v>
      </c>
      <c r="D530">
        <v>14.9</v>
      </c>
      <c r="E530">
        <v>15.05</v>
      </c>
      <c r="F530">
        <v>108600</v>
      </c>
      <c r="G530">
        <v>1630651.62</v>
      </c>
    </row>
    <row r="531" spans="1:7" x14ac:dyDescent="0.2">
      <c r="A531" s="119">
        <v>36411</v>
      </c>
      <c r="B531">
        <v>15.01</v>
      </c>
      <c r="C531">
        <v>15.19</v>
      </c>
      <c r="D531">
        <v>14.88</v>
      </c>
      <c r="E531">
        <v>15.1</v>
      </c>
      <c r="F531">
        <v>94100</v>
      </c>
      <c r="G531">
        <v>1414956</v>
      </c>
    </row>
    <row r="532" spans="1:7" x14ac:dyDescent="0.2">
      <c r="A532" s="119">
        <v>36412</v>
      </c>
      <c r="B532">
        <v>15.32</v>
      </c>
      <c r="C532">
        <v>16.55</v>
      </c>
      <c r="D532">
        <v>15.32</v>
      </c>
      <c r="E532">
        <v>16.350000000000001</v>
      </c>
      <c r="F532">
        <v>626800</v>
      </c>
      <c r="G532">
        <v>10099062</v>
      </c>
    </row>
    <row r="533" spans="1:7" x14ac:dyDescent="0.2">
      <c r="A533" s="119">
        <v>36413</v>
      </c>
      <c r="B533">
        <v>16.5</v>
      </c>
      <c r="C533">
        <v>17.03</v>
      </c>
      <c r="D533">
        <v>16.329999999999998</v>
      </c>
      <c r="E533">
        <v>16.41</v>
      </c>
      <c r="F533">
        <v>930500</v>
      </c>
      <c r="G533">
        <v>15488305</v>
      </c>
    </row>
    <row r="534" spans="1:7" x14ac:dyDescent="0.2">
      <c r="A534" s="119">
        <v>36416</v>
      </c>
      <c r="B534">
        <v>16.2</v>
      </c>
      <c r="C534">
        <v>16.7</v>
      </c>
      <c r="D534">
        <v>16.02</v>
      </c>
      <c r="E534">
        <v>16.48</v>
      </c>
      <c r="F534">
        <v>224700</v>
      </c>
      <c r="G534">
        <v>3657880.25</v>
      </c>
    </row>
    <row r="535" spans="1:7" x14ac:dyDescent="0.2">
      <c r="A535" s="119">
        <v>36417</v>
      </c>
      <c r="B535">
        <v>16.5</v>
      </c>
      <c r="C535">
        <v>16.649999999999999</v>
      </c>
      <c r="D535">
        <v>16.329999999999998</v>
      </c>
      <c r="E535">
        <v>16.38</v>
      </c>
      <c r="F535">
        <v>232100</v>
      </c>
      <c r="G535">
        <v>3817301</v>
      </c>
    </row>
    <row r="536" spans="1:7" x14ac:dyDescent="0.2">
      <c r="A536" s="119">
        <v>36418</v>
      </c>
      <c r="B536">
        <v>16.48</v>
      </c>
      <c r="C536">
        <v>16.670000000000002</v>
      </c>
      <c r="D536">
        <v>16.3</v>
      </c>
      <c r="E536">
        <v>16.32</v>
      </c>
      <c r="F536">
        <v>152100</v>
      </c>
      <c r="G536">
        <v>2497174</v>
      </c>
    </row>
    <row r="537" spans="1:7" x14ac:dyDescent="0.2">
      <c r="A537" s="119">
        <v>36419</v>
      </c>
      <c r="B537">
        <v>16.05</v>
      </c>
      <c r="C537">
        <v>16.329999999999998</v>
      </c>
      <c r="D537">
        <v>15.98</v>
      </c>
      <c r="E537">
        <v>16</v>
      </c>
      <c r="F537">
        <v>151700</v>
      </c>
      <c r="G537">
        <v>2438214.75</v>
      </c>
    </row>
    <row r="538" spans="1:7" x14ac:dyDescent="0.2">
      <c r="A538" s="119">
        <v>36420</v>
      </c>
      <c r="B538">
        <v>15.95</v>
      </c>
      <c r="C538">
        <v>16.12</v>
      </c>
      <c r="D538">
        <v>15.8</v>
      </c>
      <c r="E538">
        <v>15.94</v>
      </c>
      <c r="F538">
        <v>159500</v>
      </c>
      <c r="G538">
        <v>2543309.25</v>
      </c>
    </row>
    <row r="539" spans="1:7" x14ac:dyDescent="0.2">
      <c r="A539" s="119">
        <v>36423</v>
      </c>
      <c r="B539">
        <v>15.91</v>
      </c>
      <c r="C539">
        <v>15.98</v>
      </c>
      <c r="D539">
        <v>15.8</v>
      </c>
      <c r="E539">
        <v>15.84</v>
      </c>
      <c r="F539">
        <v>82000</v>
      </c>
      <c r="G539">
        <v>1299007</v>
      </c>
    </row>
    <row r="540" spans="1:7" x14ac:dyDescent="0.2">
      <c r="A540" s="119">
        <v>36424</v>
      </c>
      <c r="B540">
        <v>15.78</v>
      </c>
      <c r="C540">
        <v>15.81</v>
      </c>
      <c r="D540">
        <v>15.64</v>
      </c>
      <c r="E540">
        <v>15.68</v>
      </c>
      <c r="F540">
        <v>132800</v>
      </c>
      <c r="G540">
        <v>2087086</v>
      </c>
    </row>
    <row r="541" spans="1:7" x14ac:dyDescent="0.2">
      <c r="A541" s="119">
        <v>36425</v>
      </c>
      <c r="B541">
        <v>15.7</v>
      </c>
      <c r="C541">
        <v>15.81</v>
      </c>
      <c r="D541">
        <v>15.63</v>
      </c>
      <c r="E541">
        <v>15.71</v>
      </c>
      <c r="F541">
        <v>81100</v>
      </c>
      <c r="G541">
        <v>1272776</v>
      </c>
    </row>
    <row r="542" spans="1:7" x14ac:dyDescent="0.2">
      <c r="A542" s="119">
        <v>36426</v>
      </c>
      <c r="B542">
        <v>15.7</v>
      </c>
      <c r="C542">
        <v>15.8</v>
      </c>
      <c r="D542">
        <v>15.6</v>
      </c>
      <c r="E542">
        <v>15.62</v>
      </c>
      <c r="F542">
        <v>109000</v>
      </c>
      <c r="G542">
        <v>1713631.62</v>
      </c>
    </row>
    <row r="543" spans="1:7" x14ac:dyDescent="0.2">
      <c r="A543" s="119">
        <v>36427</v>
      </c>
      <c r="B543">
        <v>15.99</v>
      </c>
      <c r="C543">
        <v>16</v>
      </c>
      <c r="D543">
        <v>15.75</v>
      </c>
      <c r="E543">
        <v>15.88</v>
      </c>
      <c r="F543">
        <v>57000</v>
      </c>
      <c r="G543">
        <v>904944</v>
      </c>
    </row>
    <row r="544" spans="1:7" x14ac:dyDescent="0.2">
      <c r="A544" s="119">
        <v>36430</v>
      </c>
      <c r="B544">
        <v>16.09</v>
      </c>
      <c r="C544">
        <v>16.2</v>
      </c>
      <c r="D544">
        <v>15.73</v>
      </c>
      <c r="E544">
        <v>15.74</v>
      </c>
      <c r="F544">
        <v>117000</v>
      </c>
      <c r="G544">
        <v>1854280</v>
      </c>
    </row>
    <row r="545" spans="1:7" x14ac:dyDescent="0.2">
      <c r="A545" s="119">
        <v>36431</v>
      </c>
      <c r="B545">
        <v>15.8</v>
      </c>
      <c r="C545">
        <v>15.85</v>
      </c>
      <c r="D545">
        <v>15.62</v>
      </c>
      <c r="E545">
        <v>15.67</v>
      </c>
      <c r="F545">
        <v>90700</v>
      </c>
      <c r="G545">
        <v>1428273.25</v>
      </c>
    </row>
    <row r="546" spans="1:7" x14ac:dyDescent="0.2">
      <c r="A546" s="119">
        <v>36432</v>
      </c>
      <c r="B546">
        <v>15.67</v>
      </c>
      <c r="C546">
        <v>15.8</v>
      </c>
      <c r="D546">
        <v>15.49</v>
      </c>
      <c r="E546">
        <v>15.5</v>
      </c>
      <c r="F546">
        <v>137300</v>
      </c>
      <c r="G546">
        <v>2143658</v>
      </c>
    </row>
    <row r="547" spans="1:7" x14ac:dyDescent="0.2">
      <c r="A547" s="119">
        <v>36433</v>
      </c>
      <c r="B547">
        <v>15.51</v>
      </c>
      <c r="C547">
        <v>15.55</v>
      </c>
      <c r="D547">
        <v>15.21</v>
      </c>
      <c r="E547">
        <v>15.31</v>
      </c>
      <c r="F547">
        <v>149100</v>
      </c>
      <c r="G547">
        <v>2297767.25</v>
      </c>
    </row>
    <row r="548" spans="1:7" x14ac:dyDescent="0.2">
      <c r="A548" s="119">
        <v>36441</v>
      </c>
      <c r="B548">
        <v>15.36</v>
      </c>
      <c r="C548">
        <v>15.48</v>
      </c>
      <c r="D548">
        <v>15.1</v>
      </c>
      <c r="E548">
        <v>15.16</v>
      </c>
      <c r="F548">
        <v>65100</v>
      </c>
      <c r="G548">
        <v>991248</v>
      </c>
    </row>
    <row r="549" spans="1:7" x14ac:dyDescent="0.2">
      <c r="A549" s="119">
        <v>36444</v>
      </c>
      <c r="B549">
        <v>15.01</v>
      </c>
      <c r="C549">
        <v>15.43</v>
      </c>
      <c r="D549">
        <v>15.01</v>
      </c>
      <c r="E549">
        <v>15.27</v>
      </c>
      <c r="F549">
        <v>43500</v>
      </c>
      <c r="G549">
        <v>662275.93999999994</v>
      </c>
    </row>
    <row r="550" spans="1:7" x14ac:dyDescent="0.2">
      <c r="A550" s="119">
        <v>36445</v>
      </c>
      <c r="B550">
        <v>15.35</v>
      </c>
      <c r="C550">
        <v>15.48</v>
      </c>
      <c r="D550">
        <v>15.28</v>
      </c>
      <c r="E550">
        <v>15.43</v>
      </c>
      <c r="F550">
        <v>59100</v>
      </c>
      <c r="G550">
        <v>908929</v>
      </c>
    </row>
    <row r="551" spans="1:7" x14ac:dyDescent="0.2">
      <c r="A551" s="119">
        <v>36446</v>
      </c>
      <c r="B551">
        <v>15.48</v>
      </c>
      <c r="C551">
        <v>15.48</v>
      </c>
      <c r="D551">
        <v>15.02</v>
      </c>
      <c r="E551">
        <v>15.14</v>
      </c>
      <c r="F551">
        <v>59200</v>
      </c>
      <c r="G551">
        <v>902649</v>
      </c>
    </row>
    <row r="552" spans="1:7" x14ac:dyDescent="0.2">
      <c r="A552" s="119">
        <v>36447</v>
      </c>
      <c r="B552">
        <v>15.05</v>
      </c>
      <c r="C552">
        <v>15.3</v>
      </c>
      <c r="D552">
        <v>15.01</v>
      </c>
      <c r="E552">
        <v>15.14</v>
      </c>
      <c r="F552">
        <v>59200</v>
      </c>
      <c r="G552">
        <v>897995.75</v>
      </c>
    </row>
    <row r="553" spans="1:7" x14ac:dyDescent="0.2">
      <c r="A553" s="119">
        <v>36448</v>
      </c>
      <c r="B553">
        <v>15.3</v>
      </c>
      <c r="C553">
        <v>15.62</v>
      </c>
      <c r="D553">
        <v>15.3</v>
      </c>
      <c r="E553">
        <v>15.48</v>
      </c>
      <c r="F553">
        <v>113800</v>
      </c>
      <c r="G553">
        <v>1764511.62</v>
      </c>
    </row>
    <row r="554" spans="1:7" x14ac:dyDescent="0.2">
      <c r="A554" s="119">
        <v>36451</v>
      </c>
      <c r="B554">
        <v>15.58</v>
      </c>
      <c r="C554">
        <v>15.65</v>
      </c>
      <c r="D554">
        <v>15.11</v>
      </c>
      <c r="E554">
        <v>15.12</v>
      </c>
      <c r="F554">
        <v>77700</v>
      </c>
      <c r="G554">
        <v>1192356.75</v>
      </c>
    </row>
    <row r="555" spans="1:7" x14ac:dyDescent="0.2">
      <c r="A555" s="119">
        <v>36452</v>
      </c>
      <c r="B555">
        <v>15.12</v>
      </c>
      <c r="C555">
        <v>15.12</v>
      </c>
      <c r="D555">
        <v>14.95</v>
      </c>
      <c r="E555">
        <v>14.99</v>
      </c>
      <c r="F555">
        <v>137100</v>
      </c>
      <c r="G555">
        <v>2058610.5</v>
      </c>
    </row>
    <row r="556" spans="1:7" x14ac:dyDescent="0.2">
      <c r="A556" s="119">
        <v>36453</v>
      </c>
      <c r="B556">
        <v>14.98</v>
      </c>
      <c r="C556">
        <v>15.14</v>
      </c>
      <c r="D556">
        <v>14.95</v>
      </c>
      <c r="E556">
        <v>15.1</v>
      </c>
      <c r="F556">
        <v>66700</v>
      </c>
      <c r="G556">
        <v>1005243</v>
      </c>
    </row>
    <row r="557" spans="1:7" x14ac:dyDescent="0.2">
      <c r="A557" s="119">
        <v>36454</v>
      </c>
      <c r="B557">
        <v>15.08</v>
      </c>
      <c r="C557">
        <v>15.08</v>
      </c>
      <c r="D557">
        <v>14.85</v>
      </c>
      <c r="E557">
        <v>14.95</v>
      </c>
      <c r="F557">
        <v>91500</v>
      </c>
      <c r="G557">
        <v>1365177.62</v>
      </c>
    </row>
    <row r="558" spans="1:7" x14ac:dyDescent="0.2">
      <c r="A558" s="119">
        <v>36455</v>
      </c>
      <c r="B558">
        <v>15</v>
      </c>
      <c r="C558">
        <v>15.55</v>
      </c>
      <c r="D558">
        <v>15</v>
      </c>
      <c r="E558">
        <v>15.27</v>
      </c>
      <c r="F558">
        <v>115400</v>
      </c>
      <c r="G558">
        <v>1766915.38</v>
      </c>
    </row>
    <row r="559" spans="1:7" x14ac:dyDescent="0.2">
      <c r="A559" s="119">
        <v>36458</v>
      </c>
      <c r="B559">
        <v>15.3</v>
      </c>
      <c r="C559">
        <v>15.35</v>
      </c>
      <c r="D559">
        <v>14.96</v>
      </c>
      <c r="E559">
        <v>15.01</v>
      </c>
      <c r="F559">
        <v>91100</v>
      </c>
      <c r="G559">
        <v>1370885.62</v>
      </c>
    </row>
    <row r="560" spans="1:7" x14ac:dyDescent="0.2">
      <c r="A560" s="119">
        <v>36459</v>
      </c>
      <c r="B560">
        <v>15.3</v>
      </c>
      <c r="C560">
        <v>15.39</v>
      </c>
      <c r="D560">
        <v>15.11</v>
      </c>
      <c r="E560">
        <v>15.29</v>
      </c>
      <c r="F560">
        <v>61000</v>
      </c>
      <c r="G560">
        <v>930086.38</v>
      </c>
    </row>
    <row r="561" spans="1:7" x14ac:dyDescent="0.2">
      <c r="A561" s="119">
        <v>36460</v>
      </c>
      <c r="B561">
        <v>15.5</v>
      </c>
      <c r="C561">
        <v>16.3</v>
      </c>
      <c r="D561">
        <v>15.4</v>
      </c>
      <c r="E561">
        <v>16.14</v>
      </c>
      <c r="F561">
        <v>2374200</v>
      </c>
      <c r="G561">
        <v>37899120</v>
      </c>
    </row>
    <row r="562" spans="1:7" x14ac:dyDescent="0.2">
      <c r="A562" s="119">
        <v>36461</v>
      </c>
      <c r="B562">
        <v>16</v>
      </c>
      <c r="C562">
        <v>16.2</v>
      </c>
      <c r="D562">
        <v>15.7</v>
      </c>
      <c r="E562">
        <v>15.79</v>
      </c>
      <c r="F562">
        <v>726300</v>
      </c>
      <c r="G562">
        <v>11580483</v>
      </c>
    </row>
    <row r="563" spans="1:7" x14ac:dyDescent="0.2">
      <c r="A563" s="119">
        <v>36462</v>
      </c>
      <c r="B563">
        <v>15.8</v>
      </c>
      <c r="C563">
        <v>16.170000000000002</v>
      </c>
      <c r="D563">
        <v>15.8</v>
      </c>
      <c r="E563">
        <v>16.09</v>
      </c>
      <c r="F563">
        <v>318800</v>
      </c>
      <c r="G563">
        <v>5089071.5</v>
      </c>
    </row>
    <row r="564" spans="1:7" x14ac:dyDescent="0.2">
      <c r="A564" s="119">
        <v>36465</v>
      </c>
      <c r="B564">
        <v>16</v>
      </c>
      <c r="C564">
        <v>16.64</v>
      </c>
      <c r="D564">
        <v>16</v>
      </c>
      <c r="E564">
        <v>16.28</v>
      </c>
      <c r="F564">
        <v>752900</v>
      </c>
      <c r="G564">
        <v>12340843</v>
      </c>
    </row>
    <row r="565" spans="1:7" x14ac:dyDescent="0.2">
      <c r="A565" s="119">
        <v>36466</v>
      </c>
      <c r="B565">
        <v>16.27</v>
      </c>
      <c r="C565">
        <v>16.3</v>
      </c>
      <c r="D565">
        <v>15.83</v>
      </c>
      <c r="E565">
        <v>15.85</v>
      </c>
      <c r="F565">
        <v>237300</v>
      </c>
      <c r="G565">
        <v>3808847</v>
      </c>
    </row>
    <row r="566" spans="1:7" x14ac:dyDescent="0.2">
      <c r="A566" s="119">
        <v>36467</v>
      </c>
      <c r="B566">
        <v>15.85</v>
      </c>
      <c r="C566">
        <v>15.96</v>
      </c>
      <c r="D566">
        <v>15.69</v>
      </c>
      <c r="E566">
        <v>15.7</v>
      </c>
      <c r="F566">
        <v>173700</v>
      </c>
      <c r="G566">
        <v>2737322.5</v>
      </c>
    </row>
    <row r="567" spans="1:7" x14ac:dyDescent="0.2">
      <c r="A567" s="119">
        <v>36468</v>
      </c>
      <c r="B567">
        <v>15.65</v>
      </c>
      <c r="C567">
        <v>15.8</v>
      </c>
      <c r="D567">
        <v>15.4</v>
      </c>
      <c r="E567">
        <v>15.49</v>
      </c>
      <c r="F567">
        <v>220600</v>
      </c>
      <c r="G567">
        <v>3434561.75</v>
      </c>
    </row>
    <row r="568" spans="1:7" x14ac:dyDescent="0.2">
      <c r="A568" s="119">
        <v>36469</v>
      </c>
      <c r="B568">
        <v>15.65</v>
      </c>
      <c r="C568">
        <v>15.88</v>
      </c>
      <c r="D568">
        <v>15.5</v>
      </c>
      <c r="E568">
        <v>15.6</v>
      </c>
      <c r="F568">
        <v>179200</v>
      </c>
      <c r="G568">
        <v>2810392</v>
      </c>
    </row>
    <row r="569" spans="1:7" x14ac:dyDescent="0.2">
      <c r="A569" s="119">
        <v>36472</v>
      </c>
      <c r="B569">
        <v>15.79</v>
      </c>
      <c r="C569">
        <v>16.05</v>
      </c>
      <c r="D569">
        <v>15.6</v>
      </c>
      <c r="E569">
        <v>15.95</v>
      </c>
      <c r="F569">
        <v>177600</v>
      </c>
      <c r="G569">
        <v>2816456.5</v>
      </c>
    </row>
    <row r="570" spans="1:7" x14ac:dyDescent="0.2">
      <c r="A570" s="119">
        <v>36473</v>
      </c>
      <c r="B570">
        <v>16</v>
      </c>
      <c r="C570">
        <v>16.100000000000001</v>
      </c>
      <c r="D570">
        <v>15.72</v>
      </c>
      <c r="E570">
        <v>15.83</v>
      </c>
      <c r="F570">
        <v>130000</v>
      </c>
      <c r="G570">
        <v>2061882.75</v>
      </c>
    </row>
    <row r="571" spans="1:7" x14ac:dyDescent="0.2">
      <c r="A571" s="119">
        <v>36474</v>
      </c>
      <c r="B571">
        <v>15.83</v>
      </c>
      <c r="C571">
        <v>15.83</v>
      </c>
      <c r="D571">
        <v>15.46</v>
      </c>
      <c r="E571">
        <v>15.53</v>
      </c>
      <c r="F571">
        <v>200100</v>
      </c>
      <c r="G571">
        <v>3112018.75</v>
      </c>
    </row>
    <row r="572" spans="1:7" x14ac:dyDescent="0.2">
      <c r="A572" s="119">
        <v>36475</v>
      </c>
      <c r="B572">
        <v>15.8</v>
      </c>
      <c r="C572">
        <v>15.8</v>
      </c>
      <c r="D572">
        <v>15.3</v>
      </c>
      <c r="E572">
        <v>15.32</v>
      </c>
      <c r="F572">
        <v>127100</v>
      </c>
      <c r="G572">
        <v>1963789.12</v>
      </c>
    </row>
    <row r="573" spans="1:7" x14ac:dyDescent="0.2">
      <c r="A573" s="119">
        <v>36476</v>
      </c>
      <c r="B573">
        <v>15.25</v>
      </c>
      <c r="C573">
        <v>15.5</v>
      </c>
      <c r="D573">
        <v>15.2</v>
      </c>
      <c r="E573">
        <v>15.35</v>
      </c>
      <c r="F573">
        <v>91700</v>
      </c>
      <c r="G573">
        <v>1408458.38</v>
      </c>
    </row>
    <row r="574" spans="1:7" x14ac:dyDescent="0.2">
      <c r="A574" s="119">
        <v>36479</v>
      </c>
      <c r="B574">
        <v>15.36</v>
      </c>
      <c r="C574">
        <v>15.58</v>
      </c>
      <c r="D574">
        <v>15.31</v>
      </c>
      <c r="E574">
        <v>15.51</v>
      </c>
      <c r="F574">
        <v>96000</v>
      </c>
      <c r="G574">
        <v>1479386</v>
      </c>
    </row>
    <row r="575" spans="1:7" x14ac:dyDescent="0.2">
      <c r="A575" s="119">
        <v>36480</v>
      </c>
      <c r="B575">
        <v>15.58</v>
      </c>
      <c r="C575">
        <v>15.74</v>
      </c>
      <c r="D575">
        <v>15.15</v>
      </c>
      <c r="E575">
        <v>15.2</v>
      </c>
      <c r="F575">
        <v>162600</v>
      </c>
      <c r="G575">
        <v>2498052.5</v>
      </c>
    </row>
    <row r="576" spans="1:7" x14ac:dyDescent="0.2">
      <c r="A576" s="119">
        <v>36481</v>
      </c>
      <c r="B576">
        <v>15.2</v>
      </c>
      <c r="C576">
        <v>15.6</v>
      </c>
      <c r="D576">
        <v>15.15</v>
      </c>
      <c r="E576">
        <v>15.55</v>
      </c>
      <c r="F576">
        <v>111300</v>
      </c>
      <c r="G576">
        <v>1706628.5</v>
      </c>
    </row>
    <row r="577" spans="1:7" x14ac:dyDescent="0.2">
      <c r="A577" s="119">
        <v>36482</v>
      </c>
      <c r="B577">
        <v>15.6</v>
      </c>
      <c r="C577">
        <v>15.98</v>
      </c>
      <c r="D577">
        <v>15.5</v>
      </c>
      <c r="E577">
        <v>15.85</v>
      </c>
      <c r="F577">
        <v>264800</v>
      </c>
      <c r="G577">
        <v>4181334</v>
      </c>
    </row>
    <row r="578" spans="1:7" x14ac:dyDescent="0.2">
      <c r="A578" s="119">
        <v>36483</v>
      </c>
      <c r="B578">
        <v>15.92</v>
      </c>
      <c r="C578">
        <v>15.99</v>
      </c>
      <c r="D578">
        <v>15.5</v>
      </c>
      <c r="E578">
        <v>15.51</v>
      </c>
      <c r="F578">
        <v>108000</v>
      </c>
      <c r="G578">
        <v>1693253.5</v>
      </c>
    </row>
    <row r="579" spans="1:7" x14ac:dyDescent="0.2">
      <c r="A579" s="119">
        <v>36486</v>
      </c>
      <c r="B579">
        <v>15.51</v>
      </c>
      <c r="C579">
        <v>15.51</v>
      </c>
      <c r="D579">
        <v>15.28</v>
      </c>
      <c r="E579">
        <v>15.4</v>
      </c>
      <c r="F579">
        <v>110800</v>
      </c>
      <c r="G579">
        <v>1703368</v>
      </c>
    </row>
    <row r="580" spans="1:7" x14ac:dyDescent="0.2">
      <c r="A580" s="119">
        <v>36487</v>
      </c>
      <c r="B580">
        <v>15.68</v>
      </c>
      <c r="C580">
        <v>15.68</v>
      </c>
      <c r="D580">
        <v>15.3</v>
      </c>
      <c r="E580">
        <v>15.35</v>
      </c>
      <c r="F580">
        <v>123900</v>
      </c>
      <c r="G580">
        <v>1902889.75</v>
      </c>
    </row>
    <row r="581" spans="1:7" x14ac:dyDescent="0.2">
      <c r="A581" s="119">
        <v>36488</v>
      </c>
      <c r="B581">
        <v>15.37</v>
      </c>
      <c r="C581">
        <v>15.5</v>
      </c>
      <c r="D581">
        <v>15.31</v>
      </c>
      <c r="E581">
        <v>15.47</v>
      </c>
      <c r="F581">
        <v>49600</v>
      </c>
      <c r="G581">
        <v>764540</v>
      </c>
    </row>
    <row r="582" spans="1:7" x14ac:dyDescent="0.2">
      <c r="A582" s="119">
        <v>36489</v>
      </c>
      <c r="B582">
        <v>15.35</v>
      </c>
      <c r="C582">
        <v>15.54</v>
      </c>
      <c r="D582">
        <v>15.35</v>
      </c>
      <c r="E582">
        <v>15.35</v>
      </c>
      <c r="F582">
        <v>54300</v>
      </c>
      <c r="G582">
        <v>838036</v>
      </c>
    </row>
    <row r="583" spans="1:7" x14ac:dyDescent="0.2">
      <c r="A583" s="119">
        <v>36490</v>
      </c>
      <c r="B583">
        <v>15.31</v>
      </c>
      <c r="C583">
        <v>15.41</v>
      </c>
      <c r="D583">
        <v>15.2</v>
      </c>
      <c r="E583">
        <v>15.31</v>
      </c>
      <c r="F583">
        <v>75600</v>
      </c>
      <c r="G583">
        <v>1161466.6200000001</v>
      </c>
    </row>
    <row r="584" spans="1:7" x14ac:dyDescent="0.2">
      <c r="A584" s="119">
        <v>36493</v>
      </c>
      <c r="B584">
        <v>15.31</v>
      </c>
      <c r="C584">
        <v>15.85</v>
      </c>
      <c r="D584">
        <v>15.31</v>
      </c>
      <c r="E584">
        <v>15.42</v>
      </c>
      <c r="F584">
        <v>289000</v>
      </c>
      <c r="G584">
        <v>4515656.5</v>
      </c>
    </row>
    <row r="585" spans="1:7" x14ac:dyDescent="0.2">
      <c r="A585" s="119">
        <v>36494</v>
      </c>
      <c r="B585">
        <v>15.43</v>
      </c>
      <c r="C585">
        <v>15.75</v>
      </c>
      <c r="D585">
        <v>15.43</v>
      </c>
      <c r="E585">
        <v>15.58</v>
      </c>
      <c r="F585">
        <v>129900</v>
      </c>
      <c r="G585">
        <v>2027072.75</v>
      </c>
    </row>
    <row r="586" spans="1:7" x14ac:dyDescent="0.2">
      <c r="A586" s="119">
        <v>36495</v>
      </c>
      <c r="B586">
        <v>15.58</v>
      </c>
      <c r="C586">
        <v>15.79</v>
      </c>
      <c r="D586">
        <v>15.56</v>
      </c>
      <c r="E586">
        <v>15.61</v>
      </c>
      <c r="F586">
        <v>172000</v>
      </c>
      <c r="G586">
        <v>2692558</v>
      </c>
    </row>
    <row r="587" spans="1:7" x14ac:dyDescent="0.2">
      <c r="A587" s="119">
        <v>36496</v>
      </c>
      <c r="B587">
        <v>15.65</v>
      </c>
      <c r="C587">
        <v>15.72</v>
      </c>
      <c r="D587">
        <v>15.46</v>
      </c>
      <c r="E587">
        <v>15.49</v>
      </c>
      <c r="F587">
        <v>132900</v>
      </c>
      <c r="G587">
        <v>2069336.88</v>
      </c>
    </row>
    <row r="588" spans="1:7" x14ac:dyDescent="0.2">
      <c r="A588" s="119">
        <v>36497</v>
      </c>
      <c r="B588">
        <v>15.49</v>
      </c>
      <c r="C588">
        <v>15.7</v>
      </c>
      <c r="D588">
        <v>15.47</v>
      </c>
      <c r="E588">
        <v>15.6</v>
      </c>
      <c r="F588">
        <v>111200</v>
      </c>
      <c r="G588">
        <v>1727502.5</v>
      </c>
    </row>
    <row r="589" spans="1:7" x14ac:dyDescent="0.2">
      <c r="A589" s="119">
        <v>36500</v>
      </c>
      <c r="B589">
        <v>15.55</v>
      </c>
      <c r="C589">
        <v>15.55</v>
      </c>
      <c r="D589">
        <v>14.97</v>
      </c>
      <c r="E589">
        <v>15.06</v>
      </c>
      <c r="F589">
        <v>811000</v>
      </c>
      <c r="G589">
        <v>12234090</v>
      </c>
    </row>
    <row r="590" spans="1:7" x14ac:dyDescent="0.2">
      <c r="A590" s="119">
        <v>36501</v>
      </c>
      <c r="B590">
        <v>15.02</v>
      </c>
      <c r="C590">
        <v>15.02</v>
      </c>
      <c r="D590">
        <v>14.6</v>
      </c>
      <c r="E590">
        <v>14.64</v>
      </c>
      <c r="F590">
        <v>460400</v>
      </c>
      <c r="G590">
        <v>6778805</v>
      </c>
    </row>
    <row r="591" spans="1:7" x14ac:dyDescent="0.2">
      <c r="A591" s="119">
        <v>36502</v>
      </c>
      <c r="B591">
        <v>14.64</v>
      </c>
      <c r="C591">
        <v>14.8</v>
      </c>
      <c r="D591">
        <v>14.6</v>
      </c>
      <c r="E591">
        <v>14.72</v>
      </c>
      <c r="F591">
        <v>349900</v>
      </c>
      <c r="G591">
        <v>5131273.5</v>
      </c>
    </row>
    <row r="592" spans="1:7" x14ac:dyDescent="0.2">
      <c r="A592" s="119">
        <v>36503</v>
      </c>
      <c r="B592">
        <v>14.8</v>
      </c>
      <c r="C592">
        <v>14.8</v>
      </c>
      <c r="D592">
        <v>14.52</v>
      </c>
      <c r="E592">
        <v>14.56</v>
      </c>
      <c r="F592">
        <v>220400</v>
      </c>
      <c r="G592">
        <v>3215995.5</v>
      </c>
    </row>
    <row r="593" spans="1:7" x14ac:dyDescent="0.2">
      <c r="A593" s="119">
        <v>36504</v>
      </c>
      <c r="B593">
        <v>14.58</v>
      </c>
      <c r="C593">
        <v>14.8</v>
      </c>
      <c r="D593">
        <v>14.55</v>
      </c>
      <c r="E593">
        <v>14.61</v>
      </c>
      <c r="F593">
        <v>295300</v>
      </c>
      <c r="G593">
        <v>4318154</v>
      </c>
    </row>
    <row r="594" spans="1:7" x14ac:dyDescent="0.2">
      <c r="A594" s="119">
        <v>36507</v>
      </c>
      <c r="B594">
        <v>14.6</v>
      </c>
      <c r="C594">
        <v>14.75</v>
      </c>
      <c r="D594">
        <v>14.22</v>
      </c>
      <c r="E594">
        <v>14.51</v>
      </c>
      <c r="F594">
        <v>630500</v>
      </c>
      <c r="G594">
        <v>9094806</v>
      </c>
    </row>
    <row r="595" spans="1:7" x14ac:dyDescent="0.2">
      <c r="A595" s="119">
        <v>36508</v>
      </c>
      <c r="B595">
        <v>13.92</v>
      </c>
      <c r="C595">
        <v>14.2</v>
      </c>
      <c r="D595">
        <v>13.88</v>
      </c>
      <c r="E595">
        <v>14.09</v>
      </c>
      <c r="F595">
        <v>218200</v>
      </c>
      <c r="G595">
        <v>3065160.75</v>
      </c>
    </row>
    <row r="596" spans="1:7" x14ac:dyDescent="0.2">
      <c r="A596" s="119">
        <v>36509</v>
      </c>
      <c r="B596">
        <v>14.1</v>
      </c>
      <c r="C596">
        <v>14.4</v>
      </c>
      <c r="D596">
        <v>13.98</v>
      </c>
      <c r="E596">
        <v>14.27</v>
      </c>
      <c r="F596">
        <v>476300</v>
      </c>
      <c r="G596">
        <v>6783898</v>
      </c>
    </row>
    <row r="597" spans="1:7" x14ac:dyDescent="0.2">
      <c r="A597" s="119">
        <v>36510</v>
      </c>
      <c r="B597">
        <v>14.28</v>
      </c>
      <c r="C597">
        <v>14.28</v>
      </c>
      <c r="D597">
        <v>14.03</v>
      </c>
      <c r="E597">
        <v>14.04</v>
      </c>
      <c r="F597">
        <v>175100</v>
      </c>
      <c r="G597">
        <v>2471462.75</v>
      </c>
    </row>
    <row r="598" spans="1:7" x14ac:dyDescent="0.2">
      <c r="A598" s="119">
        <v>36511</v>
      </c>
      <c r="B598">
        <v>14.18</v>
      </c>
      <c r="C598">
        <v>14.18</v>
      </c>
      <c r="D598">
        <v>13.9</v>
      </c>
      <c r="E598">
        <v>13.91</v>
      </c>
      <c r="F598">
        <v>142700</v>
      </c>
      <c r="G598">
        <v>2003548</v>
      </c>
    </row>
    <row r="599" spans="1:7" x14ac:dyDescent="0.2">
      <c r="A599" s="119">
        <v>36515</v>
      </c>
      <c r="B599">
        <v>13.8</v>
      </c>
      <c r="C599">
        <v>13.85</v>
      </c>
      <c r="D599">
        <v>13.48</v>
      </c>
      <c r="E599">
        <v>13.5</v>
      </c>
      <c r="F599">
        <v>240700</v>
      </c>
      <c r="G599">
        <v>3265642.25</v>
      </c>
    </row>
    <row r="600" spans="1:7" x14ac:dyDescent="0.2">
      <c r="A600" s="119">
        <v>36516</v>
      </c>
      <c r="B600">
        <v>13.5</v>
      </c>
      <c r="C600">
        <v>13.5</v>
      </c>
      <c r="D600">
        <v>13.18</v>
      </c>
      <c r="E600">
        <v>13.3</v>
      </c>
      <c r="F600">
        <v>492400</v>
      </c>
      <c r="G600">
        <v>6531375.5</v>
      </c>
    </row>
    <row r="601" spans="1:7" x14ac:dyDescent="0.2">
      <c r="A601" s="119">
        <v>36517</v>
      </c>
      <c r="B601">
        <v>13.5</v>
      </c>
      <c r="C601">
        <v>13.93</v>
      </c>
      <c r="D601">
        <v>13.18</v>
      </c>
      <c r="E601">
        <v>13.28</v>
      </c>
      <c r="F601">
        <v>240300</v>
      </c>
      <c r="G601">
        <v>3196728.25</v>
      </c>
    </row>
    <row r="602" spans="1:7" x14ac:dyDescent="0.2">
      <c r="A602" s="119">
        <v>36518</v>
      </c>
      <c r="B602">
        <v>13.33</v>
      </c>
      <c r="C602">
        <v>13.33</v>
      </c>
      <c r="D602">
        <v>13.02</v>
      </c>
      <c r="E602">
        <v>13.02</v>
      </c>
      <c r="F602">
        <v>229100</v>
      </c>
      <c r="G602">
        <v>3014589.5</v>
      </c>
    </row>
    <row r="603" spans="1:7" x14ac:dyDescent="0.2">
      <c r="A603" s="119">
        <v>36521</v>
      </c>
      <c r="B603">
        <v>13</v>
      </c>
      <c r="C603">
        <v>13.16</v>
      </c>
      <c r="D603">
        <v>12.7</v>
      </c>
      <c r="E603">
        <v>12.73</v>
      </c>
      <c r="F603">
        <v>375900</v>
      </c>
      <c r="G603">
        <v>4853064</v>
      </c>
    </row>
    <row r="604" spans="1:7" x14ac:dyDescent="0.2">
      <c r="A604" s="119">
        <v>36522</v>
      </c>
      <c r="B604">
        <v>12.71</v>
      </c>
      <c r="C604">
        <v>13.04</v>
      </c>
      <c r="D604">
        <v>12.7</v>
      </c>
      <c r="E604">
        <v>12.79</v>
      </c>
      <c r="F604">
        <v>668600</v>
      </c>
      <c r="G604">
        <v>8595410</v>
      </c>
    </row>
    <row r="605" spans="1:7" x14ac:dyDescent="0.2">
      <c r="A605" s="119">
        <v>36523</v>
      </c>
      <c r="B605">
        <v>12.8</v>
      </c>
      <c r="C605">
        <v>12.9</v>
      </c>
      <c r="D605">
        <v>12.61</v>
      </c>
      <c r="E605">
        <v>12.8</v>
      </c>
      <c r="F605">
        <v>587200</v>
      </c>
      <c r="G605">
        <v>7498192</v>
      </c>
    </row>
    <row r="606" spans="1:7" x14ac:dyDescent="0.2">
      <c r="A606" s="119">
        <v>36524</v>
      </c>
      <c r="B606">
        <v>12.98</v>
      </c>
      <c r="C606">
        <v>13.15</v>
      </c>
      <c r="D606">
        <v>12.8</v>
      </c>
      <c r="E606">
        <v>13.05</v>
      </c>
      <c r="F606">
        <v>293500</v>
      </c>
      <c r="G606">
        <v>3814746.5</v>
      </c>
    </row>
    <row r="607" spans="1:7" x14ac:dyDescent="0.2">
      <c r="A607" s="119">
        <v>36529</v>
      </c>
      <c r="B607">
        <v>13.06</v>
      </c>
      <c r="C607">
        <v>13.8</v>
      </c>
      <c r="D607">
        <v>13</v>
      </c>
      <c r="E607">
        <v>13.56</v>
      </c>
      <c r="F607">
        <v>486200</v>
      </c>
      <c r="G607">
        <v>6605852.5</v>
      </c>
    </row>
    <row r="608" spans="1:7" x14ac:dyDescent="0.2">
      <c r="A608" s="119">
        <v>36530</v>
      </c>
      <c r="B608">
        <v>13.5</v>
      </c>
      <c r="C608">
        <v>13.7</v>
      </c>
      <c r="D608">
        <v>13.35</v>
      </c>
      <c r="E608">
        <v>13.4</v>
      </c>
      <c r="F608">
        <v>398500</v>
      </c>
      <c r="G608">
        <v>5407099.5</v>
      </c>
    </row>
    <row r="609" spans="1:7" x14ac:dyDescent="0.2">
      <c r="A609" s="119">
        <v>36531</v>
      </c>
      <c r="B609">
        <v>13.3</v>
      </c>
      <c r="C609">
        <v>13.85</v>
      </c>
      <c r="D609">
        <v>13.3</v>
      </c>
      <c r="E609">
        <v>13.8</v>
      </c>
      <c r="F609">
        <v>369100</v>
      </c>
      <c r="G609">
        <v>5022978</v>
      </c>
    </row>
    <row r="610" spans="1:7" x14ac:dyDescent="0.2">
      <c r="A610" s="119">
        <v>36532</v>
      </c>
      <c r="B610">
        <v>13.91</v>
      </c>
      <c r="C610">
        <v>14.3</v>
      </c>
      <c r="D610">
        <v>13.9</v>
      </c>
      <c r="E610">
        <v>14.28</v>
      </c>
      <c r="F610">
        <v>1007000</v>
      </c>
      <c r="G610">
        <v>14195929</v>
      </c>
    </row>
    <row r="611" spans="1:7" x14ac:dyDescent="0.2">
      <c r="A611" s="119">
        <v>36535</v>
      </c>
      <c r="B611">
        <v>14.48</v>
      </c>
      <c r="C611">
        <v>14.5</v>
      </c>
      <c r="D611">
        <v>14</v>
      </c>
      <c r="E611">
        <v>14.37</v>
      </c>
      <c r="F611">
        <v>747500</v>
      </c>
      <c r="G611">
        <v>10686019</v>
      </c>
    </row>
    <row r="612" spans="1:7" x14ac:dyDescent="0.2">
      <c r="A612" s="119">
        <v>36536</v>
      </c>
      <c r="B612">
        <v>14.45</v>
      </c>
      <c r="C612">
        <v>14.48</v>
      </c>
      <c r="D612">
        <v>13.52</v>
      </c>
      <c r="E612">
        <v>13.71</v>
      </c>
      <c r="F612">
        <v>607000</v>
      </c>
      <c r="G612">
        <v>8512006</v>
      </c>
    </row>
    <row r="613" spans="1:7" x14ac:dyDescent="0.2">
      <c r="A613" s="119">
        <v>36537</v>
      </c>
      <c r="B613">
        <v>13.7</v>
      </c>
      <c r="C613">
        <v>13.86</v>
      </c>
      <c r="D613">
        <v>13.3</v>
      </c>
      <c r="E613">
        <v>13.38</v>
      </c>
      <c r="F613">
        <v>513700</v>
      </c>
      <c r="G613">
        <v>6916015</v>
      </c>
    </row>
    <row r="614" spans="1:7" x14ac:dyDescent="0.2">
      <c r="A614" s="119">
        <v>36538</v>
      </c>
      <c r="B614">
        <v>13.4</v>
      </c>
      <c r="C614">
        <v>13.6</v>
      </c>
      <c r="D614">
        <v>13.21</v>
      </c>
      <c r="E614">
        <v>13.51</v>
      </c>
      <c r="F614">
        <v>207700</v>
      </c>
      <c r="G614">
        <v>2783470</v>
      </c>
    </row>
    <row r="615" spans="1:7" x14ac:dyDescent="0.2">
      <c r="A615" s="119">
        <v>36539</v>
      </c>
      <c r="B615">
        <v>13.5</v>
      </c>
      <c r="C615">
        <v>13.74</v>
      </c>
      <c r="D615">
        <v>13.3</v>
      </c>
      <c r="E615">
        <v>13.38</v>
      </c>
      <c r="F615">
        <v>179800</v>
      </c>
      <c r="G615">
        <v>2431978.75</v>
      </c>
    </row>
    <row r="616" spans="1:7" x14ac:dyDescent="0.2">
      <c r="A616" s="119">
        <v>36542</v>
      </c>
      <c r="B616">
        <v>13.38</v>
      </c>
      <c r="C616">
        <v>13.66</v>
      </c>
      <c r="D616">
        <v>13.3</v>
      </c>
      <c r="E616">
        <v>13.61</v>
      </c>
      <c r="F616">
        <v>177600</v>
      </c>
      <c r="G616">
        <v>2407404.75</v>
      </c>
    </row>
    <row r="617" spans="1:7" x14ac:dyDescent="0.2">
      <c r="A617" s="119">
        <v>36543</v>
      </c>
      <c r="B617">
        <v>13.63</v>
      </c>
      <c r="C617">
        <v>14.13</v>
      </c>
      <c r="D617">
        <v>13.6</v>
      </c>
      <c r="E617">
        <v>13.88</v>
      </c>
      <c r="F617">
        <v>463400</v>
      </c>
      <c r="G617">
        <v>6462655.5</v>
      </c>
    </row>
    <row r="618" spans="1:7" x14ac:dyDescent="0.2">
      <c r="A618" s="119">
        <v>36544</v>
      </c>
      <c r="B618">
        <v>13.8</v>
      </c>
      <c r="C618">
        <v>14.1</v>
      </c>
      <c r="D618">
        <v>13.7</v>
      </c>
      <c r="E618">
        <v>13.96</v>
      </c>
      <c r="F618">
        <v>1079800</v>
      </c>
      <c r="G618">
        <v>14963206</v>
      </c>
    </row>
    <row r="619" spans="1:7" x14ac:dyDescent="0.2">
      <c r="A619" s="119">
        <v>36545</v>
      </c>
      <c r="B619">
        <v>14.1</v>
      </c>
      <c r="C619">
        <v>14.7</v>
      </c>
      <c r="D619">
        <v>14.1</v>
      </c>
      <c r="E619">
        <v>14.32</v>
      </c>
      <c r="F619">
        <v>1332200</v>
      </c>
      <c r="G619">
        <v>19156090</v>
      </c>
    </row>
    <row r="620" spans="1:7" x14ac:dyDescent="0.2">
      <c r="A620" s="119">
        <v>36546</v>
      </c>
      <c r="B620">
        <v>14.32</v>
      </c>
      <c r="C620">
        <v>14.38</v>
      </c>
      <c r="D620">
        <v>14</v>
      </c>
      <c r="E620">
        <v>14.05</v>
      </c>
      <c r="F620">
        <v>1258900</v>
      </c>
      <c r="G620">
        <v>17805148</v>
      </c>
    </row>
    <row r="621" spans="1:7" x14ac:dyDescent="0.2">
      <c r="A621" s="119">
        <v>36549</v>
      </c>
      <c r="B621">
        <v>14</v>
      </c>
      <c r="C621">
        <v>14.55</v>
      </c>
      <c r="D621">
        <v>13.7</v>
      </c>
      <c r="E621">
        <v>14.49</v>
      </c>
      <c r="F621">
        <v>1316200</v>
      </c>
      <c r="G621">
        <v>18504088</v>
      </c>
    </row>
    <row r="622" spans="1:7" x14ac:dyDescent="0.2">
      <c r="A622" s="119">
        <v>36550</v>
      </c>
      <c r="B622">
        <v>14.5</v>
      </c>
      <c r="C622">
        <v>14.78</v>
      </c>
      <c r="D622">
        <v>14.19</v>
      </c>
      <c r="E622">
        <v>14.3</v>
      </c>
      <c r="F622">
        <v>918300</v>
      </c>
      <c r="G622">
        <v>13222575</v>
      </c>
    </row>
    <row r="623" spans="1:7" x14ac:dyDescent="0.2">
      <c r="A623" s="119">
        <v>36551</v>
      </c>
      <c r="B623">
        <v>14.3</v>
      </c>
      <c r="C623">
        <v>14.66</v>
      </c>
      <c r="D623">
        <v>14.02</v>
      </c>
      <c r="E623">
        <v>14.65</v>
      </c>
      <c r="F623">
        <v>758400</v>
      </c>
      <c r="G623">
        <v>10892429</v>
      </c>
    </row>
    <row r="624" spans="1:7" x14ac:dyDescent="0.2">
      <c r="A624" s="119">
        <v>36552</v>
      </c>
      <c r="B624">
        <v>14.7</v>
      </c>
      <c r="C624">
        <v>14.97</v>
      </c>
      <c r="D624">
        <v>14.55</v>
      </c>
      <c r="E624">
        <v>14.96</v>
      </c>
      <c r="F624">
        <v>1488900</v>
      </c>
      <c r="G624">
        <v>22092240</v>
      </c>
    </row>
    <row r="625" spans="1:7" x14ac:dyDescent="0.2">
      <c r="A625" s="119">
        <v>36553</v>
      </c>
      <c r="B625">
        <v>14.96</v>
      </c>
      <c r="C625">
        <v>15.35</v>
      </c>
      <c r="D625">
        <v>14.73</v>
      </c>
      <c r="E625">
        <v>15.12</v>
      </c>
      <c r="F625">
        <v>1855900</v>
      </c>
      <c r="G625">
        <v>27958292</v>
      </c>
    </row>
    <row r="626" spans="1:7" x14ac:dyDescent="0.2">
      <c r="A626" s="119">
        <v>36570</v>
      </c>
      <c r="B626">
        <v>15.61</v>
      </c>
      <c r="C626">
        <v>16.559999999999999</v>
      </c>
      <c r="D626">
        <v>15.31</v>
      </c>
      <c r="E626">
        <v>16.38</v>
      </c>
      <c r="F626">
        <v>2063400</v>
      </c>
      <c r="G626">
        <v>32982064</v>
      </c>
    </row>
    <row r="627" spans="1:7" x14ac:dyDescent="0.2">
      <c r="A627" s="119">
        <v>36571</v>
      </c>
      <c r="B627">
        <v>16.989999999999998</v>
      </c>
      <c r="C627">
        <v>17.48</v>
      </c>
      <c r="D627">
        <v>15.6</v>
      </c>
      <c r="E627">
        <v>15.63</v>
      </c>
      <c r="F627">
        <v>1952700</v>
      </c>
      <c r="G627">
        <v>32540812</v>
      </c>
    </row>
    <row r="628" spans="1:7" x14ac:dyDescent="0.2">
      <c r="A628" s="119">
        <v>36572</v>
      </c>
      <c r="B628">
        <v>15.58</v>
      </c>
      <c r="C628">
        <v>16.34</v>
      </c>
      <c r="D628">
        <v>15.44</v>
      </c>
      <c r="E628">
        <v>15.76</v>
      </c>
      <c r="F628">
        <v>1987000</v>
      </c>
      <c r="G628">
        <v>31267452</v>
      </c>
    </row>
    <row r="629" spans="1:7" x14ac:dyDescent="0.2">
      <c r="A629" s="119">
        <v>36573</v>
      </c>
      <c r="B629">
        <v>16</v>
      </c>
      <c r="C629">
        <v>16.2</v>
      </c>
      <c r="D629">
        <v>14.6</v>
      </c>
      <c r="E629">
        <v>14.8</v>
      </c>
      <c r="F629">
        <v>2395400</v>
      </c>
      <c r="G629">
        <v>36368080</v>
      </c>
    </row>
    <row r="630" spans="1:7" x14ac:dyDescent="0.2">
      <c r="A630" s="119">
        <v>36574</v>
      </c>
      <c r="B630">
        <v>14.8</v>
      </c>
      <c r="C630">
        <v>15.38</v>
      </c>
      <c r="D630">
        <v>14.64</v>
      </c>
      <c r="E630">
        <v>15.13</v>
      </c>
      <c r="F630">
        <v>1128900</v>
      </c>
      <c r="G630">
        <v>17049378</v>
      </c>
    </row>
    <row r="631" spans="1:7" x14ac:dyDescent="0.2">
      <c r="A631" s="119">
        <v>36577</v>
      </c>
      <c r="B631">
        <v>15.2</v>
      </c>
      <c r="C631">
        <v>15.36</v>
      </c>
      <c r="D631">
        <v>14.7</v>
      </c>
      <c r="E631">
        <v>14.85</v>
      </c>
      <c r="F631">
        <v>1007300</v>
      </c>
      <c r="G631">
        <v>15013394</v>
      </c>
    </row>
    <row r="632" spans="1:7" x14ac:dyDescent="0.2">
      <c r="A632" s="119">
        <v>36578</v>
      </c>
      <c r="B632">
        <v>14.7</v>
      </c>
      <c r="C632">
        <v>15.8</v>
      </c>
      <c r="D632">
        <v>14.7</v>
      </c>
      <c r="E632">
        <v>14.88</v>
      </c>
      <c r="F632">
        <v>1071500</v>
      </c>
      <c r="G632">
        <v>16361457</v>
      </c>
    </row>
    <row r="633" spans="1:7" x14ac:dyDescent="0.2">
      <c r="A633" s="119">
        <v>36579</v>
      </c>
      <c r="B633">
        <v>14.8</v>
      </c>
      <c r="C633">
        <v>15.2</v>
      </c>
      <c r="D633">
        <v>14.8</v>
      </c>
      <c r="E633">
        <v>14.92</v>
      </c>
      <c r="F633">
        <v>754400</v>
      </c>
      <c r="G633">
        <v>11303001</v>
      </c>
    </row>
    <row r="634" spans="1:7" x14ac:dyDescent="0.2">
      <c r="A634" s="119">
        <v>36580</v>
      </c>
      <c r="B634">
        <v>14.92</v>
      </c>
      <c r="C634">
        <v>16.079999999999998</v>
      </c>
      <c r="D634">
        <v>14.92</v>
      </c>
      <c r="E634">
        <v>15.61</v>
      </c>
      <c r="F634">
        <v>1937900</v>
      </c>
      <c r="G634">
        <v>30368852</v>
      </c>
    </row>
    <row r="635" spans="1:7" x14ac:dyDescent="0.2">
      <c r="A635" s="119">
        <v>36581</v>
      </c>
      <c r="B635">
        <v>15.65</v>
      </c>
      <c r="C635">
        <v>15.85</v>
      </c>
      <c r="D635">
        <v>15.08</v>
      </c>
      <c r="E635">
        <v>15.19</v>
      </c>
      <c r="F635">
        <v>1411100</v>
      </c>
      <c r="G635">
        <v>21793114</v>
      </c>
    </row>
    <row r="636" spans="1:7" x14ac:dyDescent="0.2">
      <c r="A636" s="119">
        <v>36584</v>
      </c>
      <c r="B636">
        <v>15.29</v>
      </c>
      <c r="C636">
        <v>16.71</v>
      </c>
      <c r="D636">
        <v>15.28</v>
      </c>
      <c r="E636">
        <v>16.71</v>
      </c>
      <c r="F636">
        <v>3928900</v>
      </c>
      <c r="G636">
        <v>63391376</v>
      </c>
    </row>
    <row r="637" spans="1:7" x14ac:dyDescent="0.2">
      <c r="A637" s="119">
        <v>36585</v>
      </c>
      <c r="B637">
        <v>17.010000000000002</v>
      </c>
      <c r="C637">
        <v>17.25</v>
      </c>
      <c r="D637">
        <v>15.82</v>
      </c>
      <c r="E637">
        <v>16.260000000000002</v>
      </c>
      <c r="F637">
        <v>3061600</v>
      </c>
      <c r="G637">
        <v>50373596</v>
      </c>
    </row>
    <row r="638" spans="1:7" x14ac:dyDescent="0.2">
      <c r="A638" s="119">
        <v>36586</v>
      </c>
      <c r="B638">
        <v>16.2</v>
      </c>
      <c r="C638">
        <v>16.2</v>
      </c>
      <c r="D638">
        <v>15.5</v>
      </c>
      <c r="E638">
        <v>15.55</v>
      </c>
      <c r="F638">
        <v>1495500</v>
      </c>
      <c r="G638">
        <v>23651874</v>
      </c>
    </row>
    <row r="639" spans="1:7" x14ac:dyDescent="0.2">
      <c r="A639" s="119">
        <v>36587</v>
      </c>
      <c r="B639">
        <v>15.45</v>
      </c>
      <c r="C639">
        <v>15.85</v>
      </c>
      <c r="D639">
        <v>15.27</v>
      </c>
      <c r="E639">
        <v>15.83</v>
      </c>
      <c r="F639">
        <v>985600</v>
      </c>
      <c r="G639">
        <v>15306569</v>
      </c>
    </row>
    <row r="640" spans="1:7" x14ac:dyDescent="0.2">
      <c r="A640" s="119">
        <v>36588</v>
      </c>
      <c r="B640">
        <v>15.91</v>
      </c>
      <c r="C640">
        <v>16.28</v>
      </c>
      <c r="D640">
        <v>15.65</v>
      </c>
      <c r="E640">
        <v>15.76</v>
      </c>
      <c r="F640">
        <v>1338200</v>
      </c>
      <c r="G640">
        <v>21222186</v>
      </c>
    </row>
    <row r="641" spans="1:7" x14ac:dyDescent="0.2">
      <c r="A641" s="119">
        <v>36591</v>
      </c>
      <c r="B641">
        <v>15.99</v>
      </c>
      <c r="C641">
        <v>16.09</v>
      </c>
      <c r="D641">
        <v>14.82</v>
      </c>
      <c r="E641">
        <v>15</v>
      </c>
      <c r="F641">
        <v>1691800</v>
      </c>
      <c r="G641">
        <v>26159688</v>
      </c>
    </row>
    <row r="642" spans="1:7" x14ac:dyDescent="0.2">
      <c r="A642" s="119">
        <v>36592</v>
      </c>
      <c r="B642">
        <v>14.9</v>
      </c>
      <c r="C642">
        <v>15.15</v>
      </c>
      <c r="D642">
        <v>14.85</v>
      </c>
      <c r="E642">
        <v>15.14</v>
      </c>
      <c r="F642">
        <v>644300</v>
      </c>
      <c r="G642">
        <v>9664288</v>
      </c>
    </row>
    <row r="643" spans="1:7" x14ac:dyDescent="0.2">
      <c r="A643" s="119">
        <v>36593</v>
      </c>
      <c r="B643">
        <v>15.14</v>
      </c>
      <c r="C643">
        <v>15.44</v>
      </c>
      <c r="D643">
        <v>15</v>
      </c>
      <c r="E643">
        <v>15.36</v>
      </c>
      <c r="F643">
        <v>568700</v>
      </c>
      <c r="G643">
        <v>8679218</v>
      </c>
    </row>
    <row r="644" spans="1:7" x14ac:dyDescent="0.2">
      <c r="A644" s="119">
        <v>36594</v>
      </c>
      <c r="B644">
        <v>15.43</v>
      </c>
      <c r="C644">
        <v>15.43</v>
      </c>
      <c r="D644">
        <v>15.09</v>
      </c>
      <c r="E644">
        <v>15.14</v>
      </c>
      <c r="F644">
        <v>543900</v>
      </c>
      <c r="G644">
        <v>8242891</v>
      </c>
    </row>
    <row r="645" spans="1:7" x14ac:dyDescent="0.2">
      <c r="A645" s="119">
        <v>36595</v>
      </c>
      <c r="B645">
        <v>15.13</v>
      </c>
      <c r="C645">
        <v>15.13</v>
      </c>
      <c r="D645">
        <v>14.68</v>
      </c>
      <c r="E645">
        <v>14.73</v>
      </c>
      <c r="F645">
        <v>822100</v>
      </c>
      <c r="G645">
        <v>12189417</v>
      </c>
    </row>
    <row r="646" spans="1:7" x14ac:dyDescent="0.2">
      <c r="A646" s="119">
        <v>36598</v>
      </c>
      <c r="B646">
        <v>14.75</v>
      </c>
      <c r="C646">
        <v>15.25</v>
      </c>
      <c r="D646">
        <v>14.56</v>
      </c>
      <c r="E646">
        <v>14.95</v>
      </c>
      <c r="F646">
        <v>583400</v>
      </c>
      <c r="G646">
        <v>8634611</v>
      </c>
    </row>
    <row r="647" spans="1:7" x14ac:dyDescent="0.2">
      <c r="A647" s="119">
        <v>36599</v>
      </c>
      <c r="B647">
        <v>14.88</v>
      </c>
      <c r="C647">
        <v>14.88</v>
      </c>
      <c r="D647">
        <v>14.25</v>
      </c>
      <c r="E647">
        <v>14.49</v>
      </c>
      <c r="F647">
        <v>709800</v>
      </c>
      <c r="G647">
        <v>10291914</v>
      </c>
    </row>
    <row r="648" spans="1:7" x14ac:dyDescent="0.2">
      <c r="A648" s="119">
        <v>36600</v>
      </c>
      <c r="B648">
        <v>14.55</v>
      </c>
      <c r="C648">
        <v>15.5</v>
      </c>
      <c r="D648">
        <v>14.55</v>
      </c>
      <c r="E648">
        <v>14.91</v>
      </c>
      <c r="F648">
        <v>596000</v>
      </c>
      <c r="G648">
        <v>8979141</v>
      </c>
    </row>
    <row r="649" spans="1:7" x14ac:dyDescent="0.2">
      <c r="A649" s="119">
        <v>36605</v>
      </c>
      <c r="B649">
        <v>13.61</v>
      </c>
      <c r="C649">
        <v>15</v>
      </c>
      <c r="D649">
        <v>13.61</v>
      </c>
      <c r="E649">
        <v>14.76</v>
      </c>
      <c r="F649">
        <v>2596400</v>
      </c>
      <c r="G649">
        <v>37553216</v>
      </c>
    </row>
    <row r="650" spans="1:7" x14ac:dyDescent="0.2">
      <c r="A650" s="119">
        <v>36606</v>
      </c>
      <c r="B650">
        <v>14.7</v>
      </c>
      <c r="C650">
        <v>15.12</v>
      </c>
      <c r="D650">
        <v>14.51</v>
      </c>
      <c r="E650">
        <v>14.95</v>
      </c>
      <c r="F650">
        <v>1024500</v>
      </c>
      <c r="G650">
        <v>15240167</v>
      </c>
    </row>
    <row r="651" spans="1:7" x14ac:dyDescent="0.2">
      <c r="A651" s="119">
        <v>36607</v>
      </c>
      <c r="B651">
        <v>15.03</v>
      </c>
      <c r="C651">
        <v>15.3</v>
      </c>
      <c r="D651">
        <v>14.65</v>
      </c>
      <c r="E651">
        <v>15.12</v>
      </c>
      <c r="F651">
        <v>1460400</v>
      </c>
      <c r="G651">
        <v>22076710</v>
      </c>
    </row>
    <row r="652" spans="1:7" x14ac:dyDescent="0.2">
      <c r="A652" s="119">
        <v>36608</v>
      </c>
      <c r="B652">
        <v>15.12</v>
      </c>
      <c r="C652">
        <v>15.2</v>
      </c>
      <c r="D652">
        <v>14.98</v>
      </c>
      <c r="E652">
        <v>15.1</v>
      </c>
      <c r="F652">
        <v>682500</v>
      </c>
      <c r="G652">
        <v>10275229</v>
      </c>
    </row>
    <row r="653" spans="1:7" x14ac:dyDescent="0.2">
      <c r="A653" s="119">
        <v>36609</v>
      </c>
      <c r="B653">
        <v>15.18</v>
      </c>
      <c r="C653">
        <v>15.5</v>
      </c>
      <c r="D653">
        <v>14.83</v>
      </c>
      <c r="E653">
        <v>14.97</v>
      </c>
      <c r="F653">
        <v>1081800</v>
      </c>
      <c r="G653">
        <v>16457347</v>
      </c>
    </row>
    <row r="654" spans="1:7" x14ac:dyDescent="0.2">
      <c r="A654" s="119">
        <v>36612</v>
      </c>
      <c r="B654">
        <v>14.9</v>
      </c>
      <c r="C654">
        <v>15.4</v>
      </c>
      <c r="D654">
        <v>14.88</v>
      </c>
      <c r="E654">
        <v>15.33</v>
      </c>
      <c r="F654">
        <v>917200</v>
      </c>
      <c r="G654">
        <v>13918164</v>
      </c>
    </row>
    <row r="655" spans="1:7" x14ac:dyDescent="0.2">
      <c r="A655" s="119">
        <v>36613</v>
      </c>
      <c r="B655">
        <v>15.33</v>
      </c>
      <c r="C655">
        <v>16.2</v>
      </c>
      <c r="D655">
        <v>15.2</v>
      </c>
      <c r="E655">
        <v>16.16</v>
      </c>
      <c r="F655">
        <v>3291800</v>
      </c>
      <c r="G655">
        <v>51922464</v>
      </c>
    </row>
    <row r="656" spans="1:7" x14ac:dyDescent="0.2">
      <c r="A656" s="119">
        <v>36614</v>
      </c>
      <c r="B656">
        <v>16.25</v>
      </c>
      <c r="C656">
        <v>16.850000000000001</v>
      </c>
      <c r="D656">
        <v>15.8</v>
      </c>
      <c r="E656">
        <v>15.95</v>
      </c>
      <c r="F656">
        <v>3446100</v>
      </c>
      <c r="G656">
        <v>55953576</v>
      </c>
    </row>
    <row r="657" spans="1:7" x14ac:dyDescent="0.2">
      <c r="A657" s="119">
        <v>36615</v>
      </c>
      <c r="B657">
        <v>16</v>
      </c>
      <c r="C657">
        <v>16.48</v>
      </c>
      <c r="D657">
        <v>15.9</v>
      </c>
      <c r="E657">
        <v>16.18</v>
      </c>
      <c r="F657">
        <v>1727700</v>
      </c>
      <c r="G657">
        <v>27928882</v>
      </c>
    </row>
    <row r="658" spans="1:7" x14ac:dyDescent="0.2">
      <c r="A658" s="119">
        <v>36616</v>
      </c>
      <c r="B658">
        <v>16.2</v>
      </c>
      <c r="C658">
        <v>16.579999999999998</v>
      </c>
      <c r="D658">
        <v>15.97</v>
      </c>
      <c r="E658">
        <v>16.12</v>
      </c>
      <c r="F658">
        <v>1675000</v>
      </c>
      <c r="G658">
        <v>27240206</v>
      </c>
    </row>
    <row r="659" spans="1:7" x14ac:dyDescent="0.2">
      <c r="A659" s="119">
        <v>36619</v>
      </c>
      <c r="B659">
        <v>16.079999999999998</v>
      </c>
      <c r="C659">
        <v>16.260000000000002</v>
      </c>
      <c r="D659">
        <v>15.55</v>
      </c>
      <c r="E659">
        <v>15.84</v>
      </c>
      <c r="F659">
        <v>927100</v>
      </c>
      <c r="G659">
        <v>14804835</v>
      </c>
    </row>
    <row r="660" spans="1:7" x14ac:dyDescent="0.2">
      <c r="A660" s="119">
        <v>36620</v>
      </c>
      <c r="B660">
        <v>15.7</v>
      </c>
      <c r="C660">
        <v>15.7</v>
      </c>
      <c r="D660">
        <v>15.3</v>
      </c>
      <c r="E660">
        <v>15.31</v>
      </c>
      <c r="F660">
        <v>799400</v>
      </c>
      <c r="G660">
        <v>12379270</v>
      </c>
    </row>
    <row r="661" spans="1:7" x14ac:dyDescent="0.2">
      <c r="A661" s="119">
        <v>36621</v>
      </c>
      <c r="B661">
        <v>15.3</v>
      </c>
      <c r="C661">
        <v>15.5</v>
      </c>
      <c r="D661">
        <v>15.22</v>
      </c>
      <c r="E661">
        <v>15.43</v>
      </c>
      <c r="F661">
        <v>623300</v>
      </c>
      <c r="G661">
        <v>9586969</v>
      </c>
    </row>
    <row r="662" spans="1:7" x14ac:dyDescent="0.2">
      <c r="A662" s="119">
        <v>36622</v>
      </c>
      <c r="B662">
        <v>15.5</v>
      </c>
      <c r="C662">
        <v>15.96</v>
      </c>
      <c r="D662">
        <v>15.32</v>
      </c>
      <c r="E662">
        <v>15.88</v>
      </c>
      <c r="F662">
        <v>725400</v>
      </c>
      <c r="G662">
        <v>11328120</v>
      </c>
    </row>
    <row r="663" spans="1:7" x14ac:dyDescent="0.2">
      <c r="A663" s="119">
        <v>36623</v>
      </c>
      <c r="B663">
        <v>16</v>
      </c>
      <c r="C663">
        <v>16</v>
      </c>
      <c r="D663">
        <v>15.6</v>
      </c>
      <c r="E663">
        <v>15.8</v>
      </c>
      <c r="F663">
        <v>813300</v>
      </c>
      <c r="G663">
        <v>12801380</v>
      </c>
    </row>
    <row r="664" spans="1:7" x14ac:dyDescent="0.2">
      <c r="A664" s="119">
        <v>36626</v>
      </c>
      <c r="B664">
        <v>15.8</v>
      </c>
      <c r="C664">
        <v>16.41</v>
      </c>
      <c r="D664">
        <v>15.8</v>
      </c>
      <c r="E664">
        <v>16.23</v>
      </c>
      <c r="F664">
        <v>1396100</v>
      </c>
      <c r="G664">
        <v>22577628</v>
      </c>
    </row>
    <row r="665" spans="1:7" x14ac:dyDescent="0.2">
      <c r="A665" s="119">
        <v>36627</v>
      </c>
      <c r="B665">
        <v>16.2</v>
      </c>
      <c r="C665">
        <v>16.48</v>
      </c>
      <c r="D665">
        <v>16</v>
      </c>
      <c r="E665">
        <v>16.05</v>
      </c>
      <c r="F665">
        <v>1202000</v>
      </c>
      <c r="G665">
        <v>19487296</v>
      </c>
    </row>
    <row r="666" spans="1:7" x14ac:dyDescent="0.2">
      <c r="A666" s="119">
        <v>36628</v>
      </c>
      <c r="B666">
        <v>16</v>
      </c>
      <c r="C666">
        <v>16.350000000000001</v>
      </c>
      <c r="D666">
        <v>15.62</v>
      </c>
      <c r="E666">
        <v>16.059999999999999</v>
      </c>
      <c r="F666">
        <v>900000</v>
      </c>
      <c r="G666">
        <v>14389805</v>
      </c>
    </row>
    <row r="667" spans="1:7" x14ac:dyDescent="0.2">
      <c r="A667" s="119">
        <v>36629</v>
      </c>
      <c r="B667">
        <v>16</v>
      </c>
      <c r="C667">
        <v>16.3</v>
      </c>
      <c r="D667">
        <v>15.86</v>
      </c>
      <c r="E667">
        <v>16.2</v>
      </c>
      <c r="F667">
        <v>879700</v>
      </c>
      <c r="G667">
        <v>14177446</v>
      </c>
    </row>
    <row r="668" spans="1:7" x14ac:dyDescent="0.2">
      <c r="A668" s="119">
        <v>36630</v>
      </c>
      <c r="B668">
        <v>16.29</v>
      </c>
      <c r="C668">
        <v>16.8</v>
      </c>
      <c r="D668">
        <v>16.28</v>
      </c>
      <c r="E668">
        <v>16.68</v>
      </c>
      <c r="F668">
        <v>4022700</v>
      </c>
      <c r="G668">
        <v>66796244</v>
      </c>
    </row>
    <row r="669" spans="1:7" x14ac:dyDescent="0.2">
      <c r="A669" s="119">
        <v>36633</v>
      </c>
      <c r="B669">
        <v>16.78</v>
      </c>
      <c r="C669">
        <v>17.489999999999998</v>
      </c>
      <c r="D669">
        <v>16.170000000000002</v>
      </c>
      <c r="E669">
        <v>17.329999999999998</v>
      </c>
      <c r="F669">
        <v>3250000</v>
      </c>
      <c r="G669">
        <v>54576748</v>
      </c>
    </row>
    <row r="670" spans="1:7" x14ac:dyDescent="0.2">
      <c r="A670" s="119">
        <v>36634</v>
      </c>
      <c r="B670">
        <v>17.3</v>
      </c>
      <c r="C670">
        <v>17.8</v>
      </c>
      <c r="D670">
        <v>16.8</v>
      </c>
      <c r="E670">
        <v>17.399999999999999</v>
      </c>
      <c r="F670">
        <v>4096000</v>
      </c>
      <c r="G670">
        <v>71388928</v>
      </c>
    </row>
    <row r="671" spans="1:7" x14ac:dyDescent="0.2">
      <c r="A671" s="119">
        <v>36635</v>
      </c>
      <c r="B671">
        <v>17.5</v>
      </c>
      <c r="C671">
        <v>18.28</v>
      </c>
      <c r="D671">
        <v>17.46</v>
      </c>
      <c r="E671">
        <v>17.579999999999998</v>
      </c>
      <c r="F671">
        <v>5486500</v>
      </c>
      <c r="G671">
        <v>98065784</v>
      </c>
    </row>
    <row r="672" spans="1:7" x14ac:dyDescent="0.2">
      <c r="A672" s="119">
        <v>36637</v>
      </c>
      <c r="B672">
        <v>17.8</v>
      </c>
      <c r="C672">
        <v>17.8</v>
      </c>
      <c r="D672">
        <v>16.899999999999999</v>
      </c>
      <c r="E672">
        <v>17.09</v>
      </c>
      <c r="F672">
        <v>2357100</v>
      </c>
      <c r="G672">
        <v>40534604</v>
      </c>
    </row>
    <row r="673" spans="1:7" x14ac:dyDescent="0.2">
      <c r="A673" s="119">
        <v>36640</v>
      </c>
      <c r="B673">
        <v>17.059999999999999</v>
      </c>
      <c r="C673">
        <v>17.48</v>
      </c>
      <c r="D673">
        <v>16.87</v>
      </c>
      <c r="E673">
        <v>16.940000000000001</v>
      </c>
      <c r="F673">
        <v>1786600</v>
      </c>
      <c r="G673">
        <v>30705078</v>
      </c>
    </row>
    <row r="674" spans="1:7" x14ac:dyDescent="0.2">
      <c r="A674" s="119">
        <v>36641</v>
      </c>
      <c r="B674">
        <v>16.95</v>
      </c>
      <c r="C674">
        <v>17.2</v>
      </c>
      <c r="D674">
        <v>16.600000000000001</v>
      </c>
      <c r="E674">
        <v>17</v>
      </c>
      <c r="F674">
        <v>1040700</v>
      </c>
      <c r="G674">
        <v>17512418</v>
      </c>
    </row>
    <row r="675" spans="1:7" x14ac:dyDescent="0.2">
      <c r="A675" s="119">
        <v>36642</v>
      </c>
      <c r="B675">
        <v>17.05</v>
      </c>
      <c r="C675">
        <v>17.600000000000001</v>
      </c>
      <c r="D675">
        <v>17</v>
      </c>
      <c r="E675">
        <v>17.14</v>
      </c>
      <c r="F675">
        <v>1033300</v>
      </c>
      <c r="G675">
        <v>17872718</v>
      </c>
    </row>
    <row r="676" spans="1:7" x14ac:dyDescent="0.2">
      <c r="A676" s="119">
        <v>36643</v>
      </c>
      <c r="B676">
        <v>16.8</v>
      </c>
      <c r="C676">
        <v>17.77</v>
      </c>
      <c r="D676">
        <v>16.7</v>
      </c>
      <c r="E676">
        <v>16.920000000000002</v>
      </c>
      <c r="F676">
        <v>2390000</v>
      </c>
      <c r="G676">
        <v>41389900</v>
      </c>
    </row>
    <row r="677" spans="1:7" x14ac:dyDescent="0.2">
      <c r="A677" s="119">
        <v>36644</v>
      </c>
      <c r="B677">
        <v>17.010000000000002</v>
      </c>
      <c r="C677">
        <v>18</v>
      </c>
      <c r="D677">
        <v>17.010000000000002</v>
      </c>
      <c r="E677">
        <v>17.89</v>
      </c>
      <c r="F677">
        <v>2890000</v>
      </c>
      <c r="G677">
        <v>51138656</v>
      </c>
    </row>
    <row r="678" spans="1:7" x14ac:dyDescent="0.2">
      <c r="A678" s="119">
        <v>36654</v>
      </c>
      <c r="B678">
        <v>18.059999999999999</v>
      </c>
      <c r="C678">
        <v>18.8</v>
      </c>
      <c r="D678">
        <v>17.5</v>
      </c>
      <c r="E678">
        <v>17.89</v>
      </c>
      <c r="F678">
        <v>2430000</v>
      </c>
      <c r="G678">
        <v>44509432</v>
      </c>
    </row>
    <row r="679" spans="1:7" x14ac:dyDescent="0.2">
      <c r="A679" s="119">
        <v>36655</v>
      </c>
      <c r="B679">
        <v>17.89</v>
      </c>
      <c r="C679">
        <v>18.37</v>
      </c>
      <c r="D679">
        <v>17.45</v>
      </c>
      <c r="E679">
        <v>17.73</v>
      </c>
      <c r="F679">
        <v>1639300</v>
      </c>
      <c r="G679">
        <v>29223006</v>
      </c>
    </row>
    <row r="680" spans="1:7" x14ac:dyDescent="0.2">
      <c r="A680" s="119">
        <v>36656</v>
      </c>
      <c r="B680">
        <v>17.899999999999999</v>
      </c>
      <c r="C680">
        <v>17.899999999999999</v>
      </c>
      <c r="D680">
        <v>16.7</v>
      </c>
      <c r="E680">
        <v>16.8</v>
      </c>
      <c r="F680">
        <v>1350700</v>
      </c>
      <c r="G680">
        <v>23189034</v>
      </c>
    </row>
    <row r="681" spans="1:7" x14ac:dyDescent="0.2">
      <c r="A681" s="119">
        <v>36657</v>
      </c>
      <c r="B681">
        <v>16.62</v>
      </c>
      <c r="C681">
        <v>17.3</v>
      </c>
      <c r="D681">
        <v>16.62</v>
      </c>
      <c r="E681">
        <v>16.64</v>
      </c>
      <c r="F681">
        <v>2061700</v>
      </c>
      <c r="G681">
        <v>34987148</v>
      </c>
    </row>
    <row r="682" spans="1:7" x14ac:dyDescent="0.2">
      <c r="A682" s="119">
        <v>36658</v>
      </c>
      <c r="B682">
        <v>16.7</v>
      </c>
      <c r="C682">
        <v>17.2</v>
      </c>
      <c r="D682">
        <v>16.7</v>
      </c>
      <c r="E682">
        <v>17.04</v>
      </c>
      <c r="F682">
        <v>1182500</v>
      </c>
      <c r="G682">
        <v>20045790</v>
      </c>
    </row>
    <row r="683" spans="1:7" x14ac:dyDescent="0.2">
      <c r="A683" s="119">
        <v>36661</v>
      </c>
      <c r="B683">
        <v>16.95</v>
      </c>
      <c r="C683">
        <v>17.45</v>
      </c>
      <c r="D683">
        <v>16.71</v>
      </c>
      <c r="E683">
        <v>17.32</v>
      </c>
      <c r="F683">
        <v>746000</v>
      </c>
      <c r="G683">
        <v>12730040</v>
      </c>
    </row>
    <row r="684" spans="1:7" x14ac:dyDescent="0.2">
      <c r="A684" s="119">
        <v>36662</v>
      </c>
      <c r="B684">
        <v>17.39</v>
      </c>
      <c r="C684">
        <v>17.78</v>
      </c>
      <c r="D684">
        <v>17.25</v>
      </c>
      <c r="E684">
        <v>17.350000000000001</v>
      </c>
      <c r="F684">
        <v>937400</v>
      </c>
      <c r="G684">
        <v>16457542</v>
      </c>
    </row>
    <row r="685" spans="1:7" x14ac:dyDescent="0.2">
      <c r="A685" s="119">
        <v>36663</v>
      </c>
      <c r="B685">
        <v>17.399999999999999</v>
      </c>
      <c r="C685">
        <v>17.7</v>
      </c>
      <c r="D685">
        <v>17.399999999999999</v>
      </c>
      <c r="E685">
        <v>17.48</v>
      </c>
      <c r="F685">
        <v>635600</v>
      </c>
      <c r="G685">
        <v>11159114</v>
      </c>
    </row>
    <row r="686" spans="1:7" x14ac:dyDescent="0.2">
      <c r="A686" s="119">
        <v>36664</v>
      </c>
      <c r="B686">
        <v>17.579999999999998</v>
      </c>
      <c r="C686">
        <v>18.55</v>
      </c>
      <c r="D686">
        <v>17.55</v>
      </c>
      <c r="E686">
        <v>18.22</v>
      </c>
      <c r="F686">
        <v>4863700</v>
      </c>
      <c r="G686">
        <v>88910896</v>
      </c>
    </row>
    <row r="687" spans="1:7" x14ac:dyDescent="0.2">
      <c r="A687" s="119">
        <v>36665</v>
      </c>
      <c r="B687">
        <v>18.28</v>
      </c>
      <c r="C687">
        <v>19.2</v>
      </c>
      <c r="D687">
        <v>17.96</v>
      </c>
      <c r="E687">
        <v>18.86</v>
      </c>
      <c r="F687">
        <v>4270100</v>
      </c>
      <c r="G687">
        <v>79995976</v>
      </c>
    </row>
    <row r="688" spans="1:7" x14ac:dyDescent="0.2">
      <c r="A688" s="119">
        <v>36668</v>
      </c>
      <c r="B688">
        <v>19</v>
      </c>
      <c r="C688">
        <v>19.48</v>
      </c>
      <c r="D688">
        <v>18.920000000000002</v>
      </c>
      <c r="E688">
        <v>19.04</v>
      </c>
      <c r="F688">
        <v>2924900</v>
      </c>
      <c r="G688">
        <v>56077532</v>
      </c>
    </row>
    <row r="689" spans="1:7" x14ac:dyDescent="0.2">
      <c r="A689" s="119">
        <v>36669</v>
      </c>
      <c r="B689">
        <v>18.96</v>
      </c>
      <c r="C689">
        <v>20.38</v>
      </c>
      <c r="D689">
        <v>18.010000000000002</v>
      </c>
      <c r="E689">
        <v>20.149999999999999</v>
      </c>
      <c r="F689">
        <v>4779800</v>
      </c>
      <c r="G689">
        <v>94480544</v>
      </c>
    </row>
    <row r="690" spans="1:7" x14ac:dyDescent="0.2">
      <c r="A690" s="119">
        <v>36670</v>
      </c>
      <c r="B690">
        <v>20.18</v>
      </c>
      <c r="C690">
        <v>21.12</v>
      </c>
      <c r="D690">
        <v>20.02</v>
      </c>
      <c r="E690">
        <v>20.11</v>
      </c>
      <c r="F690">
        <v>5958400</v>
      </c>
      <c r="G690">
        <v>122627728</v>
      </c>
    </row>
    <row r="691" spans="1:7" x14ac:dyDescent="0.2">
      <c r="A691" s="119">
        <v>36671</v>
      </c>
      <c r="B691">
        <v>20.3</v>
      </c>
      <c r="C691">
        <v>21.35</v>
      </c>
      <c r="D691">
        <v>20.3</v>
      </c>
      <c r="E691">
        <v>21.23</v>
      </c>
      <c r="F691">
        <v>4055600</v>
      </c>
      <c r="G691">
        <v>85024752</v>
      </c>
    </row>
    <row r="692" spans="1:7" x14ac:dyDescent="0.2">
      <c r="A692" s="119">
        <v>36672</v>
      </c>
      <c r="B692">
        <v>21.2</v>
      </c>
      <c r="C692">
        <v>23.35</v>
      </c>
      <c r="D692">
        <v>20.91</v>
      </c>
      <c r="E692">
        <v>23.34</v>
      </c>
      <c r="F692">
        <v>6132200</v>
      </c>
      <c r="G692">
        <v>137935200</v>
      </c>
    </row>
    <row r="693" spans="1:7" x14ac:dyDescent="0.2">
      <c r="A693" s="119">
        <v>36675</v>
      </c>
      <c r="B693">
        <v>23.3</v>
      </c>
      <c r="C693">
        <v>24.87</v>
      </c>
      <c r="D693">
        <v>22.8</v>
      </c>
      <c r="E693">
        <v>24.35</v>
      </c>
      <c r="F693">
        <v>3763400</v>
      </c>
      <c r="G693">
        <v>89398704</v>
      </c>
    </row>
    <row r="694" spans="1:7" x14ac:dyDescent="0.2">
      <c r="A694" s="119">
        <v>36676</v>
      </c>
      <c r="B694">
        <v>24.5</v>
      </c>
      <c r="C694">
        <v>24.65</v>
      </c>
      <c r="D694">
        <v>23.72</v>
      </c>
      <c r="E694">
        <v>24.21</v>
      </c>
      <c r="F694">
        <v>3316300</v>
      </c>
      <c r="G694">
        <v>79734056</v>
      </c>
    </row>
    <row r="695" spans="1:7" x14ac:dyDescent="0.2">
      <c r="A695" s="119">
        <v>36677</v>
      </c>
      <c r="B695">
        <v>24.15</v>
      </c>
      <c r="C695">
        <v>25.17</v>
      </c>
      <c r="D695">
        <v>23.61</v>
      </c>
      <c r="E695">
        <v>24.17</v>
      </c>
      <c r="F695">
        <v>3404200</v>
      </c>
      <c r="G695">
        <v>83540752</v>
      </c>
    </row>
    <row r="696" spans="1:7" x14ac:dyDescent="0.2">
      <c r="A696" s="119">
        <v>36678</v>
      </c>
      <c r="B696">
        <v>24.25</v>
      </c>
      <c r="C696">
        <v>24.5</v>
      </c>
      <c r="D696">
        <v>23.5</v>
      </c>
      <c r="E696">
        <v>24.07</v>
      </c>
      <c r="F696">
        <v>2275600</v>
      </c>
      <c r="G696">
        <v>54235908</v>
      </c>
    </row>
    <row r="697" spans="1:7" x14ac:dyDescent="0.2">
      <c r="A697" s="119">
        <v>36679</v>
      </c>
      <c r="B697">
        <v>23.9</v>
      </c>
      <c r="C697">
        <v>24.93</v>
      </c>
      <c r="D697">
        <v>23.81</v>
      </c>
      <c r="E697">
        <v>24.9</v>
      </c>
      <c r="F697">
        <v>2069600</v>
      </c>
      <c r="G697">
        <v>50697128</v>
      </c>
    </row>
    <row r="698" spans="1:7" x14ac:dyDescent="0.2">
      <c r="A698" s="119">
        <v>36682</v>
      </c>
      <c r="B698">
        <v>25.2</v>
      </c>
      <c r="C698">
        <v>25.48</v>
      </c>
      <c r="D698">
        <v>24</v>
      </c>
      <c r="E698">
        <v>24.6</v>
      </c>
      <c r="F698">
        <v>2563500</v>
      </c>
      <c r="G698">
        <v>62924868</v>
      </c>
    </row>
    <row r="699" spans="1:7" x14ac:dyDescent="0.2">
      <c r="A699" s="119">
        <v>36683</v>
      </c>
      <c r="B699">
        <v>24.7</v>
      </c>
      <c r="C699">
        <v>24.8</v>
      </c>
      <c r="D699">
        <v>23.8</v>
      </c>
      <c r="E699">
        <v>24.05</v>
      </c>
      <c r="F699">
        <v>1589000</v>
      </c>
      <c r="G699">
        <v>38547568</v>
      </c>
    </row>
    <row r="700" spans="1:7" x14ac:dyDescent="0.2">
      <c r="A700" s="119">
        <v>36684</v>
      </c>
      <c r="B700">
        <v>24.4</v>
      </c>
      <c r="C700">
        <v>24.5</v>
      </c>
      <c r="D700">
        <v>23.9</v>
      </c>
      <c r="E700">
        <v>24.1</v>
      </c>
      <c r="F700">
        <v>741100</v>
      </c>
      <c r="G700">
        <v>17828994</v>
      </c>
    </row>
    <row r="701" spans="1:7" x14ac:dyDescent="0.2">
      <c r="A701" s="119">
        <v>36685</v>
      </c>
      <c r="B701">
        <v>24</v>
      </c>
      <c r="C701">
        <v>24.11</v>
      </c>
      <c r="D701">
        <v>23.22</v>
      </c>
      <c r="E701">
        <v>23.5</v>
      </c>
      <c r="F701">
        <v>3409300</v>
      </c>
      <c r="G701">
        <v>80121752</v>
      </c>
    </row>
    <row r="702" spans="1:7" x14ac:dyDescent="0.2">
      <c r="A702" s="119">
        <v>36686</v>
      </c>
      <c r="B702">
        <v>23.7</v>
      </c>
      <c r="C702">
        <v>23.81</v>
      </c>
      <c r="D702">
        <v>23.13</v>
      </c>
      <c r="E702">
        <v>23.47</v>
      </c>
      <c r="F702">
        <v>1752000</v>
      </c>
      <c r="G702">
        <v>41027248</v>
      </c>
    </row>
    <row r="703" spans="1:7" x14ac:dyDescent="0.2">
      <c r="A703" s="119">
        <v>36689</v>
      </c>
      <c r="B703">
        <v>23.35</v>
      </c>
      <c r="C703">
        <v>23.78</v>
      </c>
      <c r="D703">
        <v>22.97</v>
      </c>
      <c r="E703">
        <v>23.69</v>
      </c>
      <c r="F703">
        <v>1131200</v>
      </c>
      <c r="G703">
        <v>26255250</v>
      </c>
    </row>
    <row r="704" spans="1:7" x14ac:dyDescent="0.2">
      <c r="A704" s="119">
        <v>36690</v>
      </c>
      <c r="B704">
        <v>23.62</v>
      </c>
      <c r="C704">
        <v>25.75</v>
      </c>
      <c r="D704">
        <v>23.3</v>
      </c>
      <c r="E704">
        <v>25.61</v>
      </c>
      <c r="F704">
        <v>4142400</v>
      </c>
      <c r="G704">
        <v>104121864</v>
      </c>
    </row>
    <row r="705" spans="1:7" x14ac:dyDescent="0.2">
      <c r="A705" s="119">
        <v>36691</v>
      </c>
      <c r="B705">
        <v>25.73</v>
      </c>
      <c r="C705">
        <v>25.87</v>
      </c>
      <c r="D705">
        <v>24.7</v>
      </c>
      <c r="E705">
        <v>25.28</v>
      </c>
      <c r="F705">
        <v>2539200</v>
      </c>
      <c r="G705">
        <v>64602904</v>
      </c>
    </row>
    <row r="706" spans="1:7" x14ac:dyDescent="0.2">
      <c r="A706" s="119">
        <v>36692</v>
      </c>
      <c r="B706">
        <v>25</v>
      </c>
      <c r="C706">
        <v>25.5</v>
      </c>
      <c r="D706">
        <v>24.93</v>
      </c>
      <c r="E706">
        <v>25.12</v>
      </c>
      <c r="F706">
        <v>1221600</v>
      </c>
      <c r="G706">
        <v>30786104</v>
      </c>
    </row>
    <row r="707" spans="1:7" x14ac:dyDescent="0.2">
      <c r="A707" s="119">
        <v>36693</v>
      </c>
      <c r="B707">
        <v>25.12</v>
      </c>
      <c r="C707">
        <v>25.18</v>
      </c>
      <c r="D707">
        <v>24.7</v>
      </c>
      <c r="E707">
        <v>24.81</v>
      </c>
      <c r="F707">
        <v>1266700</v>
      </c>
      <c r="G707">
        <v>31564662</v>
      </c>
    </row>
    <row r="708" spans="1:7" x14ac:dyDescent="0.2">
      <c r="A708" s="119">
        <v>36696</v>
      </c>
      <c r="B708">
        <v>24.3</v>
      </c>
      <c r="C708">
        <v>24.6</v>
      </c>
      <c r="D708">
        <v>23.02</v>
      </c>
      <c r="E708">
        <v>24.48</v>
      </c>
      <c r="F708">
        <v>6395400</v>
      </c>
      <c r="G708">
        <v>152299664</v>
      </c>
    </row>
    <row r="709" spans="1:7" x14ac:dyDescent="0.2">
      <c r="A709" s="119">
        <v>36697</v>
      </c>
      <c r="B709">
        <v>24.44</v>
      </c>
      <c r="C709">
        <v>24.8</v>
      </c>
      <c r="D709">
        <v>23.79</v>
      </c>
      <c r="E709">
        <v>24.78</v>
      </c>
      <c r="F709">
        <v>2206400</v>
      </c>
      <c r="G709">
        <v>53555676</v>
      </c>
    </row>
    <row r="710" spans="1:7" x14ac:dyDescent="0.2">
      <c r="A710" s="119">
        <v>36698</v>
      </c>
      <c r="B710">
        <v>24.85</v>
      </c>
      <c r="C710">
        <v>27.18</v>
      </c>
      <c r="D710">
        <v>24.85</v>
      </c>
      <c r="E710">
        <v>27.13</v>
      </c>
      <c r="F710">
        <v>3912200</v>
      </c>
      <c r="G710">
        <v>102803272</v>
      </c>
    </row>
    <row r="711" spans="1:7" x14ac:dyDescent="0.2">
      <c r="A711" s="119">
        <v>36699</v>
      </c>
      <c r="B711">
        <v>27.2</v>
      </c>
      <c r="C711">
        <v>27.42</v>
      </c>
      <c r="D711">
        <v>26.75</v>
      </c>
      <c r="E711">
        <v>26.98</v>
      </c>
      <c r="F711">
        <v>2175900</v>
      </c>
      <c r="G711">
        <v>58989892</v>
      </c>
    </row>
    <row r="712" spans="1:7" x14ac:dyDescent="0.2">
      <c r="A712" s="119">
        <v>36700</v>
      </c>
      <c r="B712">
        <v>26.98</v>
      </c>
      <c r="C712">
        <v>28.49</v>
      </c>
      <c r="D712">
        <v>26.9</v>
      </c>
      <c r="E712">
        <v>28.23</v>
      </c>
      <c r="F712">
        <v>3034800</v>
      </c>
      <c r="G712">
        <v>84621976</v>
      </c>
    </row>
    <row r="713" spans="1:7" x14ac:dyDescent="0.2">
      <c r="A713" s="119">
        <v>36703</v>
      </c>
      <c r="B713">
        <v>28.23</v>
      </c>
      <c r="C713">
        <v>29.2</v>
      </c>
      <c r="D713">
        <v>27.61</v>
      </c>
      <c r="E713">
        <v>28.09</v>
      </c>
      <c r="F713">
        <v>2246000</v>
      </c>
      <c r="G713">
        <v>63761516</v>
      </c>
    </row>
    <row r="714" spans="1:7" x14ac:dyDescent="0.2">
      <c r="A714" s="119">
        <v>36704</v>
      </c>
      <c r="B714">
        <v>28.08</v>
      </c>
      <c r="C714">
        <v>28.34</v>
      </c>
      <c r="D714">
        <v>27.51</v>
      </c>
      <c r="E714">
        <v>28.24</v>
      </c>
      <c r="F714">
        <v>1457900</v>
      </c>
      <c r="G714">
        <v>40800676</v>
      </c>
    </row>
    <row r="715" spans="1:7" x14ac:dyDescent="0.2">
      <c r="A715" s="119">
        <v>36705</v>
      </c>
      <c r="B715">
        <v>28.27</v>
      </c>
      <c r="C715">
        <v>29.09</v>
      </c>
      <c r="D715">
        <v>28.26</v>
      </c>
      <c r="E715">
        <v>28.98</v>
      </c>
      <c r="F715">
        <v>1757100</v>
      </c>
      <c r="G715">
        <v>50578080</v>
      </c>
    </row>
    <row r="716" spans="1:7" x14ac:dyDescent="0.2">
      <c r="A716" s="119">
        <v>36706</v>
      </c>
      <c r="B716">
        <v>29.01</v>
      </c>
      <c r="C716">
        <v>29.03</v>
      </c>
      <c r="D716">
        <v>27.78</v>
      </c>
      <c r="E716">
        <v>28.31</v>
      </c>
      <c r="F716">
        <v>1351400</v>
      </c>
      <c r="G716">
        <v>38734364</v>
      </c>
    </row>
    <row r="717" spans="1:7" x14ac:dyDescent="0.2">
      <c r="A717" s="119">
        <v>36707</v>
      </c>
      <c r="B717">
        <v>28.62</v>
      </c>
      <c r="C717">
        <v>28.7</v>
      </c>
      <c r="D717">
        <v>27.5</v>
      </c>
      <c r="E717">
        <v>27.78</v>
      </c>
      <c r="F717">
        <v>774200</v>
      </c>
      <c r="G717">
        <v>21570926</v>
      </c>
    </row>
    <row r="718" spans="1:7" x14ac:dyDescent="0.2">
      <c r="A718" s="119">
        <v>36710</v>
      </c>
      <c r="B718">
        <v>28.2</v>
      </c>
      <c r="C718">
        <v>28.8</v>
      </c>
      <c r="D718">
        <v>27.65</v>
      </c>
      <c r="E718">
        <v>28.1</v>
      </c>
      <c r="F718">
        <v>1090200</v>
      </c>
      <c r="G718">
        <v>30811086</v>
      </c>
    </row>
    <row r="719" spans="1:7" x14ac:dyDescent="0.2">
      <c r="A719" s="119">
        <v>36711</v>
      </c>
      <c r="B719">
        <v>28.11</v>
      </c>
      <c r="C719">
        <v>28.15</v>
      </c>
      <c r="D719">
        <v>27.35</v>
      </c>
      <c r="E719">
        <v>27.97</v>
      </c>
      <c r="F719">
        <v>404000</v>
      </c>
      <c r="G719">
        <v>11235894</v>
      </c>
    </row>
    <row r="720" spans="1:7" x14ac:dyDescent="0.2">
      <c r="A720" s="119">
        <v>36712</v>
      </c>
      <c r="B720">
        <v>28.04</v>
      </c>
      <c r="C720">
        <v>28.75</v>
      </c>
      <c r="D720">
        <v>27.9</v>
      </c>
      <c r="E720">
        <v>28.19</v>
      </c>
      <c r="F720">
        <v>1183300</v>
      </c>
      <c r="G720">
        <v>33585852</v>
      </c>
    </row>
    <row r="721" spans="1:7" x14ac:dyDescent="0.2">
      <c r="A721" s="119">
        <v>36713</v>
      </c>
      <c r="B721">
        <v>28.23</v>
      </c>
      <c r="C721">
        <v>28.45</v>
      </c>
      <c r="D721">
        <v>28</v>
      </c>
      <c r="E721">
        <v>28.37</v>
      </c>
      <c r="F721">
        <v>837900</v>
      </c>
      <c r="G721">
        <v>23685878</v>
      </c>
    </row>
    <row r="722" spans="1:7" x14ac:dyDescent="0.2">
      <c r="A722" s="119">
        <v>36714</v>
      </c>
      <c r="B722">
        <v>28.4</v>
      </c>
      <c r="C722">
        <v>29.43</v>
      </c>
      <c r="D722">
        <v>28.4</v>
      </c>
      <c r="E722">
        <v>28.88</v>
      </c>
      <c r="F722">
        <v>2337600</v>
      </c>
      <c r="G722">
        <v>67660312</v>
      </c>
    </row>
    <row r="723" spans="1:7" x14ac:dyDescent="0.2">
      <c r="A723" s="119">
        <v>36717</v>
      </c>
      <c r="B723">
        <v>28.58</v>
      </c>
      <c r="C723">
        <v>28.88</v>
      </c>
      <c r="D723">
        <v>27.7</v>
      </c>
      <c r="E723">
        <v>27.8</v>
      </c>
      <c r="F723">
        <v>1283100</v>
      </c>
      <c r="G723">
        <v>36152420</v>
      </c>
    </row>
    <row r="724" spans="1:7" x14ac:dyDescent="0.2">
      <c r="A724" s="119">
        <v>36718</v>
      </c>
      <c r="B724">
        <v>28</v>
      </c>
      <c r="C724">
        <v>28</v>
      </c>
      <c r="D724">
        <v>26.2</v>
      </c>
      <c r="E724">
        <v>26.6</v>
      </c>
      <c r="F724">
        <v>2480300</v>
      </c>
      <c r="G724">
        <v>66643324</v>
      </c>
    </row>
    <row r="725" spans="1:7" x14ac:dyDescent="0.2">
      <c r="A725" s="119">
        <v>36719</v>
      </c>
      <c r="B725">
        <v>26.65</v>
      </c>
      <c r="C725">
        <v>27.15</v>
      </c>
      <c r="D725">
        <v>26.5</v>
      </c>
      <c r="E725">
        <v>26.54</v>
      </c>
      <c r="F725">
        <v>1173300</v>
      </c>
      <c r="G725">
        <v>31350058</v>
      </c>
    </row>
    <row r="726" spans="1:7" x14ac:dyDescent="0.2">
      <c r="A726" s="119">
        <v>36720</v>
      </c>
      <c r="B726">
        <v>26.65</v>
      </c>
      <c r="C726">
        <v>26.85</v>
      </c>
      <c r="D726">
        <v>25.5</v>
      </c>
      <c r="E726">
        <v>25.8</v>
      </c>
      <c r="F726">
        <v>2133400</v>
      </c>
      <c r="G726">
        <v>55700364</v>
      </c>
    </row>
    <row r="727" spans="1:7" x14ac:dyDescent="0.2">
      <c r="A727" s="119">
        <v>36721</v>
      </c>
      <c r="B727">
        <v>25.8</v>
      </c>
      <c r="C727">
        <v>26.45</v>
      </c>
      <c r="D727">
        <v>25.11</v>
      </c>
      <c r="E727">
        <v>25.19</v>
      </c>
      <c r="F727">
        <v>2354400</v>
      </c>
      <c r="G727">
        <v>60388492</v>
      </c>
    </row>
    <row r="728" spans="1:7" x14ac:dyDescent="0.2">
      <c r="A728" s="119">
        <v>36724</v>
      </c>
      <c r="B728">
        <v>25.15</v>
      </c>
      <c r="C728">
        <v>26.48</v>
      </c>
      <c r="D728">
        <v>24.89</v>
      </c>
      <c r="E728">
        <v>26.32</v>
      </c>
      <c r="F728">
        <v>7550600</v>
      </c>
      <c r="G728">
        <v>193504320</v>
      </c>
    </row>
    <row r="729" spans="1:7" x14ac:dyDescent="0.2">
      <c r="A729" s="119">
        <v>36725</v>
      </c>
      <c r="B729">
        <v>26.22</v>
      </c>
      <c r="C729">
        <v>28.16</v>
      </c>
      <c r="D729">
        <v>26.22</v>
      </c>
      <c r="E729">
        <v>28.11</v>
      </c>
      <c r="F729">
        <v>7852000</v>
      </c>
      <c r="G729">
        <v>213032048</v>
      </c>
    </row>
    <row r="730" spans="1:7" x14ac:dyDescent="0.2">
      <c r="A730" s="119">
        <v>36726</v>
      </c>
      <c r="B730">
        <v>28.5</v>
      </c>
      <c r="C730">
        <v>29.68</v>
      </c>
      <c r="D730">
        <v>27.8</v>
      </c>
      <c r="E730">
        <v>29.66</v>
      </c>
      <c r="F730">
        <v>3286500</v>
      </c>
      <c r="G730">
        <v>93887440</v>
      </c>
    </row>
    <row r="731" spans="1:7" x14ac:dyDescent="0.2">
      <c r="A731" s="119">
        <v>36727</v>
      </c>
      <c r="B731">
        <v>30</v>
      </c>
      <c r="C731">
        <v>30</v>
      </c>
      <c r="D731">
        <v>29</v>
      </c>
      <c r="E731">
        <v>29.7</v>
      </c>
      <c r="F731">
        <v>1749800</v>
      </c>
      <c r="G731">
        <v>51579928</v>
      </c>
    </row>
    <row r="732" spans="1:7" x14ac:dyDescent="0.2">
      <c r="A732" s="119">
        <v>36728</v>
      </c>
      <c r="B732">
        <v>29.76</v>
      </c>
      <c r="C732">
        <v>29.98</v>
      </c>
      <c r="D732">
        <v>29.22</v>
      </c>
      <c r="E732">
        <v>29.69</v>
      </c>
      <c r="F732">
        <v>1632800</v>
      </c>
      <c r="G732">
        <v>48513340</v>
      </c>
    </row>
    <row r="733" spans="1:7" x14ac:dyDescent="0.2">
      <c r="A733" s="119">
        <v>36731</v>
      </c>
      <c r="B733">
        <v>29.68</v>
      </c>
      <c r="C733">
        <v>29.9</v>
      </c>
      <c r="D733">
        <v>28.98</v>
      </c>
      <c r="E733">
        <v>29.67</v>
      </c>
      <c r="F733">
        <v>1896000</v>
      </c>
      <c r="G733">
        <v>56017976</v>
      </c>
    </row>
    <row r="734" spans="1:7" x14ac:dyDescent="0.2">
      <c r="A734" s="119">
        <v>36732</v>
      </c>
      <c r="B734">
        <v>29.67</v>
      </c>
      <c r="C734">
        <v>29.86</v>
      </c>
      <c r="D734">
        <v>28.95</v>
      </c>
      <c r="E734">
        <v>29.29</v>
      </c>
      <c r="F734">
        <v>2099400</v>
      </c>
      <c r="G734">
        <v>61346144</v>
      </c>
    </row>
    <row r="735" spans="1:7" x14ac:dyDescent="0.2">
      <c r="A735" s="119">
        <v>36733</v>
      </c>
      <c r="B735">
        <v>29.5</v>
      </c>
      <c r="C735">
        <v>29.5</v>
      </c>
      <c r="D735">
        <v>28.5</v>
      </c>
      <c r="E735">
        <v>28.76</v>
      </c>
      <c r="F735">
        <v>3837400</v>
      </c>
      <c r="G735">
        <v>112255928</v>
      </c>
    </row>
    <row r="736" spans="1:7" x14ac:dyDescent="0.2">
      <c r="A736" s="119">
        <v>36734</v>
      </c>
      <c r="B736">
        <v>28.65</v>
      </c>
      <c r="C736">
        <v>28.78</v>
      </c>
      <c r="D736">
        <v>27.7</v>
      </c>
      <c r="E736">
        <v>28.74</v>
      </c>
      <c r="F736">
        <v>2136500</v>
      </c>
      <c r="G736">
        <v>60400688</v>
      </c>
    </row>
    <row r="737" spans="1:7" x14ac:dyDescent="0.2">
      <c r="A737" s="119">
        <v>36735</v>
      </c>
      <c r="B737">
        <v>28.79</v>
      </c>
      <c r="C737">
        <v>29.3</v>
      </c>
      <c r="D737">
        <v>28.74</v>
      </c>
      <c r="E737">
        <v>28.97</v>
      </c>
      <c r="F737">
        <v>1509600</v>
      </c>
      <c r="G737">
        <v>43841840</v>
      </c>
    </row>
    <row r="738" spans="1:7" x14ac:dyDescent="0.2">
      <c r="A738" s="119">
        <v>36738</v>
      </c>
      <c r="B738">
        <v>28.95</v>
      </c>
      <c r="C738">
        <v>29</v>
      </c>
      <c r="D738">
        <v>28.05</v>
      </c>
      <c r="E738">
        <v>28.41</v>
      </c>
      <c r="F738">
        <v>762200</v>
      </c>
      <c r="G738">
        <v>21649122</v>
      </c>
    </row>
    <row r="739" spans="1:7" x14ac:dyDescent="0.2">
      <c r="A739" s="119">
        <v>36739</v>
      </c>
      <c r="B739">
        <v>28.4</v>
      </c>
      <c r="C739">
        <v>29.28</v>
      </c>
      <c r="D739">
        <v>27.5</v>
      </c>
      <c r="E739">
        <v>28.41</v>
      </c>
      <c r="F739">
        <v>9332800</v>
      </c>
      <c r="G739">
        <v>269291840</v>
      </c>
    </row>
    <row r="740" spans="1:7" x14ac:dyDescent="0.2">
      <c r="A740" s="119">
        <v>36740</v>
      </c>
      <c r="B740">
        <v>28.39</v>
      </c>
      <c r="C740">
        <v>28.39</v>
      </c>
      <c r="D740">
        <v>27.45</v>
      </c>
      <c r="E740">
        <v>27.52</v>
      </c>
      <c r="F740">
        <v>2126100</v>
      </c>
      <c r="G740">
        <v>59077356</v>
      </c>
    </row>
    <row r="741" spans="1:7" x14ac:dyDescent="0.2">
      <c r="A741" s="119">
        <v>36741</v>
      </c>
      <c r="B741">
        <v>27.5</v>
      </c>
      <c r="C741">
        <v>27.8</v>
      </c>
      <c r="D741">
        <v>27.17</v>
      </c>
      <c r="E741">
        <v>27.31</v>
      </c>
      <c r="F741">
        <v>1327700</v>
      </c>
      <c r="G741">
        <v>36474292</v>
      </c>
    </row>
    <row r="742" spans="1:7" x14ac:dyDescent="0.2">
      <c r="A742" s="119">
        <v>36742</v>
      </c>
      <c r="B742">
        <v>27.36</v>
      </c>
      <c r="C742">
        <v>27.58</v>
      </c>
      <c r="D742">
        <v>26.03</v>
      </c>
      <c r="E742">
        <v>26.24</v>
      </c>
      <c r="F742">
        <v>2717500</v>
      </c>
      <c r="G742">
        <v>73014512</v>
      </c>
    </row>
    <row r="743" spans="1:7" x14ac:dyDescent="0.2">
      <c r="A743" s="119">
        <v>36745</v>
      </c>
      <c r="B743">
        <v>26.15</v>
      </c>
      <c r="C743">
        <v>26.48</v>
      </c>
      <c r="D743">
        <v>25.33</v>
      </c>
      <c r="E743">
        <v>25.39</v>
      </c>
      <c r="F743">
        <v>2237700</v>
      </c>
      <c r="G743">
        <v>58037084</v>
      </c>
    </row>
    <row r="744" spans="1:7" x14ac:dyDescent="0.2">
      <c r="A744" s="119">
        <v>36746</v>
      </c>
      <c r="B744">
        <v>25.43</v>
      </c>
      <c r="C744">
        <v>26.1</v>
      </c>
      <c r="D744">
        <v>25.31</v>
      </c>
      <c r="E744">
        <v>25.62</v>
      </c>
      <c r="F744">
        <v>2056600</v>
      </c>
      <c r="G744">
        <v>52858472</v>
      </c>
    </row>
    <row r="745" spans="1:7" x14ac:dyDescent="0.2">
      <c r="A745" s="119">
        <v>36747</v>
      </c>
      <c r="B745">
        <v>26.18</v>
      </c>
      <c r="C745">
        <v>26.18</v>
      </c>
      <c r="D745">
        <v>25.06</v>
      </c>
      <c r="E745">
        <v>25.13</v>
      </c>
      <c r="F745">
        <v>1818500</v>
      </c>
      <c r="G745">
        <v>46357064</v>
      </c>
    </row>
    <row r="746" spans="1:7" x14ac:dyDescent="0.2">
      <c r="A746" s="119">
        <v>36748</v>
      </c>
      <c r="B746">
        <v>25.12</v>
      </c>
      <c r="C746">
        <v>25.87</v>
      </c>
      <c r="D746">
        <v>24.51</v>
      </c>
      <c r="E746">
        <v>24.83</v>
      </c>
      <c r="F746">
        <v>6751000</v>
      </c>
      <c r="G746">
        <v>168573536</v>
      </c>
    </row>
    <row r="747" spans="1:7" x14ac:dyDescent="0.2">
      <c r="A747" s="119">
        <v>36749</v>
      </c>
      <c r="B747">
        <v>24.81</v>
      </c>
      <c r="C747">
        <v>25.6</v>
      </c>
      <c r="D747">
        <v>24.8</v>
      </c>
      <c r="E747">
        <v>25.5</v>
      </c>
      <c r="F747">
        <v>10382300</v>
      </c>
      <c r="G747">
        <v>260257136</v>
      </c>
    </row>
    <row r="748" spans="1:7" x14ac:dyDescent="0.2">
      <c r="A748" s="119">
        <v>36752</v>
      </c>
      <c r="B748">
        <v>25.53</v>
      </c>
      <c r="C748">
        <v>27.25</v>
      </c>
      <c r="D748">
        <v>25.53</v>
      </c>
      <c r="E748">
        <v>26.95</v>
      </c>
      <c r="F748">
        <v>5880400</v>
      </c>
      <c r="G748">
        <v>154869936</v>
      </c>
    </row>
    <row r="749" spans="1:7" x14ac:dyDescent="0.2">
      <c r="A749" s="119">
        <v>36753</v>
      </c>
      <c r="B749">
        <v>27</v>
      </c>
      <c r="C749">
        <v>27.2</v>
      </c>
      <c r="D749">
        <v>26.45</v>
      </c>
      <c r="E749">
        <v>27.02</v>
      </c>
      <c r="F749">
        <v>1980200</v>
      </c>
      <c r="G749">
        <v>52928696</v>
      </c>
    </row>
    <row r="750" spans="1:7" x14ac:dyDescent="0.2">
      <c r="A750" s="119">
        <v>36754</v>
      </c>
      <c r="B750">
        <v>26.5</v>
      </c>
      <c r="C750">
        <v>27</v>
      </c>
      <c r="D750">
        <v>26.11</v>
      </c>
      <c r="E750">
        <v>26.88</v>
      </c>
      <c r="F750">
        <v>1366700</v>
      </c>
      <c r="G750">
        <v>36450940</v>
      </c>
    </row>
    <row r="751" spans="1:7" x14ac:dyDescent="0.2">
      <c r="A751" s="119">
        <v>36755</v>
      </c>
      <c r="B751">
        <v>26.8</v>
      </c>
      <c r="C751">
        <v>26.8</v>
      </c>
      <c r="D751">
        <v>25.65</v>
      </c>
      <c r="E751">
        <v>25.81</v>
      </c>
      <c r="F751">
        <v>2160300</v>
      </c>
      <c r="G751">
        <v>56035344</v>
      </c>
    </row>
    <row r="752" spans="1:7" x14ac:dyDescent="0.2">
      <c r="A752" s="119">
        <v>36756</v>
      </c>
      <c r="B752">
        <v>25.8</v>
      </c>
      <c r="C752">
        <v>26.38</v>
      </c>
      <c r="D752">
        <v>25.65</v>
      </c>
      <c r="E752">
        <v>26.28</v>
      </c>
      <c r="F752">
        <v>1614700</v>
      </c>
      <c r="G752">
        <v>41931928</v>
      </c>
    </row>
    <row r="753" spans="1:7" x14ac:dyDescent="0.2">
      <c r="A753" s="119">
        <v>36759</v>
      </c>
      <c r="B753">
        <v>26.2</v>
      </c>
      <c r="C753">
        <v>26.94</v>
      </c>
      <c r="D753">
        <v>26</v>
      </c>
      <c r="E753">
        <v>26.38</v>
      </c>
      <c r="F753">
        <v>1493200</v>
      </c>
      <c r="G753">
        <v>39652836</v>
      </c>
    </row>
    <row r="754" spans="1:7" x14ac:dyDescent="0.2">
      <c r="A754" s="119">
        <v>36760</v>
      </c>
      <c r="B754">
        <v>26.39</v>
      </c>
      <c r="C754">
        <v>26.52</v>
      </c>
      <c r="D754">
        <v>25.85</v>
      </c>
      <c r="E754">
        <v>26.31</v>
      </c>
      <c r="F754">
        <v>1519300</v>
      </c>
      <c r="G754">
        <v>39670440</v>
      </c>
    </row>
    <row r="755" spans="1:7" x14ac:dyDescent="0.2">
      <c r="A755" s="119">
        <v>36761</v>
      </c>
      <c r="B755">
        <v>26.15</v>
      </c>
      <c r="C755">
        <v>26.3</v>
      </c>
      <c r="D755">
        <v>25.08</v>
      </c>
      <c r="E755">
        <v>26.27</v>
      </c>
      <c r="F755">
        <v>1473700</v>
      </c>
      <c r="G755">
        <v>38089696</v>
      </c>
    </row>
    <row r="756" spans="1:7" x14ac:dyDescent="0.2">
      <c r="A756" s="119">
        <v>36762</v>
      </c>
      <c r="B756">
        <v>26.27</v>
      </c>
      <c r="C756">
        <v>26.6</v>
      </c>
      <c r="D756">
        <v>26</v>
      </c>
      <c r="E756">
        <v>26.57</v>
      </c>
      <c r="F756">
        <v>2331000</v>
      </c>
      <c r="G756">
        <v>61559996</v>
      </c>
    </row>
    <row r="757" spans="1:7" x14ac:dyDescent="0.2">
      <c r="A757" s="119">
        <v>36763</v>
      </c>
      <c r="B757">
        <v>26.8</v>
      </c>
      <c r="C757">
        <v>26.8</v>
      </c>
      <c r="D757">
        <v>26.58</v>
      </c>
      <c r="E757">
        <v>26.75</v>
      </c>
      <c r="F757">
        <v>1659900</v>
      </c>
      <c r="G757">
        <v>44278132</v>
      </c>
    </row>
    <row r="758" spans="1:7" x14ac:dyDescent="0.2">
      <c r="A758" s="119">
        <v>36767</v>
      </c>
      <c r="B758">
        <v>27.2</v>
      </c>
      <c r="C758">
        <v>27.5</v>
      </c>
      <c r="D758">
        <v>26.85</v>
      </c>
      <c r="E758">
        <v>27.11</v>
      </c>
      <c r="F758">
        <v>2048900</v>
      </c>
      <c r="G758">
        <v>55929428</v>
      </c>
    </row>
    <row r="759" spans="1:7" x14ac:dyDescent="0.2">
      <c r="A759" s="119">
        <v>36768</v>
      </c>
      <c r="B759">
        <v>27.13</v>
      </c>
      <c r="C759">
        <v>28.99</v>
      </c>
      <c r="D759">
        <v>27.13</v>
      </c>
      <c r="E759">
        <v>28.19</v>
      </c>
      <c r="F759">
        <v>3591500</v>
      </c>
      <c r="G759">
        <v>101272784</v>
      </c>
    </row>
    <row r="760" spans="1:7" x14ac:dyDescent="0.2">
      <c r="A760" s="119">
        <v>36769</v>
      </c>
      <c r="B760">
        <v>28.19</v>
      </c>
      <c r="C760">
        <v>28.28</v>
      </c>
      <c r="D760">
        <v>27.4</v>
      </c>
      <c r="E760">
        <v>27.78</v>
      </c>
      <c r="F760">
        <v>1645100</v>
      </c>
      <c r="G760">
        <v>45642868</v>
      </c>
    </row>
    <row r="761" spans="1:7" x14ac:dyDescent="0.2">
      <c r="A761" s="119">
        <v>36770</v>
      </c>
      <c r="B761">
        <v>27.5</v>
      </c>
      <c r="C761">
        <v>27.9</v>
      </c>
      <c r="D761">
        <v>27.41</v>
      </c>
      <c r="E761">
        <v>27.54</v>
      </c>
      <c r="F761">
        <v>2060200</v>
      </c>
      <c r="G761">
        <v>56779648</v>
      </c>
    </row>
    <row r="762" spans="1:7" x14ac:dyDescent="0.2">
      <c r="A762" s="119">
        <v>36773</v>
      </c>
      <c r="B762">
        <v>27.6</v>
      </c>
      <c r="C762">
        <v>27.88</v>
      </c>
      <c r="D762">
        <v>27.2</v>
      </c>
      <c r="E762">
        <v>27.38</v>
      </c>
      <c r="F762">
        <v>3099500</v>
      </c>
      <c r="G762">
        <v>84954104</v>
      </c>
    </row>
    <row r="763" spans="1:7" x14ac:dyDescent="0.2">
      <c r="A763" s="119">
        <v>36774</v>
      </c>
      <c r="B763">
        <v>13.78</v>
      </c>
      <c r="C763">
        <v>14.47</v>
      </c>
      <c r="D763">
        <v>13.68</v>
      </c>
      <c r="E763">
        <v>13.87</v>
      </c>
      <c r="F763">
        <v>2874800</v>
      </c>
      <c r="G763">
        <v>40450824</v>
      </c>
    </row>
    <row r="764" spans="1:7" x14ac:dyDescent="0.2">
      <c r="A764" s="119">
        <v>36775</v>
      </c>
      <c r="B764">
        <v>13.61</v>
      </c>
      <c r="C764">
        <v>13.61</v>
      </c>
      <c r="D764">
        <v>13.03</v>
      </c>
      <c r="E764">
        <v>13.37</v>
      </c>
      <c r="F764">
        <v>1365000</v>
      </c>
      <c r="G764">
        <v>18114834</v>
      </c>
    </row>
    <row r="765" spans="1:7" x14ac:dyDescent="0.2">
      <c r="A765" s="119">
        <v>36776</v>
      </c>
      <c r="B765">
        <v>13.35</v>
      </c>
      <c r="C765">
        <v>13.5</v>
      </c>
      <c r="D765">
        <v>12.88</v>
      </c>
      <c r="E765">
        <v>13.19</v>
      </c>
      <c r="F765">
        <v>1618400</v>
      </c>
      <c r="G765">
        <v>21159054</v>
      </c>
    </row>
    <row r="766" spans="1:7" x14ac:dyDescent="0.2">
      <c r="A766" s="119">
        <v>36777</v>
      </c>
      <c r="B766">
        <v>13.25</v>
      </c>
      <c r="C766">
        <v>13.68</v>
      </c>
      <c r="D766">
        <v>13.19</v>
      </c>
      <c r="E766">
        <v>13.63</v>
      </c>
      <c r="F766">
        <v>1284800</v>
      </c>
      <c r="G766">
        <v>17198748</v>
      </c>
    </row>
    <row r="767" spans="1:7" x14ac:dyDescent="0.2">
      <c r="A767" s="119">
        <v>36780</v>
      </c>
      <c r="B767">
        <v>13.7</v>
      </c>
      <c r="C767">
        <v>13.76</v>
      </c>
      <c r="D767">
        <v>13.5</v>
      </c>
      <c r="E767">
        <v>13.71</v>
      </c>
      <c r="F767">
        <v>1121000</v>
      </c>
      <c r="G767">
        <v>15293392</v>
      </c>
    </row>
    <row r="768" spans="1:7" x14ac:dyDescent="0.2">
      <c r="A768" s="119">
        <v>36781</v>
      </c>
      <c r="B768">
        <v>13.75</v>
      </c>
      <c r="C768">
        <v>13.75</v>
      </c>
      <c r="D768">
        <v>13.29</v>
      </c>
      <c r="E768">
        <v>13.64</v>
      </c>
      <c r="F768">
        <v>691200</v>
      </c>
      <c r="G768">
        <v>9279771</v>
      </c>
    </row>
    <row r="769" spans="1:7" x14ac:dyDescent="0.2">
      <c r="A769" s="119">
        <v>36782</v>
      </c>
      <c r="B769">
        <v>13.63</v>
      </c>
      <c r="C769">
        <v>13.74</v>
      </c>
      <c r="D769">
        <v>13.4</v>
      </c>
      <c r="E769">
        <v>13.66</v>
      </c>
      <c r="F769">
        <v>901500</v>
      </c>
      <c r="G769">
        <v>12256549</v>
      </c>
    </row>
    <row r="770" spans="1:7" x14ac:dyDescent="0.2">
      <c r="A770" s="119">
        <v>36783</v>
      </c>
      <c r="B770">
        <v>13.7</v>
      </c>
      <c r="C770">
        <v>13.99</v>
      </c>
      <c r="D770">
        <v>13.4</v>
      </c>
      <c r="E770">
        <v>13.93</v>
      </c>
      <c r="F770">
        <v>2742700</v>
      </c>
      <c r="G770">
        <v>37779792</v>
      </c>
    </row>
    <row r="771" spans="1:7" x14ac:dyDescent="0.2">
      <c r="A771" s="119">
        <v>36784</v>
      </c>
      <c r="B771">
        <v>13.89</v>
      </c>
      <c r="C771">
        <v>14</v>
      </c>
      <c r="D771">
        <v>13.66</v>
      </c>
      <c r="E771">
        <v>13.76</v>
      </c>
      <c r="F771">
        <v>1592000</v>
      </c>
      <c r="G771">
        <v>22088682</v>
      </c>
    </row>
    <row r="772" spans="1:7" x14ac:dyDescent="0.2">
      <c r="A772" s="119">
        <v>36787</v>
      </c>
      <c r="B772">
        <v>13.8</v>
      </c>
      <c r="C772">
        <v>13.95</v>
      </c>
      <c r="D772">
        <v>13.3</v>
      </c>
      <c r="E772">
        <v>13.38</v>
      </c>
      <c r="F772">
        <v>1854100</v>
      </c>
      <c r="G772">
        <v>25503850</v>
      </c>
    </row>
    <row r="773" spans="1:7" x14ac:dyDescent="0.2">
      <c r="A773" s="119">
        <v>36788</v>
      </c>
      <c r="B773">
        <v>13.29</v>
      </c>
      <c r="C773">
        <v>13.5</v>
      </c>
      <c r="D773">
        <v>12.72</v>
      </c>
      <c r="E773">
        <v>13.1</v>
      </c>
      <c r="F773">
        <v>1169200</v>
      </c>
      <c r="G773">
        <v>15284732</v>
      </c>
    </row>
    <row r="774" spans="1:7" x14ac:dyDescent="0.2">
      <c r="A774" s="119">
        <v>36789</v>
      </c>
      <c r="B774">
        <v>13.22</v>
      </c>
      <c r="C774">
        <v>13.7</v>
      </c>
      <c r="D774">
        <v>13</v>
      </c>
      <c r="E774">
        <v>13.23</v>
      </c>
      <c r="F774">
        <v>1828300</v>
      </c>
      <c r="G774">
        <v>24442074</v>
      </c>
    </row>
    <row r="775" spans="1:7" x14ac:dyDescent="0.2">
      <c r="A775" s="119">
        <v>36790</v>
      </c>
      <c r="B775">
        <v>13.4</v>
      </c>
      <c r="C775">
        <v>13.4</v>
      </c>
      <c r="D775">
        <v>12.9</v>
      </c>
      <c r="E775">
        <v>13</v>
      </c>
      <c r="F775">
        <v>1251700</v>
      </c>
      <c r="G775">
        <v>16399730</v>
      </c>
    </row>
    <row r="776" spans="1:7" x14ac:dyDescent="0.2">
      <c r="A776" s="119">
        <v>36791</v>
      </c>
      <c r="B776">
        <v>12.95</v>
      </c>
      <c r="C776">
        <v>13.05</v>
      </c>
      <c r="D776">
        <v>12.61</v>
      </c>
      <c r="E776">
        <v>12.69</v>
      </c>
      <c r="F776">
        <v>868000</v>
      </c>
      <c r="G776">
        <v>11090919</v>
      </c>
    </row>
    <row r="777" spans="1:7" x14ac:dyDescent="0.2">
      <c r="A777" s="119">
        <v>36794</v>
      </c>
      <c r="B777">
        <v>12.7</v>
      </c>
      <c r="C777">
        <v>13.03</v>
      </c>
      <c r="D777">
        <v>12.6</v>
      </c>
      <c r="E777">
        <v>12.85</v>
      </c>
      <c r="F777">
        <v>428100</v>
      </c>
      <c r="G777">
        <v>5470310.5</v>
      </c>
    </row>
    <row r="778" spans="1:7" x14ac:dyDescent="0.2">
      <c r="A778" s="119">
        <v>36795</v>
      </c>
      <c r="B778">
        <v>12.87</v>
      </c>
      <c r="C778">
        <v>13.35</v>
      </c>
      <c r="D778">
        <v>12.87</v>
      </c>
      <c r="E778">
        <v>13.13</v>
      </c>
      <c r="F778">
        <v>2030100</v>
      </c>
      <c r="G778">
        <v>26547116</v>
      </c>
    </row>
    <row r="779" spans="1:7" x14ac:dyDescent="0.2">
      <c r="A779" s="119">
        <v>36796</v>
      </c>
      <c r="B779">
        <v>13.18</v>
      </c>
      <c r="C779">
        <v>13.34</v>
      </c>
      <c r="D779">
        <v>13</v>
      </c>
      <c r="E779">
        <v>13.16</v>
      </c>
      <c r="F779">
        <v>924800</v>
      </c>
      <c r="G779">
        <v>12182452</v>
      </c>
    </row>
    <row r="780" spans="1:7" x14ac:dyDescent="0.2">
      <c r="A780" s="119">
        <v>36797</v>
      </c>
      <c r="B780">
        <v>13.17</v>
      </c>
      <c r="C780">
        <v>13.29</v>
      </c>
      <c r="D780">
        <v>12.8</v>
      </c>
      <c r="E780">
        <v>13.02</v>
      </c>
      <c r="F780">
        <v>456200</v>
      </c>
      <c r="G780">
        <v>5930191</v>
      </c>
    </row>
    <row r="781" spans="1:7" x14ac:dyDescent="0.2">
      <c r="A781" s="119">
        <v>36798</v>
      </c>
      <c r="B781">
        <v>13</v>
      </c>
      <c r="C781">
        <v>13.15</v>
      </c>
      <c r="D781">
        <v>12.87</v>
      </c>
      <c r="E781">
        <v>12.89</v>
      </c>
      <c r="F781">
        <v>582200</v>
      </c>
      <c r="G781">
        <v>7575247</v>
      </c>
    </row>
    <row r="782" spans="1:7" x14ac:dyDescent="0.2">
      <c r="A782" s="119">
        <v>36808</v>
      </c>
      <c r="B782">
        <v>13</v>
      </c>
      <c r="C782">
        <v>13.14</v>
      </c>
      <c r="D782">
        <v>12.73</v>
      </c>
      <c r="E782">
        <v>12.95</v>
      </c>
      <c r="F782">
        <v>326100</v>
      </c>
      <c r="G782">
        <v>4226839.5</v>
      </c>
    </row>
    <row r="783" spans="1:7" x14ac:dyDescent="0.2">
      <c r="A783" s="119">
        <v>36809</v>
      </c>
      <c r="B783">
        <v>13</v>
      </c>
      <c r="C783">
        <v>13.42</v>
      </c>
      <c r="D783">
        <v>12.98</v>
      </c>
      <c r="E783">
        <v>13.09</v>
      </c>
      <c r="F783">
        <v>1988900</v>
      </c>
      <c r="G783">
        <v>26322828</v>
      </c>
    </row>
    <row r="784" spans="1:7" x14ac:dyDescent="0.2">
      <c r="A784" s="119">
        <v>36810</v>
      </c>
      <c r="B784">
        <v>13.18</v>
      </c>
      <c r="C784">
        <v>13.2</v>
      </c>
      <c r="D784">
        <v>12.8</v>
      </c>
      <c r="E784">
        <v>12.82</v>
      </c>
      <c r="F784">
        <v>773200</v>
      </c>
      <c r="G784">
        <v>10058815</v>
      </c>
    </row>
    <row r="785" spans="1:7" x14ac:dyDescent="0.2">
      <c r="A785" s="119">
        <v>36811</v>
      </c>
      <c r="B785">
        <v>12.82</v>
      </c>
      <c r="C785">
        <v>12.94</v>
      </c>
      <c r="D785">
        <v>12.68</v>
      </c>
      <c r="E785">
        <v>12.79</v>
      </c>
      <c r="F785">
        <v>586100</v>
      </c>
      <c r="G785">
        <v>7477264</v>
      </c>
    </row>
    <row r="786" spans="1:7" x14ac:dyDescent="0.2">
      <c r="A786" s="119">
        <v>36812</v>
      </c>
      <c r="B786">
        <v>12.75</v>
      </c>
      <c r="C786">
        <v>13.05</v>
      </c>
      <c r="D786">
        <v>12.68</v>
      </c>
      <c r="E786">
        <v>12.72</v>
      </c>
      <c r="F786">
        <v>577800</v>
      </c>
      <c r="G786">
        <v>7372509.5</v>
      </c>
    </row>
    <row r="787" spans="1:7" x14ac:dyDescent="0.2">
      <c r="A787" s="119">
        <v>36815</v>
      </c>
      <c r="B787">
        <v>12.75</v>
      </c>
      <c r="C787">
        <v>12.76</v>
      </c>
      <c r="D787">
        <v>12.35</v>
      </c>
      <c r="E787">
        <v>12.35</v>
      </c>
      <c r="F787">
        <v>517300</v>
      </c>
      <c r="G787">
        <v>6449530</v>
      </c>
    </row>
    <row r="788" spans="1:7" x14ac:dyDescent="0.2">
      <c r="A788" s="119">
        <v>36816</v>
      </c>
      <c r="B788">
        <v>12.43</v>
      </c>
      <c r="C788">
        <v>13.06</v>
      </c>
      <c r="D788">
        <v>12.43</v>
      </c>
      <c r="E788">
        <v>12.91</v>
      </c>
      <c r="F788">
        <v>1498400</v>
      </c>
      <c r="G788">
        <v>19254088</v>
      </c>
    </row>
    <row r="789" spans="1:7" x14ac:dyDescent="0.2">
      <c r="A789" s="119">
        <v>36817</v>
      </c>
      <c r="B789">
        <v>12.98</v>
      </c>
      <c r="C789">
        <v>13.14</v>
      </c>
      <c r="D789">
        <v>12.8</v>
      </c>
      <c r="E789">
        <v>12.91</v>
      </c>
      <c r="F789">
        <v>1492100</v>
      </c>
      <c r="G789">
        <v>19445972</v>
      </c>
    </row>
    <row r="790" spans="1:7" x14ac:dyDescent="0.2">
      <c r="A790" s="119">
        <v>36818</v>
      </c>
      <c r="B790">
        <v>13.05</v>
      </c>
      <c r="C790">
        <v>13.08</v>
      </c>
      <c r="D790">
        <v>12.7</v>
      </c>
      <c r="E790">
        <v>12.8</v>
      </c>
      <c r="F790">
        <v>785700</v>
      </c>
      <c r="G790">
        <v>10088235</v>
      </c>
    </row>
    <row r="791" spans="1:7" x14ac:dyDescent="0.2">
      <c r="A791" s="119">
        <v>36819</v>
      </c>
      <c r="B791">
        <v>12.65</v>
      </c>
      <c r="C791">
        <v>13.18</v>
      </c>
      <c r="D791">
        <v>12.65</v>
      </c>
      <c r="E791">
        <v>12.85</v>
      </c>
      <c r="F791">
        <v>1035900</v>
      </c>
      <c r="G791">
        <v>13441032</v>
      </c>
    </row>
    <row r="792" spans="1:7" x14ac:dyDescent="0.2">
      <c r="A792" s="119">
        <v>36822</v>
      </c>
      <c r="B792">
        <v>13.25</v>
      </c>
      <c r="C792">
        <v>13.25</v>
      </c>
      <c r="D792">
        <v>12.8</v>
      </c>
      <c r="E792">
        <v>12.81</v>
      </c>
      <c r="F792">
        <v>506600</v>
      </c>
      <c r="G792">
        <v>6523947.5</v>
      </c>
    </row>
    <row r="793" spans="1:7" x14ac:dyDescent="0.2">
      <c r="A793" s="119">
        <v>36823</v>
      </c>
      <c r="B793">
        <v>13</v>
      </c>
      <c r="C793">
        <v>13</v>
      </c>
      <c r="D793">
        <v>12.5</v>
      </c>
      <c r="E793">
        <v>12.68</v>
      </c>
      <c r="F793">
        <v>1186000</v>
      </c>
      <c r="G793">
        <v>14922773</v>
      </c>
    </row>
    <row r="794" spans="1:7" x14ac:dyDescent="0.2">
      <c r="A794" s="119">
        <v>36824</v>
      </c>
      <c r="B794">
        <v>12.79</v>
      </c>
      <c r="C794">
        <v>12.98</v>
      </c>
      <c r="D794">
        <v>12.6</v>
      </c>
      <c r="E794">
        <v>12.93</v>
      </c>
      <c r="F794">
        <v>1165100</v>
      </c>
      <c r="G794">
        <v>14947924</v>
      </c>
    </row>
    <row r="795" spans="1:7" x14ac:dyDescent="0.2">
      <c r="A795" s="119">
        <v>36825</v>
      </c>
      <c r="B795">
        <v>13.1</v>
      </c>
      <c r="C795">
        <v>13.14</v>
      </c>
      <c r="D795">
        <v>12.86</v>
      </c>
      <c r="E795">
        <v>12.91</v>
      </c>
      <c r="F795">
        <v>1148100</v>
      </c>
      <c r="G795">
        <v>14896902</v>
      </c>
    </row>
    <row r="796" spans="1:7" x14ac:dyDescent="0.2">
      <c r="A796" s="119">
        <v>36826</v>
      </c>
      <c r="B796">
        <v>12.75</v>
      </c>
      <c r="C796">
        <v>13.17</v>
      </c>
      <c r="D796">
        <v>12.5</v>
      </c>
      <c r="E796">
        <v>12.93</v>
      </c>
      <c r="F796">
        <v>3558900</v>
      </c>
      <c r="G796">
        <v>45973832</v>
      </c>
    </row>
    <row r="797" spans="1:7" x14ac:dyDescent="0.2">
      <c r="A797" s="119">
        <v>36829</v>
      </c>
      <c r="B797">
        <v>13</v>
      </c>
      <c r="C797">
        <v>13.38</v>
      </c>
      <c r="D797">
        <v>12.71</v>
      </c>
      <c r="E797">
        <v>13.23</v>
      </c>
      <c r="F797">
        <v>2777200</v>
      </c>
      <c r="G797">
        <v>36683608</v>
      </c>
    </row>
    <row r="798" spans="1:7" x14ac:dyDescent="0.2">
      <c r="A798" s="119">
        <v>36830</v>
      </c>
      <c r="B798">
        <v>13.23</v>
      </c>
      <c r="C798">
        <v>13.33</v>
      </c>
      <c r="D798">
        <v>12.98</v>
      </c>
      <c r="E798">
        <v>13.03</v>
      </c>
      <c r="F798">
        <v>1943800</v>
      </c>
      <c r="G798">
        <v>25435726</v>
      </c>
    </row>
    <row r="799" spans="1:7" x14ac:dyDescent="0.2">
      <c r="A799" s="119">
        <v>36831</v>
      </c>
      <c r="B799">
        <v>13.1</v>
      </c>
      <c r="C799">
        <v>13.33</v>
      </c>
      <c r="D799">
        <v>13.03</v>
      </c>
      <c r="E799">
        <v>13.14</v>
      </c>
      <c r="F799">
        <v>2990700</v>
      </c>
      <c r="G799">
        <v>39431840</v>
      </c>
    </row>
    <row r="800" spans="1:7" x14ac:dyDescent="0.2">
      <c r="A800" s="119">
        <v>36832</v>
      </c>
      <c r="B800">
        <v>13.14</v>
      </c>
      <c r="C800">
        <v>13.41</v>
      </c>
      <c r="D800">
        <v>13.05</v>
      </c>
      <c r="E800">
        <v>13.15</v>
      </c>
      <c r="F800">
        <v>2419100</v>
      </c>
      <c r="G800">
        <v>31988592</v>
      </c>
    </row>
    <row r="801" spans="1:7" x14ac:dyDescent="0.2">
      <c r="A801" s="119">
        <v>36833</v>
      </c>
      <c r="B801">
        <v>13.16</v>
      </c>
      <c r="C801">
        <v>13.28</v>
      </c>
      <c r="D801">
        <v>12.94</v>
      </c>
      <c r="E801">
        <v>12.97</v>
      </c>
      <c r="F801">
        <v>1248800</v>
      </c>
      <c r="G801">
        <v>16330100</v>
      </c>
    </row>
    <row r="802" spans="1:7" x14ac:dyDescent="0.2">
      <c r="A802" s="119">
        <v>36836</v>
      </c>
      <c r="B802">
        <v>13</v>
      </c>
      <c r="C802">
        <v>13.56</v>
      </c>
      <c r="D802">
        <v>13</v>
      </c>
      <c r="E802">
        <v>13.01</v>
      </c>
      <c r="F802">
        <v>2524300</v>
      </c>
      <c r="G802">
        <v>33392912</v>
      </c>
    </row>
    <row r="803" spans="1:7" x14ac:dyDescent="0.2">
      <c r="A803" s="119">
        <v>36837</v>
      </c>
      <c r="B803">
        <v>13.1</v>
      </c>
      <c r="C803">
        <v>13.38</v>
      </c>
      <c r="D803">
        <v>13.01</v>
      </c>
      <c r="E803">
        <v>13.3</v>
      </c>
      <c r="F803">
        <v>1458400</v>
      </c>
      <c r="G803">
        <v>19326878</v>
      </c>
    </row>
    <row r="804" spans="1:7" x14ac:dyDescent="0.2">
      <c r="A804" s="119">
        <v>36838</v>
      </c>
      <c r="B804">
        <v>13.25</v>
      </c>
      <c r="C804">
        <v>13.27</v>
      </c>
      <c r="D804">
        <v>13.06</v>
      </c>
      <c r="E804">
        <v>13.1</v>
      </c>
      <c r="F804">
        <v>1006600</v>
      </c>
      <c r="G804">
        <v>13256725</v>
      </c>
    </row>
    <row r="805" spans="1:7" x14ac:dyDescent="0.2">
      <c r="A805" s="119">
        <v>36839</v>
      </c>
      <c r="B805">
        <v>13.1</v>
      </c>
      <c r="C805">
        <v>13.15</v>
      </c>
      <c r="D805">
        <v>12.97</v>
      </c>
      <c r="E805">
        <v>13.02</v>
      </c>
      <c r="F805">
        <v>966600</v>
      </c>
      <c r="G805">
        <v>12588238</v>
      </c>
    </row>
    <row r="806" spans="1:7" x14ac:dyDescent="0.2">
      <c r="A806" s="119">
        <v>36840</v>
      </c>
      <c r="B806">
        <v>13.05</v>
      </c>
      <c r="C806">
        <v>13.32</v>
      </c>
      <c r="D806">
        <v>13</v>
      </c>
      <c r="E806">
        <v>13.2</v>
      </c>
      <c r="F806">
        <v>1700800</v>
      </c>
      <c r="G806">
        <v>22391122</v>
      </c>
    </row>
    <row r="807" spans="1:7" x14ac:dyDescent="0.2">
      <c r="A807" s="119">
        <v>36843</v>
      </c>
      <c r="B807">
        <v>13.3</v>
      </c>
      <c r="C807">
        <v>13.3</v>
      </c>
      <c r="D807">
        <v>13.08</v>
      </c>
      <c r="E807">
        <v>13.27</v>
      </c>
      <c r="F807">
        <v>1621300</v>
      </c>
      <c r="G807">
        <v>21382206</v>
      </c>
    </row>
    <row r="808" spans="1:7" x14ac:dyDescent="0.2">
      <c r="A808" s="119">
        <v>36844</v>
      </c>
      <c r="B808">
        <v>13.28</v>
      </c>
      <c r="C808">
        <v>13.9</v>
      </c>
      <c r="D808">
        <v>13</v>
      </c>
      <c r="E808">
        <v>13.81</v>
      </c>
      <c r="F808">
        <v>7994200</v>
      </c>
      <c r="G808">
        <v>108192592</v>
      </c>
    </row>
    <row r="809" spans="1:7" x14ac:dyDescent="0.2">
      <c r="A809" s="119">
        <v>36845</v>
      </c>
      <c r="B809">
        <v>13.8</v>
      </c>
      <c r="C809">
        <v>14.31</v>
      </c>
      <c r="D809">
        <v>13.3</v>
      </c>
      <c r="E809">
        <v>14.09</v>
      </c>
      <c r="F809">
        <v>11412000</v>
      </c>
      <c r="G809">
        <v>158855120</v>
      </c>
    </row>
    <row r="810" spans="1:7" x14ac:dyDescent="0.2">
      <c r="A810" s="119">
        <v>36846</v>
      </c>
      <c r="B810">
        <v>14.1</v>
      </c>
      <c r="C810">
        <v>14.23</v>
      </c>
      <c r="D810">
        <v>13.85</v>
      </c>
      <c r="E810">
        <v>14.12</v>
      </c>
      <c r="F810">
        <v>5219900</v>
      </c>
      <c r="G810">
        <v>73378056</v>
      </c>
    </row>
    <row r="811" spans="1:7" x14ac:dyDescent="0.2">
      <c r="A811" s="119">
        <v>36847</v>
      </c>
      <c r="B811">
        <v>14.16</v>
      </c>
      <c r="C811">
        <v>14.33</v>
      </c>
      <c r="D811">
        <v>13.86</v>
      </c>
      <c r="E811">
        <v>13.89</v>
      </c>
      <c r="F811">
        <v>4299800</v>
      </c>
      <c r="G811">
        <v>60469488</v>
      </c>
    </row>
    <row r="812" spans="1:7" x14ac:dyDescent="0.2">
      <c r="A812" s="119">
        <v>36850</v>
      </c>
      <c r="B812">
        <v>13.89</v>
      </c>
      <c r="C812">
        <v>13.94</v>
      </c>
      <c r="D812">
        <v>13.1</v>
      </c>
      <c r="E812">
        <v>13.91</v>
      </c>
      <c r="F812">
        <v>10246100</v>
      </c>
      <c r="G812">
        <v>137645408</v>
      </c>
    </row>
    <row r="813" spans="1:7" x14ac:dyDescent="0.2">
      <c r="A813" s="119">
        <v>36851</v>
      </c>
      <c r="B813">
        <v>13.7</v>
      </c>
      <c r="C813">
        <v>14</v>
      </c>
      <c r="D813">
        <v>13.38</v>
      </c>
      <c r="E813">
        <v>13.63</v>
      </c>
      <c r="F813">
        <v>6180300</v>
      </c>
      <c r="G813">
        <v>84734968</v>
      </c>
    </row>
    <row r="814" spans="1:7" x14ac:dyDescent="0.2">
      <c r="A814" s="119">
        <v>36852</v>
      </c>
      <c r="B814">
        <v>13.63</v>
      </c>
      <c r="C814">
        <v>13.81</v>
      </c>
      <c r="D814">
        <v>13.47</v>
      </c>
      <c r="E814">
        <v>13.51</v>
      </c>
      <c r="F814">
        <v>2466300</v>
      </c>
      <c r="G814">
        <v>33461090</v>
      </c>
    </row>
    <row r="815" spans="1:7" x14ac:dyDescent="0.2">
      <c r="A815" s="119">
        <v>36853</v>
      </c>
      <c r="B815">
        <v>13.7</v>
      </c>
      <c r="C815">
        <v>13.72</v>
      </c>
      <c r="D815">
        <v>13.3</v>
      </c>
      <c r="E815">
        <v>13.48</v>
      </c>
      <c r="F815">
        <v>5110200</v>
      </c>
      <c r="G815">
        <v>68477728</v>
      </c>
    </row>
    <row r="816" spans="1:7" x14ac:dyDescent="0.2">
      <c r="A816" s="119">
        <v>36854</v>
      </c>
      <c r="B816">
        <v>13.48</v>
      </c>
      <c r="C816">
        <v>13.61</v>
      </c>
      <c r="D816">
        <v>12.85</v>
      </c>
      <c r="E816">
        <v>13.12</v>
      </c>
      <c r="F816">
        <v>5820900</v>
      </c>
      <c r="G816">
        <v>77270320</v>
      </c>
    </row>
    <row r="817" spans="1:7" x14ac:dyDescent="0.2">
      <c r="A817" s="119">
        <v>36857</v>
      </c>
      <c r="B817">
        <v>13.05</v>
      </c>
      <c r="C817">
        <v>13.19</v>
      </c>
      <c r="D817">
        <v>12.76</v>
      </c>
      <c r="E817">
        <v>12.85</v>
      </c>
      <c r="F817">
        <v>3308200</v>
      </c>
      <c r="G817">
        <v>42772548</v>
      </c>
    </row>
    <row r="818" spans="1:7" x14ac:dyDescent="0.2">
      <c r="A818" s="119">
        <v>36858</v>
      </c>
      <c r="B818">
        <v>12.87</v>
      </c>
      <c r="C818">
        <v>13.3</v>
      </c>
      <c r="D818">
        <v>12.87</v>
      </c>
      <c r="E818">
        <v>13.29</v>
      </c>
      <c r="F818">
        <v>2886800</v>
      </c>
      <c r="G818">
        <v>38014512</v>
      </c>
    </row>
    <row r="819" spans="1:7" x14ac:dyDescent="0.2">
      <c r="A819" s="119">
        <v>36859</v>
      </c>
      <c r="B819">
        <v>13.35</v>
      </c>
      <c r="C819">
        <v>13.43</v>
      </c>
      <c r="D819">
        <v>13</v>
      </c>
      <c r="E819">
        <v>13.1</v>
      </c>
      <c r="F819">
        <v>1789600</v>
      </c>
      <c r="G819">
        <v>23618876</v>
      </c>
    </row>
    <row r="820" spans="1:7" x14ac:dyDescent="0.2">
      <c r="A820" s="119">
        <v>36860</v>
      </c>
      <c r="B820">
        <v>13.1</v>
      </c>
      <c r="C820">
        <v>13.24</v>
      </c>
      <c r="D820">
        <v>12.8</v>
      </c>
      <c r="E820">
        <v>13.18</v>
      </c>
      <c r="F820">
        <v>2606000</v>
      </c>
      <c r="G820">
        <v>33744040</v>
      </c>
    </row>
    <row r="821" spans="1:7" x14ac:dyDescent="0.2">
      <c r="A821" s="119">
        <v>36861</v>
      </c>
      <c r="B821">
        <v>13.18</v>
      </c>
      <c r="C821">
        <v>13.19</v>
      </c>
      <c r="D821">
        <v>12.9</v>
      </c>
      <c r="E821">
        <v>12.99</v>
      </c>
      <c r="F821">
        <v>951900</v>
      </c>
      <c r="G821">
        <v>12373071</v>
      </c>
    </row>
    <row r="822" spans="1:7" x14ac:dyDescent="0.2">
      <c r="A822" s="119">
        <v>36864</v>
      </c>
      <c r="B822">
        <v>13</v>
      </c>
      <c r="C822">
        <v>13.05</v>
      </c>
      <c r="D822">
        <v>12.86</v>
      </c>
      <c r="E822">
        <v>12.94</v>
      </c>
      <c r="F822">
        <v>895300</v>
      </c>
      <c r="G822">
        <v>11566399</v>
      </c>
    </row>
    <row r="823" spans="1:7" x14ac:dyDescent="0.2">
      <c r="A823" s="119">
        <v>36865</v>
      </c>
      <c r="B823">
        <v>12.99</v>
      </c>
      <c r="C823">
        <v>13.06</v>
      </c>
      <c r="D823">
        <v>12.85</v>
      </c>
      <c r="E823">
        <v>12.95</v>
      </c>
      <c r="F823">
        <v>791400</v>
      </c>
      <c r="G823">
        <v>10218642</v>
      </c>
    </row>
    <row r="824" spans="1:7" x14ac:dyDescent="0.2">
      <c r="A824" s="119">
        <v>36866</v>
      </c>
      <c r="B824">
        <v>12.91</v>
      </c>
      <c r="C824">
        <v>13</v>
      </c>
      <c r="D824">
        <v>12.6</v>
      </c>
      <c r="E824">
        <v>12.73</v>
      </c>
      <c r="F824">
        <v>1097700</v>
      </c>
      <c r="G824">
        <v>14081309</v>
      </c>
    </row>
    <row r="825" spans="1:7" x14ac:dyDescent="0.2">
      <c r="A825" s="119">
        <v>36867</v>
      </c>
      <c r="B825">
        <v>12.7</v>
      </c>
      <c r="C825">
        <v>12.8</v>
      </c>
      <c r="D825">
        <v>12.55</v>
      </c>
      <c r="E825">
        <v>12.69</v>
      </c>
      <c r="F825">
        <v>1207200</v>
      </c>
      <c r="G825">
        <v>15268691</v>
      </c>
    </row>
    <row r="826" spans="1:7" x14ac:dyDescent="0.2">
      <c r="A826" s="119">
        <v>36868</v>
      </c>
      <c r="B826">
        <v>12.69</v>
      </c>
      <c r="C826">
        <v>12.72</v>
      </c>
      <c r="D826">
        <v>12.45</v>
      </c>
      <c r="E826">
        <v>12.52</v>
      </c>
      <c r="F826">
        <v>1610300</v>
      </c>
      <c r="G826">
        <v>20164376</v>
      </c>
    </row>
    <row r="827" spans="1:7" x14ac:dyDescent="0.2">
      <c r="A827" s="119">
        <v>36871</v>
      </c>
      <c r="B827">
        <v>12.5</v>
      </c>
      <c r="C827">
        <v>12.81</v>
      </c>
      <c r="D827">
        <v>12.02</v>
      </c>
      <c r="E827">
        <v>12.7</v>
      </c>
      <c r="F827">
        <v>3720900</v>
      </c>
      <c r="G827">
        <v>46317064</v>
      </c>
    </row>
    <row r="828" spans="1:7" x14ac:dyDescent="0.2">
      <c r="A828" s="119">
        <v>36872</v>
      </c>
      <c r="B828">
        <v>12.7</v>
      </c>
      <c r="C828">
        <v>12.76</v>
      </c>
      <c r="D828">
        <v>12.1</v>
      </c>
      <c r="E828">
        <v>12.55</v>
      </c>
      <c r="F828">
        <v>3840200</v>
      </c>
      <c r="G828">
        <v>47530968</v>
      </c>
    </row>
    <row r="829" spans="1:7" x14ac:dyDescent="0.2">
      <c r="A829" s="119">
        <v>36873</v>
      </c>
      <c r="B829">
        <v>12.55</v>
      </c>
      <c r="C829">
        <v>12.55</v>
      </c>
      <c r="D829">
        <v>12.1</v>
      </c>
      <c r="E829">
        <v>12.3</v>
      </c>
      <c r="F829">
        <v>4296000</v>
      </c>
      <c r="G829">
        <v>52507344</v>
      </c>
    </row>
    <row r="830" spans="1:7" x14ac:dyDescent="0.2">
      <c r="A830" s="119">
        <v>36874</v>
      </c>
      <c r="B830">
        <v>12.25</v>
      </c>
      <c r="C830">
        <v>12.4</v>
      </c>
      <c r="D830">
        <v>12</v>
      </c>
      <c r="E830">
        <v>12.36</v>
      </c>
      <c r="F830">
        <v>4494700</v>
      </c>
      <c r="G830">
        <v>54535444</v>
      </c>
    </row>
    <row r="831" spans="1:7" x14ac:dyDescent="0.2">
      <c r="A831" s="119">
        <v>36875</v>
      </c>
      <c r="B831">
        <v>12.35</v>
      </c>
      <c r="C831">
        <v>12.43</v>
      </c>
      <c r="D831">
        <v>12</v>
      </c>
      <c r="E831">
        <v>12.13</v>
      </c>
      <c r="F831">
        <v>1089300</v>
      </c>
      <c r="G831">
        <v>13372368</v>
      </c>
    </row>
    <row r="832" spans="1:7" x14ac:dyDescent="0.2">
      <c r="A832" s="119">
        <v>36878</v>
      </c>
      <c r="B832">
        <v>12.13</v>
      </c>
      <c r="C832">
        <v>12.16</v>
      </c>
      <c r="D832">
        <v>11.81</v>
      </c>
      <c r="E832">
        <v>11.85</v>
      </c>
      <c r="F832">
        <v>1470600</v>
      </c>
      <c r="G832">
        <v>17566010</v>
      </c>
    </row>
    <row r="833" spans="1:7" x14ac:dyDescent="0.2">
      <c r="A833" s="119">
        <v>36879</v>
      </c>
      <c r="B833">
        <v>11.9</v>
      </c>
      <c r="C833">
        <v>12.1</v>
      </c>
      <c r="D833">
        <v>11.89</v>
      </c>
      <c r="E833">
        <v>11.95</v>
      </c>
      <c r="F833">
        <v>919900</v>
      </c>
      <c r="G833">
        <v>11051920</v>
      </c>
    </row>
    <row r="834" spans="1:7" x14ac:dyDescent="0.2">
      <c r="A834" s="119">
        <v>36880</v>
      </c>
      <c r="B834">
        <v>11.81</v>
      </c>
      <c r="C834">
        <v>12.27</v>
      </c>
      <c r="D834">
        <v>11.81</v>
      </c>
      <c r="E834">
        <v>12.2</v>
      </c>
      <c r="F834">
        <v>1224000</v>
      </c>
      <c r="G834">
        <v>14906209</v>
      </c>
    </row>
    <row r="835" spans="1:7" x14ac:dyDescent="0.2">
      <c r="A835" s="119">
        <v>36881</v>
      </c>
      <c r="B835">
        <v>12.35</v>
      </c>
      <c r="C835">
        <v>12.37</v>
      </c>
      <c r="D835">
        <v>11.98</v>
      </c>
      <c r="E835">
        <v>12.09</v>
      </c>
      <c r="F835">
        <v>1588100</v>
      </c>
      <c r="G835">
        <v>19274096</v>
      </c>
    </row>
    <row r="836" spans="1:7" x14ac:dyDescent="0.2">
      <c r="A836" s="119">
        <v>36882</v>
      </c>
      <c r="B836">
        <v>12.1</v>
      </c>
      <c r="C836">
        <v>12.23</v>
      </c>
      <c r="D836">
        <v>11.98</v>
      </c>
      <c r="E836">
        <v>12.16</v>
      </c>
      <c r="F836">
        <v>3350100</v>
      </c>
      <c r="G836">
        <v>40445528</v>
      </c>
    </row>
    <row r="837" spans="1:7" x14ac:dyDescent="0.2">
      <c r="A837" s="119">
        <v>36885</v>
      </c>
      <c r="B837">
        <v>12.18</v>
      </c>
      <c r="C837">
        <v>12.27</v>
      </c>
      <c r="D837">
        <v>11.85</v>
      </c>
      <c r="E837">
        <v>11.9</v>
      </c>
      <c r="F837">
        <v>4776100</v>
      </c>
      <c r="G837">
        <v>57505636</v>
      </c>
    </row>
    <row r="838" spans="1:7" x14ac:dyDescent="0.2">
      <c r="A838" s="119">
        <v>36886</v>
      </c>
      <c r="B838">
        <v>11.8</v>
      </c>
      <c r="C838">
        <v>12.45</v>
      </c>
      <c r="D838">
        <v>11.8</v>
      </c>
      <c r="E838">
        <v>12.36</v>
      </c>
      <c r="F838">
        <v>3997900</v>
      </c>
      <c r="G838">
        <v>48673608</v>
      </c>
    </row>
    <row r="839" spans="1:7" x14ac:dyDescent="0.2">
      <c r="A839" s="119">
        <v>36887</v>
      </c>
      <c r="B839">
        <v>12.25</v>
      </c>
      <c r="C839">
        <v>12.48</v>
      </c>
      <c r="D839">
        <v>12.2</v>
      </c>
      <c r="E839">
        <v>12.32</v>
      </c>
      <c r="F839">
        <v>2600600</v>
      </c>
      <c r="G839">
        <v>32163806</v>
      </c>
    </row>
    <row r="840" spans="1:7" x14ac:dyDescent="0.2">
      <c r="A840" s="119">
        <v>36888</v>
      </c>
      <c r="B840">
        <v>12.21</v>
      </c>
      <c r="C840">
        <v>12.31</v>
      </c>
      <c r="D840">
        <v>12.17</v>
      </c>
      <c r="E840">
        <v>12.2</v>
      </c>
      <c r="F840">
        <v>1148100</v>
      </c>
      <c r="G840">
        <v>14041530</v>
      </c>
    </row>
    <row r="841" spans="1:7" x14ac:dyDescent="0.2">
      <c r="A841" s="119">
        <v>36889</v>
      </c>
      <c r="B841">
        <v>12.34</v>
      </c>
      <c r="C841">
        <v>12.35</v>
      </c>
      <c r="D841">
        <v>12.17</v>
      </c>
      <c r="E841">
        <v>12.27</v>
      </c>
      <c r="F841">
        <v>1344200</v>
      </c>
      <c r="G841">
        <v>16415151</v>
      </c>
    </row>
    <row r="842" spans="1:7" x14ac:dyDescent="0.2">
      <c r="A842" s="119">
        <v>36893</v>
      </c>
      <c r="B842">
        <v>12.3</v>
      </c>
      <c r="C842">
        <v>12.75</v>
      </c>
      <c r="D842">
        <v>12.2</v>
      </c>
      <c r="E842">
        <v>12.69</v>
      </c>
      <c r="F842">
        <v>4491100</v>
      </c>
      <c r="G842">
        <v>56056860</v>
      </c>
    </row>
    <row r="843" spans="1:7" x14ac:dyDescent="0.2">
      <c r="A843" s="119">
        <v>36894</v>
      </c>
      <c r="B843">
        <v>12.7</v>
      </c>
      <c r="C843">
        <v>13.07</v>
      </c>
      <c r="D843">
        <v>12.7</v>
      </c>
      <c r="E843">
        <v>12.89</v>
      </c>
      <c r="F843">
        <v>4637500</v>
      </c>
      <c r="G843">
        <v>59847800</v>
      </c>
    </row>
    <row r="844" spans="1:7" x14ac:dyDescent="0.2">
      <c r="A844" s="119">
        <v>36895</v>
      </c>
      <c r="B844">
        <v>12.71</v>
      </c>
      <c r="C844">
        <v>12.85</v>
      </c>
      <c r="D844">
        <v>12.55</v>
      </c>
      <c r="E844">
        <v>12.7</v>
      </c>
      <c r="F844">
        <v>1790600</v>
      </c>
      <c r="G844">
        <v>22697212</v>
      </c>
    </row>
    <row r="845" spans="1:7" x14ac:dyDescent="0.2">
      <c r="A845" s="119">
        <v>36896</v>
      </c>
      <c r="B845">
        <v>12.59</v>
      </c>
      <c r="C845">
        <v>12.92</v>
      </c>
      <c r="D845">
        <v>12.54</v>
      </c>
      <c r="E845">
        <v>12.83</v>
      </c>
      <c r="F845">
        <v>1504800</v>
      </c>
      <c r="G845">
        <v>19195916</v>
      </c>
    </row>
    <row r="846" spans="1:7" x14ac:dyDescent="0.2">
      <c r="A846" s="119">
        <v>36899</v>
      </c>
      <c r="B846">
        <v>12.85</v>
      </c>
      <c r="C846">
        <v>12.95</v>
      </c>
      <c r="D846">
        <v>12.51</v>
      </c>
      <c r="E846">
        <v>12.61</v>
      </c>
      <c r="F846">
        <v>1059900</v>
      </c>
      <c r="G846">
        <v>13413488</v>
      </c>
    </row>
    <row r="847" spans="1:7" x14ac:dyDescent="0.2">
      <c r="A847" s="119">
        <v>36900</v>
      </c>
      <c r="B847">
        <v>12.65</v>
      </c>
      <c r="C847">
        <v>12.7</v>
      </c>
      <c r="D847">
        <v>12</v>
      </c>
      <c r="E847">
        <v>12.54</v>
      </c>
      <c r="F847">
        <v>2707300</v>
      </c>
      <c r="G847">
        <v>33314370</v>
      </c>
    </row>
    <row r="848" spans="1:7" x14ac:dyDescent="0.2">
      <c r="A848" s="119">
        <v>36901</v>
      </c>
      <c r="B848">
        <v>12.48</v>
      </c>
      <c r="C848">
        <v>12.65</v>
      </c>
      <c r="D848">
        <v>12.45</v>
      </c>
      <c r="E848">
        <v>12.53</v>
      </c>
      <c r="F848">
        <v>1350400</v>
      </c>
      <c r="G848">
        <v>16968368</v>
      </c>
    </row>
    <row r="849" spans="1:7" x14ac:dyDescent="0.2">
      <c r="A849" s="119">
        <v>36902</v>
      </c>
      <c r="B849">
        <v>12.7</v>
      </c>
      <c r="C849">
        <v>12.7</v>
      </c>
      <c r="D849">
        <v>12.39</v>
      </c>
      <c r="E849">
        <v>12.57</v>
      </c>
      <c r="F849">
        <v>1999000</v>
      </c>
      <c r="G849">
        <v>24986400</v>
      </c>
    </row>
    <row r="850" spans="1:7" x14ac:dyDescent="0.2">
      <c r="A850" s="119">
        <v>36903</v>
      </c>
      <c r="B850">
        <v>12.57</v>
      </c>
      <c r="C850">
        <v>12.65</v>
      </c>
      <c r="D850">
        <v>12.47</v>
      </c>
      <c r="E850">
        <v>12.59</v>
      </c>
      <c r="F850">
        <v>2313800</v>
      </c>
      <c r="G850">
        <v>29065320</v>
      </c>
    </row>
    <row r="851" spans="1:7" x14ac:dyDescent="0.2">
      <c r="A851" s="119">
        <v>36906</v>
      </c>
      <c r="B851">
        <v>12.63</v>
      </c>
      <c r="C851">
        <v>12.65</v>
      </c>
      <c r="D851">
        <v>12.2</v>
      </c>
      <c r="E851">
        <v>12.21</v>
      </c>
      <c r="F851">
        <v>1114600</v>
      </c>
      <c r="G851">
        <v>13812573</v>
      </c>
    </row>
    <row r="852" spans="1:7" x14ac:dyDescent="0.2">
      <c r="A852" s="119">
        <v>36907</v>
      </c>
      <c r="B852">
        <v>12.14</v>
      </c>
      <c r="C852">
        <v>12.41</v>
      </c>
      <c r="D852">
        <v>12.08</v>
      </c>
      <c r="E852">
        <v>12.41</v>
      </c>
      <c r="F852">
        <v>666000</v>
      </c>
      <c r="G852">
        <v>8162663</v>
      </c>
    </row>
    <row r="853" spans="1:7" x14ac:dyDescent="0.2">
      <c r="A853" s="119">
        <v>36908</v>
      </c>
      <c r="B853">
        <v>12.49</v>
      </c>
      <c r="C853">
        <v>12.5</v>
      </c>
      <c r="D853">
        <v>12.26</v>
      </c>
      <c r="E853">
        <v>12.3</v>
      </c>
      <c r="F853">
        <v>509200</v>
      </c>
      <c r="G853">
        <v>6291862.5</v>
      </c>
    </row>
    <row r="854" spans="1:7" x14ac:dyDescent="0.2">
      <c r="A854" s="119">
        <v>36909</v>
      </c>
      <c r="B854">
        <v>12.33</v>
      </c>
      <c r="C854">
        <v>12.49</v>
      </c>
      <c r="D854">
        <v>12.3</v>
      </c>
      <c r="E854">
        <v>12.39</v>
      </c>
      <c r="F854">
        <v>1420900</v>
      </c>
      <c r="G854">
        <v>17601728</v>
      </c>
    </row>
    <row r="855" spans="1:7" x14ac:dyDescent="0.2">
      <c r="A855" s="119">
        <v>36910</v>
      </c>
      <c r="B855">
        <v>12.41</v>
      </c>
      <c r="C855">
        <v>12.55</v>
      </c>
      <c r="D855">
        <v>12.37</v>
      </c>
      <c r="E855">
        <v>12.46</v>
      </c>
      <c r="F855">
        <v>1493300</v>
      </c>
      <c r="G855">
        <v>18569634</v>
      </c>
    </row>
    <row r="856" spans="1:7" x14ac:dyDescent="0.2">
      <c r="A856" s="119">
        <v>36927</v>
      </c>
      <c r="B856">
        <v>12.5</v>
      </c>
      <c r="C856">
        <v>12.65</v>
      </c>
      <c r="D856">
        <v>12.45</v>
      </c>
      <c r="E856">
        <v>12.49</v>
      </c>
      <c r="F856">
        <v>1193500</v>
      </c>
      <c r="G856">
        <v>14977443</v>
      </c>
    </row>
    <row r="857" spans="1:7" x14ac:dyDescent="0.2">
      <c r="A857" s="119">
        <v>36928</v>
      </c>
      <c r="B857">
        <v>12.5</v>
      </c>
      <c r="C857">
        <v>12.5</v>
      </c>
      <c r="D857">
        <v>12.14</v>
      </c>
      <c r="E857">
        <v>12.37</v>
      </c>
      <c r="F857">
        <v>532500</v>
      </c>
      <c r="G857">
        <v>6566005.5</v>
      </c>
    </row>
    <row r="858" spans="1:7" x14ac:dyDescent="0.2">
      <c r="A858" s="119">
        <v>36929</v>
      </c>
      <c r="B858">
        <v>12.3</v>
      </c>
      <c r="C858">
        <v>12.45</v>
      </c>
      <c r="D858">
        <v>12.18</v>
      </c>
      <c r="E858">
        <v>12.31</v>
      </c>
      <c r="F858">
        <v>455300</v>
      </c>
      <c r="G858">
        <v>5586795</v>
      </c>
    </row>
    <row r="859" spans="1:7" x14ac:dyDescent="0.2">
      <c r="A859" s="119">
        <v>36930</v>
      </c>
      <c r="B859">
        <v>12.3</v>
      </c>
      <c r="C859">
        <v>12.3</v>
      </c>
      <c r="D859">
        <v>12</v>
      </c>
      <c r="E859">
        <v>12.01</v>
      </c>
      <c r="F859">
        <v>592100</v>
      </c>
      <c r="G859">
        <v>7178832</v>
      </c>
    </row>
    <row r="860" spans="1:7" x14ac:dyDescent="0.2">
      <c r="A860" s="119">
        <v>36931</v>
      </c>
      <c r="B860">
        <v>12.01</v>
      </c>
      <c r="C860">
        <v>12.25</v>
      </c>
      <c r="D860">
        <v>12.01</v>
      </c>
      <c r="E860">
        <v>12.16</v>
      </c>
      <c r="F860">
        <v>799700</v>
      </c>
      <c r="G860">
        <v>9664554</v>
      </c>
    </row>
    <row r="861" spans="1:7" x14ac:dyDescent="0.2">
      <c r="A861" s="119">
        <v>36934</v>
      </c>
      <c r="B861">
        <v>12.16</v>
      </c>
      <c r="C861">
        <v>12.2</v>
      </c>
      <c r="D861">
        <v>12</v>
      </c>
      <c r="E861">
        <v>12.17</v>
      </c>
      <c r="F861">
        <v>434000</v>
      </c>
      <c r="G861">
        <v>5245784</v>
      </c>
    </row>
    <row r="862" spans="1:7" x14ac:dyDescent="0.2">
      <c r="A862" s="119">
        <v>36935</v>
      </c>
      <c r="B862">
        <v>12.19</v>
      </c>
      <c r="C862">
        <v>12.23</v>
      </c>
      <c r="D862">
        <v>12.1</v>
      </c>
      <c r="E862">
        <v>12.18</v>
      </c>
      <c r="F862">
        <v>715100</v>
      </c>
      <c r="G862">
        <v>8713835</v>
      </c>
    </row>
    <row r="863" spans="1:7" x14ac:dyDescent="0.2">
      <c r="A863" s="119">
        <v>36936</v>
      </c>
      <c r="B863">
        <v>12.18</v>
      </c>
      <c r="C863">
        <v>12.2</v>
      </c>
      <c r="D863">
        <v>12.09</v>
      </c>
      <c r="E863">
        <v>12.16</v>
      </c>
      <c r="F863">
        <v>336800</v>
      </c>
      <c r="G863">
        <v>4085214</v>
      </c>
    </row>
    <row r="864" spans="1:7" x14ac:dyDescent="0.2">
      <c r="A864" s="119">
        <v>36937</v>
      </c>
      <c r="B864">
        <v>12.1</v>
      </c>
      <c r="C864">
        <v>12.29</v>
      </c>
      <c r="D864">
        <v>12.01</v>
      </c>
      <c r="E864">
        <v>12.18</v>
      </c>
      <c r="F864">
        <v>951900</v>
      </c>
      <c r="G864">
        <v>11542189</v>
      </c>
    </row>
    <row r="865" spans="1:7" x14ac:dyDescent="0.2">
      <c r="A865" s="119">
        <v>36938</v>
      </c>
      <c r="B865">
        <v>12.15</v>
      </c>
      <c r="C865">
        <v>12.15</v>
      </c>
      <c r="D865">
        <v>11.96</v>
      </c>
      <c r="E865">
        <v>12.11</v>
      </c>
      <c r="F865">
        <v>460000</v>
      </c>
      <c r="G865">
        <v>5539825.5</v>
      </c>
    </row>
    <row r="866" spans="1:7" x14ac:dyDescent="0.2">
      <c r="A866" s="119">
        <v>36942</v>
      </c>
      <c r="B866">
        <v>12.28</v>
      </c>
      <c r="C866">
        <v>12.3</v>
      </c>
      <c r="D866">
        <v>12.08</v>
      </c>
      <c r="E866">
        <v>12.11</v>
      </c>
      <c r="F866">
        <v>272900</v>
      </c>
      <c r="G866">
        <v>3318204</v>
      </c>
    </row>
    <row r="867" spans="1:7" x14ac:dyDescent="0.2">
      <c r="A867" s="119">
        <v>36943</v>
      </c>
      <c r="B867">
        <v>12.1</v>
      </c>
      <c r="C867">
        <v>12.1</v>
      </c>
      <c r="D867">
        <v>11.63</v>
      </c>
      <c r="E867">
        <v>11.67</v>
      </c>
      <c r="F867">
        <v>914000</v>
      </c>
      <c r="G867">
        <v>10782829</v>
      </c>
    </row>
    <row r="868" spans="1:7" x14ac:dyDescent="0.2">
      <c r="A868" s="119">
        <v>36944</v>
      </c>
      <c r="B868">
        <v>11.5</v>
      </c>
      <c r="C868">
        <v>11.6</v>
      </c>
      <c r="D868">
        <v>11.09</v>
      </c>
      <c r="E868">
        <v>11.1</v>
      </c>
      <c r="F868">
        <v>1187800</v>
      </c>
      <c r="G868">
        <v>13465128</v>
      </c>
    </row>
    <row r="869" spans="1:7" x14ac:dyDescent="0.2">
      <c r="A869" s="119">
        <v>36945</v>
      </c>
      <c r="B869">
        <v>11.09</v>
      </c>
      <c r="C869">
        <v>11.09</v>
      </c>
      <c r="D869">
        <v>10.25</v>
      </c>
      <c r="E869">
        <v>11</v>
      </c>
      <c r="F869">
        <v>1777400</v>
      </c>
      <c r="G869">
        <v>18951112</v>
      </c>
    </row>
    <row r="870" spans="1:7" x14ac:dyDescent="0.2">
      <c r="A870" s="119">
        <v>36948</v>
      </c>
      <c r="B870">
        <v>10.8</v>
      </c>
      <c r="C870">
        <v>11.1</v>
      </c>
      <c r="D870">
        <v>10.61</v>
      </c>
      <c r="E870">
        <v>11.05</v>
      </c>
      <c r="F870">
        <v>749200</v>
      </c>
      <c r="G870">
        <v>8204446</v>
      </c>
    </row>
    <row r="871" spans="1:7" x14ac:dyDescent="0.2">
      <c r="A871" s="119">
        <v>36949</v>
      </c>
      <c r="B871">
        <v>11.1</v>
      </c>
      <c r="C871">
        <v>11.37</v>
      </c>
      <c r="D871">
        <v>11.08</v>
      </c>
      <c r="E871">
        <v>11.29</v>
      </c>
      <c r="F871">
        <v>733800</v>
      </c>
      <c r="G871">
        <v>8269301.5</v>
      </c>
    </row>
    <row r="872" spans="1:7" x14ac:dyDescent="0.2">
      <c r="A872" s="119">
        <v>36950</v>
      </c>
      <c r="B872">
        <v>11.35</v>
      </c>
      <c r="C872">
        <v>11.43</v>
      </c>
      <c r="D872">
        <v>11.2</v>
      </c>
      <c r="E872">
        <v>11.25</v>
      </c>
      <c r="F872">
        <v>464600</v>
      </c>
      <c r="G872">
        <v>5231603.5</v>
      </c>
    </row>
    <row r="873" spans="1:7" x14ac:dyDescent="0.2">
      <c r="A873" s="119">
        <v>36951</v>
      </c>
      <c r="B873">
        <v>11.3</v>
      </c>
      <c r="C873">
        <v>11.31</v>
      </c>
      <c r="D873">
        <v>11.17</v>
      </c>
      <c r="E873">
        <v>11.27</v>
      </c>
      <c r="F873">
        <v>410000</v>
      </c>
      <c r="G873">
        <v>4605388.5</v>
      </c>
    </row>
    <row r="874" spans="1:7" x14ac:dyDescent="0.2">
      <c r="A874" s="119">
        <v>36952</v>
      </c>
      <c r="B874">
        <v>11.3</v>
      </c>
      <c r="C874">
        <v>11.48</v>
      </c>
      <c r="D874">
        <v>11.27</v>
      </c>
      <c r="E874">
        <v>11.47</v>
      </c>
      <c r="F874">
        <v>650600</v>
      </c>
      <c r="G874">
        <v>7410448.5</v>
      </c>
    </row>
    <row r="875" spans="1:7" x14ac:dyDescent="0.2">
      <c r="A875" s="119">
        <v>36955</v>
      </c>
      <c r="B875">
        <v>11.48</v>
      </c>
      <c r="C875">
        <v>11.55</v>
      </c>
      <c r="D875">
        <v>11.35</v>
      </c>
      <c r="E875">
        <v>11.36</v>
      </c>
      <c r="F875">
        <v>434100</v>
      </c>
      <c r="G875">
        <v>4949157</v>
      </c>
    </row>
    <row r="876" spans="1:7" x14ac:dyDescent="0.2">
      <c r="A876" s="119">
        <v>36956</v>
      </c>
      <c r="B876">
        <v>11.3</v>
      </c>
      <c r="C876">
        <v>11.31</v>
      </c>
      <c r="D876">
        <v>11.13</v>
      </c>
      <c r="E876">
        <v>11.28</v>
      </c>
      <c r="F876">
        <v>487100</v>
      </c>
      <c r="G876">
        <v>5455146.5</v>
      </c>
    </row>
    <row r="877" spans="1:7" x14ac:dyDescent="0.2">
      <c r="A877" s="119">
        <v>36957</v>
      </c>
      <c r="B877">
        <v>11.5</v>
      </c>
      <c r="C877">
        <v>11.92</v>
      </c>
      <c r="D877">
        <v>11.5</v>
      </c>
      <c r="E877">
        <v>11.88</v>
      </c>
      <c r="F877">
        <v>3437900</v>
      </c>
      <c r="G877">
        <v>40653640</v>
      </c>
    </row>
    <row r="878" spans="1:7" x14ac:dyDescent="0.2">
      <c r="A878" s="119">
        <v>36958</v>
      </c>
      <c r="B878">
        <v>11.88</v>
      </c>
      <c r="C878">
        <v>11.92</v>
      </c>
      <c r="D878">
        <v>11.71</v>
      </c>
      <c r="E878">
        <v>11.8</v>
      </c>
      <c r="F878">
        <v>911700</v>
      </c>
      <c r="G878">
        <v>10769270</v>
      </c>
    </row>
    <row r="879" spans="1:7" x14ac:dyDescent="0.2">
      <c r="A879" s="119">
        <v>36959</v>
      </c>
      <c r="B879">
        <v>11.8</v>
      </c>
      <c r="C879">
        <v>11.84</v>
      </c>
      <c r="D879">
        <v>11.66</v>
      </c>
      <c r="E879">
        <v>11.75</v>
      </c>
      <c r="F879">
        <v>715600</v>
      </c>
      <c r="G879">
        <v>8385363</v>
      </c>
    </row>
    <row r="880" spans="1:7" x14ac:dyDescent="0.2">
      <c r="A880" s="119">
        <v>36962</v>
      </c>
      <c r="B880">
        <v>11.4</v>
      </c>
      <c r="C880">
        <v>11.53</v>
      </c>
      <c r="D880">
        <v>11.2</v>
      </c>
      <c r="E880">
        <v>11.38</v>
      </c>
      <c r="F880">
        <v>1948700</v>
      </c>
      <c r="G880">
        <v>22124072</v>
      </c>
    </row>
    <row r="881" spans="1:7" x14ac:dyDescent="0.2">
      <c r="A881" s="119">
        <v>36963</v>
      </c>
      <c r="B881">
        <v>11.36</v>
      </c>
      <c r="C881">
        <v>11.36</v>
      </c>
      <c r="D881">
        <v>11.2</v>
      </c>
      <c r="E881">
        <v>11.22</v>
      </c>
      <c r="F881">
        <v>1213100</v>
      </c>
      <c r="G881">
        <v>13652854</v>
      </c>
    </row>
    <row r="882" spans="1:7" x14ac:dyDescent="0.2">
      <c r="A882" s="119">
        <v>36964</v>
      </c>
      <c r="B882">
        <v>11.2</v>
      </c>
      <c r="C882">
        <v>11.36</v>
      </c>
      <c r="D882">
        <v>11.13</v>
      </c>
      <c r="E882">
        <v>11.28</v>
      </c>
      <c r="F882">
        <v>775500</v>
      </c>
      <c r="G882">
        <v>8705692</v>
      </c>
    </row>
    <row r="883" spans="1:7" x14ac:dyDescent="0.2">
      <c r="A883" s="119">
        <v>36965</v>
      </c>
      <c r="B883">
        <v>11.26</v>
      </c>
      <c r="C883">
        <v>11.3</v>
      </c>
      <c r="D883">
        <v>11.2</v>
      </c>
      <c r="E883">
        <v>11.25</v>
      </c>
      <c r="F883">
        <v>1158100</v>
      </c>
      <c r="G883">
        <v>12987663</v>
      </c>
    </row>
    <row r="884" spans="1:7" x14ac:dyDescent="0.2">
      <c r="A884" s="119">
        <v>36966</v>
      </c>
      <c r="B884">
        <v>11.25</v>
      </c>
      <c r="C884">
        <v>11.29</v>
      </c>
      <c r="D884">
        <v>11.13</v>
      </c>
      <c r="E884">
        <v>11.2</v>
      </c>
      <c r="F884">
        <v>844600</v>
      </c>
      <c r="G884">
        <v>9435210</v>
      </c>
    </row>
    <row r="885" spans="1:7" x14ac:dyDescent="0.2">
      <c r="A885" s="119">
        <v>36969</v>
      </c>
      <c r="B885">
        <v>11.19</v>
      </c>
      <c r="C885">
        <v>11.19</v>
      </c>
      <c r="D885">
        <v>11</v>
      </c>
      <c r="E885">
        <v>11.11</v>
      </c>
      <c r="F885">
        <v>1425600</v>
      </c>
      <c r="G885">
        <v>15761598</v>
      </c>
    </row>
    <row r="886" spans="1:7" x14ac:dyDescent="0.2">
      <c r="A886" s="119">
        <v>36970</v>
      </c>
      <c r="B886">
        <v>11.11</v>
      </c>
      <c r="C886">
        <v>11.27</v>
      </c>
      <c r="D886">
        <v>11.07</v>
      </c>
      <c r="E886">
        <v>11.24</v>
      </c>
      <c r="F886">
        <v>937900</v>
      </c>
      <c r="G886">
        <v>10524076</v>
      </c>
    </row>
    <row r="887" spans="1:7" x14ac:dyDescent="0.2">
      <c r="A887" s="119">
        <v>36971</v>
      </c>
      <c r="B887">
        <v>11.24</v>
      </c>
      <c r="C887">
        <v>11.36</v>
      </c>
      <c r="D887">
        <v>11.19</v>
      </c>
      <c r="E887">
        <v>11.35</v>
      </c>
      <c r="F887">
        <v>1065800</v>
      </c>
      <c r="G887">
        <v>11977450</v>
      </c>
    </row>
    <row r="888" spans="1:7" x14ac:dyDescent="0.2">
      <c r="A888" s="119">
        <v>36972</v>
      </c>
      <c r="B888">
        <v>11.4</v>
      </c>
      <c r="C888">
        <v>11.84</v>
      </c>
      <c r="D888">
        <v>11.3</v>
      </c>
      <c r="E888">
        <v>11.78</v>
      </c>
      <c r="F888">
        <v>2308600</v>
      </c>
      <c r="G888">
        <v>26861784</v>
      </c>
    </row>
    <row r="889" spans="1:7" x14ac:dyDescent="0.2">
      <c r="A889" s="119">
        <v>36973</v>
      </c>
      <c r="B889">
        <v>11.8</v>
      </c>
      <c r="C889">
        <v>11.81</v>
      </c>
      <c r="D889">
        <v>11.42</v>
      </c>
      <c r="E889">
        <v>11.49</v>
      </c>
      <c r="F889">
        <v>1326400</v>
      </c>
      <c r="G889">
        <v>15336510</v>
      </c>
    </row>
    <row r="890" spans="1:7" x14ac:dyDescent="0.2">
      <c r="A890" s="119">
        <v>36976</v>
      </c>
      <c r="B890">
        <v>11.4</v>
      </c>
      <c r="C890">
        <v>11.53</v>
      </c>
      <c r="D890">
        <v>11.22</v>
      </c>
      <c r="E890">
        <v>11.48</v>
      </c>
      <c r="F890">
        <v>695800</v>
      </c>
      <c r="G890">
        <v>7961258.5</v>
      </c>
    </row>
    <row r="891" spans="1:7" x14ac:dyDescent="0.2">
      <c r="A891" s="119">
        <v>36977</v>
      </c>
      <c r="B891">
        <v>11.5</v>
      </c>
      <c r="C891">
        <v>11.78</v>
      </c>
      <c r="D891">
        <v>11.5</v>
      </c>
      <c r="E891">
        <v>11.77</v>
      </c>
      <c r="F891">
        <v>1954400</v>
      </c>
      <c r="G891">
        <v>22882128</v>
      </c>
    </row>
    <row r="892" spans="1:7" x14ac:dyDescent="0.2">
      <c r="A892" s="119">
        <v>36978</v>
      </c>
      <c r="B892">
        <v>11.78</v>
      </c>
      <c r="C892">
        <v>11.82</v>
      </c>
      <c r="D892">
        <v>11.69</v>
      </c>
      <c r="E892">
        <v>11.71</v>
      </c>
      <c r="F892">
        <v>1005800</v>
      </c>
      <c r="G892">
        <v>11793297</v>
      </c>
    </row>
    <row r="893" spans="1:7" x14ac:dyDescent="0.2">
      <c r="A893" s="119">
        <v>36979</v>
      </c>
      <c r="B893">
        <v>11.7</v>
      </c>
      <c r="C893">
        <v>11.71</v>
      </c>
      <c r="D893">
        <v>11.5</v>
      </c>
      <c r="E893">
        <v>11.6</v>
      </c>
      <c r="F893">
        <v>893800</v>
      </c>
      <c r="G893">
        <v>10334492</v>
      </c>
    </row>
    <row r="894" spans="1:7" x14ac:dyDescent="0.2">
      <c r="A894" s="119">
        <v>36980</v>
      </c>
      <c r="B894">
        <v>11.6</v>
      </c>
      <c r="C894">
        <v>11.6</v>
      </c>
      <c r="D894">
        <v>11.45</v>
      </c>
      <c r="E894">
        <v>11.56</v>
      </c>
      <c r="F894">
        <v>751100</v>
      </c>
      <c r="G894">
        <v>8642750</v>
      </c>
    </row>
    <row r="895" spans="1:7" x14ac:dyDescent="0.2">
      <c r="A895" s="119">
        <v>36983</v>
      </c>
      <c r="B895">
        <v>11.5</v>
      </c>
      <c r="C895">
        <v>11.54</v>
      </c>
      <c r="D895">
        <v>11.4</v>
      </c>
      <c r="E895">
        <v>11.41</v>
      </c>
      <c r="F895">
        <v>946700</v>
      </c>
      <c r="G895">
        <v>10822138</v>
      </c>
    </row>
    <row r="896" spans="1:7" x14ac:dyDescent="0.2">
      <c r="A896" s="119">
        <v>36984</v>
      </c>
      <c r="B896">
        <v>11.41</v>
      </c>
      <c r="C896">
        <v>11.5</v>
      </c>
      <c r="D896">
        <v>11.38</v>
      </c>
      <c r="E896">
        <v>11.49</v>
      </c>
      <c r="F896">
        <v>1577600</v>
      </c>
      <c r="G896">
        <v>18039738</v>
      </c>
    </row>
    <row r="897" spans="1:7" x14ac:dyDescent="0.2">
      <c r="A897" s="119">
        <v>36985</v>
      </c>
      <c r="B897">
        <v>11.49</v>
      </c>
      <c r="C897">
        <v>11.5</v>
      </c>
      <c r="D897">
        <v>11.31</v>
      </c>
      <c r="E897">
        <v>11.36</v>
      </c>
      <c r="F897">
        <v>1374500</v>
      </c>
      <c r="G897">
        <v>15665684</v>
      </c>
    </row>
    <row r="898" spans="1:7" x14ac:dyDescent="0.2">
      <c r="A898" s="119">
        <v>36986</v>
      </c>
      <c r="B898">
        <v>11.32</v>
      </c>
      <c r="C898">
        <v>11.44</v>
      </c>
      <c r="D898">
        <v>11.28</v>
      </c>
      <c r="E898">
        <v>11.39</v>
      </c>
      <c r="F898">
        <v>674500</v>
      </c>
      <c r="G898">
        <v>7642555.5</v>
      </c>
    </row>
    <row r="899" spans="1:7" x14ac:dyDescent="0.2">
      <c r="A899" s="119">
        <v>36987</v>
      </c>
      <c r="B899">
        <v>11.39</v>
      </c>
      <c r="C899">
        <v>11.43</v>
      </c>
      <c r="D899">
        <v>11.28</v>
      </c>
      <c r="E899">
        <v>11.3</v>
      </c>
      <c r="F899">
        <v>600100</v>
      </c>
      <c r="G899">
        <v>6795221</v>
      </c>
    </row>
    <row r="900" spans="1:7" x14ac:dyDescent="0.2">
      <c r="A900" s="119">
        <v>36990</v>
      </c>
      <c r="B900">
        <v>11.3</v>
      </c>
      <c r="C900">
        <v>11.3</v>
      </c>
      <c r="D900">
        <v>11.19</v>
      </c>
      <c r="E900">
        <v>11.28</v>
      </c>
      <c r="F900">
        <v>560700</v>
      </c>
      <c r="G900">
        <v>6296432.5</v>
      </c>
    </row>
    <row r="901" spans="1:7" x14ac:dyDescent="0.2">
      <c r="A901" s="119">
        <v>36991</v>
      </c>
      <c r="B901">
        <v>11.28</v>
      </c>
      <c r="C901">
        <v>11.5</v>
      </c>
      <c r="D901">
        <v>11.23</v>
      </c>
      <c r="E901">
        <v>11.5</v>
      </c>
      <c r="F901">
        <v>818200</v>
      </c>
      <c r="G901">
        <v>9265694</v>
      </c>
    </row>
    <row r="902" spans="1:7" x14ac:dyDescent="0.2">
      <c r="A902" s="119">
        <v>36992</v>
      </c>
      <c r="B902">
        <v>11.5</v>
      </c>
      <c r="C902">
        <v>11.56</v>
      </c>
      <c r="D902">
        <v>11.25</v>
      </c>
      <c r="E902">
        <v>11.4</v>
      </c>
      <c r="F902">
        <v>452200</v>
      </c>
      <c r="G902">
        <v>5152180</v>
      </c>
    </row>
    <row r="903" spans="1:7" x14ac:dyDescent="0.2">
      <c r="A903" s="119">
        <v>36994</v>
      </c>
      <c r="B903">
        <v>11.42</v>
      </c>
      <c r="C903">
        <v>11.51</v>
      </c>
      <c r="D903">
        <v>11.4</v>
      </c>
      <c r="E903">
        <v>11.41</v>
      </c>
      <c r="F903">
        <v>363600</v>
      </c>
      <c r="G903">
        <v>4166863</v>
      </c>
    </row>
    <row r="904" spans="1:7" x14ac:dyDescent="0.2">
      <c r="A904" s="119">
        <v>36997</v>
      </c>
      <c r="B904">
        <v>11.45</v>
      </c>
      <c r="C904">
        <v>11.47</v>
      </c>
      <c r="D904">
        <v>11.28</v>
      </c>
      <c r="E904">
        <v>11.36</v>
      </c>
      <c r="F904">
        <v>1308500</v>
      </c>
      <c r="G904">
        <v>14830288</v>
      </c>
    </row>
    <row r="905" spans="1:7" x14ac:dyDescent="0.2">
      <c r="A905" s="119">
        <v>36998</v>
      </c>
      <c r="B905">
        <v>11.38</v>
      </c>
      <c r="C905">
        <v>11.41</v>
      </c>
      <c r="D905">
        <v>11.27</v>
      </c>
      <c r="E905">
        <v>11.31</v>
      </c>
      <c r="F905">
        <v>1028000</v>
      </c>
      <c r="G905">
        <v>11626583</v>
      </c>
    </row>
    <row r="906" spans="1:7" x14ac:dyDescent="0.2">
      <c r="A906" s="119">
        <v>36999</v>
      </c>
      <c r="B906">
        <v>11.36</v>
      </c>
      <c r="C906">
        <v>11.59</v>
      </c>
      <c r="D906">
        <v>11.3</v>
      </c>
      <c r="E906">
        <v>11.47</v>
      </c>
      <c r="F906">
        <v>867400</v>
      </c>
      <c r="G906">
        <v>9934791</v>
      </c>
    </row>
    <row r="907" spans="1:7" x14ac:dyDescent="0.2">
      <c r="A907" s="119">
        <v>37000</v>
      </c>
      <c r="B907">
        <v>11.46</v>
      </c>
      <c r="C907">
        <v>11.46</v>
      </c>
      <c r="D907">
        <v>11.28</v>
      </c>
      <c r="E907">
        <v>11.33</v>
      </c>
      <c r="F907">
        <v>712400</v>
      </c>
      <c r="G907">
        <v>8076075</v>
      </c>
    </row>
    <row r="908" spans="1:7" x14ac:dyDescent="0.2">
      <c r="A908" s="119">
        <v>37001</v>
      </c>
      <c r="B908">
        <v>11.33</v>
      </c>
      <c r="C908">
        <v>11.33</v>
      </c>
      <c r="D908">
        <v>11.21</v>
      </c>
      <c r="E908">
        <v>11.23</v>
      </c>
      <c r="F908">
        <v>864600</v>
      </c>
      <c r="G908">
        <v>9727369</v>
      </c>
    </row>
    <row r="909" spans="1:7" x14ac:dyDescent="0.2">
      <c r="A909" s="119">
        <v>37004</v>
      </c>
      <c r="B909">
        <v>11.15</v>
      </c>
      <c r="C909">
        <v>11.25</v>
      </c>
      <c r="D909">
        <v>11.02</v>
      </c>
      <c r="E909">
        <v>11.19</v>
      </c>
      <c r="F909">
        <v>1263200</v>
      </c>
      <c r="G909">
        <v>13996812</v>
      </c>
    </row>
    <row r="910" spans="1:7" x14ac:dyDescent="0.2">
      <c r="A910" s="119">
        <v>37005</v>
      </c>
      <c r="B910">
        <v>11.19</v>
      </c>
      <c r="C910">
        <v>11.19</v>
      </c>
      <c r="D910">
        <v>11</v>
      </c>
      <c r="E910">
        <v>11.11</v>
      </c>
      <c r="F910">
        <v>696900</v>
      </c>
      <c r="G910">
        <v>7731996.5</v>
      </c>
    </row>
    <row r="911" spans="1:7" x14ac:dyDescent="0.2">
      <c r="A911" s="119">
        <v>37006</v>
      </c>
      <c r="B911">
        <v>11.2</v>
      </c>
      <c r="C911">
        <v>11.2</v>
      </c>
      <c r="D911">
        <v>11.02</v>
      </c>
      <c r="E911">
        <v>11.04</v>
      </c>
      <c r="F911">
        <v>647400</v>
      </c>
      <c r="G911">
        <v>7163322.5</v>
      </c>
    </row>
    <row r="912" spans="1:7" x14ac:dyDescent="0.2">
      <c r="A912" s="119">
        <v>37007</v>
      </c>
      <c r="B912">
        <v>11</v>
      </c>
      <c r="C912">
        <v>11.04</v>
      </c>
      <c r="D912">
        <v>10.94</v>
      </c>
      <c r="E912">
        <v>10.96</v>
      </c>
      <c r="F912">
        <v>703500</v>
      </c>
      <c r="G912">
        <v>7726742.5</v>
      </c>
    </row>
    <row r="913" spans="1:7" x14ac:dyDescent="0.2">
      <c r="A913" s="119">
        <v>37008</v>
      </c>
      <c r="B913">
        <v>10.96</v>
      </c>
      <c r="C913">
        <v>10.96</v>
      </c>
      <c r="D913">
        <v>10.8</v>
      </c>
      <c r="E913">
        <v>10.88</v>
      </c>
      <c r="F913">
        <v>834500</v>
      </c>
      <c r="G913">
        <v>9048260</v>
      </c>
    </row>
    <row r="914" spans="1:7" x14ac:dyDescent="0.2">
      <c r="A914" s="119">
        <v>37011</v>
      </c>
      <c r="B914">
        <v>10.9</v>
      </c>
      <c r="C914">
        <v>10.95</v>
      </c>
      <c r="D914">
        <v>10.87</v>
      </c>
      <c r="E914">
        <v>10.88</v>
      </c>
      <c r="F914">
        <v>312300</v>
      </c>
      <c r="G914">
        <v>3401795</v>
      </c>
    </row>
    <row r="915" spans="1:7" x14ac:dyDescent="0.2">
      <c r="A915" s="119">
        <v>37019</v>
      </c>
      <c r="B915">
        <v>10.88</v>
      </c>
      <c r="C915">
        <v>11.2</v>
      </c>
      <c r="D915">
        <v>10.88</v>
      </c>
      <c r="E915">
        <v>11.13</v>
      </c>
      <c r="F915">
        <v>409200</v>
      </c>
      <c r="G915">
        <v>4533354.5</v>
      </c>
    </row>
    <row r="916" spans="1:7" x14ac:dyDescent="0.2">
      <c r="A916" s="119">
        <v>37020</v>
      </c>
      <c r="B916">
        <v>11.14</v>
      </c>
      <c r="C916">
        <v>11.23</v>
      </c>
      <c r="D916">
        <v>11.07</v>
      </c>
      <c r="E916">
        <v>11.08</v>
      </c>
      <c r="F916">
        <v>316800</v>
      </c>
      <c r="G916">
        <v>3527660.5</v>
      </c>
    </row>
    <row r="917" spans="1:7" x14ac:dyDescent="0.2">
      <c r="A917" s="119">
        <v>37021</v>
      </c>
      <c r="B917">
        <v>11.04</v>
      </c>
      <c r="C917">
        <v>11.22</v>
      </c>
      <c r="D917">
        <v>10.96</v>
      </c>
      <c r="E917">
        <v>11.16</v>
      </c>
      <c r="F917">
        <v>714600</v>
      </c>
      <c r="G917">
        <v>7939057</v>
      </c>
    </row>
    <row r="918" spans="1:7" x14ac:dyDescent="0.2">
      <c r="A918" s="119">
        <v>37022</v>
      </c>
      <c r="B918">
        <v>11.17</v>
      </c>
      <c r="C918">
        <v>11.32</v>
      </c>
      <c r="D918">
        <v>11.17</v>
      </c>
      <c r="E918">
        <v>11.29</v>
      </c>
      <c r="F918">
        <v>1628700</v>
      </c>
      <c r="G918">
        <v>18353804</v>
      </c>
    </row>
    <row r="919" spans="1:7" x14ac:dyDescent="0.2">
      <c r="A919" s="119">
        <v>37025</v>
      </c>
      <c r="B919">
        <v>11.3</v>
      </c>
      <c r="C919">
        <v>11.35</v>
      </c>
      <c r="D919">
        <v>11.12</v>
      </c>
      <c r="E919">
        <v>11.14</v>
      </c>
      <c r="F919">
        <v>427200</v>
      </c>
      <c r="G919">
        <v>4782335.5</v>
      </c>
    </row>
    <row r="920" spans="1:7" x14ac:dyDescent="0.2">
      <c r="A920" s="119">
        <v>37026</v>
      </c>
      <c r="B920">
        <v>11.2</v>
      </c>
      <c r="C920">
        <v>11.35</v>
      </c>
      <c r="D920">
        <v>11.18</v>
      </c>
      <c r="E920">
        <v>11.34</v>
      </c>
      <c r="F920">
        <v>1138000</v>
      </c>
      <c r="G920">
        <v>12815212</v>
      </c>
    </row>
    <row r="921" spans="1:7" x14ac:dyDescent="0.2">
      <c r="A921" s="119">
        <v>37027</v>
      </c>
      <c r="B921">
        <v>11.34</v>
      </c>
      <c r="C921">
        <v>11.42</v>
      </c>
      <c r="D921">
        <v>11.29</v>
      </c>
      <c r="E921">
        <v>11.36</v>
      </c>
      <c r="F921">
        <v>722500</v>
      </c>
      <c r="G921">
        <v>8203891</v>
      </c>
    </row>
    <row r="922" spans="1:7" x14ac:dyDescent="0.2">
      <c r="A922" s="119">
        <v>37028</v>
      </c>
      <c r="B922">
        <v>11.35</v>
      </c>
      <c r="C922">
        <v>11.42</v>
      </c>
      <c r="D922">
        <v>11.28</v>
      </c>
      <c r="E922">
        <v>11.4</v>
      </c>
      <c r="F922">
        <v>1173600</v>
      </c>
      <c r="G922">
        <v>13332318</v>
      </c>
    </row>
    <row r="923" spans="1:7" x14ac:dyDescent="0.2">
      <c r="A923" s="119">
        <v>37029</v>
      </c>
      <c r="B923">
        <v>11.42</v>
      </c>
      <c r="C923">
        <v>11.42</v>
      </c>
      <c r="D923">
        <v>11.18</v>
      </c>
      <c r="E923">
        <v>11.26</v>
      </c>
      <c r="F923">
        <v>768300</v>
      </c>
      <c r="G923">
        <v>8640527</v>
      </c>
    </row>
    <row r="924" spans="1:7" x14ac:dyDescent="0.2">
      <c r="A924" s="119">
        <v>37032</v>
      </c>
      <c r="B924">
        <v>11.4</v>
      </c>
      <c r="C924">
        <v>11.68</v>
      </c>
      <c r="D924">
        <v>11.35</v>
      </c>
      <c r="E924">
        <v>11.47</v>
      </c>
      <c r="F924">
        <v>1119400</v>
      </c>
      <c r="G924">
        <v>12880554</v>
      </c>
    </row>
    <row r="925" spans="1:7" x14ac:dyDescent="0.2">
      <c r="A925" s="119">
        <v>37033</v>
      </c>
      <c r="B925">
        <v>11.54</v>
      </c>
      <c r="C925">
        <v>11.55</v>
      </c>
      <c r="D925">
        <v>11.35</v>
      </c>
      <c r="E925">
        <v>11.37</v>
      </c>
      <c r="F925">
        <v>495100</v>
      </c>
      <c r="G925">
        <v>5646938</v>
      </c>
    </row>
    <row r="926" spans="1:7" x14ac:dyDescent="0.2">
      <c r="A926" s="119">
        <v>37034</v>
      </c>
      <c r="B926">
        <v>11.25</v>
      </c>
      <c r="C926">
        <v>11.37</v>
      </c>
      <c r="D926">
        <v>11.15</v>
      </c>
      <c r="E926">
        <v>11.18</v>
      </c>
      <c r="F926">
        <v>495400</v>
      </c>
      <c r="G926">
        <v>5566681</v>
      </c>
    </row>
    <row r="927" spans="1:7" x14ac:dyDescent="0.2">
      <c r="A927" s="119">
        <v>37035</v>
      </c>
      <c r="B927">
        <v>11.2</v>
      </c>
      <c r="C927">
        <v>11.28</v>
      </c>
      <c r="D927">
        <v>11.11</v>
      </c>
      <c r="E927">
        <v>11.14</v>
      </c>
      <c r="F927">
        <v>475700</v>
      </c>
      <c r="G927">
        <v>5315922.5</v>
      </c>
    </row>
    <row r="928" spans="1:7" x14ac:dyDescent="0.2">
      <c r="A928" s="119">
        <v>37036</v>
      </c>
      <c r="B928">
        <v>11.15</v>
      </c>
      <c r="C928">
        <v>11.29</v>
      </c>
      <c r="D928">
        <v>11.13</v>
      </c>
      <c r="E928">
        <v>11.14</v>
      </c>
      <c r="F928">
        <v>594300</v>
      </c>
      <c r="G928">
        <v>6650964</v>
      </c>
    </row>
    <row r="929" spans="1:7" x14ac:dyDescent="0.2">
      <c r="A929" s="119">
        <v>37039</v>
      </c>
      <c r="B929">
        <v>11.15</v>
      </c>
      <c r="C929">
        <v>11.26</v>
      </c>
      <c r="D929">
        <v>11</v>
      </c>
      <c r="E929">
        <v>11.26</v>
      </c>
      <c r="F929">
        <v>707600</v>
      </c>
      <c r="G929">
        <v>7842756.5</v>
      </c>
    </row>
    <row r="930" spans="1:7" x14ac:dyDescent="0.2">
      <c r="A930" s="119">
        <v>37040</v>
      </c>
      <c r="B930">
        <v>11.31</v>
      </c>
      <c r="C930">
        <v>11.32</v>
      </c>
      <c r="D930">
        <v>11.15</v>
      </c>
      <c r="E930">
        <v>11.29</v>
      </c>
      <c r="F930">
        <v>322900</v>
      </c>
      <c r="G930">
        <v>3619103.5</v>
      </c>
    </row>
    <row r="931" spans="1:7" x14ac:dyDescent="0.2">
      <c r="A931" s="119">
        <v>37041</v>
      </c>
      <c r="B931">
        <v>11.33</v>
      </c>
      <c r="C931">
        <v>11.45</v>
      </c>
      <c r="D931">
        <v>11.18</v>
      </c>
      <c r="E931">
        <v>11.44</v>
      </c>
      <c r="F931">
        <v>782100</v>
      </c>
      <c r="G931">
        <v>8857417</v>
      </c>
    </row>
    <row r="932" spans="1:7" x14ac:dyDescent="0.2">
      <c r="A932" s="119">
        <v>37042</v>
      </c>
      <c r="B932">
        <v>11.43</v>
      </c>
      <c r="C932">
        <v>11.47</v>
      </c>
      <c r="D932">
        <v>11.3</v>
      </c>
      <c r="E932">
        <v>11.33</v>
      </c>
      <c r="F932">
        <v>588200</v>
      </c>
      <c r="G932">
        <v>6691401</v>
      </c>
    </row>
    <row r="933" spans="1:7" x14ac:dyDescent="0.2">
      <c r="A933" s="119">
        <v>37043</v>
      </c>
      <c r="B933">
        <v>11.25</v>
      </c>
      <c r="C933">
        <v>11.6</v>
      </c>
      <c r="D933">
        <v>11.1</v>
      </c>
      <c r="E933">
        <v>11.58</v>
      </c>
      <c r="F933">
        <v>2040800</v>
      </c>
      <c r="G933">
        <v>23395858</v>
      </c>
    </row>
    <row r="934" spans="1:7" x14ac:dyDescent="0.2">
      <c r="A934" s="119">
        <v>37046</v>
      </c>
      <c r="B934">
        <v>11.65</v>
      </c>
      <c r="C934">
        <v>11.7</v>
      </c>
      <c r="D934">
        <v>11.5</v>
      </c>
      <c r="E934">
        <v>11.7</v>
      </c>
      <c r="F934">
        <v>3723100</v>
      </c>
      <c r="G934">
        <v>43131436</v>
      </c>
    </row>
    <row r="935" spans="1:7" x14ac:dyDescent="0.2">
      <c r="A935" s="119">
        <v>37047</v>
      </c>
      <c r="B935">
        <v>11.7</v>
      </c>
      <c r="C935">
        <v>11.7</v>
      </c>
      <c r="D935">
        <v>11.55</v>
      </c>
      <c r="E935">
        <v>11.56</v>
      </c>
      <c r="F935">
        <v>1459700</v>
      </c>
      <c r="G935">
        <v>16949950</v>
      </c>
    </row>
    <row r="936" spans="1:7" x14ac:dyDescent="0.2">
      <c r="A936" s="119">
        <v>37048</v>
      </c>
      <c r="B936">
        <v>11.57</v>
      </c>
      <c r="C936">
        <v>11.68</v>
      </c>
      <c r="D936">
        <v>11.55</v>
      </c>
      <c r="E936">
        <v>11.6</v>
      </c>
      <c r="F936">
        <v>840000</v>
      </c>
      <c r="G936">
        <v>9740712</v>
      </c>
    </row>
    <row r="937" spans="1:7" x14ac:dyDescent="0.2">
      <c r="A937" s="119">
        <v>37049</v>
      </c>
      <c r="B937">
        <v>11.62</v>
      </c>
      <c r="C937">
        <v>11.7</v>
      </c>
      <c r="D937">
        <v>11.48</v>
      </c>
      <c r="E937">
        <v>11.67</v>
      </c>
      <c r="F937">
        <v>1120100</v>
      </c>
      <c r="G937">
        <v>12966179</v>
      </c>
    </row>
    <row r="938" spans="1:7" x14ac:dyDescent="0.2">
      <c r="A938" s="119">
        <v>37050</v>
      </c>
      <c r="B938">
        <v>11.75</v>
      </c>
      <c r="C938">
        <v>11.89</v>
      </c>
      <c r="D938">
        <v>11.7</v>
      </c>
      <c r="E938">
        <v>11.79</v>
      </c>
      <c r="F938">
        <v>3737100</v>
      </c>
      <c r="G938">
        <v>44058200</v>
      </c>
    </row>
    <row r="939" spans="1:7" x14ac:dyDescent="0.2">
      <c r="A939" s="119">
        <v>37053</v>
      </c>
      <c r="B939">
        <v>11.8</v>
      </c>
      <c r="C939">
        <v>11.85</v>
      </c>
      <c r="D939">
        <v>11.7</v>
      </c>
      <c r="E939">
        <v>11.73</v>
      </c>
      <c r="F939">
        <v>1056200</v>
      </c>
      <c r="G939">
        <v>12441099</v>
      </c>
    </row>
    <row r="940" spans="1:7" x14ac:dyDescent="0.2">
      <c r="A940" s="119">
        <v>37054</v>
      </c>
      <c r="B940">
        <v>11.75</v>
      </c>
      <c r="C940">
        <v>11.77</v>
      </c>
      <c r="D940">
        <v>11.6</v>
      </c>
      <c r="E940">
        <v>11.69</v>
      </c>
      <c r="F940">
        <v>721900</v>
      </c>
      <c r="G940">
        <v>8422919</v>
      </c>
    </row>
    <row r="941" spans="1:7" x14ac:dyDescent="0.2">
      <c r="A941" s="119">
        <v>37055</v>
      </c>
      <c r="B941">
        <v>11.69</v>
      </c>
      <c r="C941">
        <v>11.8</v>
      </c>
      <c r="D941">
        <v>11.62</v>
      </c>
      <c r="E941">
        <v>11.78</v>
      </c>
      <c r="F941">
        <v>887200</v>
      </c>
      <c r="G941">
        <v>10401556</v>
      </c>
    </row>
    <row r="942" spans="1:7" x14ac:dyDescent="0.2">
      <c r="A942" s="119">
        <v>37056</v>
      </c>
      <c r="B942">
        <v>11.77</v>
      </c>
      <c r="C942">
        <v>11.82</v>
      </c>
      <c r="D942">
        <v>11.58</v>
      </c>
      <c r="E942">
        <v>11.59</v>
      </c>
      <c r="F942">
        <v>936000</v>
      </c>
      <c r="G942">
        <v>10980759</v>
      </c>
    </row>
    <row r="943" spans="1:7" x14ac:dyDescent="0.2">
      <c r="A943" s="119">
        <v>37057</v>
      </c>
      <c r="B943">
        <v>11.44</v>
      </c>
      <c r="C943">
        <v>11.72</v>
      </c>
      <c r="D943">
        <v>11.44</v>
      </c>
      <c r="E943">
        <v>11.59</v>
      </c>
      <c r="F943">
        <v>501000</v>
      </c>
      <c r="G943">
        <v>5814568.5</v>
      </c>
    </row>
    <row r="944" spans="1:7" x14ac:dyDescent="0.2">
      <c r="A944" s="119">
        <v>37060</v>
      </c>
      <c r="B944">
        <v>11.6</v>
      </c>
      <c r="C944">
        <v>11.72</v>
      </c>
      <c r="D944">
        <v>11.35</v>
      </c>
      <c r="E944">
        <v>11.35</v>
      </c>
      <c r="F944">
        <v>523200</v>
      </c>
      <c r="G944">
        <v>5980427</v>
      </c>
    </row>
    <row r="945" spans="1:7" x14ac:dyDescent="0.2">
      <c r="A945" s="119">
        <v>37061</v>
      </c>
      <c r="B945">
        <v>11.32</v>
      </c>
      <c r="C945">
        <v>11.38</v>
      </c>
      <c r="D945">
        <v>11.23</v>
      </c>
      <c r="E945">
        <v>11.31</v>
      </c>
      <c r="F945">
        <v>354100</v>
      </c>
      <c r="G945">
        <v>4000627.75</v>
      </c>
    </row>
    <row r="946" spans="1:7" x14ac:dyDescent="0.2">
      <c r="A946" s="119">
        <v>37062</v>
      </c>
      <c r="B946">
        <v>11.3</v>
      </c>
      <c r="C946">
        <v>11.32</v>
      </c>
      <c r="D946">
        <v>11.18</v>
      </c>
      <c r="E946">
        <v>11.22</v>
      </c>
      <c r="F946">
        <v>286700</v>
      </c>
      <c r="G946">
        <v>3221926.5</v>
      </c>
    </row>
    <row r="947" spans="1:7" x14ac:dyDescent="0.2">
      <c r="A947" s="119">
        <v>37063</v>
      </c>
      <c r="B947">
        <v>11.23</v>
      </c>
      <c r="C947">
        <v>11.35</v>
      </c>
      <c r="D947">
        <v>11.23</v>
      </c>
      <c r="E947">
        <v>11.31</v>
      </c>
      <c r="F947">
        <v>331300</v>
      </c>
      <c r="G947">
        <v>3741579</v>
      </c>
    </row>
    <row r="948" spans="1:7" x14ac:dyDescent="0.2">
      <c r="A948" s="119">
        <v>37064</v>
      </c>
      <c r="B948">
        <v>11.31</v>
      </c>
      <c r="C948">
        <v>11.4</v>
      </c>
      <c r="D948">
        <v>11.24</v>
      </c>
      <c r="E948">
        <v>11.34</v>
      </c>
      <c r="F948">
        <v>407200</v>
      </c>
      <c r="G948">
        <v>4598666.5</v>
      </c>
    </row>
    <row r="949" spans="1:7" x14ac:dyDescent="0.2">
      <c r="A949" s="119">
        <v>37067</v>
      </c>
      <c r="B949">
        <v>11.33</v>
      </c>
      <c r="C949">
        <v>11.5</v>
      </c>
      <c r="D949">
        <v>11.3</v>
      </c>
      <c r="E949">
        <v>11.42</v>
      </c>
      <c r="F949">
        <v>429900</v>
      </c>
      <c r="G949">
        <v>4904549</v>
      </c>
    </row>
    <row r="950" spans="1:7" x14ac:dyDescent="0.2">
      <c r="A950" s="119">
        <v>37068</v>
      </c>
      <c r="B950">
        <v>11.35</v>
      </c>
      <c r="C950">
        <v>11.67</v>
      </c>
      <c r="D950">
        <v>11.18</v>
      </c>
      <c r="E950">
        <v>11.56</v>
      </c>
      <c r="F950">
        <v>1881100</v>
      </c>
      <c r="G950">
        <v>21241598</v>
      </c>
    </row>
    <row r="951" spans="1:7" x14ac:dyDescent="0.2">
      <c r="A951" s="119">
        <v>37069</v>
      </c>
      <c r="B951">
        <v>11.57</v>
      </c>
      <c r="C951">
        <v>11.59</v>
      </c>
      <c r="D951">
        <v>11.22</v>
      </c>
      <c r="E951">
        <v>11.47</v>
      </c>
      <c r="F951">
        <v>1649200</v>
      </c>
      <c r="G951">
        <v>18702288</v>
      </c>
    </row>
    <row r="952" spans="1:7" x14ac:dyDescent="0.2">
      <c r="A952" s="119">
        <v>37070</v>
      </c>
      <c r="B952">
        <v>11.42</v>
      </c>
      <c r="C952">
        <v>11.57</v>
      </c>
      <c r="D952">
        <v>11.39</v>
      </c>
      <c r="E952">
        <v>11.4</v>
      </c>
      <c r="F952">
        <v>710300</v>
      </c>
      <c r="G952">
        <v>8152764</v>
      </c>
    </row>
    <row r="953" spans="1:7" x14ac:dyDescent="0.2">
      <c r="A953" s="119">
        <v>37071</v>
      </c>
      <c r="B953">
        <v>11.39</v>
      </c>
      <c r="C953">
        <v>11.5</v>
      </c>
      <c r="D953">
        <v>11.35</v>
      </c>
      <c r="E953">
        <v>11.46</v>
      </c>
      <c r="F953">
        <v>518600</v>
      </c>
      <c r="G953">
        <v>5928307</v>
      </c>
    </row>
    <row r="954" spans="1:7" x14ac:dyDescent="0.2">
      <c r="A954" s="119">
        <v>37074</v>
      </c>
      <c r="B954">
        <v>11.3</v>
      </c>
      <c r="C954">
        <v>11.45</v>
      </c>
      <c r="D954">
        <v>11.23</v>
      </c>
      <c r="E954">
        <v>11.25</v>
      </c>
      <c r="F954">
        <v>1156600</v>
      </c>
      <c r="G954">
        <v>13052669</v>
      </c>
    </row>
    <row r="955" spans="1:7" x14ac:dyDescent="0.2">
      <c r="A955" s="119">
        <v>37075</v>
      </c>
      <c r="B955">
        <v>11.34</v>
      </c>
      <c r="C955">
        <v>11.46</v>
      </c>
      <c r="D955">
        <v>11.28</v>
      </c>
      <c r="E955">
        <v>11.43</v>
      </c>
      <c r="F955">
        <v>1051300</v>
      </c>
      <c r="G955">
        <v>11948358</v>
      </c>
    </row>
    <row r="956" spans="1:7" x14ac:dyDescent="0.2">
      <c r="A956" s="119">
        <v>37076</v>
      </c>
      <c r="B956">
        <v>11.5</v>
      </c>
      <c r="C956">
        <v>11.6</v>
      </c>
      <c r="D956">
        <v>11.47</v>
      </c>
      <c r="E956">
        <v>11.58</v>
      </c>
      <c r="F956">
        <v>2453000</v>
      </c>
      <c r="G956">
        <v>28265752</v>
      </c>
    </row>
    <row r="957" spans="1:7" x14ac:dyDescent="0.2">
      <c r="A957" s="119">
        <v>37077</v>
      </c>
      <c r="B957">
        <v>11.6</v>
      </c>
      <c r="C957">
        <v>11.65</v>
      </c>
      <c r="D957">
        <v>11.4</v>
      </c>
      <c r="E957">
        <v>11.46</v>
      </c>
      <c r="F957">
        <v>1299200</v>
      </c>
      <c r="G957">
        <v>14965201</v>
      </c>
    </row>
    <row r="958" spans="1:7" x14ac:dyDescent="0.2">
      <c r="A958" s="119">
        <v>37078</v>
      </c>
      <c r="B958">
        <v>11.48</v>
      </c>
      <c r="C958">
        <v>11.48</v>
      </c>
      <c r="D958">
        <v>11.35</v>
      </c>
      <c r="E958">
        <v>11.39</v>
      </c>
      <c r="F958">
        <v>347000</v>
      </c>
      <c r="G958">
        <v>3959589</v>
      </c>
    </row>
    <row r="959" spans="1:7" x14ac:dyDescent="0.2">
      <c r="A959" s="119">
        <v>37081</v>
      </c>
      <c r="B959">
        <v>11.35</v>
      </c>
      <c r="C959">
        <v>11.35</v>
      </c>
      <c r="D959">
        <v>11.26</v>
      </c>
      <c r="E959">
        <v>11.3</v>
      </c>
      <c r="F959">
        <v>284200</v>
      </c>
      <c r="G959">
        <v>3210282.5</v>
      </c>
    </row>
    <row r="960" spans="1:7" x14ac:dyDescent="0.2">
      <c r="A960" s="119">
        <v>37082</v>
      </c>
      <c r="B960">
        <v>11.35</v>
      </c>
      <c r="C960">
        <v>11.36</v>
      </c>
      <c r="D960">
        <v>11.3</v>
      </c>
      <c r="E960">
        <v>11.35</v>
      </c>
      <c r="F960">
        <v>236800</v>
      </c>
      <c r="G960">
        <v>2681441</v>
      </c>
    </row>
    <row r="961" spans="1:7" x14ac:dyDescent="0.2">
      <c r="A961" s="119">
        <v>37083</v>
      </c>
      <c r="B961">
        <v>11.36</v>
      </c>
      <c r="C961">
        <v>11.39</v>
      </c>
      <c r="D961">
        <v>11.24</v>
      </c>
      <c r="E961">
        <v>11.25</v>
      </c>
      <c r="F961">
        <v>298000</v>
      </c>
      <c r="G961">
        <v>3360292</v>
      </c>
    </row>
    <row r="962" spans="1:7" x14ac:dyDescent="0.2">
      <c r="A962" s="119">
        <v>37084</v>
      </c>
      <c r="B962">
        <v>11.29</v>
      </c>
      <c r="C962">
        <v>11.29</v>
      </c>
      <c r="D962">
        <v>11.21</v>
      </c>
      <c r="E962">
        <v>11.22</v>
      </c>
      <c r="F962">
        <v>243800</v>
      </c>
      <c r="G962">
        <v>2739010</v>
      </c>
    </row>
    <row r="963" spans="1:7" x14ac:dyDescent="0.2">
      <c r="A963" s="119">
        <v>37085</v>
      </c>
      <c r="B963">
        <v>11.23</v>
      </c>
      <c r="C963">
        <v>11.4</v>
      </c>
      <c r="D963">
        <v>11.2</v>
      </c>
      <c r="E963">
        <v>11.22</v>
      </c>
      <c r="F963">
        <v>215300</v>
      </c>
      <c r="G963">
        <v>2420483</v>
      </c>
    </row>
    <row r="964" spans="1:7" x14ac:dyDescent="0.2">
      <c r="A964" s="119">
        <v>37088</v>
      </c>
      <c r="B964">
        <v>11.22</v>
      </c>
      <c r="C964">
        <v>11.29</v>
      </c>
      <c r="D964">
        <v>11</v>
      </c>
      <c r="E964">
        <v>11.01</v>
      </c>
      <c r="F964">
        <v>464900</v>
      </c>
      <c r="G964">
        <v>5149755</v>
      </c>
    </row>
    <row r="965" spans="1:7" x14ac:dyDescent="0.2">
      <c r="A965" s="119">
        <v>37089</v>
      </c>
      <c r="B965">
        <v>11.01</v>
      </c>
      <c r="C965">
        <v>11.1</v>
      </c>
      <c r="D965">
        <v>10.9</v>
      </c>
      <c r="E965">
        <v>10.99</v>
      </c>
      <c r="F965">
        <v>316700</v>
      </c>
      <c r="G965">
        <v>3464351</v>
      </c>
    </row>
    <row r="966" spans="1:7" x14ac:dyDescent="0.2">
      <c r="A966" s="119">
        <v>37090</v>
      </c>
      <c r="B966">
        <v>11</v>
      </c>
      <c r="C966">
        <v>11.07</v>
      </c>
      <c r="D966">
        <v>11</v>
      </c>
      <c r="E966">
        <v>11.02</v>
      </c>
      <c r="F966">
        <v>184200</v>
      </c>
      <c r="G966">
        <v>2030929.62</v>
      </c>
    </row>
    <row r="967" spans="1:7" x14ac:dyDescent="0.2">
      <c r="A967" s="119">
        <v>37091</v>
      </c>
      <c r="B967">
        <v>11.04</v>
      </c>
      <c r="C967">
        <v>11.09</v>
      </c>
      <c r="D967">
        <v>10.95</v>
      </c>
      <c r="E967">
        <v>10.99</v>
      </c>
      <c r="F967">
        <v>245500</v>
      </c>
      <c r="G967">
        <v>2703218.75</v>
      </c>
    </row>
    <row r="968" spans="1:7" x14ac:dyDescent="0.2">
      <c r="A968" s="119">
        <v>37092</v>
      </c>
      <c r="B968">
        <v>11</v>
      </c>
      <c r="C968">
        <v>11.1</v>
      </c>
      <c r="D968">
        <v>10.98</v>
      </c>
      <c r="E968">
        <v>11.04</v>
      </c>
      <c r="F968">
        <v>734200</v>
      </c>
      <c r="G968">
        <v>8093697</v>
      </c>
    </row>
    <row r="969" spans="1:7" x14ac:dyDescent="0.2">
      <c r="A969" s="119">
        <v>37095</v>
      </c>
      <c r="B969">
        <v>11.05</v>
      </c>
      <c r="C969">
        <v>11.25</v>
      </c>
      <c r="D969">
        <v>11.05</v>
      </c>
      <c r="E969">
        <v>11.2</v>
      </c>
      <c r="F969">
        <v>1314300</v>
      </c>
      <c r="G969">
        <v>14649030</v>
      </c>
    </row>
    <row r="970" spans="1:7" x14ac:dyDescent="0.2">
      <c r="A970" s="119">
        <v>37096</v>
      </c>
      <c r="B970">
        <v>11.17</v>
      </c>
      <c r="C970">
        <v>11.22</v>
      </c>
      <c r="D970">
        <v>11.02</v>
      </c>
      <c r="E970">
        <v>11.04</v>
      </c>
      <c r="F970">
        <v>434600</v>
      </c>
      <c r="G970">
        <v>4836418.5</v>
      </c>
    </row>
    <row r="971" spans="1:7" x14ac:dyDescent="0.2">
      <c r="A971" s="119">
        <v>37097</v>
      </c>
      <c r="B971">
        <v>10.98</v>
      </c>
      <c r="C971">
        <v>11.05</v>
      </c>
      <c r="D971">
        <v>10.8</v>
      </c>
      <c r="E971">
        <v>10.85</v>
      </c>
      <c r="F971">
        <v>510100</v>
      </c>
      <c r="G971">
        <v>5557712.5</v>
      </c>
    </row>
    <row r="972" spans="1:7" x14ac:dyDescent="0.2">
      <c r="A972" s="119">
        <v>37098</v>
      </c>
      <c r="B972">
        <v>10.8</v>
      </c>
      <c r="C972">
        <v>10.88</v>
      </c>
      <c r="D972">
        <v>10.71</v>
      </c>
      <c r="E972">
        <v>10.72</v>
      </c>
      <c r="F972">
        <v>302600</v>
      </c>
      <c r="G972">
        <v>3261733.75</v>
      </c>
    </row>
    <row r="973" spans="1:7" x14ac:dyDescent="0.2">
      <c r="A973" s="119">
        <v>37099</v>
      </c>
      <c r="B973">
        <v>10.72</v>
      </c>
      <c r="C973">
        <v>10.72</v>
      </c>
      <c r="D973">
        <v>10.56</v>
      </c>
      <c r="E973">
        <v>10.56</v>
      </c>
      <c r="F973">
        <v>340800</v>
      </c>
      <c r="G973">
        <v>3613923</v>
      </c>
    </row>
    <row r="974" spans="1:7" x14ac:dyDescent="0.2">
      <c r="A974" s="119">
        <v>37102</v>
      </c>
      <c r="B974">
        <v>10.050000000000001</v>
      </c>
      <c r="C974">
        <v>10.19</v>
      </c>
      <c r="D974">
        <v>9.5</v>
      </c>
      <c r="E974">
        <v>9.5</v>
      </c>
      <c r="F974">
        <v>883800</v>
      </c>
      <c r="G974">
        <v>8574680</v>
      </c>
    </row>
    <row r="975" spans="1:7" x14ac:dyDescent="0.2">
      <c r="A975" s="119">
        <v>37103</v>
      </c>
      <c r="B975">
        <v>9</v>
      </c>
      <c r="C975">
        <v>9.5</v>
      </c>
      <c r="D975">
        <v>8.83</v>
      </c>
      <c r="E975">
        <v>9</v>
      </c>
      <c r="F975">
        <v>827100</v>
      </c>
      <c r="G975">
        <v>7528126</v>
      </c>
    </row>
    <row r="976" spans="1:7" x14ac:dyDescent="0.2">
      <c r="A976" s="119">
        <v>37104</v>
      </c>
      <c r="B976">
        <v>9.1</v>
      </c>
      <c r="C976">
        <v>9.49</v>
      </c>
      <c r="D976">
        <v>9.1</v>
      </c>
      <c r="E976">
        <v>9.48</v>
      </c>
      <c r="F976">
        <v>747800</v>
      </c>
      <c r="G976">
        <v>6996466.5</v>
      </c>
    </row>
    <row r="977" spans="1:7" x14ac:dyDescent="0.2">
      <c r="A977" s="119">
        <v>37105</v>
      </c>
      <c r="B977">
        <v>9.5</v>
      </c>
      <c r="C977">
        <v>9.5500000000000007</v>
      </c>
      <c r="D977">
        <v>9.1</v>
      </c>
      <c r="E977">
        <v>9.3699999999999992</v>
      </c>
      <c r="F977">
        <v>418000</v>
      </c>
      <c r="G977">
        <v>3882518.25</v>
      </c>
    </row>
    <row r="978" spans="1:7" x14ac:dyDescent="0.2">
      <c r="A978" s="119">
        <v>37106</v>
      </c>
      <c r="B978">
        <v>9.3000000000000007</v>
      </c>
      <c r="C978">
        <v>9.48</v>
      </c>
      <c r="D978">
        <v>9.3000000000000007</v>
      </c>
      <c r="E978">
        <v>9.42</v>
      </c>
      <c r="F978">
        <v>122800</v>
      </c>
      <c r="G978">
        <v>1154529.6200000001</v>
      </c>
    </row>
    <row r="979" spans="1:7" x14ac:dyDescent="0.2">
      <c r="A979" s="119">
        <v>37109</v>
      </c>
      <c r="B979">
        <v>9.42</v>
      </c>
      <c r="C979">
        <v>9.42</v>
      </c>
      <c r="D979">
        <v>9</v>
      </c>
      <c r="E979">
        <v>9</v>
      </c>
      <c r="F979">
        <v>465500</v>
      </c>
      <c r="G979">
        <v>4214973</v>
      </c>
    </row>
    <row r="980" spans="1:7" x14ac:dyDescent="0.2">
      <c r="A980" s="119">
        <v>37110</v>
      </c>
      <c r="B980">
        <v>9</v>
      </c>
      <c r="C980">
        <v>9.16</v>
      </c>
      <c r="D980">
        <v>8.9</v>
      </c>
      <c r="E980">
        <v>9.15</v>
      </c>
      <c r="F980">
        <v>261400</v>
      </c>
      <c r="G980">
        <v>2370650.5</v>
      </c>
    </row>
    <row r="981" spans="1:7" x14ac:dyDescent="0.2">
      <c r="A981" s="119">
        <v>37111</v>
      </c>
      <c r="B981">
        <v>9.1199999999999992</v>
      </c>
      <c r="C981">
        <v>9.15</v>
      </c>
      <c r="D981">
        <v>9</v>
      </c>
      <c r="E981">
        <v>9.0500000000000007</v>
      </c>
      <c r="F981">
        <v>189200</v>
      </c>
      <c r="G981">
        <v>1716242</v>
      </c>
    </row>
    <row r="982" spans="1:7" x14ac:dyDescent="0.2">
      <c r="A982" s="119">
        <v>37112</v>
      </c>
      <c r="B982">
        <v>9.1</v>
      </c>
      <c r="C982">
        <v>9.19</v>
      </c>
      <c r="D982">
        <v>9.02</v>
      </c>
      <c r="E982">
        <v>9.18</v>
      </c>
      <c r="F982">
        <v>192700</v>
      </c>
      <c r="G982">
        <v>1758637.75</v>
      </c>
    </row>
    <row r="983" spans="1:7" x14ac:dyDescent="0.2">
      <c r="A983" s="119">
        <v>37113</v>
      </c>
      <c r="B983">
        <v>9.1999999999999993</v>
      </c>
      <c r="C983">
        <v>9.35</v>
      </c>
      <c r="D983">
        <v>9.1999999999999993</v>
      </c>
      <c r="E983">
        <v>9.31</v>
      </c>
      <c r="F983">
        <v>303400</v>
      </c>
      <c r="G983">
        <v>2819199.25</v>
      </c>
    </row>
    <row r="984" spans="1:7" x14ac:dyDescent="0.2">
      <c r="A984" s="119">
        <v>37116</v>
      </c>
      <c r="B984">
        <v>9.42</v>
      </c>
      <c r="C984">
        <v>9.65</v>
      </c>
      <c r="D984">
        <v>9.35</v>
      </c>
      <c r="E984">
        <v>9.56</v>
      </c>
      <c r="F984">
        <v>718300</v>
      </c>
      <c r="G984">
        <v>6863786.5</v>
      </c>
    </row>
    <row r="985" spans="1:7" x14ac:dyDescent="0.2">
      <c r="A985" s="119">
        <v>37117</v>
      </c>
      <c r="B985">
        <v>9.6</v>
      </c>
      <c r="C985">
        <v>9.7899999999999991</v>
      </c>
      <c r="D985">
        <v>9.56</v>
      </c>
      <c r="E985">
        <v>9.69</v>
      </c>
      <c r="F985">
        <v>1824500</v>
      </c>
      <c r="G985">
        <v>17647546</v>
      </c>
    </row>
    <row r="986" spans="1:7" x14ac:dyDescent="0.2">
      <c r="A986" s="119">
        <v>37118</v>
      </c>
      <c r="B986">
        <v>9.68</v>
      </c>
      <c r="C986">
        <v>9.68</v>
      </c>
      <c r="D986">
        <v>9.5399999999999991</v>
      </c>
      <c r="E986">
        <v>9.6300000000000008</v>
      </c>
      <c r="F986">
        <v>222800</v>
      </c>
      <c r="G986">
        <v>2139052.25</v>
      </c>
    </row>
    <row r="987" spans="1:7" x14ac:dyDescent="0.2">
      <c r="A987" s="119">
        <v>37119</v>
      </c>
      <c r="B987">
        <v>9.6300000000000008</v>
      </c>
      <c r="C987">
        <v>9.89</v>
      </c>
      <c r="D987">
        <v>9.5</v>
      </c>
      <c r="E987">
        <v>9.75</v>
      </c>
      <c r="F987">
        <v>2176000</v>
      </c>
      <c r="G987">
        <v>21007000</v>
      </c>
    </row>
    <row r="988" spans="1:7" x14ac:dyDescent="0.2">
      <c r="A988" s="119">
        <v>37120</v>
      </c>
      <c r="B988">
        <v>9.6999999999999993</v>
      </c>
      <c r="C988">
        <v>9.75</v>
      </c>
      <c r="D988">
        <v>9.58</v>
      </c>
      <c r="E988">
        <v>9.67</v>
      </c>
      <c r="F988">
        <v>220900</v>
      </c>
      <c r="G988">
        <v>2130151.25</v>
      </c>
    </row>
    <row r="989" spans="1:7" x14ac:dyDescent="0.2">
      <c r="A989" s="119">
        <v>37123</v>
      </c>
      <c r="B989">
        <v>9.65</v>
      </c>
      <c r="C989">
        <v>9.65</v>
      </c>
      <c r="D989">
        <v>9.5</v>
      </c>
      <c r="E989">
        <v>9.5299999999999994</v>
      </c>
      <c r="F989">
        <v>321700</v>
      </c>
      <c r="G989">
        <v>3069309.5</v>
      </c>
    </row>
    <row r="990" spans="1:7" x14ac:dyDescent="0.2">
      <c r="A990" s="119">
        <v>37124</v>
      </c>
      <c r="B990">
        <v>9.5299999999999994</v>
      </c>
      <c r="C990">
        <v>9.58</v>
      </c>
      <c r="D990">
        <v>9.49</v>
      </c>
      <c r="E990">
        <v>9.57</v>
      </c>
      <c r="F990">
        <v>145200</v>
      </c>
      <c r="G990">
        <v>1386389.88</v>
      </c>
    </row>
    <row r="991" spans="1:7" x14ac:dyDescent="0.2">
      <c r="A991" s="119">
        <v>37125</v>
      </c>
      <c r="B991">
        <v>9.5500000000000007</v>
      </c>
      <c r="C991">
        <v>9.5500000000000007</v>
      </c>
      <c r="D991">
        <v>9.3000000000000007</v>
      </c>
      <c r="E991">
        <v>9.36</v>
      </c>
      <c r="F991">
        <v>244600</v>
      </c>
      <c r="G991">
        <v>2291223.5</v>
      </c>
    </row>
    <row r="992" spans="1:7" x14ac:dyDescent="0.2">
      <c r="A992" s="119">
        <v>37126</v>
      </c>
      <c r="B992">
        <v>9.2799999999999994</v>
      </c>
      <c r="C992">
        <v>9.35</v>
      </c>
      <c r="D992">
        <v>9.1</v>
      </c>
      <c r="E992">
        <v>9.2899999999999991</v>
      </c>
      <c r="F992">
        <v>175800</v>
      </c>
      <c r="G992">
        <v>1621827.25</v>
      </c>
    </row>
    <row r="993" spans="1:7" x14ac:dyDescent="0.2">
      <c r="A993" s="119">
        <v>37127</v>
      </c>
      <c r="B993">
        <v>9.3000000000000007</v>
      </c>
      <c r="C993">
        <v>9.43</v>
      </c>
      <c r="D993">
        <v>9.1999999999999993</v>
      </c>
      <c r="E993">
        <v>9.2100000000000009</v>
      </c>
      <c r="F993">
        <v>186300</v>
      </c>
      <c r="G993">
        <v>1728641</v>
      </c>
    </row>
    <row r="994" spans="1:7" x14ac:dyDescent="0.2">
      <c r="A994" s="119">
        <v>37130</v>
      </c>
      <c r="B994">
        <v>9.11</v>
      </c>
      <c r="C994">
        <v>9.1999999999999993</v>
      </c>
      <c r="D994">
        <v>8.98</v>
      </c>
      <c r="E994">
        <v>9</v>
      </c>
      <c r="F994">
        <v>297500</v>
      </c>
      <c r="G994">
        <v>2693102</v>
      </c>
    </row>
    <row r="995" spans="1:7" x14ac:dyDescent="0.2">
      <c r="A995" s="119">
        <v>37131</v>
      </c>
      <c r="B995">
        <v>9</v>
      </c>
      <c r="C995">
        <v>9.23</v>
      </c>
      <c r="D995">
        <v>8.98</v>
      </c>
      <c r="E995">
        <v>9.15</v>
      </c>
      <c r="F995">
        <v>559100</v>
      </c>
      <c r="G995">
        <v>5071478</v>
      </c>
    </row>
    <row r="996" spans="1:7" x14ac:dyDescent="0.2">
      <c r="A996" s="119">
        <v>37132</v>
      </c>
      <c r="B996">
        <v>9.3000000000000007</v>
      </c>
      <c r="C996">
        <v>9.35</v>
      </c>
      <c r="D996">
        <v>9.2100000000000009</v>
      </c>
      <c r="E996">
        <v>9.25</v>
      </c>
      <c r="F996">
        <v>184500</v>
      </c>
      <c r="G996">
        <v>1714149.12</v>
      </c>
    </row>
    <row r="997" spans="1:7" x14ac:dyDescent="0.2">
      <c r="A997" s="119">
        <v>37133</v>
      </c>
      <c r="B997">
        <v>9.24</v>
      </c>
      <c r="C997">
        <v>9.24</v>
      </c>
      <c r="D997">
        <v>9.08</v>
      </c>
      <c r="E997">
        <v>9.09</v>
      </c>
      <c r="F997">
        <v>104300</v>
      </c>
      <c r="G997">
        <v>951517</v>
      </c>
    </row>
    <row r="998" spans="1:7" x14ac:dyDescent="0.2">
      <c r="A998" s="119">
        <v>37134</v>
      </c>
      <c r="B998">
        <v>9.08</v>
      </c>
      <c r="C998">
        <v>9.15</v>
      </c>
      <c r="D998">
        <v>9.02</v>
      </c>
      <c r="E998">
        <v>9.09</v>
      </c>
      <c r="F998">
        <v>116000</v>
      </c>
      <c r="G998">
        <v>1052000</v>
      </c>
    </row>
    <row r="999" spans="1:7" x14ac:dyDescent="0.2">
      <c r="A999" s="119">
        <v>37137</v>
      </c>
      <c r="B999">
        <v>9.09</v>
      </c>
      <c r="C999">
        <v>9.09</v>
      </c>
      <c r="D999">
        <v>8.91</v>
      </c>
      <c r="E999">
        <v>9</v>
      </c>
      <c r="F999">
        <v>207500</v>
      </c>
      <c r="G999">
        <v>1869007.38</v>
      </c>
    </row>
    <row r="1000" spans="1:7" x14ac:dyDescent="0.2">
      <c r="A1000" s="119">
        <v>37138</v>
      </c>
      <c r="B1000">
        <v>8.92</v>
      </c>
      <c r="C1000">
        <v>9.18</v>
      </c>
      <c r="D1000">
        <v>8.91</v>
      </c>
      <c r="E1000">
        <v>9.17</v>
      </c>
      <c r="F1000">
        <v>172500</v>
      </c>
      <c r="G1000">
        <v>1569183.75</v>
      </c>
    </row>
    <row r="1001" spans="1:7" x14ac:dyDescent="0.2">
      <c r="A1001" s="119">
        <v>37139</v>
      </c>
      <c r="B1001">
        <v>9.24</v>
      </c>
      <c r="C1001">
        <v>9.4499999999999993</v>
      </c>
      <c r="D1001">
        <v>9.1999999999999993</v>
      </c>
      <c r="E1001">
        <v>9.44</v>
      </c>
      <c r="F1001">
        <v>646100</v>
      </c>
      <c r="G1001">
        <v>6024347.5</v>
      </c>
    </row>
    <row r="1002" spans="1:7" x14ac:dyDescent="0.2">
      <c r="A1002" s="119">
        <v>37140</v>
      </c>
      <c r="B1002">
        <v>9.4499999999999993</v>
      </c>
      <c r="C1002">
        <v>9.4700000000000006</v>
      </c>
      <c r="D1002">
        <v>9.32</v>
      </c>
      <c r="E1002">
        <v>9.32</v>
      </c>
      <c r="F1002">
        <v>265900</v>
      </c>
      <c r="G1002">
        <v>2500148</v>
      </c>
    </row>
    <row r="1003" spans="1:7" x14ac:dyDescent="0.2">
      <c r="A1003" s="119">
        <v>37141</v>
      </c>
      <c r="B1003">
        <v>9.25</v>
      </c>
      <c r="C1003">
        <v>9.25</v>
      </c>
      <c r="D1003">
        <v>9.01</v>
      </c>
      <c r="E1003">
        <v>9.09</v>
      </c>
      <c r="F1003">
        <v>192600</v>
      </c>
      <c r="G1003">
        <v>1753844.5</v>
      </c>
    </row>
    <row r="1004" spans="1:7" x14ac:dyDescent="0.2">
      <c r="A1004" s="119">
        <v>37144</v>
      </c>
      <c r="B1004">
        <v>8.9499999999999993</v>
      </c>
      <c r="C1004">
        <v>9.27</v>
      </c>
      <c r="D1004">
        <v>8.6999999999999993</v>
      </c>
      <c r="E1004">
        <v>9.2100000000000009</v>
      </c>
      <c r="F1004">
        <v>489600</v>
      </c>
      <c r="G1004">
        <v>4398241</v>
      </c>
    </row>
    <row r="1005" spans="1:7" x14ac:dyDescent="0.2">
      <c r="A1005" s="119">
        <v>37145</v>
      </c>
      <c r="B1005">
        <v>9.15</v>
      </c>
      <c r="C1005">
        <v>9.25</v>
      </c>
      <c r="D1005">
        <v>9.1</v>
      </c>
      <c r="E1005">
        <v>9.16</v>
      </c>
      <c r="F1005">
        <v>206000</v>
      </c>
      <c r="G1005">
        <v>1886853.62</v>
      </c>
    </row>
    <row r="1006" spans="1:7" x14ac:dyDescent="0.2">
      <c r="A1006" s="119">
        <v>37146</v>
      </c>
      <c r="B1006">
        <v>9</v>
      </c>
      <c r="C1006">
        <v>9.08</v>
      </c>
      <c r="D1006">
        <v>8.8000000000000007</v>
      </c>
      <c r="E1006">
        <v>9</v>
      </c>
      <c r="F1006">
        <v>454800</v>
      </c>
      <c r="G1006">
        <v>4075244.25</v>
      </c>
    </row>
    <row r="1007" spans="1:7" x14ac:dyDescent="0.2">
      <c r="A1007" s="119">
        <v>37147</v>
      </c>
      <c r="B1007">
        <v>9</v>
      </c>
      <c r="C1007">
        <v>9.18</v>
      </c>
      <c r="D1007">
        <v>9</v>
      </c>
      <c r="E1007">
        <v>9.0299999999999994</v>
      </c>
      <c r="F1007">
        <v>96900</v>
      </c>
      <c r="G1007">
        <v>876287.69</v>
      </c>
    </row>
    <row r="1008" spans="1:7" x14ac:dyDescent="0.2">
      <c r="A1008" s="119">
        <v>37148</v>
      </c>
      <c r="B1008">
        <v>9.1</v>
      </c>
      <c r="C1008">
        <v>9.1</v>
      </c>
      <c r="D1008">
        <v>8.9</v>
      </c>
      <c r="E1008">
        <v>8.91</v>
      </c>
      <c r="F1008">
        <v>176200</v>
      </c>
      <c r="G1008">
        <v>1576543.25</v>
      </c>
    </row>
    <row r="1009" spans="1:7" x14ac:dyDescent="0.2">
      <c r="A1009" s="119">
        <v>37151</v>
      </c>
      <c r="B1009">
        <v>8.9</v>
      </c>
      <c r="C1009">
        <v>8.9</v>
      </c>
      <c r="D1009">
        <v>8.6999999999999993</v>
      </c>
      <c r="E1009">
        <v>8.6999999999999993</v>
      </c>
      <c r="F1009">
        <v>366800</v>
      </c>
      <c r="G1009">
        <v>3207298</v>
      </c>
    </row>
    <row r="1010" spans="1:7" x14ac:dyDescent="0.2">
      <c r="A1010" s="119">
        <v>37152</v>
      </c>
      <c r="B1010">
        <v>8.65</v>
      </c>
      <c r="C1010">
        <v>8.98</v>
      </c>
      <c r="D1010">
        <v>8.65</v>
      </c>
      <c r="E1010">
        <v>8.75</v>
      </c>
      <c r="F1010">
        <v>131600</v>
      </c>
      <c r="G1010">
        <v>1153518.8799999999</v>
      </c>
    </row>
    <row r="1011" spans="1:7" x14ac:dyDescent="0.2">
      <c r="A1011" s="119">
        <v>37153</v>
      </c>
      <c r="B1011">
        <v>8.7100000000000009</v>
      </c>
      <c r="C1011">
        <v>8.9</v>
      </c>
      <c r="D1011">
        <v>8.68</v>
      </c>
      <c r="E1011">
        <v>8.85</v>
      </c>
      <c r="F1011">
        <v>147000</v>
      </c>
      <c r="G1011">
        <v>1285577.75</v>
      </c>
    </row>
    <row r="1012" spans="1:7" x14ac:dyDescent="0.2">
      <c r="A1012" s="119">
        <v>37154</v>
      </c>
      <c r="B1012">
        <v>8.86</v>
      </c>
      <c r="C1012">
        <v>8.94</v>
      </c>
      <c r="D1012">
        <v>8.8000000000000007</v>
      </c>
      <c r="E1012">
        <v>8.81</v>
      </c>
      <c r="F1012">
        <v>175100</v>
      </c>
      <c r="G1012">
        <v>1555486.75</v>
      </c>
    </row>
    <row r="1013" spans="1:7" x14ac:dyDescent="0.2">
      <c r="A1013" s="119">
        <v>37155</v>
      </c>
      <c r="B1013">
        <v>8.7200000000000006</v>
      </c>
      <c r="C1013">
        <v>8.84</v>
      </c>
      <c r="D1013">
        <v>8.7200000000000006</v>
      </c>
      <c r="E1013">
        <v>8.73</v>
      </c>
      <c r="F1013">
        <v>80400</v>
      </c>
      <c r="G1013">
        <v>703684</v>
      </c>
    </row>
    <row r="1014" spans="1:7" x14ac:dyDescent="0.2">
      <c r="A1014" s="119">
        <v>37158</v>
      </c>
      <c r="B1014">
        <v>8.6999999999999993</v>
      </c>
      <c r="C1014">
        <v>8.89</v>
      </c>
      <c r="D1014">
        <v>8.6999999999999993</v>
      </c>
      <c r="E1014">
        <v>8.76</v>
      </c>
      <c r="F1014">
        <v>95100</v>
      </c>
      <c r="G1014">
        <v>834628.5</v>
      </c>
    </row>
    <row r="1015" spans="1:7" x14ac:dyDescent="0.2">
      <c r="A1015" s="119">
        <v>37159</v>
      </c>
      <c r="B1015">
        <v>8.8000000000000007</v>
      </c>
      <c r="C1015">
        <v>8.82</v>
      </c>
      <c r="D1015">
        <v>8.69</v>
      </c>
      <c r="E1015">
        <v>8.7200000000000006</v>
      </c>
      <c r="F1015">
        <v>71400</v>
      </c>
      <c r="G1015">
        <v>624072.43999999994</v>
      </c>
    </row>
    <row r="1016" spans="1:7" x14ac:dyDescent="0.2">
      <c r="A1016" s="119">
        <v>37160</v>
      </c>
      <c r="B1016">
        <v>8.8000000000000007</v>
      </c>
      <c r="C1016">
        <v>8.8000000000000007</v>
      </c>
      <c r="D1016">
        <v>8.65</v>
      </c>
      <c r="E1016">
        <v>8.66</v>
      </c>
      <c r="F1016">
        <v>181600</v>
      </c>
      <c r="G1016">
        <v>1580958</v>
      </c>
    </row>
    <row r="1017" spans="1:7" x14ac:dyDescent="0.2">
      <c r="A1017" s="119">
        <v>37161</v>
      </c>
      <c r="B1017">
        <v>8.67</v>
      </c>
      <c r="C1017">
        <v>8.6999999999999993</v>
      </c>
      <c r="D1017">
        <v>8.09</v>
      </c>
      <c r="E1017">
        <v>8.49</v>
      </c>
      <c r="F1017">
        <v>254700</v>
      </c>
      <c r="G1017">
        <v>2177842</v>
      </c>
    </row>
    <row r="1018" spans="1:7" x14ac:dyDescent="0.2">
      <c r="A1018" s="119">
        <v>37162</v>
      </c>
      <c r="B1018">
        <v>8.49</v>
      </c>
      <c r="C1018">
        <v>8.6999999999999993</v>
      </c>
      <c r="D1018">
        <v>8.4600000000000009</v>
      </c>
      <c r="E1018">
        <v>8.49</v>
      </c>
      <c r="F1018">
        <v>191600</v>
      </c>
      <c r="G1018">
        <v>1642696.75</v>
      </c>
    </row>
    <row r="1019" spans="1:7" x14ac:dyDescent="0.2">
      <c r="A1019" s="119">
        <v>37172</v>
      </c>
      <c r="B1019">
        <v>8.66</v>
      </c>
      <c r="C1019">
        <v>8.66</v>
      </c>
      <c r="D1019">
        <v>8.23</v>
      </c>
      <c r="E1019">
        <v>8.4</v>
      </c>
      <c r="F1019">
        <v>136500</v>
      </c>
      <c r="G1019">
        <v>1136528.8799999999</v>
      </c>
    </row>
    <row r="1020" spans="1:7" x14ac:dyDescent="0.2">
      <c r="A1020" s="119">
        <v>37173</v>
      </c>
      <c r="B1020">
        <v>8.4</v>
      </c>
      <c r="C1020">
        <v>8.4499999999999993</v>
      </c>
      <c r="D1020">
        <v>8.2899999999999991</v>
      </c>
      <c r="E1020">
        <v>8.35</v>
      </c>
      <c r="F1020">
        <v>139900</v>
      </c>
      <c r="G1020">
        <v>1170372.5</v>
      </c>
    </row>
    <row r="1021" spans="1:7" x14ac:dyDescent="0.2">
      <c r="A1021" s="119">
        <v>37174</v>
      </c>
      <c r="B1021">
        <v>8.3000000000000007</v>
      </c>
      <c r="C1021">
        <v>8.3000000000000007</v>
      </c>
      <c r="D1021">
        <v>7.95</v>
      </c>
      <c r="E1021">
        <v>8.11</v>
      </c>
      <c r="F1021">
        <v>232900</v>
      </c>
      <c r="G1021">
        <v>1875948.88</v>
      </c>
    </row>
    <row r="1022" spans="1:7" x14ac:dyDescent="0.2">
      <c r="A1022" s="119">
        <v>37175</v>
      </c>
      <c r="B1022">
        <v>8.08</v>
      </c>
      <c r="C1022">
        <v>8.08</v>
      </c>
      <c r="D1022">
        <v>7.7</v>
      </c>
      <c r="E1022">
        <v>7.76</v>
      </c>
      <c r="F1022">
        <v>292500</v>
      </c>
      <c r="G1022">
        <v>2295003</v>
      </c>
    </row>
    <row r="1023" spans="1:7" x14ac:dyDescent="0.2">
      <c r="A1023" s="119">
        <v>37176</v>
      </c>
      <c r="B1023">
        <v>7.79</v>
      </c>
      <c r="C1023">
        <v>8.0500000000000007</v>
      </c>
      <c r="D1023">
        <v>7.31</v>
      </c>
      <c r="E1023">
        <v>8</v>
      </c>
      <c r="F1023">
        <v>451300</v>
      </c>
      <c r="G1023">
        <v>3487146.25</v>
      </c>
    </row>
    <row r="1024" spans="1:7" x14ac:dyDescent="0.2">
      <c r="A1024" s="119">
        <v>37179</v>
      </c>
      <c r="B1024">
        <v>7.95</v>
      </c>
      <c r="C1024">
        <v>7.99</v>
      </c>
      <c r="D1024">
        <v>7.8</v>
      </c>
      <c r="E1024">
        <v>7.88</v>
      </c>
      <c r="F1024">
        <v>148200</v>
      </c>
      <c r="G1024">
        <v>1169274.3799999999</v>
      </c>
    </row>
    <row r="1025" spans="1:7" x14ac:dyDescent="0.2">
      <c r="A1025" s="119">
        <v>37180</v>
      </c>
      <c r="B1025">
        <v>7.9</v>
      </c>
      <c r="C1025">
        <v>7.9</v>
      </c>
      <c r="D1025">
        <v>7.6</v>
      </c>
      <c r="E1025">
        <v>7.77</v>
      </c>
      <c r="F1025">
        <v>117100</v>
      </c>
      <c r="G1025">
        <v>903921</v>
      </c>
    </row>
    <row r="1026" spans="1:7" x14ac:dyDescent="0.2">
      <c r="A1026" s="119">
        <v>37181</v>
      </c>
      <c r="B1026">
        <v>7.71</v>
      </c>
      <c r="C1026">
        <v>7.79</v>
      </c>
      <c r="D1026">
        <v>7.54</v>
      </c>
      <c r="E1026">
        <v>7.67</v>
      </c>
      <c r="F1026">
        <v>102800</v>
      </c>
      <c r="G1026">
        <v>788310.06</v>
      </c>
    </row>
    <row r="1027" spans="1:7" x14ac:dyDescent="0.2">
      <c r="A1027" s="119">
        <v>37182</v>
      </c>
      <c r="B1027">
        <v>7.65</v>
      </c>
      <c r="C1027">
        <v>7.67</v>
      </c>
      <c r="D1027">
        <v>7.46</v>
      </c>
      <c r="E1027">
        <v>7.53</v>
      </c>
      <c r="F1027">
        <v>139500</v>
      </c>
      <c r="G1027">
        <v>1051026.75</v>
      </c>
    </row>
    <row r="1028" spans="1:7" x14ac:dyDescent="0.2">
      <c r="A1028" s="119">
        <v>37183</v>
      </c>
      <c r="B1028">
        <v>7.58</v>
      </c>
      <c r="C1028">
        <v>7.58</v>
      </c>
      <c r="D1028">
        <v>7.15</v>
      </c>
      <c r="E1028">
        <v>7.29</v>
      </c>
      <c r="F1028">
        <v>283400</v>
      </c>
      <c r="G1028">
        <v>2062160.25</v>
      </c>
    </row>
    <row r="1029" spans="1:7" x14ac:dyDescent="0.2">
      <c r="A1029" s="119">
        <v>37186</v>
      </c>
      <c r="B1029">
        <v>7.25</v>
      </c>
      <c r="C1029">
        <v>7.25</v>
      </c>
      <c r="D1029">
        <v>6.89</v>
      </c>
      <c r="E1029">
        <v>6.99</v>
      </c>
      <c r="F1029">
        <v>293700</v>
      </c>
      <c r="G1029">
        <v>2065932.12</v>
      </c>
    </row>
    <row r="1030" spans="1:7" x14ac:dyDescent="0.2">
      <c r="A1030" s="119">
        <v>37187</v>
      </c>
      <c r="B1030">
        <v>7.36</v>
      </c>
      <c r="C1030">
        <v>7.69</v>
      </c>
      <c r="D1030">
        <v>7.36</v>
      </c>
      <c r="E1030">
        <v>7.69</v>
      </c>
      <c r="F1030">
        <v>1001200</v>
      </c>
      <c r="G1030">
        <v>7652771.5</v>
      </c>
    </row>
    <row r="1031" spans="1:7" x14ac:dyDescent="0.2">
      <c r="A1031" s="119">
        <v>37188</v>
      </c>
      <c r="B1031">
        <v>7.96</v>
      </c>
      <c r="C1031">
        <v>8.11</v>
      </c>
      <c r="D1031">
        <v>7.7</v>
      </c>
      <c r="E1031">
        <v>7.92</v>
      </c>
      <c r="F1031">
        <v>1244500</v>
      </c>
      <c r="G1031">
        <v>9827163</v>
      </c>
    </row>
    <row r="1032" spans="1:7" x14ac:dyDescent="0.2">
      <c r="A1032" s="119">
        <v>37189</v>
      </c>
      <c r="B1032">
        <v>7.6</v>
      </c>
      <c r="C1032">
        <v>7.8</v>
      </c>
      <c r="D1032">
        <v>7.6</v>
      </c>
      <c r="E1032">
        <v>7.61</v>
      </c>
      <c r="F1032">
        <v>365600</v>
      </c>
      <c r="G1032">
        <v>2803666</v>
      </c>
    </row>
    <row r="1033" spans="1:7" x14ac:dyDescent="0.2">
      <c r="A1033" s="119">
        <v>37190</v>
      </c>
      <c r="B1033">
        <v>7.6</v>
      </c>
      <c r="C1033">
        <v>7.61</v>
      </c>
      <c r="D1033">
        <v>7.4</v>
      </c>
      <c r="E1033">
        <v>7.5</v>
      </c>
      <c r="F1033">
        <v>280400</v>
      </c>
      <c r="G1033">
        <v>2098761</v>
      </c>
    </row>
    <row r="1034" spans="1:7" x14ac:dyDescent="0.2">
      <c r="A1034" s="119">
        <v>37193</v>
      </c>
      <c r="B1034">
        <v>7.45</v>
      </c>
      <c r="C1034">
        <v>7.6</v>
      </c>
      <c r="D1034">
        <v>7.45</v>
      </c>
      <c r="E1034">
        <v>7.59</v>
      </c>
      <c r="F1034">
        <v>266100</v>
      </c>
      <c r="G1034">
        <v>2007702</v>
      </c>
    </row>
    <row r="1035" spans="1:7" x14ac:dyDescent="0.2">
      <c r="A1035" s="119">
        <v>37194</v>
      </c>
      <c r="B1035">
        <v>7.66</v>
      </c>
      <c r="C1035">
        <v>7.74</v>
      </c>
      <c r="D1035">
        <v>7.6</v>
      </c>
      <c r="E1035">
        <v>7.69</v>
      </c>
      <c r="F1035">
        <v>249200</v>
      </c>
      <c r="G1035">
        <v>1911953.75</v>
      </c>
    </row>
    <row r="1036" spans="1:7" x14ac:dyDescent="0.2">
      <c r="A1036" s="119">
        <v>37195</v>
      </c>
      <c r="B1036">
        <v>7.68</v>
      </c>
      <c r="C1036">
        <v>7.8</v>
      </c>
      <c r="D1036">
        <v>7.5</v>
      </c>
      <c r="E1036">
        <v>7.8</v>
      </c>
      <c r="F1036">
        <v>169100</v>
      </c>
      <c r="G1036">
        <v>1291122</v>
      </c>
    </row>
    <row r="1037" spans="1:7" x14ac:dyDescent="0.2">
      <c r="A1037" s="119">
        <v>37196</v>
      </c>
      <c r="B1037">
        <v>7.82</v>
      </c>
      <c r="C1037">
        <v>7.82</v>
      </c>
      <c r="D1037">
        <v>7.71</v>
      </c>
      <c r="E1037">
        <v>7.79</v>
      </c>
      <c r="F1037">
        <v>208900</v>
      </c>
      <c r="G1037">
        <v>1627959</v>
      </c>
    </row>
    <row r="1038" spans="1:7" x14ac:dyDescent="0.2">
      <c r="A1038" s="119">
        <v>37197</v>
      </c>
      <c r="B1038">
        <v>7.78</v>
      </c>
      <c r="C1038">
        <v>7.78</v>
      </c>
      <c r="D1038">
        <v>7.61</v>
      </c>
      <c r="E1038">
        <v>7.7</v>
      </c>
      <c r="F1038">
        <v>206100</v>
      </c>
      <c r="G1038">
        <v>1586702</v>
      </c>
    </row>
    <row r="1039" spans="1:7" x14ac:dyDescent="0.2">
      <c r="A1039" s="119">
        <v>37200</v>
      </c>
      <c r="B1039">
        <v>7.68</v>
      </c>
      <c r="C1039">
        <v>7.7</v>
      </c>
      <c r="D1039">
        <v>7.5</v>
      </c>
      <c r="E1039">
        <v>7.57</v>
      </c>
      <c r="F1039">
        <v>139200</v>
      </c>
      <c r="G1039">
        <v>1051602</v>
      </c>
    </row>
    <row r="1040" spans="1:7" x14ac:dyDescent="0.2">
      <c r="A1040" s="119">
        <v>37201</v>
      </c>
      <c r="B1040">
        <v>7.52</v>
      </c>
      <c r="C1040">
        <v>7.6</v>
      </c>
      <c r="D1040">
        <v>7.49</v>
      </c>
      <c r="E1040">
        <v>7.53</v>
      </c>
      <c r="F1040">
        <v>112100</v>
      </c>
      <c r="G1040">
        <v>844717.12</v>
      </c>
    </row>
    <row r="1041" spans="1:7" x14ac:dyDescent="0.2">
      <c r="A1041" s="119">
        <v>37202</v>
      </c>
      <c r="B1041">
        <v>7.46</v>
      </c>
      <c r="C1041">
        <v>7.47</v>
      </c>
      <c r="D1041">
        <v>7.08</v>
      </c>
      <c r="E1041">
        <v>7.14</v>
      </c>
      <c r="F1041">
        <v>306700</v>
      </c>
      <c r="G1041">
        <v>2222232</v>
      </c>
    </row>
    <row r="1042" spans="1:7" x14ac:dyDescent="0.2">
      <c r="A1042" s="119">
        <v>37203</v>
      </c>
      <c r="B1042">
        <v>7</v>
      </c>
      <c r="C1042">
        <v>7.18</v>
      </c>
      <c r="D1042">
        <v>6.9</v>
      </c>
      <c r="E1042">
        <v>7.13</v>
      </c>
      <c r="F1042">
        <v>206700</v>
      </c>
      <c r="G1042">
        <v>1459072.75</v>
      </c>
    </row>
    <row r="1043" spans="1:7" x14ac:dyDescent="0.2">
      <c r="A1043" s="119">
        <v>37204</v>
      </c>
      <c r="B1043">
        <v>7.13</v>
      </c>
      <c r="C1043">
        <v>7.2</v>
      </c>
      <c r="D1043">
        <v>6.98</v>
      </c>
      <c r="E1043">
        <v>7.19</v>
      </c>
      <c r="F1043">
        <v>220300</v>
      </c>
      <c r="G1043">
        <v>1561303</v>
      </c>
    </row>
    <row r="1044" spans="1:7" x14ac:dyDescent="0.2">
      <c r="A1044" s="119">
        <v>37207</v>
      </c>
      <c r="B1044">
        <v>7.2</v>
      </c>
      <c r="C1044">
        <v>7.25</v>
      </c>
      <c r="D1044">
        <v>7.1</v>
      </c>
      <c r="E1044">
        <v>7.1</v>
      </c>
      <c r="F1044">
        <v>114700</v>
      </c>
      <c r="G1044">
        <v>817288.19</v>
      </c>
    </row>
    <row r="1045" spans="1:7" x14ac:dyDescent="0.2">
      <c r="A1045" s="119">
        <v>37208</v>
      </c>
      <c r="B1045">
        <v>6.99</v>
      </c>
      <c r="C1045">
        <v>7.16</v>
      </c>
      <c r="D1045">
        <v>6.92</v>
      </c>
      <c r="E1045">
        <v>7.13</v>
      </c>
      <c r="F1045">
        <v>99800</v>
      </c>
      <c r="G1045">
        <v>703202.19</v>
      </c>
    </row>
    <row r="1046" spans="1:7" x14ac:dyDescent="0.2">
      <c r="A1046" s="119">
        <v>37209</v>
      </c>
      <c r="B1046">
        <v>7.24</v>
      </c>
      <c r="C1046">
        <v>7.24</v>
      </c>
      <c r="D1046">
        <v>7.05</v>
      </c>
      <c r="E1046">
        <v>7.09</v>
      </c>
      <c r="F1046">
        <v>187200</v>
      </c>
      <c r="G1046">
        <v>1331734</v>
      </c>
    </row>
    <row r="1047" spans="1:7" x14ac:dyDescent="0.2">
      <c r="A1047" s="119">
        <v>37210</v>
      </c>
      <c r="B1047">
        <v>7.03</v>
      </c>
      <c r="C1047">
        <v>7.14</v>
      </c>
      <c r="D1047">
        <v>7.01</v>
      </c>
      <c r="E1047">
        <v>7.11</v>
      </c>
      <c r="F1047">
        <v>93300</v>
      </c>
      <c r="G1047">
        <v>660519</v>
      </c>
    </row>
    <row r="1048" spans="1:7" x14ac:dyDescent="0.2">
      <c r="A1048" s="119">
        <v>37211</v>
      </c>
      <c r="B1048">
        <v>7.48</v>
      </c>
      <c r="C1048">
        <v>7.77</v>
      </c>
      <c r="D1048">
        <v>7.14</v>
      </c>
      <c r="E1048">
        <v>7.15</v>
      </c>
      <c r="F1048">
        <v>620400</v>
      </c>
      <c r="G1048">
        <v>4564695</v>
      </c>
    </row>
    <row r="1049" spans="1:7" x14ac:dyDescent="0.2">
      <c r="A1049" s="119">
        <v>37214</v>
      </c>
      <c r="B1049">
        <v>7.15</v>
      </c>
      <c r="C1049">
        <v>7.4</v>
      </c>
      <c r="D1049">
        <v>7.08</v>
      </c>
      <c r="E1049">
        <v>7.34</v>
      </c>
      <c r="F1049">
        <v>451600</v>
      </c>
      <c r="G1049">
        <v>3256385.75</v>
      </c>
    </row>
    <row r="1050" spans="1:7" x14ac:dyDescent="0.2">
      <c r="A1050" s="119">
        <v>37215</v>
      </c>
      <c r="B1050">
        <v>7.32</v>
      </c>
      <c r="C1050">
        <v>7.64</v>
      </c>
      <c r="D1050">
        <v>7.28</v>
      </c>
      <c r="E1050">
        <v>7.59</v>
      </c>
      <c r="F1050">
        <v>1204500</v>
      </c>
      <c r="G1050">
        <v>9016783</v>
      </c>
    </row>
    <row r="1051" spans="1:7" x14ac:dyDescent="0.2">
      <c r="A1051" s="119">
        <v>37217</v>
      </c>
      <c r="B1051">
        <v>7.66</v>
      </c>
      <c r="C1051">
        <v>7.97</v>
      </c>
      <c r="D1051">
        <v>7.66</v>
      </c>
      <c r="E1051">
        <v>7.93</v>
      </c>
      <c r="F1051">
        <v>3455700</v>
      </c>
      <c r="G1051">
        <v>27129140</v>
      </c>
    </row>
    <row r="1052" spans="1:7" x14ac:dyDescent="0.2">
      <c r="A1052" s="119">
        <v>37218</v>
      </c>
      <c r="B1052">
        <v>7.9</v>
      </c>
      <c r="C1052">
        <v>7.93</v>
      </c>
      <c r="D1052">
        <v>7.8</v>
      </c>
      <c r="E1052">
        <v>7.9</v>
      </c>
      <c r="F1052">
        <v>884900</v>
      </c>
      <c r="G1052">
        <v>6952971</v>
      </c>
    </row>
    <row r="1053" spans="1:7" x14ac:dyDescent="0.2">
      <c r="A1053" s="119">
        <v>37221</v>
      </c>
      <c r="B1053">
        <v>7.9</v>
      </c>
      <c r="C1053">
        <v>7.9</v>
      </c>
      <c r="D1053">
        <v>7.7</v>
      </c>
      <c r="E1053">
        <v>7.79</v>
      </c>
      <c r="F1053">
        <v>490900</v>
      </c>
      <c r="G1053">
        <v>3823164</v>
      </c>
    </row>
    <row r="1054" spans="1:7" x14ac:dyDescent="0.2">
      <c r="A1054" s="119">
        <v>37222</v>
      </c>
      <c r="B1054">
        <v>7.79</v>
      </c>
      <c r="C1054">
        <v>7.86</v>
      </c>
      <c r="D1054">
        <v>7.76</v>
      </c>
      <c r="E1054">
        <v>7.85</v>
      </c>
      <c r="F1054">
        <v>351400</v>
      </c>
      <c r="G1054">
        <v>2746250</v>
      </c>
    </row>
    <row r="1055" spans="1:7" x14ac:dyDescent="0.2">
      <c r="A1055" s="119">
        <v>37223</v>
      </c>
      <c r="B1055">
        <v>7.85</v>
      </c>
      <c r="C1055">
        <v>7.9</v>
      </c>
      <c r="D1055">
        <v>7.82</v>
      </c>
      <c r="E1055">
        <v>7.89</v>
      </c>
      <c r="F1055">
        <v>720100</v>
      </c>
      <c r="G1055">
        <v>5664174</v>
      </c>
    </row>
    <row r="1056" spans="1:7" x14ac:dyDescent="0.2">
      <c r="A1056" s="119">
        <v>37224</v>
      </c>
      <c r="B1056">
        <v>7.95</v>
      </c>
      <c r="C1056">
        <v>7.98</v>
      </c>
      <c r="D1056">
        <v>7.85</v>
      </c>
      <c r="E1056">
        <v>7.88</v>
      </c>
      <c r="F1056">
        <v>697800</v>
      </c>
      <c r="G1056">
        <v>5520997.5</v>
      </c>
    </row>
    <row r="1057" spans="1:7" x14ac:dyDescent="0.2">
      <c r="A1057" s="119">
        <v>37225</v>
      </c>
      <c r="B1057">
        <v>7.86</v>
      </c>
      <c r="C1057">
        <v>7.96</v>
      </c>
      <c r="D1057">
        <v>7.86</v>
      </c>
      <c r="E1057">
        <v>7.96</v>
      </c>
      <c r="F1057">
        <v>795000</v>
      </c>
      <c r="G1057">
        <v>6292482.5</v>
      </c>
    </row>
    <row r="1058" spans="1:7" x14ac:dyDescent="0.2">
      <c r="A1058" s="119">
        <v>37228</v>
      </c>
      <c r="B1058">
        <v>8.01</v>
      </c>
      <c r="C1058">
        <v>8.0500000000000007</v>
      </c>
      <c r="D1058">
        <v>7.93</v>
      </c>
      <c r="E1058">
        <v>7.99</v>
      </c>
      <c r="F1058">
        <v>926600</v>
      </c>
      <c r="G1058">
        <v>7417689</v>
      </c>
    </row>
    <row r="1059" spans="1:7" x14ac:dyDescent="0.2">
      <c r="A1059" s="119">
        <v>37229</v>
      </c>
      <c r="B1059">
        <v>7.99</v>
      </c>
      <c r="C1059">
        <v>8.1999999999999993</v>
      </c>
      <c r="D1059">
        <v>7.94</v>
      </c>
      <c r="E1059">
        <v>8.18</v>
      </c>
      <c r="F1059">
        <v>1094600</v>
      </c>
      <c r="G1059">
        <v>8825245</v>
      </c>
    </row>
    <row r="1060" spans="1:7" x14ac:dyDescent="0.2">
      <c r="A1060" s="119">
        <v>37230</v>
      </c>
      <c r="B1060">
        <v>8.16</v>
      </c>
      <c r="C1060">
        <v>8.16</v>
      </c>
      <c r="D1060">
        <v>7.94</v>
      </c>
      <c r="E1060">
        <v>7.94</v>
      </c>
      <c r="F1060">
        <v>967500</v>
      </c>
      <c r="G1060">
        <v>7782426</v>
      </c>
    </row>
    <row r="1061" spans="1:7" x14ac:dyDescent="0.2">
      <c r="A1061" s="119">
        <v>37231</v>
      </c>
      <c r="B1061">
        <v>7.9</v>
      </c>
      <c r="C1061">
        <v>7.94</v>
      </c>
      <c r="D1061">
        <v>7.72</v>
      </c>
      <c r="E1061">
        <v>7.89</v>
      </c>
      <c r="F1061">
        <v>564700</v>
      </c>
      <c r="G1061">
        <v>4441380</v>
      </c>
    </row>
    <row r="1062" spans="1:7" x14ac:dyDescent="0.2">
      <c r="A1062" s="119">
        <v>37232</v>
      </c>
      <c r="B1062">
        <v>7.8</v>
      </c>
      <c r="C1062">
        <v>8.0500000000000007</v>
      </c>
      <c r="D1062">
        <v>7.8</v>
      </c>
      <c r="E1062">
        <v>7.96</v>
      </c>
      <c r="F1062">
        <v>576500</v>
      </c>
      <c r="G1062">
        <v>4581771.5</v>
      </c>
    </row>
    <row r="1063" spans="1:7" x14ac:dyDescent="0.2">
      <c r="A1063" s="119">
        <v>37235</v>
      </c>
      <c r="B1063">
        <v>7.93</v>
      </c>
      <c r="C1063">
        <v>7.96</v>
      </c>
      <c r="D1063">
        <v>7.8</v>
      </c>
      <c r="E1063">
        <v>7.96</v>
      </c>
      <c r="F1063">
        <v>282600</v>
      </c>
      <c r="G1063">
        <v>2217926.75</v>
      </c>
    </row>
    <row r="1064" spans="1:7" x14ac:dyDescent="0.2">
      <c r="A1064" s="119">
        <v>37236</v>
      </c>
      <c r="B1064">
        <v>7.91</v>
      </c>
      <c r="C1064">
        <v>8.1</v>
      </c>
      <c r="D1064">
        <v>7.8</v>
      </c>
      <c r="E1064">
        <v>7.91</v>
      </c>
      <c r="F1064">
        <v>566300</v>
      </c>
      <c r="G1064">
        <v>4499938.5</v>
      </c>
    </row>
    <row r="1065" spans="1:7" x14ac:dyDescent="0.2">
      <c r="A1065" s="119">
        <v>37237</v>
      </c>
      <c r="B1065">
        <v>7.89</v>
      </c>
      <c r="C1065">
        <v>7.9</v>
      </c>
      <c r="D1065">
        <v>7.75</v>
      </c>
      <c r="E1065">
        <v>7.78</v>
      </c>
      <c r="F1065">
        <v>447400</v>
      </c>
      <c r="G1065">
        <v>3493411</v>
      </c>
    </row>
    <row r="1066" spans="1:7" x14ac:dyDescent="0.2">
      <c r="A1066" s="119">
        <v>37238</v>
      </c>
      <c r="B1066">
        <v>7.76</v>
      </c>
      <c r="C1066">
        <v>7.96</v>
      </c>
      <c r="D1066">
        <v>7.76</v>
      </c>
      <c r="E1066">
        <v>7.87</v>
      </c>
      <c r="F1066">
        <v>1010000</v>
      </c>
      <c r="G1066">
        <v>7911780.5</v>
      </c>
    </row>
    <row r="1067" spans="1:7" x14ac:dyDescent="0.2">
      <c r="A1067" s="119">
        <v>37239</v>
      </c>
      <c r="B1067">
        <v>7.82</v>
      </c>
      <c r="C1067">
        <v>7.86</v>
      </c>
      <c r="D1067">
        <v>7.6</v>
      </c>
      <c r="E1067">
        <v>7.75</v>
      </c>
      <c r="F1067">
        <v>706800</v>
      </c>
      <c r="G1067">
        <v>5492089.5</v>
      </c>
    </row>
    <row r="1068" spans="1:7" x14ac:dyDescent="0.2">
      <c r="A1068" s="119">
        <v>37242</v>
      </c>
      <c r="B1068">
        <v>7.71</v>
      </c>
      <c r="C1068">
        <v>7.75</v>
      </c>
      <c r="D1068">
        <v>7.52</v>
      </c>
      <c r="E1068">
        <v>7.55</v>
      </c>
      <c r="F1068">
        <v>288300</v>
      </c>
      <c r="G1068">
        <v>2196889</v>
      </c>
    </row>
    <row r="1069" spans="1:7" x14ac:dyDescent="0.2">
      <c r="A1069" s="119">
        <v>37243</v>
      </c>
      <c r="B1069">
        <v>7.55</v>
      </c>
      <c r="C1069">
        <v>7.65</v>
      </c>
      <c r="D1069">
        <v>7.44</v>
      </c>
      <c r="E1069">
        <v>7.58</v>
      </c>
      <c r="F1069">
        <v>385800</v>
      </c>
      <c r="G1069">
        <v>2898427.75</v>
      </c>
    </row>
    <row r="1070" spans="1:7" x14ac:dyDescent="0.2">
      <c r="A1070" s="119">
        <v>37244</v>
      </c>
      <c r="B1070">
        <v>7.58</v>
      </c>
      <c r="C1070">
        <v>7.63</v>
      </c>
      <c r="D1070">
        <v>7.4</v>
      </c>
      <c r="E1070">
        <v>7.43</v>
      </c>
      <c r="F1070">
        <v>636800</v>
      </c>
      <c r="G1070">
        <v>4767176.5</v>
      </c>
    </row>
    <row r="1071" spans="1:7" x14ac:dyDescent="0.2">
      <c r="A1071" s="119">
        <v>37245</v>
      </c>
      <c r="B1071">
        <v>7.39</v>
      </c>
      <c r="C1071">
        <v>7.4</v>
      </c>
      <c r="D1071">
        <v>7.18</v>
      </c>
      <c r="E1071">
        <v>7.25</v>
      </c>
      <c r="F1071">
        <v>439900</v>
      </c>
      <c r="G1071">
        <v>3194477.75</v>
      </c>
    </row>
    <row r="1072" spans="1:7" x14ac:dyDescent="0.2">
      <c r="A1072" s="119">
        <v>37246</v>
      </c>
      <c r="B1072">
        <v>7.2</v>
      </c>
      <c r="C1072">
        <v>7.32</v>
      </c>
      <c r="D1072">
        <v>7.2</v>
      </c>
      <c r="E1072">
        <v>7.29</v>
      </c>
      <c r="F1072">
        <v>169400</v>
      </c>
      <c r="G1072">
        <v>1229293.75</v>
      </c>
    </row>
    <row r="1073" spans="1:7" x14ac:dyDescent="0.2">
      <c r="A1073" s="119">
        <v>37249</v>
      </c>
      <c r="B1073">
        <v>7.29</v>
      </c>
      <c r="C1073">
        <v>7.29</v>
      </c>
      <c r="D1073">
        <v>7</v>
      </c>
      <c r="E1073">
        <v>7.04</v>
      </c>
      <c r="F1073">
        <v>302300</v>
      </c>
      <c r="G1073">
        <v>2155221</v>
      </c>
    </row>
    <row r="1074" spans="1:7" x14ac:dyDescent="0.2">
      <c r="A1074" s="119">
        <v>37250</v>
      </c>
      <c r="B1074">
        <v>7</v>
      </c>
      <c r="C1074">
        <v>7.1</v>
      </c>
      <c r="D1074">
        <v>6.95</v>
      </c>
      <c r="E1074">
        <v>6.99</v>
      </c>
      <c r="F1074">
        <v>424500</v>
      </c>
      <c r="G1074">
        <v>2976771</v>
      </c>
    </row>
    <row r="1075" spans="1:7" x14ac:dyDescent="0.2">
      <c r="A1075" s="119">
        <v>37251</v>
      </c>
      <c r="B1075">
        <v>6.97</v>
      </c>
      <c r="C1075">
        <v>7.15</v>
      </c>
      <c r="D1075">
        <v>6.97</v>
      </c>
      <c r="E1075">
        <v>7.12</v>
      </c>
      <c r="F1075">
        <v>396100</v>
      </c>
      <c r="G1075">
        <v>2794970.5</v>
      </c>
    </row>
    <row r="1076" spans="1:7" x14ac:dyDescent="0.2">
      <c r="A1076" s="119">
        <v>37252</v>
      </c>
      <c r="B1076">
        <v>7.14</v>
      </c>
      <c r="C1076">
        <v>7.17</v>
      </c>
      <c r="D1076">
        <v>6.96</v>
      </c>
      <c r="E1076">
        <v>6.99</v>
      </c>
      <c r="F1076">
        <v>1170200</v>
      </c>
      <c r="G1076">
        <v>8235342.5</v>
      </c>
    </row>
    <row r="1077" spans="1:7" x14ac:dyDescent="0.2">
      <c r="A1077" s="119">
        <v>37253</v>
      </c>
      <c r="B1077">
        <v>6.98</v>
      </c>
      <c r="C1077">
        <v>7.09</v>
      </c>
      <c r="D1077">
        <v>6.95</v>
      </c>
      <c r="E1077">
        <v>7.09</v>
      </c>
      <c r="F1077">
        <v>520500</v>
      </c>
      <c r="G1077">
        <v>3647341</v>
      </c>
    </row>
    <row r="1078" spans="1:7" x14ac:dyDescent="0.2">
      <c r="A1078" s="119">
        <v>37256</v>
      </c>
      <c r="B1078">
        <v>7.18</v>
      </c>
      <c r="C1078">
        <v>7.18</v>
      </c>
      <c r="D1078">
        <v>7.05</v>
      </c>
      <c r="E1078">
        <v>7.09</v>
      </c>
      <c r="F1078">
        <v>188000</v>
      </c>
      <c r="G1078">
        <v>1334025</v>
      </c>
    </row>
    <row r="1079" spans="1:7" x14ac:dyDescent="0.2">
      <c r="A1079" s="119">
        <v>37260</v>
      </c>
      <c r="B1079">
        <v>7.1</v>
      </c>
      <c r="C1079">
        <v>7.14</v>
      </c>
      <c r="D1079">
        <v>6.95</v>
      </c>
      <c r="E1079">
        <v>7</v>
      </c>
      <c r="F1079">
        <v>269300</v>
      </c>
      <c r="G1079">
        <v>1883705</v>
      </c>
    </row>
    <row r="1080" spans="1:7" x14ac:dyDescent="0.2">
      <c r="A1080" s="119">
        <v>37263</v>
      </c>
      <c r="B1080">
        <v>6.9</v>
      </c>
      <c r="C1080">
        <v>7</v>
      </c>
      <c r="D1080">
        <v>6.82</v>
      </c>
      <c r="E1080">
        <v>6.84</v>
      </c>
      <c r="F1080">
        <v>207900</v>
      </c>
      <c r="G1080">
        <v>1430227</v>
      </c>
    </row>
    <row r="1081" spans="1:7" x14ac:dyDescent="0.2">
      <c r="A1081" s="119">
        <v>37264</v>
      </c>
      <c r="B1081">
        <v>6.84</v>
      </c>
      <c r="C1081">
        <v>6.9</v>
      </c>
      <c r="D1081">
        <v>6.78</v>
      </c>
      <c r="E1081">
        <v>6.78</v>
      </c>
      <c r="F1081">
        <v>256500</v>
      </c>
      <c r="G1081">
        <v>1753430.62</v>
      </c>
    </row>
    <row r="1082" spans="1:7" x14ac:dyDescent="0.2">
      <c r="A1082" s="119">
        <v>37265</v>
      </c>
      <c r="B1082">
        <v>6.74</v>
      </c>
      <c r="C1082">
        <v>6.78</v>
      </c>
      <c r="D1082">
        <v>6.4</v>
      </c>
      <c r="E1082">
        <v>6.45</v>
      </c>
      <c r="F1082">
        <v>592100</v>
      </c>
      <c r="G1082">
        <v>3865268.75</v>
      </c>
    </row>
    <row r="1083" spans="1:7" x14ac:dyDescent="0.2">
      <c r="A1083" s="119">
        <v>37266</v>
      </c>
      <c r="B1083">
        <v>6.44</v>
      </c>
      <c r="C1083">
        <v>6.6</v>
      </c>
      <c r="D1083">
        <v>6.31</v>
      </c>
      <c r="E1083">
        <v>6.56</v>
      </c>
      <c r="F1083">
        <v>410200</v>
      </c>
      <c r="G1083">
        <v>2626386.75</v>
      </c>
    </row>
    <row r="1084" spans="1:7" x14ac:dyDescent="0.2">
      <c r="A1084" s="119">
        <v>37267</v>
      </c>
      <c r="B1084">
        <v>6.56</v>
      </c>
      <c r="C1084">
        <v>6.56</v>
      </c>
      <c r="D1084">
        <v>6.31</v>
      </c>
      <c r="E1084">
        <v>6.33</v>
      </c>
      <c r="F1084">
        <v>185000</v>
      </c>
      <c r="G1084">
        <v>1186435.75</v>
      </c>
    </row>
    <row r="1085" spans="1:7" x14ac:dyDescent="0.2">
      <c r="A1085" s="119">
        <v>37270</v>
      </c>
      <c r="B1085">
        <v>6.3</v>
      </c>
      <c r="C1085">
        <v>6.3</v>
      </c>
      <c r="D1085">
        <v>6.05</v>
      </c>
      <c r="E1085">
        <v>6.06</v>
      </c>
      <c r="F1085">
        <v>347900</v>
      </c>
      <c r="G1085">
        <v>2139054.5</v>
      </c>
    </row>
    <row r="1086" spans="1:7" x14ac:dyDescent="0.2">
      <c r="A1086" s="119">
        <v>37271</v>
      </c>
      <c r="B1086">
        <v>6</v>
      </c>
      <c r="C1086">
        <v>6.06</v>
      </c>
      <c r="D1086">
        <v>5.81</v>
      </c>
      <c r="E1086">
        <v>5.85</v>
      </c>
      <c r="F1086">
        <v>450400</v>
      </c>
      <c r="G1086">
        <v>2682742.25</v>
      </c>
    </row>
    <row r="1087" spans="1:7" x14ac:dyDescent="0.2">
      <c r="A1087" s="119">
        <v>37272</v>
      </c>
      <c r="B1087">
        <v>6</v>
      </c>
      <c r="C1087">
        <v>6.05</v>
      </c>
      <c r="D1087">
        <v>5.8</v>
      </c>
      <c r="E1087">
        <v>5.99</v>
      </c>
      <c r="F1087">
        <v>335500</v>
      </c>
      <c r="G1087">
        <v>1990941.38</v>
      </c>
    </row>
    <row r="1088" spans="1:7" x14ac:dyDescent="0.2">
      <c r="A1088" s="119">
        <v>37273</v>
      </c>
      <c r="B1088">
        <v>6.01</v>
      </c>
      <c r="C1088">
        <v>6.01</v>
      </c>
      <c r="D1088">
        <v>5.48</v>
      </c>
      <c r="E1088">
        <v>5.5</v>
      </c>
      <c r="F1088">
        <v>354200</v>
      </c>
      <c r="G1088">
        <v>2035320.25</v>
      </c>
    </row>
    <row r="1089" spans="1:7" x14ac:dyDescent="0.2">
      <c r="A1089" s="119">
        <v>37274</v>
      </c>
      <c r="B1089">
        <v>5.42</v>
      </c>
      <c r="C1089">
        <v>5.55</v>
      </c>
      <c r="D1089">
        <v>5.21</v>
      </c>
      <c r="E1089">
        <v>5.33</v>
      </c>
      <c r="F1089">
        <v>518500</v>
      </c>
      <c r="G1089">
        <v>2789959.5</v>
      </c>
    </row>
    <row r="1090" spans="1:7" x14ac:dyDescent="0.2">
      <c r="A1090" s="119">
        <v>37277</v>
      </c>
      <c r="B1090">
        <v>5</v>
      </c>
      <c r="C1090">
        <v>5.2</v>
      </c>
      <c r="D1090">
        <v>4.8</v>
      </c>
      <c r="E1090">
        <v>4.8</v>
      </c>
      <c r="F1090">
        <v>679100</v>
      </c>
      <c r="G1090">
        <v>3346414.75</v>
      </c>
    </row>
    <row r="1091" spans="1:7" x14ac:dyDescent="0.2">
      <c r="A1091" s="119">
        <v>37278</v>
      </c>
      <c r="B1091">
        <v>4.75</v>
      </c>
      <c r="C1091">
        <v>4.92</v>
      </c>
      <c r="D1091">
        <v>4.6500000000000004</v>
      </c>
      <c r="E1091">
        <v>4.7</v>
      </c>
      <c r="F1091">
        <v>570200</v>
      </c>
      <c r="G1091">
        <v>2724361.5</v>
      </c>
    </row>
    <row r="1092" spans="1:7" x14ac:dyDescent="0.2">
      <c r="A1092" s="119">
        <v>37279</v>
      </c>
      <c r="B1092">
        <v>4.28</v>
      </c>
      <c r="C1092">
        <v>5.05</v>
      </c>
      <c r="D1092">
        <v>4.28</v>
      </c>
      <c r="E1092">
        <v>5.04</v>
      </c>
      <c r="F1092">
        <v>1664400</v>
      </c>
      <c r="G1092">
        <v>7765338</v>
      </c>
    </row>
    <row r="1093" spans="1:7" x14ac:dyDescent="0.2">
      <c r="A1093" s="119">
        <v>37280</v>
      </c>
      <c r="B1093">
        <v>4.9400000000000004</v>
      </c>
      <c r="C1093">
        <v>5.4</v>
      </c>
      <c r="D1093">
        <v>4.68</v>
      </c>
      <c r="E1093">
        <v>5.19</v>
      </c>
      <c r="F1093">
        <v>1799200</v>
      </c>
      <c r="G1093">
        <v>9259870</v>
      </c>
    </row>
    <row r="1094" spans="1:7" x14ac:dyDescent="0.2">
      <c r="A1094" s="119">
        <v>37281</v>
      </c>
      <c r="B1094">
        <v>5.0999999999999996</v>
      </c>
      <c r="C1094">
        <v>5.57</v>
      </c>
      <c r="D1094">
        <v>5.0999999999999996</v>
      </c>
      <c r="E1094">
        <v>5.46</v>
      </c>
      <c r="F1094">
        <v>2332600</v>
      </c>
      <c r="G1094">
        <v>12706437</v>
      </c>
    </row>
    <row r="1095" spans="1:7" x14ac:dyDescent="0.2">
      <c r="A1095" s="119">
        <v>37284</v>
      </c>
      <c r="B1095">
        <v>5.37</v>
      </c>
      <c r="C1095">
        <v>5.48</v>
      </c>
      <c r="D1095">
        <v>4.92</v>
      </c>
      <c r="E1095">
        <v>4.93</v>
      </c>
      <c r="F1095">
        <v>1290400</v>
      </c>
      <c r="G1095">
        <v>6696011</v>
      </c>
    </row>
    <row r="1096" spans="1:7" x14ac:dyDescent="0.2">
      <c r="A1096" s="119">
        <v>37285</v>
      </c>
      <c r="B1096">
        <v>4.9000000000000004</v>
      </c>
      <c r="C1096">
        <v>5.37</v>
      </c>
      <c r="D1096">
        <v>4.75</v>
      </c>
      <c r="E1096">
        <v>5.36</v>
      </c>
      <c r="F1096">
        <v>1200500</v>
      </c>
      <c r="G1096">
        <v>6189177.5</v>
      </c>
    </row>
    <row r="1097" spans="1:7" x14ac:dyDescent="0.2">
      <c r="A1097" s="119">
        <v>37286</v>
      </c>
      <c r="B1097">
        <v>5.3</v>
      </c>
      <c r="C1097">
        <v>5.68</v>
      </c>
      <c r="D1097">
        <v>5.26</v>
      </c>
      <c r="E1097">
        <v>5.52</v>
      </c>
      <c r="F1097">
        <v>1763000</v>
      </c>
      <c r="G1097">
        <v>9767987</v>
      </c>
    </row>
    <row r="1098" spans="1:7" x14ac:dyDescent="0.2">
      <c r="A1098" s="119">
        <v>37287</v>
      </c>
      <c r="B1098">
        <v>5.6</v>
      </c>
      <c r="C1098">
        <v>6.05</v>
      </c>
      <c r="D1098">
        <v>5.58</v>
      </c>
      <c r="E1098">
        <v>5.98</v>
      </c>
      <c r="F1098">
        <v>2567300</v>
      </c>
      <c r="G1098">
        <v>14959380</v>
      </c>
    </row>
    <row r="1099" spans="1:7" x14ac:dyDescent="0.2">
      <c r="A1099" s="119">
        <v>37288</v>
      </c>
      <c r="B1099">
        <v>5.95</v>
      </c>
      <c r="C1099">
        <v>6.03</v>
      </c>
      <c r="D1099">
        <v>5.79</v>
      </c>
      <c r="E1099">
        <v>5.81</v>
      </c>
      <c r="F1099">
        <v>1806500</v>
      </c>
      <c r="G1099">
        <v>10634583</v>
      </c>
    </row>
    <row r="1100" spans="1:7" x14ac:dyDescent="0.2">
      <c r="A1100" s="119">
        <v>37291</v>
      </c>
      <c r="B1100">
        <v>5.8</v>
      </c>
      <c r="C1100">
        <v>6.06</v>
      </c>
      <c r="D1100">
        <v>5.73</v>
      </c>
      <c r="E1100">
        <v>6.05</v>
      </c>
      <c r="F1100">
        <v>1162100</v>
      </c>
      <c r="G1100">
        <v>6914403.5</v>
      </c>
    </row>
    <row r="1101" spans="1:7" x14ac:dyDescent="0.2">
      <c r="A1101" s="119">
        <v>37292</v>
      </c>
      <c r="B1101">
        <v>6.05</v>
      </c>
      <c r="C1101">
        <v>6.14</v>
      </c>
      <c r="D1101">
        <v>5.96</v>
      </c>
      <c r="E1101">
        <v>6.12</v>
      </c>
      <c r="F1101">
        <v>1155400</v>
      </c>
      <c r="G1101">
        <v>6997273</v>
      </c>
    </row>
    <row r="1102" spans="1:7" x14ac:dyDescent="0.2">
      <c r="A1102" s="119">
        <v>37293</v>
      </c>
      <c r="B1102">
        <v>6.12</v>
      </c>
      <c r="C1102">
        <v>6.12</v>
      </c>
      <c r="D1102">
        <v>5.8</v>
      </c>
      <c r="E1102">
        <v>5.81</v>
      </c>
      <c r="F1102">
        <v>1050000</v>
      </c>
      <c r="G1102">
        <v>6214258.5</v>
      </c>
    </row>
    <row r="1103" spans="1:7" x14ac:dyDescent="0.2">
      <c r="A1103" s="119">
        <v>37294</v>
      </c>
      <c r="B1103">
        <v>5.83</v>
      </c>
      <c r="C1103">
        <v>6.1</v>
      </c>
      <c r="D1103">
        <v>5.83</v>
      </c>
      <c r="E1103">
        <v>6</v>
      </c>
      <c r="F1103">
        <v>992300</v>
      </c>
      <c r="G1103">
        <v>5942926.5</v>
      </c>
    </row>
    <row r="1104" spans="1:7" x14ac:dyDescent="0.2">
      <c r="A1104" s="119">
        <v>37295</v>
      </c>
      <c r="B1104">
        <v>6.02</v>
      </c>
      <c r="C1104">
        <v>6.14</v>
      </c>
      <c r="D1104">
        <v>5.95</v>
      </c>
      <c r="E1104">
        <v>5.95</v>
      </c>
      <c r="F1104">
        <v>764000</v>
      </c>
      <c r="G1104">
        <v>4599433.5</v>
      </c>
    </row>
    <row r="1105" spans="1:7" x14ac:dyDescent="0.2">
      <c r="A1105" s="119">
        <v>37312</v>
      </c>
      <c r="B1105">
        <v>6.05</v>
      </c>
      <c r="C1105">
        <v>6.19</v>
      </c>
      <c r="D1105">
        <v>6.03</v>
      </c>
      <c r="E1105">
        <v>6.15</v>
      </c>
      <c r="F1105">
        <v>908000</v>
      </c>
      <c r="G1105">
        <v>5539796</v>
      </c>
    </row>
    <row r="1106" spans="1:7" x14ac:dyDescent="0.2">
      <c r="A1106" s="119">
        <v>37313</v>
      </c>
      <c r="B1106">
        <v>6.09</v>
      </c>
      <c r="C1106">
        <v>6.26</v>
      </c>
      <c r="D1106">
        <v>6.04</v>
      </c>
      <c r="E1106">
        <v>6.25</v>
      </c>
      <c r="F1106">
        <v>781800</v>
      </c>
      <c r="G1106">
        <v>4808746.5</v>
      </c>
    </row>
    <row r="1107" spans="1:7" x14ac:dyDescent="0.2">
      <c r="A1107" s="119">
        <v>37314</v>
      </c>
      <c r="B1107">
        <v>6.35</v>
      </c>
      <c r="C1107">
        <v>6.5</v>
      </c>
      <c r="D1107">
        <v>6.26</v>
      </c>
      <c r="E1107">
        <v>6.42</v>
      </c>
      <c r="F1107">
        <v>1506000</v>
      </c>
      <c r="G1107">
        <v>9650449</v>
      </c>
    </row>
    <row r="1108" spans="1:7" x14ac:dyDescent="0.2">
      <c r="A1108" s="119">
        <v>37315</v>
      </c>
      <c r="B1108">
        <v>6.5</v>
      </c>
      <c r="C1108">
        <v>7.05</v>
      </c>
      <c r="D1108">
        <v>6.5</v>
      </c>
      <c r="E1108">
        <v>6.73</v>
      </c>
      <c r="F1108">
        <v>5212800</v>
      </c>
      <c r="G1108">
        <v>35414500</v>
      </c>
    </row>
    <row r="1109" spans="1:7" x14ac:dyDescent="0.2">
      <c r="A1109" s="119">
        <v>37316</v>
      </c>
      <c r="B1109">
        <v>6.6</v>
      </c>
      <c r="C1109">
        <v>6.7</v>
      </c>
      <c r="D1109">
        <v>6.46</v>
      </c>
      <c r="E1109">
        <v>6.48</v>
      </c>
      <c r="F1109">
        <v>1790900</v>
      </c>
      <c r="G1109">
        <v>11722082</v>
      </c>
    </row>
    <row r="1110" spans="1:7" x14ac:dyDescent="0.2">
      <c r="A1110" s="119">
        <v>37319</v>
      </c>
      <c r="B1110">
        <v>6.4</v>
      </c>
      <c r="C1110">
        <v>6.79</v>
      </c>
      <c r="D1110">
        <v>6.32</v>
      </c>
      <c r="E1110">
        <v>6.78</v>
      </c>
      <c r="F1110">
        <v>1135100</v>
      </c>
      <c r="G1110">
        <v>7428454.5</v>
      </c>
    </row>
    <row r="1111" spans="1:7" x14ac:dyDescent="0.2">
      <c r="A1111" s="119">
        <v>37320</v>
      </c>
      <c r="B1111">
        <v>6.74</v>
      </c>
      <c r="C1111">
        <v>6.95</v>
      </c>
      <c r="D1111">
        <v>6.69</v>
      </c>
      <c r="E1111">
        <v>6.8</v>
      </c>
      <c r="F1111">
        <v>2196900</v>
      </c>
      <c r="G1111">
        <v>14978799</v>
      </c>
    </row>
    <row r="1112" spans="1:7" x14ac:dyDescent="0.2">
      <c r="A1112" s="119">
        <v>37321</v>
      </c>
      <c r="B1112">
        <v>6.8</v>
      </c>
      <c r="C1112">
        <v>7</v>
      </c>
      <c r="D1112">
        <v>6.75</v>
      </c>
      <c r="E1112">
        <v>6.8</v>
      </c>
      <c r="F1112">
        <v>2175300</v>
      </c>
      <c r="G1112">
        <v>14949709</v>
      </c>
    </row>
    <row r="1113" spans="1:7" x14ac:dyDescent="0.2">
      <c r="A1113" s="119">
        <v>37322</v>
      </c>
      <c r="B1113">
        <v>6.8</v>
      </c>
      <c r="C1113">
        <v>7.04</v>
      </c>
      <c r="D1113">
        <v>6.77</v>
      </c>
      <c r="E1113">
        <v>7.03</v>
      </c>
      <c r="F1113">
        <v>1917900</v>
      </c>
      <c r="G1113">
        <v>13273326</v>
      </c>
    </row>
    <row r="1114" spans="1:7" x14ac:dyDescent="0.2">
      <c r="A1114" s="119">
        <v>37323</v>
      </c>
      <c r="B1114">
        <v>7.08</v>
      </c>
      <c r="C1114">
        <v>7.1</v>
      </c>
      <c r="D1114">
        <v>6.85</v>
      </c>
      <c r="E1114">
        <v>7.07</v>
      </c>
      <c r="F1114">
        <v>3186600</v>
      </c>
      <c r="G1114">
        <v>22285838</v>
      </c>
    </row>
    <row r="1115" spans="1:7" x14ac:dyDescent="0.2">
      <c r="A1115" s="119">
        <v>37326</v>
      </c>
      <c r="B1115">
        <v>7.07</v>
      </c>
      <c r="C1115">
        <v>7.32</v>
      </c>
      <c r="D1115">
        <v>6.97</v>
      </c>
      <c r="E1115">
        <v>7.31</v>
      </c>
      <c r="F1115">
        <v>3407300</v>
      </c>
      <c r="G1115">
        <v>24353690</v>
      </c>
    </row>
    <row r="1116" spans="1:7" x14ac:dyDescent="0.2">
      <c r="A1116" s="119">
        <v>37327</v>
      </c>
      <c r="B1116">
        <v>7.32</v>
      </c>
      <c r="C1116">
        <v>7.58</v>
      </c>
      <c r="D1116">
        <v>7.26</v>
      </c>
      <c r="E1116">
        <v>7.26</v>
      </c>
      <c r="F1116">
        <v>3776400</v>
      </c>
      <c r="G1116">
        <v>27954964</v>
      </c>
    </row>
    <row r="1117" spans="1:7" x14ac:dyDescent="0.2">
      <c r="A1117" s="119">
        <v>37328</v>
      </c>
      <c r="B1117">
        <v>7.2</v>
      </c>
      <c r="C1117">
        <v>7.29</v>
      </c>
      <c r="D1117">
        <v>6.93</v>
      </c>
      <c r="E1117">
        <v>6.95</v>
      </c>
      <c r="F1117">
        <v>2082300</v>
      </c>
      <c r="G1117">
        <v>14776527</v>
      </c>
    </row>
    <row r="1118" spans="1:7" x14ac:dyDescent="0.2">
      <c r="A1118" s="119">
        <v>37329</v>
      </c>
      <c r="B1118">
        <v>6.95</v>
      </c>
      <c r="C1118">
        <v>7.2</v>
      </c>
      <c r="D1118">
        <v>6.89</v>
      </c>
      <c r="E1118">
        <v>7.19</v>
      </c>
      <c r="F1118">
        <v>2198900</v>
      </c>
      <c r="G1118">
        <v>15370704</v>
      </c>
    </row>
    <row r="1119" spans="1:7" x14ac:dyDescent="0.2">
      <c r="A1119" s="119">
        <v>37330</v>
      </c>
      <c r="B1119">
        <v>7.27</v>
      </c>
      <c r="C1119">
        <v>7.29</v>
      </c>
      <c r="D1119">
        <v>6.85</v>
      </c>
      <c r="E1119">
        <v>6.86</v>
      </c>
      <c r="F1119">
        <v>1829100</v>
      </c>
      <c r="G1119">
        <v>12883168</v>
      </c>
    </row>
    <row r="1120" spans="1:7" x14ac:dyDescent="0.2">
      <c r="A1120" s="119">
        <v>37333</v>
      </c>
      <c r="B1120">
        <v>6.98</v>
      </c>
      <c r="C1120">
        <v>6.98</v>
      </c>
      <c r="D1120">
        <v>6.68</v>
      </c>
      <c r="E1120">
        <v>6.79</v>
      </c>
      <c r="F1120">
        <v>1387600</v>
      </c>
      <c r="G1120">
        <v>9455122</v>
      </c>
    </row>
    <row r="1121" spans="1:7" x14ac:dyDescent="0.2">
      <c r="A1121" s="119">
        <v>37334</v>
      </c>
      <c r="B1121">
        <v>6.83</v>
      </c>
      <c r="C1121">
        <v>6.95</v>
      </c>
      <c r="D1121">
        <v>6.72</v>
      </c>
      <c r="E1121">
        <v>6.94</v>
      </c>
      <c r="F1121">
        <v>1169500</v>
      </c>
      <c r="G1121">
        <v>8007214.5</v>
      </c>
    </row>
    <row r="1122" spans="1:7" x14ac:dyDescent="0.2">
      <c r="A1122" s="119">
        <v>37336</v>
      </c>
      <c r="B1122">
        <v>7.02</v>
      </c>
      <c r="C1122">
        <v>7.25</v>
      </c>
      <c r="D1122">
        <v>6.99</v>
      </c>
      <c r="E1122">
        <v>7.12</v>
      </c>
      <c r="F1122">
        <v>2095600</v>
      </c>
      <c r="G1122">
        <v>14974631</v>
      </c>
    </row>
    <row r="1123" spans="1:7" x14ac:dyDescent="0.2">
      <c r="A1123" s="119">
        <v>37337</v>
      </c>
      <c r="B1123">
        <v>7.12</v>
      </c>
      <c r="C1123">
        <v>7.16</v>
      </c>
      <c r="D1123">
        <v>6.9</v>
      </c>
      <c r="E1123">
        <v>6.96</v>
      </c>
      <c r="F1123">
        <v>1370000</v>
      </c>
      <c r="G1123">
        <v>9572455</v>
      </c>
    </row>
    <row r="1124" spans="1:7" x14ac:dyDescent="0.2">
      <c r="A1124" s="119">
        <v>37340</v>
      </c>
      <c r="B1124">
        <v>6.96</v>
      </c>
      <c r="C1124">
        <v>7.08</v>
      </c>
      <c r="D1124">
        <v>6.96</v>
      </c>
      <c r="E1124">
        <v>7.04</v>
      </c>
      <c r="F1124">
        <v>686600</v>
      </c>
      <c r="G1124">
        <v>4817282.5</v>
      </c>
    </row>
    <row r="1125" spans="1:7" x14ac:dyDescent="0.2">
      <c r="A1125" s="119">
        <v>37341</v>
      </c>
      <c r="B1125">
        <v>7.01</v>
      </c>
      <c r="C1125">
        <v>7.03</v>
      </c>
      <c r="D1125">
        <v>6.84</v>
      </c>
      <c r="E1125">
        <v>6.88</v>
      </c>
      <c r="F1125">
        <v>658900</v>
      </c>
      <c r="G1125">
        <v>4555598</v>
      </c>
    </row>
    <row r="1126" spans="1:7" x14ac:dyDescent="0.2">
      <c r="A1126" s="119">
        <v>37342</v>
      </c>
      <c r="B1126">
        <v>6.85</v>
      </c>
      <c r="C1126">
        <v>6.91</v>
      </c>
      <c r="D1126">
        <v>6.8</v>
      </c>
      <c r="E1126">
        <v>6.87</v>
      </c>
      <c r="F1126">
        <v>484100</v>
      </c>
      <c r="G1126">
        <v>3317107.5</v>
      </c>
    </row>
    <row r="1127" spans="1:7" x14ac:dyDescent="0.2">
      <c r="A1127" s="119">
        <v>37343</v>
      </c>
      <c r="B1127">
        <v>6.88</v>
      </c>
      <c r="C1127">
        <v>7.07</v>
      </c>
      <c r="D1127">
        <v>6.86</v>
      </c>
      <c r="E1127">
        <v>6.96</v>
      </c>
      <c r="F1127">
        <v>623100</v>
      </c>
      <c r="G1127">
        <v>4354567</v>
      </c>
    </row>
    <row r="1128" spans="1:7" x14ac:dyDescent="0.2">
      <c r="A1128" s="119">
        <v>37344</v>
      </c>
      <c r="B1128">
        <v>7</v>
      </c>
      <c r="C1128">
        <v>7.01</v>
      </c>
      <c r="D1128">
        <v>6.65</v>
      </c>
      <c r="E1128">
        <v>6.7</v>
      </c>
      <c r="F1128">
        <v>1154900</v>
      </c>
      <c r="G1128">
        <v>7817928.5</v>
      </c>
    </row>
    <row r="1129" spans="1:7" x14ac:dyDescent="0.2">
      <c r="A1129" s="119">
        <v>37347</v>
      </c>
      <c r="B1129">
        <v>6.66</v>
      </c>
      <c r="C1129">
        <v>6.76</v>
      </c>
      <c r="D1129">
        <v>6.6</v>
      </c>
      <c r="E1129">
        <v>6.66</v>
      </c>
      <c r="F1129">
        <v>532600</v>
      </c>
      <c r="G1129">
        <v>3561572.5</v>
      </c>
    </row>
    <row r="1130" spans="1:7" x14ac:dyDescent="0.2">
      <c r="A1130" s="119">
        <v>37348</v>
      </c>
      <c r="B1130">
        <v>6.7</v>
      </c>
      <c r="C1130">
        <v>6.83</v>
      </c>
      <c r="D1130">
        <v>6.48</v>
      </c>
      <c r="E1130">
        <v>6.54</v>
      </c>
      <c r="F1130">
        <v>687800</v>
      </c>
      <c r="G1130">
        <v>4552956</v>
      </c>
    </row>
    <row r="1131" spans="1:7" x14ac:dyDescent="0.2">
      <c r="A1131" s="119">
        <v>37349</v>
      </c>
      <c r="B1131">
        <v>6.6</v>
      </c>
      <c r="C1131">
        <v>6.74</v>
      </c>
      <c r="D1131">
        <v>6.58</v>
      </c>
      <c r="E1131">
        <v>6.66</v>
      </c>
      <c r="F1131">
        <v>670400</v>
      </c>
      <c r="G1131">
        <v>4443183.5</v>
      </c>
    </row>
    <row r="1132" spans="1:7" x14ac:dyDescent="0.2">
      <c r="A1132" s="119">
        <v>37350</v>
      </c>
      <c r="B1132">
        <v>6.66</v>
      </c>
      <c r="C1132">
        <v>6.96</v>
      </c>
      <c r="D1132">
        <v>6.56</v>
      </c>
      <c r="E1132">
        <v>6.92</v>
      </c>
      <c r="F1132">
        <v>1085100</v>
      </c>
      <c r="G1132">
        <v>7377318</v>
      </c>
    </row>
    <row r="1133" spans="1:7" x14ac:dyDescent="0.2">
      <c r="A1133" s="119">
        <v>37351</v>
      </c>
      <c r="B1133">
        <v>6.92</v>
      </c>
      <c r="C1133">
        <v>7.09</v>
      </c>
      <c r="D1133">
        <v>6.8</v>
      </c>
      <c r="E1133">
        <v>7.04</v>
      </c>
      <c r="F1133">
        <v>1880500</v>
      </c>
      <c r="G1133">
        <v>13104295</v>
      </c>
    </row>
    <row r="1134" spans="1:7" x14ac:dyDescent="0.2">
      <c r="A1134" s="119">
        <v>37354</v>
      </c>
      <c r="B1134">
        <v>7.03</v>
      </c>
      <c r="C1134">
        <v>7.14</v>
      </c>
      <c r="D1134">
        <v>6.95</v>
      </c>
      <c r="E1134">
        <v>7.07</v>
      </c>
      <c r="F1134">
        <v>1014300</v>
      </c>
      <c r="G1134">
        <v>7157885.5</v>
      </c>
    </row>
    <row r="1135" spans="1:7" x14ac:dyDescent="0.2">
      <c r="A1135" s="119">
        <v>37355</v>
      </c>
      <c r="B1135">
        <v>7.05</v>
      </c>
      <c r="C1135">
        <v>7.17</v>
      </c>
      <c r="D1135">
        <v>7</v>
      </c>
      <c r="E1135">
        <v>7.15</v>
      </c>
      <c r="F1135">
        <v>1523100</v>
      </c>
      <c r="G1135">
        <v>10826955</v>
      </c>
    </row>
    <row r="1136" spans="1:7" x14ac:dyDescent="0.2">
      <c r="A1136" s="119">
        <v>37356</v>
      </c>
      <c r="B1136">
        <v>7.15</v>
      </c>
      <c r="C1136">
        <v>7.24</v>
      </c>
      <c r="D1136">
        <v>7.13</v>
      </c>
      <c r="E1136">
        <v>7.15</v>
      </c>
      <c r="F1136">
        <v>955900</v>
      </c>
      <c r="G1136">
        <v>6856144</v>
      </c>
    </row>
    <row r="1137" spans="1:7" x14ac:dyDescent="0.2">
      <c r="A1137" s="119">
        <v>37357</v>
      </c>
      <c r="B1137">
        <v>7.16</v>
      </c>
      <c r="C1137">
        <v>7.2</v>
      </c>
      <c r="D1137">
        <v>7</v>
      </c>
      <c r="E1137">
        <v>7</v>
      </c>
      <c r="F1137">
        <v>926600</v>
      </c>
      <c r="G1137">
        <v>6535635.5</v>
      </c>
    </row>
    <row r="1138" spans="1:7" x14ac:dyDescent="0.2">
      <c r="A1138" s="119">
        <v>37358</v>
      </c>
      <c r="B1138">
        <v>6.95</v>
      </c>
      <c r="C1138">
        <v>7.18</v>
      </c>
      <c r="D1138">
        <v>6.93</v>
      </c>
      <c r="E1138">
        <v>7.09</v>
      </c>
      <c r="F1138">
        <v>974500</v>
      </c>
      <c r="G1138">
        <v>6903027.5</v>
      </c>
    </row>
    <row r="1139" spans="1:7" x14ac:dyDescent="0.2">
      <c r="A1139" s="119">
        <v>37361</v>
      </c>
      <c r="B1139">
        <v>7.15</v>
      </c>
      <c r="C1139">
        <v>7.15</v>
      </c>
      <c r="D1139">
        <v>6.99</v>
      </c>
      <c r="E1139">
        <v>7.1</v>
      </c>
      <c r="F1139">
        <v>562700</v>
      </c>
      <c r="G1139">
        <v>3960196.75</v>
      </c>
    </row>
    <row r="1140" spans="1:7" x14ac:dyDescent="0.2">
      <c r="A1140" s="119">
        <v>37362</v>
      </c>
      <c r="B1140">
        <v>7.1</v>
      </c>
      <c r="C1140">
        <v>7.15</v>
      </c>
      <c r="D1140">
        <v>7.05</v>
      </c>
      <c r="E1140">
        <v>7.11</v>
      </c>
      <c r="F1140">
        <v>575300</v>
      </c>
      <c r="G1140">
        <v>4090652</v>
      </c>
    </row>
    <row r="1141" spans="1:7" x14ac:dyDescent="0.2">
      <c r="A1141" s="119">
        <v>37363</v>
      </c>
      <c r="B1141">
        <v>7.11</v>
      </c>
      <c r="C1141">
        <v>7.25</v>
      </c>
      <c r="D1141">
        <v>7</v>
      </c>
      <c r="E1141">
        <v>7.24</v>
      </c>
      <c r="F1141">
        <v>1345600</v>
      </c>
      <c r="G1141">
        <v>9650838</v>
      </c>
    </row>
    <row r="1142" spans="1:7" x14ac:dyDescent="0.2">
      <c r="A1142" s="119">
        <v>37364</v>
      </c>
      <c r="B1142">
        <v>7.23</v>
      </c>
      <c r="C1142">
        <v>7.3</v>
      </c>
      <c r="D1142">
        <v>7.16</v>
      </c>
      <c r="E1142">
        <v>7.18</v>
      </c>
      <c r="F1142">
        <v>1357700</v>
      </c>
      <c r="G1142">
        <v>9826870</v>
      </c>
    </row>
    <row r="1143" spans="1:7" x14ac:dyDescent="0.2">
      <c r="A1143" s="119">
        <v>37365</v>
      </c>
      <c r="B1143">
        <v>7.15</v>
      </c>
      <c r="C1143">
        <v>7.15</v>
      </c>
      <c r="D1143">
        <v>6.9</v>
      </c>
      <c r="E1143">
        <v>7.13</v>
      </c>
      <c r="F1143">
        <v>1079900</v>
      </c>
      <c r="G1143">
        <v>7559810.5</v>
      </c>
    </row>
    <row r="1144" spans="1:7" x14ac:dyDescent="0.2">
      <c r="A1144" s="119">
        <v>37368</v>
      </c>
      <c r="B1144">
        <v>7.11</v>
      </c>
      <c r="C1144">
        <v>7.19</v>
      </c>
      <c r="D1144">
        <v>7</v>
      </c>
      <c r="E1144">
        <v>7.08</v>
      </c>
      <c r="F1144">
        <v>522200</v>
      </c>
      <c r="G1144">
        <v>3712810.5</v>
      </c>
    </row>
    <row r="1145" spans="1:7" x14ac:dyDescent="0.2">
      <c r="A1145" s="119">
        <v>37369</v>
      </c>
      <c r="B1145">
        <v>7.01</v>
      </c>
      <c r="C1145">
        <v>7.15</v>
      </c>
      <c r="D1145">
        <v>7.01</v>
      </c>
      <c r="E1145">
        <v>7.13</v>
      </c>
      <c r="F1145">
        <v>519420</v>
      </c>
      <c r="G1145">
        <v>3688441</v>
      </c>
    </row>
    <row r="1146" spans="1:7" x14ac:dyDescent="0.2">
      <c r="A1146" s="119">
        <v>37370</v>
      </c>
      <c r="B1146">
        <v>7.1</v>
      </c>
      <c r="C1146">
        <v>7.19</v>
      </c>
      <c r="D1146">
        <v>6.95</v>
      </c>
      <c r="E1146">
        <v>6.97</v>
      </c>
      <c r="F1146">
        <v>585150</v>
      </c>
      <c r="G1146">
        <v>4114013.5</v>
      </c>
    </row>
    <row r="1147" spans="1:7" x14ac:dyDescent="0.2">
      <c r="A1147" s="119">
        <v>37371</v>
      </c>
      <c r="B1147">
        <v>6.94</v>
      </c>
      <c r="C1147">
        <v>7.08</v>
      </c>
      <c r="D1147">
        <v>6.76</v>
      </c>
      <c r="E1147">
        <v>7.06</v>
      </c>
      <c r="F1147">
        <v>860576</v>
      </c>
      <c r="G1147">
        <v>5912645</v>
      </c>
    </row>
    <row r="1148" spans="1:7" x14ac:dyDescent="0.2">
      <c r="A1148" s="119">
        <v>37372</v>
      </c>
      <c r="B1148">
        <v>7.03</v>
      </c>
      <c r="C1148">
        <v>7.22</v>
      </c>
      <c r="D1148">
        <v>7.03</v>
      </c>
      <c r="E1148">
        <v>7.15</v>
      </c>
      <c r="F1148">
        <v>1016400</v>
      </c>
      <c r="G1148">
        <v>7274721</v>
      </c>
    </row>
    <row r="1149" spans="1:7" x14ac:dyDescent="0.2">
      <c r="A1149" s="119">
        <v>37375</v>
      </c>
      <c r="B1149">
        <v>7.16</v>
      </c>
      <c r="C1149">
        <v>7.3</v>
      </c>
      <c r="D1149">
        <v>7.15</v>
      </c>
      <c r="E1149">
        <v>7.29</v>
      </c>
      <c r="F1149">
        <v>1382438</v>
      </c>
      <c r="G1149">
        <v>10010072</v>
      </c>
    </row>
    <row r="1150" spans="1:7" x14ac:dyDescent="0.2">
      <c r="A1150" s="119">
        <v>37376</v>
      </c>
      <c r="B1150">
        <v>7.3</v>
      </c>
      <c r="C1150">
        <v>7.41</v>
      </c>
      <c r="D1150">
        <v>7.2</v>
      </c>
      <c r="E1150">
        <v>7.4</v>
      </c>
      <c r="F1150">
        <v>2263674</v>
      </c>
      <c r="G1150">
        <v>16622568</v>
      </c>
    </row>
    <row r="1151" spans="1:7" x14ac:dyDescent="0.2">
      <c r="A1151" s="119">
        <v>37384</v>
      </c>
      <c r="B1151">
        <v>7.4</v>
      </c>
      <c r="C1151">
        <v>7.5</v>
      </c>
      <c r="D1151">
        <v>7.25</v>
      </c>
      <c r="E1151">
        <v>7.25</v>
      </c>
      <c r="F1151">
        <v>721000</v>
      </c>
      <c r="G1151">
        <v>5275999</v>
      </c>
    </row>
    <row r="1152" spans="1:7" x14ac:dyDescent="0.2">
      <c r="A1152" s="119">
        <v>37385</v>
      </c>
      <c r="B1152">
        <v>7.24</v>
      </c>
      <c r="C1152">
        <v>7.49</v>
      </c>
      <c r="D1152">
        <v>7.2</v>
      </c>
      <c r="E1152">
        <v>7.39</v>
      </c>
      <c r="F1152">
        <v>870722</v>
      </c>
      <c r="G1152">
        <v>6406586</v>
      </c>
    </row>
    <row r="1153" spans="1:7" x14ac:dyDescent="0.2">
      <c r="A1153" s="119">
        <v>37386</v>
      </c>
      <c r="B1153">
        <v>7.47</v>
      </c>
      <c r="C1153">
        <v>7.79</v>
      </c>
      <c r="D1153">
        <v>7.47</v>
      </c>
      <c r="E1153">
        <v>7.56</v>
      </c>
      <c r="F1153">
        <v>6465861</v>
      </c>
      <c r="G1153">
        <v>49546144</v>
      </c>
    </row>
    <row r="1154" spans="1:7" x14ac:dyDescent="0.2">
      <c r="A1154" s="119">
        <v>37389</v>
      </c>
      <c r="B1154">
        <v>7.44</v>
      </c>
      <c r="C1154">
        <v>7.44</v>
      </c>
      <c r="D1154">
        <v>7.22</v>
      </c>
      <c r="E1154">
        <v>7.3</v>
      </c>
      <c r="F1154">
        <v>2217168</v>
      </c>
      <c r="G1154">
        <v>16154215</v>
      </c>
    </row>
    <row r="1155" spans="1:7" x14ac:dyDescent="0.2">
      <c r="A1155" s="119">
        <v>37390</v>
      </c>
      <c r="B1155">
        <v>7.25</v>
      </c>
      <c r="C1155">
        <v>7.35</v>
      </c>
      <c r="D1155">
        <v>7.2</v>
      </c>
      <c r="E1155">
        <v>7.26</v>
      </c>
      <c r="F1155">
        <v>844066</v>
      </c>
      <c r="G1155">
        <v>6134302.5</v>
      </c>
    </row>
    <row r="1156" spans="1:7" x14ac:dyDescent="0.2">
      <c r="A1156" s="119">
        <v>37391</v>
      </c>
      <c r="B1156">
        <v>7.26</v>
      </c>
      <c r="C1156">
        <v>7.28</v>
      </c>
      <c r="D1156">
        <v>7.05</v>
      </c>
      <c r="E1156">
        <v>7.06</v>
      </c>
      <c r="F1156">
        <v>1009002</v>
      </c>
      <c r="G1156">
        <v>7237315.5</v>
      </c>
    </row>
    <row r="1157" spans="1:7" x14ac:dyDescent="0.2">
      <c r="A1157" s="119">
        <v>37392</v>
      </c>
      <c r="B1157">
        <v>7.01</v>
      </c>
      <c r="C1157">
        <v>7.01</v>
      </c>
      <c r="D1157">
        <v>6.61</v>
      </c>
      <c r="E1157">
        <v>6.63</v>
      </c>
      <c r="F1157">
        <v>1695500</v>
      </c>
      <c r="G1157">
        <v>11489422</v>
      </c>
    </row>
    <row r="1158" spans="1:7" x14ac:dyDescent="0.2">
      <c r="A1158" s="119">
        <v>37393</v>
      </c>
      <c r="B1158">
        <v>6.65</v>
      </c>
      <c r="C1158">
        <v>6.8</v>
      </c>
      <c r="D1158">
        <v>6.59</v>
      </c>
      <c r="E1158">
        <v>6.8</v>
      </c>
      <c r="F1158">
        <v>1038499</v>
      </c>
      <c r="G1158">
        <v>6955485</v>
      </c>
    </row>
    <row r="1159" spans="1:7" x14ac:dyDescent="0.2">
      <c r="A1159" s="119">
        <v>37396</v>
      </c>
      <c r="B1159">
        <v>6.8</v>
      </c>
      <c r="C1159">
        <v>6.8</v>
      </c>
      <c r="D1159">
        <v>6.5</v>
      </c>
      <c r="E1159">
        <v>6.6</v>
      </c>
      <c r="F1159">
        <v>872340</v>
      </c>
      <c r="G1159">
        <v>5747543.5</v>
      </c>
    </row>
    <row r="1160" spans="1:7" x14ac:dyDescent="0.2">
      <c r="A1160" s="119">
        <v>37397</v>
      </c>
      <c r="B1160">
        <v>6.8</v>
      </c>
      <c r="C1160">
        <v>7.07</v>
      </c>
      <c r="D1160">
        <v>6.73</v>
      </c>
      <c r="E1160">
        <v>6.91</v>
      </c>
      <c r="F1160">
        <v>1756072</v>
      </c>
      <c r="G1160">
        <v>12182095</v>
      </c>
    </row>
    <row r="1161" spans="1:7" x14ac:dyDescent="0.2">
      <c r="A1161" s="119">
        <v>37398</v>
      </c>
      <c r="B1161">
        <v>6.97</v>
      </c>
      <c r="C1161">
        <v>6.99</v>
      </c>
      <c r="D1161">
        <v>6.85</v>
      </c>
      <c r="E1161">
        <v>6.88</v>
      </c>
      <c r="F1161">
        <v>664120</v>
      </c>
      <c r="G1161">
        <v>4594087</v>
      </c>
    </row>
    <row r="1162" spans="1:7" x14ac:dyDescent="0.2">
      <c r="A1162" s="119">
        <v>37399</v>
      </c>
      <c r="B1162">
        <v>6.97</v>
      </c>
      <c r="C1162">
        <v>7.27</v>
      </c>
      <c r="D1162">
        <v>6.95</v>
      </c>
      <c r="E1162">
        <v>7.01</v>
      </c>
      <c r="F1162">
        <v>1438450</v>
      </c>
      <c r="G1162">
        <v>10229182</v>
      </c>
    </row>
    <row r="1163" spans="1:7" x14ac:dyDescent="0.2">
      <c r="A1163" s="119">
        <v>37400</v>
      </c>
      <c r="B1163">
        <v>6.97</v>
      </c>
      <c r="C1163">
        <v>7.06</v>
      </c>
      <c r="D1163">
        <v>6.7</v>
      </c>
      <c r="E1163">
        <v>6.89</v>
      </c>
      <c r="F1163">
        <v>580680</v>
      </c>
      <c r="G1163">
        <v>3982951.25</v>
      </c>
    </row>
    <row r="1164" spans="1:7" x14ac:dyDescent="0.2">
      <c r="A1164" s="119">
        <v>37403</v>
      </c>
      <c r="B1164">
        <v>6.89</v>
      </c>
      <c r="C1164">
        <v>6.96</v>
      </c>
      <c r="D1164">
        <v>6.77</v>
      </c>
      <c r="E1164">
        <v>6.85</v>
      </c>
      <c r="F1164">
        <v>470518</v>
      </c>
      <c r="G1164">
        <v>3209919.25</v>
      </c>
    </row>
    <row r="1165" spans="1:7" x14ac:dyDescent="0.2">
      <c r="A1165" s="119">
        <v>37404</v>
      </c>
      <c r="B1165">
        <v>6.94</v>
      </c>
      <c r="C1165">
        <v>6.94</v>
      </c>
      <c r="D1165">
        <v>6.8</v>
      </c>
      <c r="E1165">
        <v>6.85</v>
      </c>
      <c r="F1165">
        <v>324602</v>
      </c>
      <c r="G1165">
        <v>2230579.5</v>
      </c>
    </row>
    <row r="1166" spans="1:7" x14ac:dyDescent="0.2">
      <c r="A1166" s="119">
        <v>37405</v>
      </c>
      <c r="B1166">
        <v>6.85</v>
      </c>
      <c r="C1166">
        <v>6.89</v>
      </c>
      <c r="D1166">
        <v>6.55</v>
      </c>
      <c r="E1166">
        <v>6.69</v>
      </c>
      <c r="F1166">
        <v>794974</v>
      </c>
      <c r="G1166">
        <v>5285268.5</v>
      </c>
    </row>
    <row r="1167" spans="1:7" x14ac:dyDescent="0.2">
      <c r="A1167" s="119">
        <v>37406</v>
      </c>
      <c r="B1167">
        <v>6.69</v>
      </c>
      <c r="C1167">
        <v>6.7</v>
      </c>
      <c r="D1167">
        <v>6.51</v>
      </c>
      <c r="E1167">
        <v>6.63</v>
      </c>
      <c r="F1167">
        <v>592923</v>
      </c>
      <c r="G1167">
        <v>3921699.75</v>
      </c>
    </row>
    <row r="1168" spans="1:7" x14ac:dyDescent="0.2">
      <c r="A1168" s="119">
        <v>37407</v>
      </c>
      <c r="B1168">
        <v>6.63</v>
      </c>
      <c r="C1168">
        <v>6.72</v>
      </c>
      <c r="D1168">
        <v>6.6</v>
      </c>
      <c r="E1168">
        <v>6.62</v>
      </c>
      <c r="F1168">
        <v>274147</v>
      </c>
      <c r="G1168">
        <v>1821963.25</v>
      </c>
    </row>
    <row r="1169" spans="1:7" x14ac:dyDescent="0.2">
      <c r="A1169" s="119">
        <v>37410</v>
      </c>
      <c r="B1169">
        <v>6.53</v>
      </c>
      <c r="C1169">
        <v>6.53</v>
      </c>
      <c r="D1169">
        <v>6.35</v>
      </c>
      <c r="E1169">
        <v>6.38</v>
      </c>
      <c r="F1169">
        <v>595800</v>
      </c>
      <c r="G1169">
        <v>3826456.5</v>
      </c>
    </row>
    <row r="1170" spans="1:7" x14ac:dyDescent="0.2">
      <c r="A1170" s="119">
        <v>37411</v>
      </c>
      <c r="B1170">
        <v>6.4</v>
      </c>
      <c r="C1170">
        <v>6.47</v>
      </c>
      <c r="D1170">
        <v>6.32</v>
      </c>
      <c r="E1170">
        <v>6.41</v>
      </c>
      <c r="F1170">
        <v>360850</v>
      </c>
      <c r="G1170">
        <v>2310888</v>
      </c>
    </row>
    <row r="1171" spans="1:7" x14ac:dyDescent="0.2">
      <c r="A1171" s="119">
        <v>37412</v>
      </c>
      <c r="B1171">
        <v>6.41</v>
      </c>
      <c r="C1171">
        <v>6.41</v>
      </c>
      <c r="D1171">
        <v>6.06</v>
      </c>
      <c r="E1171">
        <v>6.06</v>
      </c>
      <c r="F1171">
        <v>537484</v>
      </c>
      <c r="G1171">
        <v>3321106.75</v>
      </c>
    </row>
    <row r="1172" spans="1:7" x14ac:dyDescent="0.2">
      <c r="A1172" s="119">
        <v>37413</v>
      </c>
      <c r="B1172">
        <v>6.07</v>
      </c>
      <c r="C1172">
        <v>6.6</v>
      </c>
      <c r="D1172">
        <v>6.01</v>
      </c>
      <c r="E1172">
        <v>6.45</v>
      </c>
      <c r="F1172">
        <v>732611</v>
      </c>
      <c r="G1172">
        <v>4625764</v>
      </c>
    </row>
    <row r="1173" spans="1:7" x14ac:dyDescent="0.2">
      <c r="A1173" s="119">
        <v>37414</v>
      </c>
      <c r="B1173">
        <v>6.44</v>
      </c>
      <c r="C1173">
        <v>6.79</v>
      </c>
      <c r="D1173">
        <v>6.35</v>
      </c>
      <c r="E1173">
        <v>6.66</v>
      </c>
      <c r="F1173">
        <v>1237578</v>
      </c>
      <c r="G1173">
        <v>8165030</v>
      </c>
    </row>
    <row r="1174" spans="1:7" x14ac:dyDescent="0.2">
      <c r="A1174" s="119">
        <v>37417</v>
      </c>
      <c r="B1174">
        <v>6.58</v>
      </c>
      <c r="C1174">
        <v>6.65</v>
      </c>
      <c r="D1174">
        <v>6.5</v>
      </c>
      <c r="E1174">
        <v>6.56</v>
      </c>
      <c r="F1174">
        <v>385777</v>
      </c>
      <c r="G1174">
        <v>2533172.5</v>
      </c>
    </row>
    <row r="1175" spans="1:7" x14ac:dyDescent="0.2">
      <c r="A1175" s="119">
        <v>37418</v>
      </c>
      <c r="B1175">
        <v>6.53</v>
      </c>
      <c r="C1175">
        <v>6.66</v>
      </c>
      <c r="D1175">
        <v>6.5</v>
      </c>
      <c r="E1175">
        <v>6.62</v>
      </c>
      <c r="F1175">
        <v>382457</v>
      </c>
      <c r="G1175">
        <v>2524929</v>
      </c>
    </row>
    <row r="1176" spans="1:7" x14ac:dyDescent="0.2">
      <c r="A1176" s="119">
        <v>37419</v>
      </c>
      <c r="B1176">
        <v>6.62</v>
      </c>
      <c r="C1176">
        <v>6.62</v>
      </c>
      <c r="D1176">
        <v>6.5</v>
      </c>
      <c r="E1176">
        <v>6.54</v>
      </c>
      <c r="F1176">
        <v>375467</v>
      </c>
      <c r="G1176">
        <v>2450977.5</v>
      </c>
    </row>
    <row r="1177" spans="1:7" x14ac:dyDescent="0.2">
      <c r="A1177" s="119">
        <v>37420</v>
      </c>
      <c r="B1177">
        <v>6.5</v>
      </c>
      <c r="C1177">
        <v>6.63</v>
      </c>
      <c r="D1177">
        <v>6.5</v>
      </c>
      <c r="E1177">
        <v>6.52</v>
      </c>
      <c r="F1177">
        <v>273065</v>
      </c>
      <c r="G1177">
        <v>1787275.75</v>
      </c>
    </row>
    <row r="1178" spans="1:7" x14ac:dyDescent="0.2">
      <c r="A1178" s="119">
        <v>37421</v>
      </c>
      <c r="B1178">
        <v>6.44</v>
      </c>
      <c r="C1178">
        <v>6.5</v>
      </c>
      <c r="D1178">
        <v>6.3</v>
      </c>
      <c r="E1178">
        <v>6.34</v>
      </c>
      <c r="F1178">
        <v>377200</v>
      </c>
      <c r="G1178">
        <v>2420549</v>
      </c>
    </row>
    <row r="1179" spans="1:7" x14ac:dyDescent="0.2">
      <c r="A1179" s="119">
        <v>37424</v>
      </c>
      <c r="B1179">
        <v>6.3</v>
      </c>
      <c r="C1179">
        <v>6.36</v>
      </c>
      <c r="D1179">
        <v>6.2</v>
      </c>
      <c r="E1179">
        <v>6.35</v>
      </c>
      <c r="F1179">
        <v>146700</v>
      </c>
      <c r="G1179">
        <v>927136</v>
      </c>
    </row>
    <row r="1180" spans="1:7" x14ac:dyDescent="0.2">
      <c r="A1180" s="119">
        <v>37425</v>
      </c>
      <c r="B1180">
        <v>6.35</v>
      </c>
      <c r="C1180">
        <v>6.6</v>
      </c>
      <c r="D1180">
        <v>6.35</v>
      </c>
      <c r="E1180">
        <v>6.55</v>
      </c>
      <c r="F1180">
        <v>336700</v>
      </c>
      <c r="G1180">
        <v>2196738</v>
      </c>
    </row>
    <row r="1181" spans="1:7" x14ac:dyDescent="0.2">
      <c r="A1181" s="119">
        <v>37426</v>
      </c>
      <c r="B1181">
        <v>6.55</v>
      </c>
      <c r="C1181">
        <v>6.63</v>
      </c>
      <c r="D1181">
        <v>6.45</v>
      </c>
      <c r="E1181">
        <v>6.48</v>
      </c>
      <c r="F1181">
        <v>275000</v>
      </c>
      <c r="G1181">
        <v>1798825</v>
      </c>
    </row>
    <row r="1182" spans="1:7" x14ac:dyDescent="0.2">
      <c r="A1182" s="119">
        <v>37427</v>
      </c>
      <c r="B1182">
        <v>6.5</v>
      </c>
      <c r="C1182">
        <v>6.62</v>
      </c>
      <c r="D1182">
        <v>6.48</v>
      </c>
      <c r="E1182">
        <v>6.52</v>
      </c>
      <c r="F1182">
        <v>263500</v>
      </c>
      <c r="G1182">
        <v>1730883.62</v>
      </c>
    </row>
    <row r="1183" spans="1:7" x14ac:dyDescent="0.2">
      <c r="A1183" s="119">
        <v>37428</v>
      </c>
      <c r="B1183">
        <v>6.59</v>
      </c>
      <c r="C1183">
        <v>6.88</v>
      </c>
      <c r="D1183">
        <v>6.57</v>
      </c>
      <c r="E1183">
        <v>6.83</v>
      </c>
      <c r="F1183">
        <v>1438200</v>
      </c>
      <c r="G1183">
        <v>9764499</v>
      </c>
    </row>
    <row r="1184" spans="1:7" x14ac:dyDescent="0.2">
      <c r="A1184" s="119">
        <v>37431</v>
      </c>
      <c r="B1184">
        <v>7.51</v>
      </c>
      <c r="C1184">
        <v>7.51</v>
      </c>
      <c r="D1184">
        <v>7.15</v>
      </c>
      <c r="E1184">
        <v>7.51</v>
      </c>
      <c r="F1184">
        <v>5549800</v>
      </c>
      <c r="G1184">
        <v>41252716</v>
      </c>
    </row>
    <row r="1185" spans="1:7" x14ac:dyDescent="0.2">
      <c r="A1185" s="119">
        <v>37432</v>
      </c>
      <c r="B1185">
        <v>7.52</v>
      </c>
      <c r="C1185">
        <v>7.98</v>
      </c>
      <c r="D1185">
        <v>7.4</v>
      </c>
      <c r="E1185">
        <v>7.58</v>
      </c>
      <c r="F1185">
        <v>6349200</v>
      </c>
      <c r="G1185">
        <v>49096288</v>
      </c>
    </row>
    <row r="1186" spans="1:7" x14ac:dyDescent="0.2">
      <c r="A1186" s="119">
        <v>37433</v>
      </c>
      <c r="B1186">
        <v>7.6</v>
      </c>
      <c r="C1186">
        <v>8.1999999999999993</v>
      </c>
      <c r="D1186">
        <v>7.46</v>
      </c>
      <c r="E1186">
        <v>8.08</v>
      </c>
      <c r="F1186">
        <v>8755500</v>
      </c>
      <c r="G1186">
        <v>69169112</v>
      </c>
    </row>
    <row r="1187" spans="1:7" x14ac:dyDescent="0.2">
      <c r="A1187" s="119">
        <v>37434</v>
      </c>
      <c r="B1187">
        <v>8.1</v>
      </c>
      <c r="C1187">
        <v>8.25</v>
      </c>
      <c r="D1187">
        <v>7.87</v>
      </c>
      <c r="E1187">
        <v>8.24</v>
      </c>
      <c r="F1187">
        <v>9016200</v>
      </c>
      <c r="G1187">
        <v>72122176</v>
      </c>
    </row>
    <row r="1188" spans="1:7" x14ac:dyDescent="0.2">
      <c r="A1188" s="119">
        <v>37435</v>
      </c>
      <c r="B1188">
        <v>8.23</v>
      </c>
      <c r="C1188">
        <v>8.33</v>
      </c>
      <c r="D1188">
        <v>7.95</v>
      </c>
      <c r="E1188">
        <v>8.09</v>
      </c>
      <c r="F1188">
        <v>5376900</v>
      </c>
      <c r="G1188">
        <v>43692180</v>
      </c>
    </row>
    <row r="1189" spans="1:7" x14ac:dyDescent="0.2">
      <c r="A1189" s="119">
        <v>37438</v>
      </c>
      <c r="B1189">
        <v>8.1</v>
      </c>
      <c r="C1189">
        <v>8.16</v>
      </c>
      <c r="D1189">
        <v>7.83</v>
      </c>
      <c r="E1189">
        <v>7.84</v>
      </c>
      <c r="F1189">
        <v>2081000</v>
      </c>
      <c r="G1189">
        <v>16529900</v>
      </c>
    </row>
    <row r="1190" spans="1:7" x14ac:dyDescent="0.2">
      <c r="A1190" s="119">
        <v>37439</v>
      </c>
      <c r="B1190">
        <v>7.8</v>
      </c>
      <c r="C1190">
        <v>8.02</v>
      </c>
      <c r="D1190">
        <v>7.72</v>
      </c>
      <c r="E1190">
        <v>8.02</v>
      </c>
      <c r="F1190">
        <v>1677700</v>
      </c>
      <c r="G1190">
        <v>13285653</v>
      </c>
    </row>
    <row r="1191" spans="1:7" x14ac:dyDescent="0.2">
      <c r="A1191" s="119">
        <v>37440</v>
      </c>
      <c r="B1191">
        <v>8.02</v>
      </c>
      <c r="C1191">
        <v>8.08</v>
      </c>
      <c r="D1191">
        <v>7.91</v>
      </c>
      <c r="E1191">
        <v>7.95</v>
      </c>
      <c r="F1191">
        <v>963100</v>
      </c>
      <c r="G1191">
        <v>7662917.5</v>
      </c>
    </row>
    <row r="1192" spans="1:7" x14ac:dyDescent="0.2">
      <c r="A1192" s="119">
        <v>37441</v>
      </c>
      <c r="B1192">
        <v>7.95</v>
      </c>
      <c r="C1192">
        <v>7.98</v>
      </c>
      <c r="D1192">
        <v>7.8</v>
      </c>
      <c r="E1192">
        <v>7.82</v>
      </c>
      <c r="F1192">
        <v>1287200</v>
      </c>
      <c r="G1192">
        <v>10115555</v>
      </c>
    </row>
    <row r="1193" spans="1:7" x14ac:dyDescent="0.2">
      <c r="A1193" s="119">
        <v>37442</v>
      </c>
      <c r="B1193">
        <v>7.81</v>
      </c>
      <c r="C1193">
        <v>8.02</v>
      </c>
      <c r="D1193">
        <v>7.81</v>
      </c>
      <c r="E1193">
        <v>8.01</v>
      </c>
      <c r="F1193">
        <v>889600</v>
      </c>
      <c r="G1193">
        <v>7054341.5</v>
      </c>
    </row>
    <row r="1194" spans="1:7" x14ac:dyDescent="0.2">
      <c r="A1194" s="119">
        <v>37445</v>
      </c>
      <c r="B1194">
        <v>8.02</v>
      </c>
      <c r="C1194">
        <v>8.1</v>
      </c>
      <c r="D1194">
        <v>7.98</v>
      </c>
      <c r="E1194">
        <v>8.0500000000000007</v>
      </c>
      <c r="F1194">
        <v>1135100</v>
      </c>
      <c r="G1194">
        <v>9131737</v>
      </c>
    </row>
    <row r="1195" spans="1:7" x14ac:dyDescent="0.2">
      <c r="A1195" s="119">
        <v>37446</v>
      </c>
      <c r="B1195">
        <v>8.06</v>
      </c>
      <c r="C1195">
        <v>8.1</v>
      </c>
      <c r="D1195">
        <v>8.02</v>
      </c>
      <c r="E1195">
        <v>8.0500000000000007</v>
      </c>
      <c r="F1195">
        <v>1163200</v>
      </c>
      <c r="G1195">
        <v>9374142</v>
      </c>
    </row>
    <row r="1196" spans="1:7" x14ac:dyDescent="0.2">
      <c r="A1196" s="119">
        <v>37447</v>
      </c>
      <c r="B1196">
        <v>8.0500000000000007</v>
      </c>
      <c r="C1196">
        <v>8.0500000000000007</v>
      </c>
      <c r="D1196">
        <v>7.83</v>
      </c>
      <c r="E1196">
        <v>7.84</v>
      </c>
      <c r="F1196">
        <v>1229500</v>
      </c>
      <c r="G1196">
        <v>9717133</v>
      </c>
    </row>
    <row r="1197" spans="1:7" x14ac:dyDescent="0.2">
      <c r="A1197" s="119">
        <v>37448</v>
      </c>
      <c r="B1197">
        <v>7.8</v>
      </c>
      <c r="C1197">
        <v>8.09</v>
      </c>
      <c r="D1197">
        <v>7.75</v>
      </c>
      <c r="E1197">
        <v>7.9</v>
      </c>
      <c r="F1197">
        <v>1439500</v>
      </c>
      <c r="G1197">
        <v>11418916</v>
      </c>
    </row>
    <row r="1198" spans="1:7" x14ac:dyDescent="0.2">
      <c r="A1198" s="119">
        <v>37449</v>
      </c>
      <c r="B1198">
        <v>7.89</v>
      </c>
      <c r="C1198">
        <v>7.97</v>
      </c>
      <c r="D1198">
        <v>7.87</v>
      </c>
      <c r="E1198">
        <v>7.89</v>
      </c>
      <c r="F1198">
        <v>683600</v>
      </c>
      <c r="G1198">
        <v>5408016</v>
      </c>
    </row>
    <row r="1199" spans="1:7" x14ac:dyDescent="0.2">
      <c r="A1199" s="119">
        <v>37452</v>
      </c>
      <c r="B1199">
        <v>7.89</v>
      </c>
      <c r="C1199">
        <v>7.91</v>
      </c>
      <c r="D1199">
        <v>7.75</v>
      </c>
      <c r="E1199">
        <v>7.78</v>
      </c>
      <c r="F1199">
        <v>610500</v>
      </c>
      <c r="G1199">
        <v>4764564.5</v>
      </c>
    </row>
    <row r="1200" spans="1:7" x14ac:dyDescent="0.2">
      <c r="A1200" s="119">
        <v>37453</v>
      </c>
      <c r="B1200">
        <v>7.8</v>
      </c>
      <c r="C1200">
        <v>7.87</v>
      </c>
      <c r="D1200">
        <v>7.73</v>
      </c>
      <c r="E1200">
        <v>7.75</v>
      </c>
      <c r="F1200">
        <v>501100</v>
      </c>
      <c r="G1200">
        <v>3904732.75</v>
      </c>
    </row>
    <row r="1201" spans="1:7" x14ac:dyDescent="0.2">
      <c r="A1201" s="119">
        <v>37454</v>
      </c>
      <c r="B1201">
        <v>7.75</v>
      </c>
      <c r="C1201">
        <v>7.88</v>
      </c>
      <c r="D1201">
        <v>7.73</v>
      </c>
      <c r="E1201">
        <v>7.87</v>
      </c>
      <c r="F1201">
        <v>493200</v>
      </c>
      <c r="G1201">
        <v>3838500.75</v>
      </c>
    </row>
    <row r="1202" spans="1:7" x14ac:dyDescent="0.2">
      <c r="A1202" s="119">
        <v>37455</v>
      </c>
      <c r="B1202">
        <v>7.92</v>
      </c>
      <c r="C1202">
        <v>8.02</v>
      </c>
      <c r="D1202">
        <v>7.82</v>
      </c>
      <c r="E1202">
        <v>7.93</v>
      </c>
      <c r="F1202">
        <v>717900</v>
      </c>
      <c r="G1202">
        <v>5708939</v>
      </c>
    </row>
    <row r="1203" spans="1:7" x14ac:dyDescent="0.2">
      <c r="A1203" s="119">
        <v>37456</v>
      </c>
      <c r="B1203">
        <v>7.99</v>
      </c>
      <c r="C1203">
        <v>8.0299999999999994</v>
      </c>
      <c r="D1203">
        <v>7.93</v>
      </c>
      <c r="E1203">
        <v>8.02</v>
      </c>
      <c r="F1203">
        <v>977200</v>
      </c>
      <c r="G1203">
        <v>7813152</v>
      </c>
    </row>
    <row r="1204" spans="1:7" x14ac:dyDescent="0.2">
      <c r="A1204" s="119">
        <v>37459</v>
      </c>
      <c r="B1204">
        <v>8.0500000000000007</v>
      </c>
      <c r="C1204">
        <v>8.08</v>
      </c>
      <c r="D1204">
        <v>7.8</v>
      </c>
      <c r="E1204">
        <v>7.81</v>
      </c>
      <c r="F1204">
        <v>688600</v>
      </c>
      <c r="G1204">
        <v>5434238.5</v>
      </c>
    </row>
    <row r="1205" spans="1:7" x14ac:dyDescent="0.2">
      <c r="A1205" s="119">
        <v>37460</v>
      </c>
      <c r="B1205">
        <v>7.75</v>
      </c>
      <c r="C1205">
        <v>7.85</v>
      </c>
      <c r="D1205">
        <v>7.73</v>
      </c>
      <c r="E1205">
        <v>7.77</v>
      </c>
      <c r="F1205">
        <v>633700</v>
      </c>
      <c r="G1205">
        <v>4929975.5</v>
      </c>
    </row>
    <row r="1206" spans="1:7" x14ac:dyDescent="0.2">
      <c r="A1206" s="119">
        <v>37461</v>
      </c>
      <c r="B1206">
        <v>7.81</v>
      </c>
      <c r="C1206">
        <v>7.81</v>
      </c>
      <c r="D1206">
        <v>7.61</v>
      </c>
      <c r="E1206">
        <v>7.65</v>
      </c>
      <c r="F1206">
        <v>642700</v>
      </c>
      <c r="G1206">
        <v>4950787</v>
      </c>
    </row>
    <row r="1207" spans="1:7" x14ac:dyDescent="0.2">
      <c r="A1207" s="119">
        <v>37462</v>
      </c>
      <c r="B1207">
        <v>7.7</v>
      </c>
      <c r="C1207">
        <v>7.75</v>
      </c>
      <c r="D1207">
        <v>7.62</v>
      </c>
      <c r="E1207">
        <v>7.63</v>
      </c>
      <c r="F1207">
        <v>480700</v>
      </c>
      <c r="G1207">
        <v>3680095.75</v>
      </c>
    </row>
    <row r="1208" spans="1:7" x14ac:dyDescent="0.2">
      <c r="A1208" s="119">
        <v>37463</v>
      </c>
      <c r="B1208">
        <v>7.64</v>
      </c>
      <c r="C1208">
        <v>7.75</v>
      </c>
      <c r="D1208">
        <v>7.61</v>
      </c>
      <c r="E1208">
        <v>7.64</v>
      </c>
      <c r="F1208">
        <v>301700</v>
      </c>
      <c r="G1208">
        <v>2312776</v>
      </c>
    </row>
    <row r="1209" spans="1:7" x14ac:dyDescent="0.2">
      <c r="A1209" s="119">
        <v>37466</v>
      </c>
      <c r="B1209">
        <v>7.66</v>
      </c>
      <c r="C1209">
        <v>7.69</v>
      </c>
      <c r="D1209">
        <v>7.53</v>
      </c>
      <c r="E1209">
        <v>7.63</v>
      </c>
      <c r="F1209">
        <v>348213</v>
      </c>
      <c r="G1209">
        <v>2649486.75</v>
      </c>
    </row>
    <row r="1210" spans="1:7" x14ac:dyDescent="0.2">
      <c r="A1210" s="119">
        <v>37467</v>
      </c>
      <c r="B1210">
        <v>7.73</v>
      </c>
      <c r="C1210">
        <v>7.74</v>
      </c>
      <c r="D1210">
        <v>7.53</v>
      </c>
      <c r="E1210">
        <v>7.63</v>
      </c>
      <c r="F1210">
        <v>371238</v>
      </c>
      <c r="G1210">
        <v>2815702</v>
      </c>
    </row>
    <row r="1211" spans="1:7" x14ac:dyDescent="0.2">
      <c r="A1211" s="119">
        <v>37468</v>
      </c>
      <c r="B1211">
        <v>7.6</v>
      </c>
      <c r="C1211">
        <v>7.65</v>
      </c>
      <c r="D1211">
        <v>7.4</v>
      </c>
      <c r="E1211">
        <v>7.42</v>
      </c>
      <c r="F1211">
        <v>644597</v>
      </c>
      <c r="G1211">
        <v>4816811</v>
      </c>
    </row>
    <row r="1212" spans="1:7" x14ac:dyDescent="0.2">
      <c r="A1212" s="119">
        <v>37469</v>
      </c>
      <c r="B1212">
        <v>7.4</v>
      </c>
      <c r="C1212">
        <v>7.45</v>
      </c>
      <c r="D1212">
        <v>7.35</v>
      </c>
      <c r="E1212">
        <v>7.4</v>
      </c>
      <c r="F1212">
        <v>391493</v>
      </c>
      <c r="G1212">
        <v>2895738</v>
      </c>
    </row>
    <row r="1213" spans="1:7" x14ac:dyDescent="0.2">
      <c r="A1213" s="119">
        <v>37470</v>
      </c>
      <c r="B1213">
        <v>7.41</v>
      </c>
      <c r="C1213">
        <v>7.48</v>
      </c>
      <c r="D1213">
        <v>7.41</v>
      </c>
      <c r="E1213">
        <v>7.47</v>
      </c>
      <c r="F1213">
        <v>334302</v>
      </c>
      <c r="G1213">
        <v>2485887</v>
      </c>
    </row>
    <row r="1214" spans="1:7" x14ac:dyDescent="0.2">
      <c r="A1214" s="119">
        <v>37473</v>
      </c>
      <c r="B1214">
        <v>7.38</v>
      </c>
      <c r="C1214">
        <v>7.41</v>
      </c>
      <c r="D1214">
        <v>7.33</v>
      </c>
      <c r="E1214">
        <v>7.37</v>
      </c>
      <c r="F1214">
        <v>318524</v>
      </c>
      <c r="G1214">
        <v>2346808.75</v>
      </c>
    </row>
    <row r="1215" spans="1:7" x14ac:dyDescent="0.2">
      <c r="A1215" s="119">
        <v>37474</v>
      </c>
      <c r="B1215">
        <v>7.34</v>
      </c>
      <c r="C1215">
        <v>7.56</v>
      </c>
      <c r="D1215">
        <v>7.34</v>
      </c>
      <c r="E1215">
        <v>7.45</v>
      </c>
      <c r="F1215">
        <v>451911</v>
      </c>
      <c r="G1215">
        <v>3379840.25</v>
      </c>
    </row>
    <row r="1216" spans="1:7" x14ac:dyDescent="0.2">
      <c r="A1216" s="119">
        <v>37475</v>
      </c>
      <c r="B1216">
        <v>7.5</v>
      </c>
      <c r="C1216">
        <v>7.53</v>
      </c>
      <c r="D1216">
        <v>7.46</v>
      </c>
      <c r="E1216">
        <v>7.47</v>
      </c>
      <c r="F1216">
        <v>192102</v>
      </c>
      <c r="G1216">
        <v>1437980.12</v>
      </c>
    </row>
    <row r="1217" spans="1:7" x14ac:dyDescent="0.2">
      <c r="A1217" s="119">
        <v>37476</v>
      </c>
      <c r="B1217">
        <v>7.4</v>
      </c>
      <c r="C1217">
        <v>7.52</v>
      </c>
      <c r="D1217">
        <v>7.4</v>
      </c>
      <c r="E1217">
        <v>7.48</v>
      </c>
      <c r="F1217">
        <v>160613</v>
      </c>
      <c r="G1217">
        <v>1197767</v>
      </c>
    </row>
    <row r="1218" spans="1:7" x14ac:dyDescent="0.2">
      <c r="A1218" s="119">
        <v>37477</v>
      </c>
      <c r="B1218">
        <v>7.42</v>
      </c>
      <c r="C1218">
        <v>7.42</v>
      </c>
      <c r="D1218">
        <v>7.31</v>
      </c>
      <c r="E1218">
        <v>7.38</v>
      </c>
      <c r="F1218">
        <v>255860</v>
      </c>
      <c r="G1218">
        <v>1883990.12</v>
      </c>
    </row>
    <row r="1219" spans="1:7" x14ac:dyDescent="0.2">
      <c r="A1219" s="119">
        <v>37480</v>
      </c>
      <c r="B1219">
        <v>7.4</v>
      </c>
      <c r="C1219">
        <v>7.4</v>
      </c>
      <c r="D1219">
        <v>7.2</v>
      </c>
      <c r="E1219">
        <v>7.21</v>
      </c>
      <c r="F1219">
        <v>412370</v>
      </c>
      <c r="G1219">
        <v>3000362</v>
      </c>
    </row>
    <row r="1220" spans="1:7" x14ac:dyDescent="0.2">
      <c r="A1220" s="119">
        <v>37481</v>
      </c>
      <c r="B1220">
        <v>7.21</v>
      </c>
      <c r="C1220">
        <v>7.37</v>
      </c>
      <c r="D1220">
        <v>7.2</v>
      </c>
      <c r="E1220">
        <v>7.2</v>
      </c>
      <c r="F1220">
        <v>235523</v>
      </c>
      <c r="G1220">
        <v>1705520.88</v>
      </c>
    </row>
    <row r="1221" spans="1:7" x14ac:dyDescent="0.2">
      <c r="A1221" s="119">
        <v>37482</v>
      </c>
      <c r="B1221">
        <v>7.3</v>
      </c>
      <c r="C1221">
        <v>7.33</v>
      </c>
      <c r="D1221">
        <v>7.21</v>
      </c>
      <c r="E1221">
        <v>7.3</v>
      </c>
      <c r="F1221">
        <v>160594</v>
      </c>
      <c r="G1221">
        <v>1166233</v>
      </c>
    </row>
    <row r="1222" spans="1:7" x14ac:dyDescent="0.2">
      <c r="A1222" s="119">
        <v>37483</v>
      </c>
      <c r="B1222">
        <v>7.26</v>
      </c>
      <c r="C1222">
        <v>7.29</v>
      </c>
      <c r="D1222">
        <v>7.22</v>
      </c>
      <c r="E1222">
        <v>7.24</v>
      </c>
      <c r="F1222">
        <v>122830</v>
      </c>
      <c r="G1222">
        <v>890135.56</v>
      </c>
    </row>
    <row r="1223" spans="1:7" x14ac:dyDescent="0.2">
      <c r="A1223" s="119">
        <v>37484</v>
      </c>
      <c r="B1223">
        <v>7.25</v>
      </c>
      <c r="C1223">
        <v>7.55</v>
      </c>
      <c r="D1223">
        <v>7.22</v>
      </c>
      <c r="E1223">
        <v>7.44</v>
      </c>
      <c r="F1223">
        <v>620258</v>
      </c>
      <c r="G1223">
        <v>4597389</v>
      </c>
    </row>
    <row r="1224" spans="1:7" x14ac:dyDescent="0.2">
      <c r="A1224" s="119">
        <v>37487</v>
      </c>
      <c r="B1224">
        <v>7.44</v>
      </c>
      <c r="C1224">
        <v>7.44</v>
      </c>
      <c r="D1224">
        <v>7.37</v>
      </c>
      <c r="E1224">
        <v>7.37</v>
      </c>
      <c r="F1224">
        <v>160950</v>
      </c>
      <c r="G1224">
        <v>1189057</v>
      </c>
    </row>
    <row r="1225" spans="1:7" x14ac:dyDescent="0.2">
      <c r="A1225" s="119">
        <v>37488</v>
      </c>
      <c r="B1225">
        <v>7.37</v>
      </c>
      <c r="C1225">
        <v>7.55</v>
      </c>
      <c r="D1225">
        <v>7.32</v>
      </c>
      <c r="E1225">
        <v>7.5</v>
      </c>
      <c r="F1225">
        <v>496655</v>
      </c>
      <c r="G1225">
        <v>3703280</v>
      </c>
    </row>
    <row r="1226" spans="1:7" x14ac:dyDescent="0.2">
      <c r="A1226" s="119">
        <v>37489</v>
      </c>
      <c r="B1226">
        <v>7.54</v>
      </c>
      <c r="C1226">
        <v>7.55</v>
      </c>
      <c r="D1226">
        <v>7.4</v>
      </c>
      <c r="E1226">
        <v>7.46</v>
      </c>
      <c r="F1226">
        <v>276784</v>
      </c>
      <c r="G1226">
        <v>2068913</v>
      </c>
    </row>
    <row r="1227" spans="1:7" x14ac:dyDescent="0.2">
      <c r="A1227" s="119">
        <v>37490</v>
      </c>
      <c r="B1227">
        <v>7.45</v>
      </c>
      <c r="C1227">
        <v>7.59</v>
      </c>
      <c r="D1227">
        <v>7.41</v>
      </c>
      <c r="E1227">
        <v>7.53</v>
      </c>
      <c r="F1227">
        <v>632559</v>
      </c>
      <c r="G1227">
        <v>4757569.5</v>
      </c>
    </row>
    <row r="1228" spans="1:7" x14ac:dyDescent="0.2">
      <c r="A1228" s="119">
        <v>37491</v>
      </c>
      <c r="B1228">
        <v>7.54</v>
      </c>
      <c r="C1228">
        <v>7.54</v>
      </c>
      <c r="D1228">
        <v>7.43</v>
      </c>
      <c r="E1228">
        <v>7.46</v>
      </c>
      <c r="F1228">
        <v>244443</v>
      </c>
      <c r="G1228">
        <v>1826699.75</v>
      </c>
    </row>
    <row r="1229" spans="1:7" x14ac:dyDescent="0.2">
      <c r="A1229" s="119">
        <v>37494</v>
      </c>
      <c r="B1229">
        <v>7.44</v>
      </c>
      <c r="C1229">
        <v>7.46</v>
      </c>
      <c r="D1229">
        <v>7.33</v>
      </c>
      <c r="E1229">
        <v>7.37</v>
      </c>
      <c r="F1229">
        <v>288428</v>
      </c>
      <c r="G1229">
        <v>2126635.25</v>
      </c>
    </row>
    <row r="1230" spans="1:7" x14ac:dyDescent="0.2">
      <c r="A1230" s="119">
        <v>37495</v>
      </c>
      <c r="B1230">
        <v>7.32</v>
      </c>
      <c r="C1230">
        <v>7.45</v>
      </c>
      <c r="D1230">
        <v>7.32</v>
      </c>
      <c r="E1230">
        <v>7.37</v>
      </c>
      <c r="F1230">
        <v>213184</v>
      </c>
      <c r="G1230">
        <v>1573093</v>
      </c>
    </row>
    <row r="1231" spans="1:7" x14ac:dyDescent="0.2">
      <c r="A1231" s="119">
        <v>37496</v>
      </c>
      <c r="B1231">
        <v>7.45</v>
      </c>
      <c r="C1231">
        <v>7.6</v>
      </c>
      <c r="D1231">
        <v>7.43</v>
      </c>
      <c r="E1231">
        <v>7.5</v>
      </c>
      <c r="F1231">
        <v>703900</v>
      </c>
      <c r="G1231">
        <v>5312008.5</v>
      </c>
    </row>
    <row r="1232" spans="1:7" x14ac:dyDescent="0.2">
      <c r="A1232" s="119">
        <v>37497</v>
      </c>
      <c r="B1232">
        <v>7.49</v>
      </c>
      <c r="C1232">
        <v>7.5</v>
      </c>
      <c r="D1232">
        <v>7.39</v>
      </c>
      <c r="E1232">
        <v>7.4</v>
      </c>
      <c r="F1232">
        <v>244051</v>
      </c>
      <c r="G1232">
        <v>1813821.38</v>
      </c>
    </row>
    <row r="1233" spans="1:7" x14ac:dyDescent="0.2">
      <c r="A1233" s="119">
        <v>37498</v>
      </c>
      <c r="B1233">
        <v>7.36</v>
      </c>
      <c r="C1233">
        <v>7.51</v>
      </c>
      <c r="D1233">
        <v>7.35</v>
      </c>
      <c r="E1233">
        <v>7.43</v>
      </c>
      <c r="F1233">
        <v>134599</v>
      </c>
      <c r="G1233">
        <v>996163.69</v>
      </c>
    </row>
    <row r="1234" spans="1:7" x14ac:dyDescent="0.2">
      <c r="A1234" s="119">
        <v>37501</v>
      </c>
      <c r="B1234">
        <v>7.4</v>
      </c>
      <c r="C1234">
        <v>7.46</v>
      </c>
      <c r="D1234">
        <v>7.37</v>
      </c>
      <c r="E1234">
        <v>7.41</v>
      </c>
      <c r="F1234">
        <v>137942</v>
      </c>
      <c r="G1234">
        <v>1023728.69</v>
      </c>
    </row>
    <row r="1235" spans="1:7" x14ac:dyDescent="0.2">
      <c r="A1235" s="119">
        <v>37502</v>
      </c>
      <c r="B1235">
        <v>7.4</v>
      </c>
      <c r="C1235">
        <v>7.48</v>
      </c>
      <c r="D1235">
        <v>7.4</v>
      </c>
      <c r="E1235">
        <v>7.43</v>
      </c>
      <c r="F1235">
        <v>217344</v>
      </c>
      <c r="G1235">
        <v>1616585.25</v>
      </c>
    </row>
    <row r="1236" spans="1:7" x14ac:dyDescent="0.2">
      <c r="A1236" s="119">
        <v>37503</v>
      </c>
      <c r="B1236">
        <v>7.45</v>
      </c>
      <c r="C1236">
        <v>7.45</v>
      </c>
      <c r="D1236">
        <v>7.38</v>
      </c>
      <c r="E1236">
        <v>7.42</v>
      </c>
      <c r="F1236">
        <v>275720</v>
      </c>
      <c r="G1236">
        <v>2043883.25</v>
      </c>
    </row>
    <row r="1237" spans="1:7" x14ac:dyDescent="0.2">
      <c r="A1237" s="119">
        <v>37504</v>
      </c>
      <c r="B1237">
        <v>7.42</v>
      </c>
      <c r="C1237">
        <v>7.42</v>
      </c>
      <c r="D1237">
        <v>7.22</v>
      </c>
      <c r="E1237">
        <v>7.25</v>
      </c>
      <c r="F1237">
        <v>494940</v>
      </c>
      <c r="G1237">
        <v>3607883.5</v>
      </c>
    </row>
    <row r="1238" spans="1:7" x14ac:dyDescent="0.2">
      <c r="A1238" s="119">
        <v>37505</v>
      </c>
      <c r="B1238">
        <v>7.24</v>
      </c>
      <c r="C1238">
        <v>7.29</v>
      </c>
      <c r="D1238">
        <v>7.21</v>
      </c>
      <c r="E1238">
        <v>7.22</v>
      </c>
      <c r="F1238">
        <v>283886</v>
      </c>
      <c r="G1238">
        <v>2055965.88</v>
      </c>
    </row>
    <row r="1239" spans="1:7" x14ac:dyDescent="0.2">
      <c r="A1239" s="119">
        <v>37508</v>
      </c>
      <c r="B1239">
        <v>7.22</v>
      </c>
      <c r="C1239">
        <v>7.22</v>
      </c>
      <c r="D1239">
        <v>7.07</v>
      </c>
      <c r="E1239">
        <v>7.1</v>
      </c>
      <c r="F1239">
        <v>337824</v>
      </c>
      <c r="G1239">
        <v>2403196.75</v>
      </c>
    </row>
    <row r="1240" spans="1:7" x14ac:dyDescent="0.2">
      <c r="A1240" s="119">
        <v>37509</v>
      </c>
      <c r="B1240">
        <v>7.1</v>
      </c>
      <c r="C1240">
        <v>7.16</v>
      </c>
      <c r="D1240">
        <v>7.09</v>
      </c>
      <c r="E1240">
        <v>7.12</v>
      </c>
      <c r="F1240">
        <v>182436</v>
      </c>
      <c r="G1240">
        <v>1297912.75</v>
      </c>
    </row>
    <row r="1241" spans="1:7" x14ac:dyDescent="0.2">
      <c r="A1241" s="119">
        <v>37510</v>
      </c>
      <c r="B1241">
        <v>7.14</v>
      </c>
      <c r="C1241">
        <v>7.19</v>
      </c>
      <c r="D1241">
        <v>6.98</v>
      </c>
      <c r="E1241">
        <v>7.1</v>
      </c>
      <c r="F1241">
        <v>297304</v>
      </c>
      <c r="G1241">
        <v>2091167</v>
      </c>
    </row>
    <row r="1242" spans="1:7" x14ac:dyDescent="0.2">
      <c r="A1242" s="119">
        <v>37511</v>
      </c>
      <c r="B1242">
        <v>7.1</v>
      </c>
      <c r="C1242">
        <v>7.15</v>
      </c>
      <c r="D1242">
        <v>7.04</v>
      </c>
      <c r="E1242">
        <v>7.09</v>
      </c>
      <c r="F1242">
        <v>164100</v>
      </c>
      <c r="G1242">
        <v>1164500</v>
      </c>
    </row>
    <row r="1243" spans="1:7" x14ac:dyDescent="0.2">
      <c r="A1243" s="119">
        <v>37512</v>
      </c>
      <c r="B1243">
        <v>7.09</v>
      </c>
      <c r="C1243">
        <v>7.14</v>
      </c>
      <c r="D1243">
        <v>7.06</v>
      </c>
      <c r="E1243">
        <v>7.09</v>
      </c>
      <c r="F1243">
        <v>89950</v>
      </c>
      <c r="G1243">
        <v>638276</v>
      </c>
    </row>
    <row r="1244" spans="1:7" x14ac:dyDescent="0.2">
      <c r="A1244" s="119">
        <v>37515</v>
      </c>
      <c r="B1244">
        <v>7.06</v>
      </c>
      <c r="C1244">
        <v>7.06</v>
      </c>
      <c r="D1244">
        <v>6.92</v>
      </c>
      <c r="E1244">
        <v>6.93</v>
      </c>
      <c r="F1244">
        <v>225724</v>
      </c>
      <c r="G1244">
        <v>1572986.8799999999</v>
      </c>
    </row>
    <row r="1245" spans="1:7" x14ac:dyDescent="0.2">
      <c r="A1245" s="119">
        <v>37516</v>
      </c>
      <c r="B1245">
        <v>6.93</v>
      </c>
      <c r="C1245">
        <v>6.98</v>
      </c>
      <c r="D1245">
        <v>6.82</v>
      </c>
      <c r="E1245">
        <v>6.9</v>
      </c>
      <c r="F1245">
        <v>261450</v>
      </c>
      <c r="G1245">
        <v>1799930</v>
      </c>
    </row>
    <row r="1246" spans="1:7" x14ac:dyDescent="0.2">
      <c r="A1246" s="119">
        <v>37517</v>
      </c>
      <c r="B1246">
        <v>6.97</v>
      </c>
      <c r="C1246">
        <v>6.97</v>
      </c>
      <c r="D1246">
        <v>6.85</v>
      </c>
      <c r="E1246">
        <v>6.86</v>
      </c>
      <c r="F1246">
        <v>148270</v>
      </c>
      <c r="G1246">
        <v>1024725.5</v>
      </c>
    </row>
    <row r="1247" spans="1:7" x14ac:dyDescent="0.2">
      <c r="A1247" s="119">
        <v>37518</v>
      </c>
      <c r="B1247">
        <v>6.86</v>
      </c>
      <c r="C1247">
        <v>7.09</v>
      </c>
      <c r="D1247">
        <v>6.82</v>
      </c>
      <c r="E1247">
        <v>7.06</v>
      </c>
      <c r="F1247">
        <v>251825</v>
      </c>
      <c r="G1247">
        <v>1755545.75</v>
      </c>
    </row>
    <row r="1248" spans="1:7" x14ac:dyDescent="0.2">
      <c r="A1248" s="119">
        <v>37519</v>
      </c>
      <c r="B1248">
        <v>7.05</v>
      </c>
      <c r="C1248">
        <v>7.05</v>
      </c>
      <c r="D1248">
        <v>6.94</v>
      </c>
      <c r="E1248">
        <v>6.97</v>
      </c>
      <c r="F1248">
        <v>171190</v>
      </c>
      <c r="G1248">
        <v>1195243.5</v>
      </c>
    </row>
    <row r="1249" spans="1:7" x14ac:dyDescent="0.2">
      <c r="A1249" s="119">
        <v>37522</v>
      </c>
      <c r="B1249">
        <v>6.9</v>
      </c>
      <c r="C1249">
        <v>7</v>
      </c>
      <c r="D1249">
        <v>6.89</v>
      </c>
      <c r="E1249">
        <v>6.94</v>
      </c>
      <c r="F1249">
        <v>173980</v>
      </c>
      <c r="G1249">
        <v>1205823.1200000001</v>
      </c>
    </row>
    <row r="1250" spans="1:7" x14ac:dyDescent="0.2">
      <c r="A1250" s="119">
        <v>37523</v>
      </c>
      <c r="B1250">
        <v>6.94</v>
      </c>
      <c r="C1250">
        <v>6.96</v>
      </c>
      <c r="D1250">
        <v>6.9</v>
      </c>
      <c r="E1250">
        <v>6.91</v>
      </c>
      <c r="F1250">
        <v>146959</v>
      </c>
      <c r="G1250">
        <v>1017321.62</v>
      </c>
    </row>
    <row r="1251" spans="1:7" x14ac:dyDescent="0.2">
      <c r="A1251" s="119">
        <v>37524</v>
      </c>
      <c r="B1251">
        <v>6.92</v>
      </c>
      <c r="C1251">
        <v>6.95</v>
      </c>
      <c r="D1251">
        <v>6.88</v>
      </c>
      <c r="E1251">
        <v>6.92</v>
      </c>
      <c r="F1251">
        <v>93001</v>
      </c>
      <c r="G1251">
        <v>643190.5</v>
      </c>
    </row>
    <row r="1252" spans="1:7" x14ac:dyDescent="0.2">
      <c r="A1252" s="119">
        <v>37525</v>
      </c>
      <c r="B1252">
        <v>6.93</v>
      </c>
      <c r="C1252">
        <v>6.93</v>
      </c>
      <c r="D1252">
        <v>6.86</v>
      </c>
      <c r="E1252">
        <v>6.89</v>
      </c>
      <c r="F1252">
        <v>175690</v>
      </c>
      <c r="G1252">
        <v>1212223.5</v>
      </c>
    </row>
    <row r="1253" spans="1:7" x14ac:dyDescent="0.2">
      <c r="A1253" s="119">
        <v>37526</v>
      </c>
      <c r="B1253">
        <v>6.91</v>
      </c>
      <c r="C1253">
        <v>6.93</v>
      </c>
      <c r="D1253">
        <v>6.86</v>
      </c>
      <c r="E1253">
        <v>6.87</v>
      </c>
      <c r="F1253">
        <v>114100</v>
      </c>
      <c r="G1253">
        <v>787226</v>
      </c>
    </row>
    <row r="1254" spans="1:7" x14ac:dyDescent="0.2">
      <c r="A1254" s="119">
        <v>37537</v>
      </c>
      <c r="B1254">
        <v>6.88</v>
      </c>
      <c r="C1254">
        <v>6.88</v>
      </c>
      <c r="D1254">
        <v>6.71</v>
      </c>
      <c r="E1254">
        <v>6.77</v>
      </c>
      <c r="F1254">
        <v>106472</v>
      </c>
      <c r="G1254">
        <v>721197.25</v>
      </c>
    </row>
    <row r="1255" spans="1:7" x14ac:dyDescent="0.2">
      <c r="A1255" s="119">
        <v>37538</v>
      </c>
      <c r="B1255">
        <v>6.78</v>
      </c>
      <c r="C1255">
        <v>6.78</v>
      </c>
      <c r="D1255">
        <v>6.68</v>
      </c>
      <c r="E1255">
        <v>6.69</v>
      </c>
      <c r="F1255">
        <v>213500</v>
      </c>
      <c r="G1255">
        <v>1432936</v>
      </c>
    </row>
    <row r="1256" spans="1:7" x14ac:dyDescent="0.2">
      <c r="A1256" s="119">
        <v>37539</v>
      </c>
      <c r="B1256">
        <v>6.7</v>
      </c>
      <c r="C1256">
        <v>6.76</v>
      </c>
      <c r="D1256">
        <v>6.66</v>
      </c>
      <c r="E1256">
        <v>6.76</v>
      </c>
      <c r="F1256">
        <v>248480</v>
      </c>
      <c r="G1256">
        <v>1668754.5</v>
      </c>
    </row>
    <row r="1257" spans="1:7" x14ac:dyDescent="0.2">
      <c r="A1257" s="119">
        <v>37540</v>
      </c>
      <c r="B1257">
        <v>6.8</v>
      </c>
      <c r="C1257">
        <v>6.89</v>
      </c>
      <c r="D1257">
        <v>6.8</v>
      </c>
      <c r="E1257">
        <v>6.84</v>
      </c>
      <c r="F1257">
        <v>669177</v>
      </c>
      <c r="G1257">
        <v>4574731.5</v>
      </c>
    </row>
    <row r="1258" spans="1:7" x14ac:dyDescent="0.2">
      <c r="A1258" s="119">
        <v>37543</v>
      </c>
      <c r="B1258">
        <v>6.84</v>
      </c>
      <c r="C1258">
        <v>6.86</v>
      </c>
      <c r="D1258">
        <v>6.7</v>
      </c>
      <c r="E1258">
        <v>6.85</v>
      </c>
      <c r="F1258">
        <v>295349</v>
      </c>
      <c r="G1258">
        <v>2007181.75</v>
      </c>
    </row>
    <row r="1259" spans="1:7" x14ac:dyDescent="0.2">
      <c r="A1259" s="119">
        <v>37544</v>
      </c>
      <c r="B1259">
        <v>6.85</v>
      </c>
      <c r="C1259">
        <v>6.87</v>
      </c>
      <c r="D1259">
        <v>6.78</v>
      </c>
      <c r="E1259">
        <v>6.85</v>
      </c>
      <c r="F1259">
        <v>145805</v>
      </c>
      <c r="G1259">
        <v>997164.12</v>
      </c>
    </row>
    <row r="1260" spans="1:7" x14ac:dyDescent="0.2">
      <c r="A1260" s="119">
        <v>37545</v>
      </c>
      <c r="B1260">
        <v>6.85</v>
      </c>
      <c r="C1260">
        <v>6.97</v>
      </c>
      <c r="D1260">
        <v>6.85</v>
      </c>
      <c r="E1260">
        <v>6.9</v>
      </c>
      <c r="F1260">
        <v>260563</v>
      </c>
      <c r="G1260">
        <v>1799992.12</v>
      </c>
    </row>
    <row r="1261" spans="1:7" x14ac:dyDescent="0.2">
      <c r="A1261" s="119">
        <v>37546</v>
      </c>
      <c r="B1261">
        <v>6.93</v>
      </c>
      <c r="C1261">
        <v>6.93</v>
      </c>
      <c r="D1261">
        <v>6.75</v>
      </c>
      <c r="E1261">
        <v>6.76</v>
      </c>
      <c r="F1261">
        <v>110050</v>
      </c>
      <c r="G1261">
        <v>749639.5</v>
      </c>
    </row>
    <row r="1262" spans="1:7" x14ac:dyDescent="0.2">
      <c r="A1262" s="119">
        <v>37547</v>
      </c>
      <c r="B1262">
        <v>6.75</v>
      </c>
      <c r="C1262">
        <v>6.79</v>
      </c>
      <c r="D1262">
        <v>6.64</v>
      </c>
      <c r="E1262">
        <v>6.78</v>
      </c>
      <c r="F1262">
        <v>207729</v>
      </c>
      <c r="G1262">
        <v>1393243.88</v>
      </c>
    </row>
    <row r="1263" spans="1:7" x14ac:dyDescent="0.2">
      <c r="A1263" s="119">
        <v>37550</v>
      </c>
      <c r="B1263">
        <v>6.72</v>
      </c>
      <c r="C1263">
        <v>6.8</v>
      </c>
      <c r="D1263">
        <v>6.71</v>
      </c>
      <c r="E1263">
        <v>6.78</v>
      </c>
      <c r="F1263">
        <v>101000</v>
      </c>
      <c r="G1263">
        <v>680549</v>
      </c>
    </row>
    <row r="1264" spans="1:7" x14ac:dyDescent="0.2">
      <c r="A1264" s="119">
        <v>37551</v>
      </c>
      <c r="B1264">
        <v>6.8</v>
      </c>
      <c r="C1264">
        <v>6.94</v>
      </c>
      <c r="D1264">
        <v>6.78</v>
      </c>
      <c r="E1264">
        <v>6.89</v>
      </c>
      <c r="F1264">
        <v>381595</v>
      </c>
      <c r="G1264">
        <v>2619091.5</v>
      </c>
    </row>
    <row r="1265" spans="1:7" x14ac:dyDescent="0.2">
      <c r="A1265" s="119">
        <v>37552</v>
      </c>
      <c r="B1265">
        <v>6.94</v>
      </c>
      <c r="C1265">
        <v>6.95</v>
      </c>
      <c r="D1265">
        <v>6.85</v>
      </c>
      <c r="E1265">
        <v>6.9</v>
      </c>
      <c r="F1265">
        <v>174368</v>
      </c>
      <c r="G1265">
        <v>1202203.3799999999</v>
      </c>
    </row>
    <row r="1266" spans="1:7" x14ac:dyDescent="0.2">
      <c r="A1266" s="119">
        <v>37553</v>
      </c>
      <c r="B1266">
        <v>6.9</v>
      </c>
      <c r="C1266">
        <v>6.91</v>
      </c>
      <c r="D1266">
        <v>6.7</v>
      </c>
      <c r="E1266">
        <v>6.8</v>
      </c>
      <c r="F1266">
        <v>240488</v>
      </c>
      <c r="G1266">
        <v>1637429.12</v>
      </c>
    </row>
    <row r="1267" spans="1:7" x14ac:dyDescent="0.2">
      <c r="A1267" s="119">
        <v>37554</v>
      </c>
      <c r="B1267">
        <v>6.75</v>
      </c>
      <c r="C1267">
        <v>6.83</v>
      </c>
      <c r="D1267">
        <v>6.71</v>
      </c>
      <c r="E1267">
        <v>6.71</v>
      </c>
      <c r="F1267">
        <v>125100</v>
      </c>
      <c r="G1267">
        <v>843408</v>
      </c>
    </row>
    <row r="1268" spans="1:7" x14ac:dyDescent="0.2">
      <c r="A1268" s="119">
        <v>37557</v>
      </c>
      <c r="B1268">
        <v>6.65</v>
      </c>
      <c r="C1268">
        <v>6.69</v>
      </c>
      <c r="D1268">
        <v>6.55</v>
      </c>
      <c r="E1268">
        <v>6.55</v>
      </c>
      <c r="F1268">
        <v>238100</v>
      </c>
      <c r="G1268">
        <v>1575153</v>
      </c>
    </row>
    <row r="1269" spans="1:7" x14ac:dyDescent="0.2">
      <c r="A1269" s="119">
        <v>37558</v>
      </c>
      <c r="B1269">
        <v>6.5</v>
      </c>
      <c r="C1269">
        <v>6.56</v>
      </c>
      <c r="D1269">
        <v>6.38</v>
      </c>
      <c r="E1269">
        <v>6.53</v>
      </c>
      <c r="F1269">
        <v>268242</v>
      </c>
      <c r="G1269">
        <v>1734312.5</v>
      </c>
    </row>
    <row r="1270" spans="1:7" x14ac:dyDescent="0.2">
      <c r="A1270" s="119">
        <v>37559</v>
      </c>
      <c r="B1270">
        <v>6.53</v>
      </c>
      <c r="C1270">
        <v>6.53</v>
      </c>
      <c r="D1270">
        <v>6.39</v>
      </c>
      <c r="E1270">
        <v>6.5</v>
      </c>
      <c r="F1270">
        <v>184460</v>
      </c>
      <c r="G1270">
        <v>1191009.1200000001</v>
      </c>
    </row>
    <row r="1271" spans="1:7" x14ac:dyDescent="0.2">
      <c r="A1271" s="119">
        <v>37560</v>
      </c>
      <c r="B1271">
        <v>6.52</v>
      </c>
      <c r="C1271">
        <v>6.56</v>
      </c>
      <c r="D1271">
        <v>6.48</v>
      </c>
      <c r="E1271">
        <v>6.49</v>
      </c>
      <c r="F1271">
        <v>122820</v>
      </c>
      <c r="G1271">
        <v>800532.81</v>
      </c>
    </row>
    <row r="1272" spans="1:7" x14ac:dyDescent="0.2">
      <c r="A1272" s="119">
        <v>37561</v>
      </c>
      <c r="B1272">
        <v>6.5</v>
      </c>
      <c r="C1272">
        <v>6.53</v>
      </c>
      <c r="D1272">
        <v>6.42</v>
      </c>
      <c r="E1272">
        <v>6.48</v>
      </c>
      <c r="F1272">
        <v>123298</v>
      </c>
      <c r="G1272">
        <v>796373.38</v>
      </c>
    </row>
    <row r="1273" spans="1:7" x14ac:dyDescent="0.2">
      <c r="A1273" s="119">
        <v>37564</v>
      </c>
      <c r="B1273">
        <v>6.48</v>
      </c>
      <c r="C1273">
        <v>6.58</v>
      </c>
      <c r="D1273">
        <v>6.48</v>
      </c>
      <c r="E1273">
        <v>6.57</v>
      </c>
      <c r="F1273">
        <v>214266</v>
      </c>
      <c r="G1273">
        <v>1398044.5</v>
      </c>
    </row>
    <row r="1274" spans="1:7" x14ac:dyDescent="0.2">
      <c r="A1274" s="119">
        <v>37565</v>
      </c>
      <c r="B1274">
        <v>6.59</v>
      </c>
      <c r="C1274">
        <v>6.76</v>
      </c>
      <c r="D1274">
        <v>6.59</v>
      </c>
      <c r="E1274">
        <v>6.71</v>
      </c>
      <c r="F1274">
        <v>435037</v>
      </c>
      <c r="G1274">
        <v>2913059</v>
      </c>
    </row>
    <row r="1275" spans="1:7" x14ac:dyDescent="0.2">
      <c r="A1275" s="119">
        <v>37566</v>
      </c>
      <c r="B1275">
        <v>6.75</v>
      </c>
      <c r="C1275">
        <v>6.75</v>
      </c>
      <c r="D1275">
        <v>6.65</v>
      </c>
      <c r="E1275">
        <v>6.67</v>
      </c>
      <c r="F1275">
        <v>263972</v>
      </c>
      <c r="G1275">
        <v>1764627</v>
      </c>
    </row>
    <row r="1276" spans="1:7" x14ac:dyDescent="0.2">
      <c r="A1276" s="119">
        <v>37567</v>
      </c>
      <c r="B1276">
        <v>6.68</v>
      </c>
      <c r="C1276">
        <v>6.68</v>
      </c>
      <c r="D1276">
        <v>6.62</v>
      </c>
      <c r="E1276">
        <v>6.67</v>
      </c>
      <c r="F1276">
        <v>145120</v>
      </c>
      <c r="G1276">
        <v>964429.62</v>
      </c>
    </row>
    <row r="1277" spans="1:7" x14ac:dyDescent="0.2">
      <c r="A1277" s="119">
        <v>37568</v>
      </c>
      <c r="B1277">
        <v>6.71</v>
      </c>
      <c r="C1277">
        <v>6.75</v>
      </c>
      <c r="D1277">
        <v>6.45</v>
      </c>
      <c r="E1277">
        <v>6.45</v>
      </c>
      <c r="F1277">
        <v>302331</v>
      </c>
      <c r="G1277">
        <v>1977596.62</v>
      </c>
    </row>
    <row r="1278" spans="1:7" x14ac:dyDescent="0.2">
      <c r="A1278" s="119">
        <v>37571</v>
      </c>
      <c r="B1278">
        <v>6.42</v>
      </c>
      <c r="C1278">
        <v>6.5</v>
      </c>
      <c r="D1278">
        <v>6.26</v>
      </c>
      <c r="E1278">
        <v>6.28</v>
      </c>
      <c r="F1278">
        <v>231920</v>
      </c>
      <c r="G1278">
        <v>1472114.75</v>
      </c>
    </row>
    <row r="1279" spans="1:7" x14ac:dyDescent="0.2">
      <c r="A1279" s="119">
        <v>37572</v>
      </c>
      <c r="B1279">
        <v>6.28</v>
      </c>
      <c r="C1279">
        <v>6.32</v>
      </c>
      <c r="D1279">
        <v>6.08</v>
      </c>
      <c r="E1279">
        <v>6.09</v>
      </c>
      <c r="F1279">
        <v>364626</v>
      </c>
      <c r="G1279">
        <v>2252421.75</v>
      </c>
    </row>
    <row r="1280" spans="1:7" x14ac:dyDescent="0.2">
      <c r="A1280" s="119">
        <v>37573</v>
      </c>
      <c r="B1280">
        <v>6.1</v>
      </c>
      <c r="C1280">
        <v>6.1</v>
      </c>
      <c r="D1280">
        <v>5.98</v>
      </c>
      <c r="E1280">
        <v>6.1</v>
      </c>
      <c r="F1280">
        <v>421242</v>
      </c>
      <c r="G1280">
        <v>2538404.75</v>
      </c>
    </row>
    <row r="1281" spans="1:7" x14ac:dyDescent="0.2">
      <c r="A1281" s="119">
        <v>37574</v>
      </c>
      <c r="B1281">
        <v>6.11</v>
      </c>
      <c r="C1281">
        <v>6.11</v>
      </c>
      <c r="D1281">
        <v>5.95</v>
      </c>
      <c r="E1281">
        <v>5.96</v>
      </c>
      <c r="F1281">
        <v>224900</v>
      </c>
      <c r="G1281">
        <v>1352629.62</v>
      </c>
    </row>
    <row r="1282" spans="1:7" x14ac:dyDescent="0.2">
      <c r="A1282" s="119">
        <v>37575</v>
      </c>
      <c r="B1282">
        <v>5.96</v>
      </c>
      <c r="C1282">
        <v>6.09</v>
      </c>
      <c r="D1282">
        <v>5.9</v>
      </c>
      <c r="E1282">
        <v>5.98</v>
      </c>
      <c r="F1282">
        <v>236082</v>
      </c>
      <c r="G1282">
        <v>1415268</v>
      </c>
    </row>
    <row r="1283" spans="1:7" x14ac:dyDescent="0.2">
      <c r="A1283" s="119">
        <v>37578</v>
      </c>
      <c r="B1283">
        <v>5.98</v>
      </c>
      <c r="C1283">
        <v>5.98</v>
      </c>
      <c r="D1283">
        <v>5.75</v>
      </c>
      <c r="E1283">
        <v>5.77</v>
      </c>
      <c r="F1283">
        <v>204650</v>
      </c>
      <c r="G1283">
        <v>1193816.5</v>
      </c>
    </row>
    <row r="1284" spans="1:7" x14ac:dyDescent="0.2">
      <c r="A1284" s="119">
        <v>37579</v>
      </c>
      <c r="B1284">
        <v>5.78</v>
      </c>
      <c r="C1284">
        <v>5.86</v>
      </c>
      <c r="D1284">
        <v>5.61</v>
      </c>
      <c r="E1284">
        <v>5.84</v>
      </c>
      <c r="F1284">
        <v>357666</v>
      </c>
      <c r="G1284">
        <v>2048819.62</v>
      </c>
    </row>
    <row r="1285" spans="1:7" x14ac:dyDescent="0.2">
      <c r="A1285" s="119">
        <v>37580</v>
      </c>
      <c r="B1285">
        <v>5.84</v>
      </c>
      <c r="C1285">
        <v>5.84</v>
      </c>
      <c r="D1285">
        <v>5.6</v>
      </c>
      <c r="E1285">
        <v>5.6</v>
      </c>
      <c r="F1285">
        <v>204200</v>
      </c>
      <c r="G1285">
        <v>1154976.3799999999</v>
      </c>
    </row>
    <row r="1286" spans="1:7" x14ac:dyDescent="0.2">
      <c r="A1286" s="119">
        <v>37581</v>
      </c>
      <c r="B1286">
        <v>5.58</v>
      </c>
      <c r="C1286">
        <v>5.6</v>
      </c>
      <c r="D1286">
        <v>5.35</v>
      </c>
      <c r="E1286">
        <v>5.35</v>
      </c>
      <c r="F1286">
        <v>290600</v>
      </c>
      <c r="G1286">
        <v>1589280</v>
      </c>
    </row>
    <row r="1287" spans="1:7" x14ac:dyDescent="0.2">
      <c r="A1287" s="119">
        <v>37582</v>
      </c>
      <c r="B1287">
        <v>5.35</v>
      </c>
      <c r="C1287">
        <v>5.65</v>
      </c>
      <c r="D1287">
        <v>5.3</v>
      </c>
      <c r="E1287">
        <v>5.43</v>
      </c>
      <c r="F1287">
        <v>345612</v>
      </c>
      <c r="G1287">
        <v>1883208.5</v>
      </c>
    </row>
    <row r="1288" spans="1:7" x14ac:dyDescent="0.2">
      <c r="A1288" s="119">
        <v>37585</v>
      </c>
      <c r="B1288">
        <v>5.39</v>
      </c>
      <c r="C1288">
        <v>5.55</v>
      </c>
      <c r="D1288">
        <v>5.3</v>
      </c>
      <c r="E1288">
        <v>5.47</v>
      </c>
      <c r="F1288">
        <v>250051</v>
      </c>
      <c r="G1288">
        <v>1365257</v>
      </c>
    </row>
    <row r="1289" spans="1:7" x14ac:dyDescent="0.2">
      <c r="A1289" s="119">
        <v>37586</v>
      </c>
      <c r="B1289">
        <v>5.45</v>
      </c>
      <c r="C1289">
        <v>5.63</v>
      </c>
      <c r="D1289">
        <v>5.38</v>
      </c>
      <c r="E1289">
        <v>5.39</v>
      </c>
      <c r="F1289">
        <v>295094</v>
      </c>
      <c r="G1289">
        <v>1624240.62</v>
      </c>
    </row>
    <row r="1290" spans="1:7" x14ac:dyDescent="0.2">
      <c r="A1290" s="119">
        <v>37587</v>
      </c>
      <c r="B1290">
        <v>5.15</v>
      </c>
      <c r="C1290">
        <v>5.52</v>
      </c>
      <c r="D1290">
        <v>5.15</v>
      </c>
      <c r="E1290">
        <v>5.51</v>
      </c>
      <c r="F1290">
        <v>369084</v>
      </c>
      <c r="G1290">
        <v>1991008.75</v>
      </c>
    </row>
    <row r="1291" spans="1:7" x14ac:dyDescent="0.2">
      <c r="A1291" s="119">
        <v>37588</v>
      </c>
      <c r="B1291">
        <v>5.48</v>
      </c>
      <c r="C1291">
        <v>5.7</v>
      </c>
      <c r="D1291">
        <v>5.4</v>
      </c>
      <c r="E1291">
        <v>5.69</v>
      </c>
      <c r="F1291">
        <v>532900</v>
      </c>
      <c r="G1291">
        <v>2967378.25</v>
      </c>
    </row>
    <row r="1292" spans="1:7" x14ac:dyDescent="0.2">
      <c r="A1292" s="119">
        <v>37589</v>
      </c>
      <c r="B1292">
        <v>5.72</v>
      </c>
      <c r="C1292">
        <v>5.86</v>
      </c>
      <c r="D1292">
        <v>5.6</v>
      </c>
      <c r="E1292">
        <v>5.72</v>
      </c>
      <c r="F1292">
        <v>815537</v>
      </c>
      <c r="G1292">
        <v>4688284</v>
      </c>
    </row>
    <row r="1293" spans="1:7" x14ac:dyDescent="0.2">
      <c r="A1293" s="119">
        <v>37592</v>
      </c>
      <c r="B1293">
        <v>5.69</v>
      </c>
      <c r="C1293">
        <v>5.69</v>
      </c>
      <c r="D1293">
        <v>5.45</v>
      </c>
      <c r="E1293">
        <v>5.46</v>
      </c>
      <c r="F1293">
        <v>333220</v>
      </c>
      <c r="G1293">
        <v>1854136</v>
      </c>
    </row>
    <row r="1294" spans="1:7" x14ac:dyDescent="0.2">
      <c r="A1294" s="119">
        <v>37593</v>
      </c>
      <c r="B1294">
        <v>5.41</v>
      </c>
      <c r="C1294">
        <v>5.57</v>
      </c>
      <c r="D1294">
        <v>5.4</v>
      </c>
      <c r="E1294">
        <v>5.55</v>
      </c>
      <c r="F1294">
        <v>254562</v>
      </c>
      <c r="G1294">
        <v>1396469.75</v>
      </c>
    </row>
    <row r="1295" spans="1:7" x14ac:dyDescent="0.2">
      <c r="A1295" s="119">
        <v>37594</v>
      </c>
      <c r="B1295">
        <v>5.6</v>
      </c>
      <c r="C1295">
        <v>5.72</v>
      </c>
      <c r="D1295">
        <v>5.54</v>
      </c>
      <c r="E1295">
        <v>5.6</v>
      </c>
      <c r="F1295">
        <v>298650</v>
      </c>
      <c r="G1295">
        <v>1684287.62</v>
      </c>
    </row>
    <row r="1296" spans="1:7" x14ac:dyDescent="0.2">
      <c r="A1296" s="119">
        <v>37595</v>
      </c>
      <c r="B1296">
        <v>5.59</v>
      </c>
      <c r="C1296">
        <v>5.64</v>
      </c>
      <c r="D1296">
        <v>5.51</v>
      </c>
      <c r="E1296">
        <v>5.55</v>
      </c>
      <c r="F1296">
        <v>113479</v>
      </c>
      <c r="G1296">
        <v>631086.06000000006</v>
      </c>
    </row>
    <row r="1297" spans="1:7" x14ac:dyDescent="0.2">
      <c r="A1297" s="119">
        <v>37596</v>
      </c>
      <c r="B1297">
        <v>5.53</v>
      </c>
      <c r="C1297">
        <v>5.6</v>
      </c>
      <c r="D1297">
        <v>5.51</v>
      </c>
      <c r="E1297">
        <v>5.53</v>
      </c>
      <c r="F1297">
        <v>158510</v>
      </c>
      <c r="G1297">
        <v>880786.19</v>
      </c>
    </row>
    <row r="1298" spans="1:7" x14ac:dyDescent="0.2">
      <c r="A1298" s="119">
        <v>37599</v>
      </c>
      <c r="B1298">
        <v>5.48</v>
      </c>
      <c r="C1298">
        <v>5.57</v>
      </c>
      <c r="D1298">
        <v>5.47</v>
      </c>
      <c r="E1298">
        <v>5.5</v>
      </c>
      <c r="F1298">
        <v>133480</v>
      </c>
      <c r="G1298">
        <v>735996.38</v>
      </c>
    </row>
    <row r="1299" spans="1:7" x14ac:dyDescent="0.2">
      <c r="A1299" s="119">
        <v>37600</v>
      </c>
      <c r="B1299">
        <v>5.6</v>
      </c>
      <c r="C1299">
        <v>5.6</v>
      </c>
      <c r="D1299">
        <v>5.42</v>
      </c>
      <c r="E1299">
        <v>5.42</v>
      </c>
      <c r="F1299">
        <v>123700</v>
      </c>
      <c r="G1299">
        <v>676994.31</v>
      </c>
    </row>
    <row r="1300" spans="1:7" x14ac:dyDescent="0.2">
      <c r="A1300" s="119">
        <v>37601</v>
      </c>
      <c r="B1300">
        <v>5.38</v>
      </c>
      <c r="C1300">
        <v>5.42</v>
      </c>
      <c r="D1300">
        <v>5.25</v>
      </c>
      <c r="E1300">
        <v>5.34</v>
      </c>
      <c r="F1300">
        <v>214201</v>
      </c>
      <c r="G1300">
        <v>1140384.25</v>
      </c>
    </row>
    <row r="1301" spans="1:7" x14ac:dyDescent="0.2">
      <c r="A1301" s="119">
        <v>37602</v>
      </c>
      <c r="B1301">
        <v>5.38</v>
      </c>
      <c r="C1301">
        <v>5.5</v>
      </c>
      <c r="D1301">
        <v>5.36</v>
      </c>
      <c r="E1301">
        <v>5.36</v>
      </c>
      <c r="F1301">
        <v>120300</v>
      </c>
      <c r="G1301">
        <v>650707</v>
      </c>
    </row>
    <row r="1302" spans="1:7" x14ac:dyDescent="0.2">
      <c r="A1302" s="119">
        <v>37603</v>
      </c>
      <c r="B1302">
        <v>5.29</v>
      </c>
      <c r="C1302">
        <v>5.6</v>
      </c>
      <c r="D1302">
        <v>5.29</v>
      </c>
      <c r="E1302">
        <v>5.49</v>
      </c>
      <c r="F1302">
        <v>238100</v>
      </c>
      <c r="G1302">
        <v>1291156.5</v>
      </c>
    </row>
    <row r="1303" spans="1:7" x14ac:dyDescent="0.2">
      <c r="A1303" s="119">
        <v>37606</v>
      </c>
      <c r="B1303">
        <v>5.54</v>
      </c>
      <c r="C1303">
        <v>5.7</v>
      </c>
      <c r="D1303">
        <v>5.5</v>
      </c>
      <c r="E1303">
        <v>5.63</v>
      </c>
      <c r="F1303">
        <v>386282</v>
      </c>
      <c r="G1303">
        <v>2167532.25</v>
      </c>
    </row>
    <row r="1304" spans="1:7" x14ac:dyDescent="0.2">
      <c r="A1304" s="119">
        <v>37607</v>
      </c>
      <c r="B1304">
        <v>5.65</v>
      </c>
      <c r="C1304">
        <v>6</v>
      </c>
      <c r="D1304">
        <v>5.6</v>
      </c>
      <c r="E1304">
        <v>5.93</v>
      </c>
      <c r="F1304">
        <v>1597034</v>
      </c>
      <c r="G1304">
        <v>9339163</v>
      </c>
    </row>
    <row r="1305" spans="1:7" x14ac:dyDescent="0.2">
      <c r="A1305" s="119">
        <v>37608</v>
      </c>
      <c r="B1305">
        <v>5.87</v>
      </c>
      <c r="C1305">
        <v>5.98</v>
      </c>
      <c r="D1305">
        <v>5.73</v>
      </c>
      <c r="E1305">
        <v>5.76</v>
      </c>
      <c r="F1305">
        <v>971377</v>
      </c>
      <c r="G1305">
        <v>5691575.5</v>
      </c>
    </row>
    <row r="1306" spans="1:7" x14ac:dyDescent="0.2">
      <c r="A1306" s="119">
        <v>37609</v>
      </c>
      <c r="B1306">
        <v>5.71</v>
      </c>
      <c r="C1306">
        <v>5.83</v>
      </c>
      <c r="D1306">
        <v>5.68</v>
      </c>
      <c r="E1306">
        <v>5.75</v>
      </c>
      <c r="F1306">
        <v>425214</v>
      </c>
      <c r="G1306">
        <v>2439251.75</v>
      </c>
    </row>
    <row r="1307" spans="1:7" x14ac:dyDescent="0.2">
      <c r="A1307" s="119">
        <v>37610</v>
      </c>
      <c r="B1307">
        <v>5.78</v>
      </c>
      <c r="C1307">
        <v>5.88</v>
      </c>
      <c r="D1307">
        <v>5.7</v>
      </c>
      <c r="E1307">
        <v>5.84</v>
      </c>
      <c r="F1307">
        <v>364886</v>
      </c>
      <c r="G1307">
        <v>2116576</v>
      </c>
    </row>
    <row r="1308" spans="1:7" x14ac:dyDescent="0.2">
      <c r="A1308" s="119">
        <v>37613</v>
      </c>
      <c r="B1308">
        <v>5.88</v>
      </c>
      <c r="C1308">
        <v>5.92</v>
      </c>
      <c r="D1308">
        <v>5.81</v>
      </c>
      <c r="E1308">
        <v>5.83</v>
      </c>
      <c r="F1308">
        <v>409300</v>
      </c>
      <c r="G1308">
        <v>2396742.25</v>
      </c>
    </row>
    <row r="1309" spans="1:7" x14ac:dyDescent="0.2">
      <c r="A1309" s="119">
        <v>37614</v>
      </c>
      <c r="B1309">
        <v>5.85</v>
      </c>
      <c r="C1309">
        <v>5.85</v>
      </c>
      <c r="D1309">
        <v>5.74</v>
      </c>
      <c r="E1309">
        <v>5.8</v>
      </c>
      <c r="F1309">
        <v>335759</v>
      </c>
      <c r="G1309">
        <v>1934924.88</v>
      </c>
    </row>
    <row r="1310" spans="1:7" x14ac:dyDescent="0.2">
      <c r="A1310" s="119">
        <v>37615</v>
      </c>
      <c r="B1310">
        <v>5.86</v>
      </c>
      <c r="C1310">
        <v>5.87</v>
      </c>
      <c r="D1310">
        <v>5.76</v>
      </c>
      <c r="E1310">
        <v>5.76</v>
      </c>
      <c r="F1310">
        <v>250400</v>
      </c>
      <c r="G1310">
        <v>1457158.12</v>
      </c>
    </row>
    <row r="1311" spans="1:7" x14ac:dyDescent="0.2">
      <c r="A1311" s="119">
        <v>37616</v>
      </c>
      <c r="B1311">
        <v>5.73</v>
      </c>
      <c r="C1311">
        <v>5.76</v>
      </c>
      <c r="D1311">
        <v>5.5</v>
      </c>
      <c r="E1311">
        <v>5.51</v>
      </c>
      <c r="F1311">
        <v>391928</v>
      </c>
      <c r="G1311">
        <v>2194390</v>
      </c>
    </row>
    <row r="1312" spans="1:7" x14ac:dyDescent="0.2">
      <c r="A1312" s="119">
        <v>37617</v>
      </c>
      <c r="B1312">
        <v>5.45</v>
      </c>
      <c r="C1312">
        <v>5.55</v>
      </c>
      <c r="D1312">
        <v>5.38</v>
      </c>
      <c r="E1312">
        <v>5.47</v>
      </c>
      <c r="F1312">
        <v>429096</v>
      </c>
      <c r="G1312">
        <v>2340421.75</v>
      </c>
    </row>
    <row r="1313" spans="1:7" x14ac:dyDescent="0.2">
      <c r="A1313" s="119">
        <v>37620</v>
      </c>
      <c r="B1313">
        <v>5.41</v>
      </c>
      <c r="C1313">
        <v>5.44</v>
      </c>
      <c r="D1313">
        <v>5.35</v>
      </c>
      <c r="E1313">
        <v>5.39</v>
      </c>
      <c r="F1313">
        <v>300100</v>
      </c>
      <c r="G1313">
        <v>1617832</v>
      </c>
    </row>
    <row r="1314" spans="1:7" x14ac:dyDescent="0.2">
      <c r="A1314" s="119">
        <v>37621</v>
      </c>
      <c r="B1314">
        <v>5.4</v>
      </c>
      <c r="C1314">
        <v>5.46</v>
      </c>
      <c r="D1314">
        <v>5.25</v>
      </c>
      <c r="E1314">
        <v>5.27</v>
      </c>
      <c r="F1314">
        <v>304518</v>
      </c>
      <c r="G1314">
        <v>1627939</v>
      </c>
    </row>
    <row r="1315" spans="1:7" x14ac:dyDescent="0.2">
      <c r="A1315" s="119">
        <v>37623</v>
      </c>
      <c r="B1315">
        <v>5.26</v>
      </c>
      <c r="C1315">
        <v>5.34</v>
      </c>
      <c r="D1315">
        <v>5.19</v>
      </c>
      <c r="E1315">
        <v>5.19</v>
      </c>
      <c r="F1315">
        <v>361000</v>
      </c>
      <c r="G1315">
        <v>1896163</v>
      </c>
    </row>
    <row r="1316" spans="1:7" x14ac:dyDescent="0.2">
      <c r="A1316" s="119">
        <v>37624</v>
      </c>
      <c r="B1316">
        <v>5.17</v>
      </c>
      <c r="C1316">
        <v>5.28</v>
      </c>
      <c r="D1316">
        <v>5.17</v>
      </c>
      <c r="E1316">
        <v>5.24</v>
      </c>
      <c r="F1316">
        <v>255960</v>
      </c>
      <c r="G1316">
        <v>1334381.25</v>
      </c>
    </row>
    <row r="1317" spans="1:7" x14ac:dyDescent="0.2">
      <c r="A1317" s="119">
        <v>37627</v>
      </c>
      <c r="B1317">
        <v>5.23</v>
      </c>
      <c r="C1317">
        <v>5.36</v>
      </c>
      <c r="D1317">
        <v>5.21</v>
      </c>
      <c r="E1317">
        <v>5.36</v>
      </c>
      <c r="F1317">
        <v>213658</v>
      </c>
      <c r="G1317">
        <v>1135489.1200000001</v>
      </c>
    </row>
    <row r="1318" spans="1:7" x14ac:dyDescent="0.2">
      <c r="A1318" s="119">
        <v>37628</v>
      </c>
      <c r="B1318">
        <v>5.36</v>
      </c>
      <c r="C1318">
        <v>5.44</v>
      </c>
      <c r="D1318">
        <v>5.31</v>
      </c>
      <c r="E1318">
        <v>5.31</v>
      </c>
      <c r="F1318">
        <v>247835</v>
      </c>
      <c r="G1318">
        <v>1331641.8799999999</v>
      </c>
    </row>
    <row r="1319" spans="1:7" x14ac:dyDescent="0.2">
      <c r="A1319" s="119">
        <v>37629</v>
      </c>
      <c r="B1319">
        <v>5.32</v>
      </c>
      <c r="C1319">
        <v>5.5</v>
      </c>
      <c r="D1319">
        <v>5.31</v>
      </c>
      <c r="E1319">
        <v>5.48</v>
      </c>
      <c r="F1319">
        <v>315120</v>
      </c>
      <c r="G1319">
        <v>1703377.75</v>
      </c>
    </row>
    <row r="1320" spans="1:7" x14ac:dyDescent="0.2">
      <c r="A1320" s="119">
        <v>37630</v>
      </c>
      <c r="B1320">
        <v>5.5</v>
      </c>
      <c r="C1320">
        <v>5.67</v>
      </c>
      <c r="D1320">
        <v>5.47</v>
      </c>
      <c r="E1320">
        <v>5.62</v>
      </c>
      <c r="F1320">
        <v>782318</v>
      </c>
      <c r="G1320">
        <v>4361441.5</v>
      </c>
    </row>
    <row r="1321" spans="1:7" x14ac:dyDescent="0.2">
      <c r="A1321" s="119">
        <v>37631</v>
      </c>
      <c r="B1321">
        <v>5.62</v>
      </c>
      <c r="C1321">
        <v>5.72</v>
      </c>
      <c r="D1321">
        <v>5.52</v>
      </c>
      <c r="E1321">
        <v>5.53</v>
      </c>
      <c r="F1321">
        <v>615499</v>
      </c>
      <c r="G1321">
        <v>3447557.75</v>
      </c>
    </row>
    <row r="1322" spans="1:7" x14ac:dyDescent="0.2">
      <c r="A1322" s="119">
        <v>37634</v>
      </c>
      <c r="B1322">
        <v>5.53</v>
      </c>
      <c r="C1322">
        <v>5.6</v>
      </c>
      <c r="D1322">
        <v>5.46</v>
      </c>
      <c r="E1322">
        <v>5.55</v>
      </c>
      <c r="F1322">
        <v>238916</v>
      </c>
      <c r="G1322">
        <v>1321132.75</v>
      </c>
    </row>
    <row r="1323" spans="1:7" x14ac:dyDescent="0.2">
      <c r="A1323" s="119">
        <v>37635</v>
      </c>
      <c r="B1323">
        <v>5.52</v>
      </c>
      <c r="C1323">
        <v>5.95</v>
      </c>
      <c r="D1323">
        <v>5.51</v>
      </c>
      <c r="E1323">
        <v>5.85</v>
      </c>
      <c r="F1323">
        <v>1155474</v>
      </c>
      <c r="G1323">
        <v>6701327</v>
      </c>
    </row>
    <row r="1324" spans="1:7" x14ac:dyDescent="0.2">
      <c r="A1324" s="119">
        <v>37636</v>
      </c>
      <c r="B1324">
        <v>5.87</v>
      </c>
      <c r="C1324">
        <v>5.97</v>
      </c>
      <c r="D1324">
        <v>5.78</v>
      </c>
      <c r="E1324">
        <v>5.84</v>
      </c>
      <c r="F1324">
        <v>1044416</v>
      </c>
      <c r="G1324">
        <v>6125310.5</v>
      </c>
    </row>
    <row r="1325" spans="1:7" x14ac:dyDescent="0.2">
      <c r="A1325" s="119">
        <v>37637</v>
      </c>
      <c r="B1325">
        <v>5.83</v>
      </c>
      <c r="C1325">
        <v>5.94</v>
      </c>
      <c r="D1325">
        <v>5.78</v>
      </c>
      <c r="E1325">
        <v>5.94</v>
      </c>
      <c r="F1325">
        <v>855639</v>
      </c>
      <c r="G1325">
        <v>5014791</v>
      </c>
    </row>
    <row r="1326" spans="1:7" x14ac:dyDescent="0.2">
      <c r="A1326" s="119">
        <v>37638</v>
      </c>
      <c r="B1326">
        <v>5.94</v>
      </c>
      <c r="C1326">
        <v>5.96</v>
      </c>
      <c r="D1326">
        <v>5.87</v>
      </c>
      <c r="E1326">
        <v>5.88</v>
      </c>
      <c r="F1326">
        <v>750124</v>
      </c>
      <c r="G1326">
        <v>4432343.5</v>
      </c>
    </row>
    <row r="1327" spans="1:7" x14ac:dyDescent="0.2">
      <c r="A1327" s="119">
        <v>37641</v>
      </c>
      <c r="B1327">
        <v>5.88</v>
      </c>
      <c r="C1327">
        <v>6.13</v>
      </c>
      <c r="D1327">
        <v>5.84</v>
      </c>
      <c r="E1327">
        <v>6.11</v>
      </c>
      <c r="F1327">
        <v>1321353</v>
      </c>
      <c r="G1327">
        <v>7875864.5</v>
      </c>
    </row>
    <row r="1328" spans="1:7" x14ac:dyDescent="0.2">
      <c r="A1328" s="119">
        <v>37642</v>
      </c>
      <c r="B1328">
        <v>6.11</v>
      </c>
      <c r="C1328">
        <v>6.13</v>
      </c>
      <c r="D1328">
        <v>5.85</v>
      </c>
      <c r="E1328">
        <v>5.85</v>
      </c>
      <c r="F1328">
        <v>979395</v>
      </c>
      <c r="G1328">
        <v>5850762</v>
      </c>
    </row>
    <row r="1329" spans="1:7" x14ac:dyDescent="0.2">
      <c r="A1329" s="119">
        <v>37643</v>
      </c>
      <c r="B1329">
        <v>5.84</v>
      </c>
      <c r="C1329">
        <v>5.96</v>
      </c>
      <c r="D1329">
        <v>5.78</v>
      </c>
      <c r="E1329">
        <v>5.9</v>
      </c>
      <c r="F1329">
        <v>581889</v>
      </c>
      <c r="G1329">
        <v>3404980.75</v>
      </c>
    </row>
    <row r="1330" spans="1:7" x14ac:dyDescent="0.2">
      <c r="A1330" s="119">
        <v>37644</v>
      </c>
      <c r="B1330">
        <v>5.9</v>
      </c>
      <c r="C1330">
        <v>5.94</v>
      </c>
      <c r="D1330">
        <v>5.8</v>
      </c>
      <c r="E1330">
        <v>5.8</v>
      </c>
      <c r="F1330">
        <v>306700</v>
      </c>
      <c r="G1330">
        <v>1797301</v>
      </c>
    </row>
    <row r="1331" spans="1:7" x14ac:dyDescent="0.2">
      <c r="A1331" s="119">
        <v>37645</v>
      </c>
      <c r="B1331">
        <v>5.85</v>
      </c>
      <c r="C1331">
        <v>5.96</v>
      </c>
      <c r="D1331">
        <v>5.78</v>
      </c>
      <c r="E1331">
        <v>5.92</v>
      </c>
      <c r="F1331">
        <v>417704</v>
      </c>
      <c r="G1331">
        <v>2457541</v>
      </c>
    </row>
    <row r="1332" spans="1:7" x14ac:dyDescent="0.2">
      <c r="A1332" s="119">
        <v>37648</v>
      </c>
      <c r="B1332">
        <v>5.95</v>
      </c>
      <c r="C1332">
        <v>6</v>
      </c>
      <c r="D1332">
        <v>5.91</v>
      </c>
      <c r="E1332">
        <v>5.98</v>
      </c>
      <c r="F1332">
        <v>510470</v>
      </c>
      <c r="G1332">
        <v>3042925.25</v>
      </c>
    </row>
    <row r="1333" spans="1:7" x14ac:dyDescent="0.2">
      <c r="A1333" s="119">
        <v>37649</v>
      </c>
      <c r="B1333">
        <v>5.97</v>
      </c>
      <c r="C1333">
        <v>6.06</v>
      </c>
      <c r="D1333">
        <v>5.95</v>
      </c>
      <c r="E1333">
        <v>6.05</v>
      </c>
      <c r="F1333">
        <v>608155</v>
      </c>
      <c r="G1333">
        <v>3654836.5</v>
      </c>
    </row>
    <row r="1334" spans="1:7" x14ac:dyDescent="0.2">
      <c r="A1334" s="119">
        <v>37650</v>
      </c>
      <c r="B1334">
        <v>6.04</v>
      </c>
      <c r="C1334">
        <v>6.09</v>
      </c>
      <c r="D1334">
        <v>5.96</v>
      </c>
      <c r="E1334">
        <v>5.98</v>
      </c>
      <c r="F1334">
        <v>499200</v>
      </c>
      <c r="G1334">
        <v>3010981</v>
      </c>
    </row>
    <row r="1335" spans="1:7" x14ac:dyDescent="0.2">
      <c r="A1335" s="119">
        <v>37662</v>
      </c>
      <c r="B1335">
        <v>5.97</v>
      </c>
      <c r="C1335">
        <v>5.97</v>
      </c>
      <c r="D1335">
        <v>5.81</v>
      </c>
      <c r="E1335">
        <v>5.86</v>
      </c>
      <c r="F1335">
        <v>286058</v>
      </c>
      <c r="G1335">
        <v>1679255.75</v>
      </c>
    </row>
    <row r="1336" spans="1:7" x14ac:dyDescent="0.2">
      <c r="A1336" s="119">
        <v>37663</v>
      </c>
      <c r="B1336">
        <v>5.86</v>
      </c>
      <c r="C1336">
        <v>6.12</v>
      </c>
      <c r="D1336">
        <v>5.86</v>
      </c>
      <c r="E1336">
        <v>5.98</v>
      </c>
      <c r="F1336">
        <v>937398</v>
      </c>
      <c r="G1336">
        <v>5638042.5</v>
      </c>
    </row>
    <row r="1337" spans="1:7" x14ac:dyDescent="0.2">
      <c r="A1337" s="119">
        <v>37664</v>
      </c>
      <c r="B1337">
        <v>5.97</v>
      </c>
      <c r="C1337">
        <v>6.1</v>
      </c>
      <c r="D1337">
        <v>5.95</v>
      </c>
      <c r="E1337">
        <v>6.1</v>
      </c>
      <c r="F1337">
        <v>942474</v>
      </c>
      <c r="G1337">
        <v>5707373.5</v>
      </c>
    </row>
    <row r="1338" spans="1:7" x14ac:dyDescent="0.2">
      <c r="A1338" s="119">
        <v>37665</v>
      </c>
      <c r="B1338">
        <v>6.1</v>
      </c>
      <c r="C1338">
        <v>6.13</v>
      </c>
      <c r="D1338">
        <v>6</v>
      </c>
      <c r="E1338">
        <v>6.02</v>
      </c>
      <c r="F1338">
        <v>589762</v>
      </c>
      <c r="G1338">
        <v>3579909.25</v>
      </c>
    </row>
    <row r="1339" spans="1:7" x14ac:dyDescent="0.2">
      <c r="A1339" s="119">
        <v>37666</v>
      </c>
      <c r="B1339">
        <v>6.04</v>
      </c>
      <c r="C1339">
        <v>6.09</v>
      </c>
      <c r="D1339">
        <v>6.01</v>
      </c>
      <c r="E1339">
        <v>6.07</v>
      </c>
      <c r="F1339">
        <v>413200</v>
      </c>
      <c r="G1339">
        <v>2501146.5</v>
      </c>
    </row>
    <row r="1340" spans="1:7" x14ac:dyDescent="0.2">
      <c r="A1340" s="119">
        <v>37669</v>
      </c>
      <c r="B1340">
        <v>6.1</v>
      </c>
      <c r="C1340">
        <v>6.16</v>
      </c>
      <c r="D1340">
        <v>6</v>
      </c>
      <c r="E1340">
        <v>6.09</v>
      </c>
      <c r="F1340">
        <v>603520</v>
      </c>
      <c r="G1340">
        <v>3670339.5</v>
      </c>
    </row>
    <row r="1341" spans="1:7" x14ac:dyDescent="0.2">
      <c r="A1341" s="119">
        <v>37670</v>
      </c>
      <c r="B1341">
        <v>6.08</v>
      </c>
      <c r="C1341">
        <v>6.11</v>
      </c>
      <c r="D1341">
        <v>6</v>
      </c>
      <c r="E1341">
        <v>6.04</v>
      </c>
      <c r="F1341">
        <v>391211</v>
      </c>
      <c r="G1341">
        <v>2365745.25</v>
      </c>
    </row>
    <row r="1342" spans="1:7" x14ac:dyDescent="0.2">
      <c r="A1342" s="119">
        <v>37671</v>
      </c>
      <c r="B1342">
        <v>6.08</v>
      </c>
      <c r="C1342">
        <v>6.17</v>
      </c>
      <c r="D1342">
        <v>6.03</v>
      </c>
      <c r="E1342">
        <v>6.17</v>
      </c>
      <c r="F1342">
        <v>736348</v>
      </c>
      <c r="G1342">
        <v>4503886.5</v>
      </c>
    </row>
    <row r="1343" spans="1:7" x14ac:dyDescent="0.2">
      <c r="A1343" s="119">
        <v>37672</v>
      </c>
      <c r="B1343">
        <v>6.06</v>
      </c>
      <c r="C1343">
        <v>6.17</v>
      </c>
      <c r="D1343">
        <v>6.06</v>
      </c>
      <c r="E1343">
        <v>6.1</v>
      </c>
      <c r="F1343">
        <v>391708</v>
      </c>
      <c r="G1343">
        <v>2401632.25</v>
      </c>
    </row>
    <row r="1344" spans="1:7" x14ac:dyDescent="0.2">
      <c r="A1344" s="119">
        <v>37673</v>
      </c>
      <c r="B1344">
        <v>6.07</v>
      </c>
      <c r="C1344">
        <v>6.1</v>
      </c>
      <c r="D1344">
        <v>5.91</v>
      </c>
      <c r="E1344">
        <v>5.91</v>
      </c>
      <c r="F1344">
        <v>756400</v>
      </c>
      <c r="G1344">
        <v>4529121.5</v>
      </c>
    </row>
    <row r="1345" spans="1:7" x14ac:dyDescent="0.2">
      <c r="A1345" s="119">
        <v>37676</v>
      </c>
      <c r="B1345">
        <v>5.89</v>
      </c>
      <c r="C1345">
        <v>5.95</v>
      </c>
      <c r="D1345">
        <v>5.85</v>
      </c>
      <c r="E1345">
        <v>5.88</v>
      </c>
      <c r="F1345">
        <v>362450</v>
      </c>
      <c r="G1345">
        <v>2135528</v>
      </c>
    </row>
    <row r="1346" spans="1:7" x14ac:dyDescent="0.2">
      <c r="A1346" s="119">
        <v>37677</v>
      </c>
      <c r="B1346">
        <v>5.9</v>
      </c>
      <c r="C1346">
        <v>6.02</v>
      </c>
      <c r="D1346">
        <v>5.85</v>
      </c>
      <c r="E1346">
        <v>6.01</v>
      </c>
      <c r="F1346">
        <v>402500</v>
      </c>
      <c r="G1346">
        <v>2412687.75</v>
      </c>
    </row>
    <row r="1347" spans="1:7" x14ac:dyDescent="0.2">
      <c r="A1347" s="119">
        <v>37678</v>
      </c>
      <c r="B1347">
        <v>6.05</v>
      </c>
      <c r="C1347">
        <v>6.09</v>
      </c>
      <c r="D1347">
        <v>6</v>
      </c>
      <c r="E1347">
        <v>6.03</v>
      </c>
      <c r="F1347">
        <v>260142</v>
      </c>
      <c r="G1347">
        <v>1568032</v>
      </c>
    </row>
    <row r="1348" spans="1:7" x14ac:dyDescent="0.2">
      <c r="A1348" s="119">
        <v>37679</v>
      </c>
      <c r="B1348">
        <v>6</v>
      </c>
      <c r="C1348">
        <v>6.08</v>
      </c>
      <c r="D1348">
        <v>5.97</v>
      </c>
      <c r="E1348">
        <v>6</v>
      </c>
      <c r="F1348">
        <v>290388</v>
      </c>
      <c r="G1348">
        <v>1748009.38</v>
      </c>
    </row>
    <row r="1349" spans="1:7" x14ac:dyDescent="0.2">
      <c r="A1349" s="119">
        <v>37680</v>
      </c>
      <c r="B1349">
        <v>5.99</v>
      </c>
      <c r="C1349">
        <v>6</v>
      </c>
      <c r="D1349">
        <v>5.92</v>
      </c>
      <c r="E1349">
        <v>5.95</v>
      </c>
      <c r="F1349">
        <v>270525</v>
      </c>
      <c r="G1349">
        <v>1611586.75</v>
      </c>
    </row>
    <row r="1350" spans="1:7" x14ac:dyDescent="0.2">
      <c r="A1350" s="119">
        <v>37683</v>
      </c>
      <c r="B1350">
        <v>5.97</v>
      </c>
      <c r="C1350">
        <v>6</v>
      </c>
      <c r="D1350">
        <v>5.9</v>
      </c>
      <c r="E1350">
        <v>5.96</v>
      </c>
      <c r="F1350">
        <v>251648</v>
      </c>
      <c r="G1350">
        <v>1493706.62</v>
      </c>
    </row>
    <row r="1351" spans="1:7" x14ac:dyDescent="0.2">
      <c r="A1351" s="119">
        <v>37684</v>
      </c>
      <c r="B1351">
        <v>5.99</v>
      </c>
      <c r="C1351">
        <v>6.03</v>
      </c>
      <c r="D1351">
        <v>5.97</v>
      </c>
      <c r="E1351">
        <v>6.02</v>
      </c>
      <c r="F1351">
        <v>946554</v>
      </c>
      <c r="G1351">
        <v>5679928.5</v>
      </c>
    </row>
    <row r="1352" spans="1:7" x14ac:dyDescent="0.2">
      <c r="A1352" s="119">
        <v>37685</v>
      </c>
      <c r="B1352">
        <v>6.05</v>
      </c>
      <c r="C1352">
        <v>6.16</v>
      </c>
      <c r="D1352">
        <v>6.04</v>
      </c>
      <c r="E1352">
        <v>6.1</v>
      </c>
      <c r="F1352">
        <v>1564034</v>
      </c>
      <c r="G1352">
        <v>9536270</v>
      </c>
    </row>
    <row r="1353" spans="1:7" x14ac:dyDescent="0.2">
      <c r="A1353" s="119">
        <v>37686</v>
      </c>
      <c r="B1353">
        <v>6.1</v>
      </c>
      <c r="C1353">
        <v>6.1</v>
      </c>
      <c r="D1353">
        <v>5.9</v>
      </c>
      <c r="E1353">
        <v>5.95</v>
      </c>
      <c r="F1353">
        <v>614274</v>
      </c>
      <c r="G1353">
        <v>3685559.5</v>
      </c>
    </row>
    <row r="1354" spans="1:7" x14ac:dyDescent="0.2">
      <c r="A1354" s="119">
        <v>37687</v>
      </c>
      <c r="B1354">
        <v>5.9</v>
      </c>
      <c r="C1354">
        <v>5.98</v>
      </c>
      <c r="D1354">
        <v>5.9</v>
      </c>
      <c r="E1354">
        <v>5.92</v>
      </c>
      <c r="F1354">
        <v>351759</v>
      </c>
      <c r="G1354">
        <v>2086310.25</v>
      </c>
    </row>
    <row r="1355" spans="1:7" x14ac:dyDescent="0.2">
      <c r="A1355" s="119">
        <v>37690</v>
      </c>
      <c r="B1355">
        <v>5.92</v>
      </c>
      <c r="C1355">
        <v>5.92</v>
      </c>
      <c r="D1355">
        <v>5.8</v>
      </c>
      <c r="E1355">
        <v>5.8</v>
      </c>
      <c r="F1355">
        <v>461514</v>
      </c>
      <c r="G1355">
        <v>2698927</v>
      </c>
    </row>
    <row r="1356" spans="1:7" x14ac:dyDescent="0.2">
      <c r="A1356" s="119">
        <v>37691</v>
      </c>
      <c r="B1356">
        <v>5.77</v>
      </c>
      <c r="C1356">
        <v>5.85</v>
      </c>
      <c r="D1356">
        <v>5.76</v>
      </c>
      <c r="E1356">
        <v>5.8</v>
      </c>
      <c r="F1356">
        <v>225600</v>
      </c>
      <c r="G1356">
        <v>1305942</v>
      </c>
    </row>
    <row r="1357" spans="1:7" x14ac:dyDescent="0.2">
      <c r="A1357" s="119">
        <v>37692</v>
      </c>
      <c r="B1357">
        <v>5.8</v>
      </c>
      <c r="C1357">
        <v>5.82</v>
      </c>
      <c r="D1357">
        <v>5.67</v>
      </c>
      <c r="E1357">
        <v>5.78</v>
      </c>
      <c r="F1357">
        <v>277099</v>
      </c>
      <c r="G1357">
        <v>1589537.5</v>
      </c>
    </row>
    <row r="1358" spans="1:7" x14ac:dyDescent="0.2">
      <c r="A1358" s="119">
        <v>37693</v>
      </c>
      <c r="B1358">
        <v>5.76</v>
      </c>
      <c r="C1358">
        <v>5.78</v>
      </c>
      <c r="D1358">
        <v>5.71</v>
      </c>
      <c r="E1358">
        <v>5.72</v>
      </c>
      <c r="F1358">
        <v>199900</v>
      </c>
      <c r="G1358">
        <v>1147007.1200000001</v>
      </c>
    </row>
    <row r="1359" spans="1:7" x14ac:dyDescent="0.2">
      <c r="A1359" s="119">
        <v>37694</v>
      </c>
      <c r="B1359">
        <v>5.72</v>
      </c>
      <c r="C1359">
        <v>5.75</v>
      </c>
      <c r="D1359">
        <v>5.66</v>
      </c>
      <c r="E1359">
        <v>5.71</v>
      </c>
      <c r="F1359">
        <v>180918</v>
      </c>
      <c r="G1359">
        <v>1033068.62</v>
      </c>
    </row>
    <row r="1360" spans="1:7" x14ac:dyDescent="0.2">
      <c r="A1360" s="119">
        <v>37697</v>
      </c>
      <c r="B1360">
        <v>5.68</v>
      </c>
      <c r="C1360">
        <v>5.72</v>
      </c>
      <c r="D1360">
        <v>5.62</v>
      </c>
      <c r="E1360">
        <v>5.71</v>
      </c>
      <c r="F1360">
        <v>174250</v>
      </c>
      <c r="G1360">
        <v>984700</v>
      </c>
    </row>
    <row r="1361" spans="1:7" x14ac:dyDescent="0.2">
      <c r="A1361" s="119">
        <v>37698</v>
      </c>
      <c r="B1361">
        <v>5.71</v>
      </c>
      <c r="C1361">
        <v>5.76</v>
      </c>
      <c r="D1361">
        <v>5.61</v>
      </c>
      <c r="E1361">
        <v>5.61</v>
      </c>
      <c r="F1361">
        <v>168142</v>
      </c>
      <c r="G1361">
        <v>956919.25</v>
      </c>
    </row>
    <row r="1362" spans="1:7" x14ac:dyDescent="0.2">
      <c r="A1362" s="119">
        <v>37699</v>
      </c>
      <c r="B1362">
        <v>5.75</v>
      </c>
      <c r="C1362">
        <v>5.75</v>
      </c>
      <c r="D1362">
        <v>5.58</v>
      </c>
      <c r="E1362">
        <v>5.63</v>
      </c>
      <c r="F1362">
        <v>239156</v>
      </c>
      <c r="G1362">
        <v>1344628.62</v>
      </c>
    </row>
    <row r="1363" spans="1:7" x14ac:dyDescent="0.2">
      <c r="A1363" s="119">
        <v>37700</v>
      </c>
      <c r="B1363">
        <v>5.66</v>
      </c>
      <c r="C1363">
        <v>5.9</v>
      </c>
      <c r="D1363">
        <v>5.66</v>
      </c>
      <c r="E1363">
        <v>5.74</v>
      </c>
      <c r="F1363">
        <v>647350</v>
      </c>
      <c r="G1363">
        <v>3719757.5</v>
      </c>
    </row>
    <row r="1364" spans="1:7" x14ac:dyDescent="0.2">
      <c r="A1364" s="119">
        <v>37701</v>
      </c>
      <c r="B1364">
        <v>5.74</v>
      </c>
      <c r="C1364">
        <v>5.82</v>
      </c>
      <c r="D1364">
        <v>5.71</v>
      </c>
      <c r="E1364">
        <v>5.81</v>
      </c>
      <c r="F1364">
        <v>268040</v>
      </c>
      <c r="G1364">
        <v>1549074.25</v>
      </c>
    </row>
    <row r="1365" spans="1:7" x14ac:dyDescent="0.2">
      <c r="A1365" s="119">
        <v>37704</v>
      </c>
      <c r="B1365">
        <v>5.88</v>
      </c>
      <c r="C1365">
        <v>5.88</v>
      </c>
      <c r="D1365">
        <v>5.7</v>
      </c>
      <c r="E1365">
        <v>5.78</v>
      </c>
      <c r="F1365">
        <v>291600</v>
      </c>
      <c r="G1365">
        <v>1691545</v>
      </c>
    </row>
    <row r="1366" spans="1:7" x14ac:dyDescent="0.2">
      <c r="A1366" s="119">
        <v>37705</v>
      </c>
      <c r="B1366">
        <v>5.8</v>
      </c>
      <c r="C1366">
        <v>5.82</v>
      </c>
      <c r="D1366">
        <v>5.73</v>
      </c>
      <c r="E1366">
        <v>5.79</v>
      </c>
      <c r="F1366">
        <v>343318</v>
      </c>
      <c r="G1366">
        <v>1985840.88</v>
      </c>
    </row>
    <row r="1367" spans="1:7" x14ac:dyDescent="0.2">
      <c r="A1367" s="119">
        <v>37706</v>
      </c>
      <c r="B1367">
        <v>5.78</v>
      </c>
      <c r="C1367">
        <v>5.84</v>
      </c>
      <c r="D1367">
        <v>5.72</v>
      </c>
      <c r="E1367">
        <v>5.73</v>
      </c>
      <c r="F1367">
        <v>172002</v>
      </c>
      <c r="G1367">
        <v>993540.44</v>
      </c>
    </row>
    <row r="1368" spans="1:7" x14ac:dyDescent="0.2">
      <c r="A1368" s="119">
        <v>37707</v>
      </c>
      <c r="B1368">
        <v>5.7</v>
      </c>
      <c r="C1368">
        <v>5.95</v>
      </c>
      <c r="D1368">
        <v>5.67</v>
      </c>
      <c r="E1368">
        <v>5.91</v>
      </c>
      <c r="F1368">
        <v>768617</v>
      </c>
      <c r="G1368">
        <v>4487636.5</v>
      </c>
    </row>
    <row r="1369" spans="1:7" x14ac:dyDescent="0.2">
      <c r="A1369" s="119">
        <v>37708</v>
      </c>
      <c r="B1369">
        <v>5.95</v>
      </c>
      <c r="C1369">
        <v>6.12</v>
      </c>
      <c r="D1369">
        <v>5.95</v>
      </c>
      <c r="E1369">
        <v>6.02</v>
      </c>
      <c r="F1369">
        <v>2316603</v>
      </c>
      <c r="G1369">
        <v>14027228</v>
      </c>
    </row>
    <row r="1370" spans="1:7" x14ac:dyDescent="0.2">
      <c r="A1370" s="119">
        <v>37711</v>
      </c>
      <c r="B1370">
        <v>6.01</v>
      </c>
      <c r="C1370">
        <v>6.05</v>
      </c>
      <c r="D1370">
        <v>5.96</v>
      </c>
      <c r="E1370">
        <v>6.02</v>
      </c>
      <c r="F1370">
        <v>481661</v>
      </c>
      <c r="G1370">
        <v>2892527.5</v>
      </c>
    </row>
    <row r="1371" spans="1:7" x14ac:dyDescent="0.2">
      <c r="A1371" s="119">
        <v>37712</v>
      </c>
      <c r="B1371">
        <v>6.02</v>
      </c>
      <c r="C1371">
        <v>6.06</v>
      </c>
      <c r="D1371">
        <v>6</v>
      </c>
      <c r="E1371">
        <v>6.05</v>
      </c>
      <c r="F1371">
        <v>465566</v>
      </c>
      <c r="G1371">
        <v>2812056.5</v>
      </c>
    </row>
    <row r="1372" spans="1:7" x14ac:dyDescent="0.2">
      <c r="A1372" s="119">
        <v>37713</v>
      </c>
      <c r="B1372">
        <v>6.05</v>
      </c>
      <c r="C1372">
        <v>6.05</v>
      </c>
      <c r="D1372">
        <v>5.96</v>
      </c>
      <c r="E1372">
        <v>6.02</v>
      </c>
      <c r="F1372">
        <v>335115</v>
      </c>
      <c r="G1372">
        <v>2013680.38</v>
      </c>
    </row>
    <row r="1373" spans="1:7" x14ac:dyDescent="0.2">
      <c r="A1373" s="119">
        <v>37714</v>
      </c>
      <c r="B1373">
        <v>5.98</v>
      </c>
      <c r="C1373">
        <v>6.01</v>
      </c>
      <c r="D1373">
        <v>5.95</v>
      </c>
      <c r="E1373">
        <v>5.98</v>
      </c>
      <c r="F1373">
        <v>282895</v>
      </c>
      <c r="G1373">
        <v>1690072.75</v>
      </c>
    </row>
    <row r="1374" spans="1:7" x14ac:dyDescent="0.2">
      <c r="A1374" s="119">
        <v>37715</v>
      </c>
      <c r="B1374">
        <v>5.96</v>
      </c>
      <c r="C1374">
        <v>5.97</v>
      </c>
      <c r="D1374">
        <v>5.91</v>
      </c>
      <c r="E1374">
        <v>5.93</v>
      </c>
      <c r="F1374">
        <v>327663</v>
      </c>
      <c r="G1374">
        <v>1944291.25</v>
      </c>
    </row>
    <row r="1375" spans="1:7" x14ac:dyDescent="0.2">
      <c r="A1375" s="119">
        <v>37718</v>
      </c>
      <c r="B1375">
        <v>5.95</v>
      </c>
      <c r="C1375">
        <v>6.1</v>
      </c>
      <c r="D1375">
        <v>5.88</v>
      </c>
      <c r="E1375">
        <v>5.95</v>
      </c>
      <c r="F1375">
        <v>381824</v>
      </c>
      <c r="G1375">
        <v>2284810.5</v>
      </c>
    </row>
    <row r="1376" spans="1:7" x14ac:dyDescent="0.2">
      <c r="A1376" s="119">
        <v>37719</v>
      </c>
      <c r="B1376">
        <v>5.9</v>
      </c>
      <c r="C1376">
        <v>5.96</v>
      </c>
      <c r="D1376">
        <v>5.83</v>
      </c>
      <c r="E1376">
        <v>5.85</v>
      </c>
      <c r="F1376">
        <v>380132</v>
      </c>
      <c r="G1376">
        <v>2234124.5</v>
      </c>
    </row>
    <row r="1377" spans="1:7" x14ac:dyDescent="0.2">
      <c r="A1377" s="119">
        <v>37720</v>
      </c>
      <c r="B1377">
        <v>5.83</v>
      </c>
      <c r="C1377">
        <v>5.87</v>
      </c>
      <c r="D1377">
        <v>5.71</v>
      </c>
      <c r="E1377">
        <v>5.87</v>
      </c>
      <c r="F1377">
        <v>668800</v>
      </c>
      <c r="G1377">
        <v>3856701.25</v>
      </c>
    </row>
    <row r="1378" spans="1:7" x14ac:dyDescent="0.2">
      <c r="A1378" s="119">
        <v>37721</v>
      </c>
      <c r="B1378">
        <v>5.8</v>
      </c>
      <c r="C1378">
        <v>6.1</v>
      </c>
      <c r="D1378">
        <v>5.76</v>
      </c>
      <c r="E1378">
        <v>6.02</v>
      </c>
      <c r="F1378">
        <v>1821813</v>
      </c>
      <c r="G1378">
        <v>10900958</v>
      </c>
    </row>
    <row r="1379" spans="1:7" x14ac:dyDescent="0.2">
      <c r="A1379" s="119">
        <v>37722</v>
      </c>
      <c r="B1379">
        <v>6</v>
      </c>
      <c r="C1379">
        <v>6.12</v>
      </c>
      <c r="D1379">
        <v>5.97</v>
      </c>
      <c r="E1379">
        <v>6.11</v>
      </c>
      <c r="F1379">
        <v>1972604</v>
      </c>
      <c r="G1379">
        <v>11947887</v>
      </c>
    </row>
    <row r="1380" spans="1:7" x14ac:dyDescent="0.2">
      <c r="A1380" s="119">
        <v>37725</v>
      </c>
      <c r="B1380">
        <v>6.17</v>
      </c>
      <c r="C1380">
        <v>6.25</v>
      </c>
      <c r="D1380">
        <v>6.11</v>
      </c>
      <c r="E1380">
        <v>6.17</v>
      </c>
      <c r="F1380">
        <v>2015261</v>
      </c>
      <c r="G1380">
        <v>12434065</v>
      </c>
    </row>
    <row r="1381" spans="1:7" x14ac:dyDescent="0.2">
      <c r="A1381" s="119">
        <v>37726</v>
      </c>
      <c r="B1381">
        <v>6.18</v>
      </c>
      <c r="C1381">
        <v>6.35</v>
      </c>
      <c r="D1381">
        <v>6.17</v>
      </c>
      <c r="E1381">
        <v>6.31</v>
      </c>
      <c r="F1381">
        <v>1973035</v>
      </c>
      <c r="G1381">
        <v>12401425</v>
      </c>
    </row>
    <row r="1382" spans="1:7" x14ac:dyDescent="0.2">
      <c r="A1382" s="119">
        <v>37727</v>
      </c>
      <c r="B1382">
        <v>6.33</v>
      </c>
      <c r="C1382">
        <v>6.37</v>
      </c>
      <c r="D1382">
        <v>6.02</v>
      </c>
      <c r="E1382">
        <v>6.06</v>
      </c>
      <c r="F1382">
        <v>1902918</v>
      </c>
      <c r="G1382">
        <v>11779011</v>
      </c>
    </row>
    <row r="1383" spans="1:7" x14ac:dyDescent="0.2">
      <c r="A1383" s="119">
        <v>37728</v>
      </c>
      <c r="B1383">
        <v>6.06</v>
      </c>
      <c r="C1383">
        <v>6.26</v>
      </c>
      <c r="D1383">
        <v>6.01</v>
      </c>
      <c r="E1383">
        <v>6.22</v>
      </c>
      <c r="F1383">
        <v>1237757</v>
      </c>
      <c r="G1383">
        <v>7595409</v>
      </c>
    </row>
    <row r="1384" spans="1:7" x14ac:dyDescent="0.2">
      <c r="A1384" s="119">
        <v>37729</v>
      </c>
      <c r="B1384">
        <v>6.22</v>
      </c>
      <c r="C1384">
        <v>6.55</v>
      </c>
      <c r="D1384">
        <v>6.22</v>
      </c>
      <c r="E1384">
        <v>6.26</v>
      </c>
      <c r="F1384">
        <v>2606636</v>
      </c>
      <c r="G1384">
        <v>16641720</v>
      </c>
    </row>
    <row r="1385" spans="1:7" x14ac:dyDescent="0.2">
      <c r="A1385" s="119">
        <v>37732</v>
      </c>
      <c r="B1385">
        <v>6.4</v>
      </c>
      <c r="C1385">
        <v>6.6</v>
      </c>
      <c r="D1385">
        <v>6.32</v>
      </c>
      <c r="E1385">
        <v>6.44</v>
      </c>
      <c r="F1385">
        <v>3486071</v>
      </c>
      <c r="G1385">
        <v>22510754</v>
      </c>
    </row>
    <row r="1386" spans="1:7" x14ac:dyDescent="0.2">
      <c r="A1386" s="119">
        <v>37733</v>
      </c>
      <c r="B1386">
        <v>6.44</v>
      </c>
      <c r="C1386">
        <v>6.56</v>
      </c>
      <c r="D1386">
        <v>6.29</v>
      </c>
      <c r="E1386">
        <v>6.3</v>
      </c>
      <c r="F1386">
        <v>1737700</v>
      </c>
      <c r="G1386">
        <v>11144055</v>
      </c>
    </row>
    <row r="1387" spans="1:7" x14ac:dyDescent="0.2">
      <c r="A1387" s="119">
        <v>37734</v>
      </c>
      <c r="B1387">
        <v>6.3</v>
      </c>
      <c r="C1387">
        <v>6.66</v>
      </c>
      <c r="D1387">
        <v>6.1</v>
      </c>
      <c r="E1387">
        <v>6.49</v>
      </c>
      <c r="F1387">
        <v>3436233</v>
      </c>
      <c r="G1387">
        <v>22070544</v>
      </c>
    </row>
    <row r="1388" spans="1:7" x14ac:dyDescent="0.2">
      <c r="A1388" s="119">
        <v>37735</v>
      </c>
      <c r="B1388">
        <v>6.49</v>
      </c>
      <c r="C1388">
        <v>6.88</v>
      </c>
      <c r="D1388">
        <v>6.48</v>
      </c>
      <c r="E1388">
        <v>6.68</v>
      </c>
      <c r="F1388">
        <v>7065684</v>
      </c>
      <c r="G1388">
        <v>47296688</v>
      </c>
    </row>
    <row r="1389" spans="1:7" x14ac:dyDescent="0.2">
      <c r="A1389" s="119">
        <v>37736</v>
      </c>
      <c r="B1389">
        <v>6.7</v>
      </c>
      <c r="C1389">
        <v>6.85</v>
      </c>
      <c r="D1389">
        <v>6.53</v>
      </c>
      <c r="E1389">
        <v>6.66</v>
      </c>
      <c r="F1389">
        <v>3463749</v>
      </c>
      <c r="G1389">
        <v>23173260</v>
      </c>
    </row>
    <row r="1390" spans="1:7" x14ac:dyDescent="0.2">
      <c r="A1390" s="119">
        <v>37739</v>
      </c>
      <c r="B1390">
        <v>6.63</v>
      </c>
      <c r="C1390">
        <v>6.98</v>
      </c>
      <c r="D1390">
        <v>6.55</v>
      </c>
      <c r="E1390">
        <v>6.8</v>
      </c>
      <c r="F1390">
        <v>4723404</v>
      </c>
      <c r="G1390">
        <v>32082644</v>
      </c>
    </row>
    <row r="1391" spans="1:7" x14ac:dyDescent="0.2">
      <c r="A1391" s="119">
        <v>37740</v>
      </c>
      <c r="B1391">
        <v>6.79</v>
      </c>
      <c r="C1391">
        <v>6.79</v>
      </c>
      <c r="D1391">
        <v>6.32</v>
      </c>
      <c r="E1391">
        <v>6.35</v>
      </c>
      <c r="F1391">
        <v>2573029</v>
      </c>
      <c r="G1391">
        <v>16864054</v>
      </c>
    </row>
    <row r="1392" spans="1:7" x14ac:dyDescent="0.2">
      <c r="A1392" s="119">
        <v>37741</v>
      </c>
      <c r="B1392">
        <v>6.33</v>
      </c>
      <c r="C1392">
        <v>6.33</v>
      </c>
      <c r="D1392">
        <v>6.12</v>
      </c>
      <c r="E1392">
        <v>6.16</v>
      </c>
      <c r="F1392">
        <v>2216400</v>
      </c>
      <c r="G1392">
        <v>13708546</v>
      </c>
    </row>
    <row r="1393" spans="1:7" x14ac:dyDescent="0.2">
      <c r="A1393" s="119">
        <v>37753</v>
      </c>
      <c r="B1393">
        <v>6.15</v>
      </c>
      <c r="C1393">
        <v>6.28</v>
      </c>
      <c r="D1393">
        <v>6.05</v>
      </c>
      <c r="E1393">
        <v>6.05</v>
      </c>
      <c r="F1393">
        <v>1213400</v>
      </c>
      <c r="G1393">
        <v>7493522.5</v>
      </c>
    </row>
    <row r="1394" spans="1:7" x14ac:dyDescent="0.2">
      <c r="A1394" s="119">
        <v>37754</v>
      </c>
      <c r="B1394">
        <v>6.05</v>
      </c>
      <c r="C1394">
        <v>6.09</v>
      </c>
      <c r="D1394">
        <v>5.68</v>
      </c>
      <c r="E1394">
        <v>5.75</v>
      </c>
      <c r="F1394">
        <v>1747234</v>
      </c>
      <c r="G1394">
        <v>10172429</v>
      </c>
    </row>
    <row r="1395" spans="1:7" x14ac:dyDescent="0.2">
      <c r="A1395" s="119">
        <v>37755</v>
      </c>
      <c r="B1395">
        <v>5.75</v>
      </c>
      <c r="C1395">
        <v>5.88</v>
      </c>
      <c r="D1395">
        <v>5.75</v>
      </c>
      <c r="E1395">
        <v>5.84</v>
      </c>
      <c r="F1395">
        <v>981819</v>
      </c>
      <c r="G1395">
        <v>5700019.5</v>
      </c>
    </row>
    <row r="1396" spans="1:7" x14ac:dyDescent="0.2">
      <c r="A1396" s="119">
        <v>37756</v>
      </c>
      <c r="B1396">
        <v>5.84</v>
      </c>
      <c r="C1396">
        <v>5.99</v>
      </c>
      <c r="D1396">
        <v>5.71</v>
      </c>
      <c r="E1396">
        <v>5.99</v>
      </c>
      <c r="F1396">
        <v>1119842</v>
      </c>
      <c r="G1396">
        <v>6590657.5</v>
      </c>
    </row>
    <row r="1397" spans="1:7" x14ac:dyDescent="0.2">
      <c r="A1397" s="119">
        <v>37757</v>
      </c>
      <c r="B1397">
        <v>6.1</v>
      </c>
      <c r="C1397">
        <v>6.28</v>
      </c>
      <c r="D1397">
        <v>6.05</v>
      </c>
      <c r="E1397">
        <v>6.23</v>
      </c>
      <c r="F1397">
        <v>1911399</v>
      </c>
      <c r="G1397">
        <v>11820125</v>
      </c>
    </row>
    <row r="1398" spans="1:7" x14ac:dyDescent="0.2">
      <c r="A1398" s="119">
        <v>37760</v>
      </c>
      <c r="B1398">
        <v>6.23</v>
      </c>
      <c r="C1398">
        <v>6.25</v>
      </c>
      <c r="D1398">
        <v>6.06</v>
      </c>
      <c r="E1398">
        <v>6.17</v>
      </c>
      <c r="F1398">
        <v>889480</v>
      </c>
      <c r="G1398">
        <v>5475436.5</v>
      </c>
    </row>
    <row r="1399" spans="1:7" x14ac:dyDescent="0.2">
      <c r="A1399" s="119">
        <v>37761</v>
      </c>
      <c r="B1399">
        <v>6.17</v>
      </c>
      <c r="C1399">
        <v>6.17</v>
      </c>
      <c r="D1399">
        <v>6.05</v>
      </c>
      <c r="E1399">
        <v>6.07</v>
      </c>
      <c r="F1399">
        <v>617251</v>
      </c>
      <c r="G1399">
        <v>3755206.5</v>
      </c>
    </row>
    <row r="1400" spans="1:7" x14ac:dyDescent="0.2">
      <c r="A1400" s="119">
        <v>37762</v>
      </c>
      <c r="B1400">
        <v>6.09</v>
      </c>
      <c r="C1400">
        <v>6.14</v>
      </c>
      <c r="D1400">
        <v>6.01</v>
      </c>
      <c r="E1400">
        <v>6.04</v>
      </c>
      <c r="F1400">
        <v>593146</v>
      </c>
      <c r="G1400">
        <v>3584805</v>
      </c>
    </row>
    <row r="1401" spans="1:7" x14ac:dyDescent="0.2">
      <c r="A1401" s="119">
        <v>37763</v>
      </c>
      <c r="B1401">
        <v>6.01</v>
      </c>
      <c r="C1401">
        <v>6.04</v>
      </c>
      <c r="D1401">
        <v>5.92</v>
      </c>
      <c r="E1401">
        <v>5.98</v>
      </c>
      <c r="F1401">
        <v>518234</v>
      </c>
      <c r="G1401">
        <v>3092930.75</v>
      </c>
    </row>
    <row r="1402" spans="1:7" x14ac:dyDescent="0.2">
      <c r="A1402" s="119">
        <v>37764</v>
      </c>
      <c r="B1402">
        <v>6.05</v>
      </c>
      <c r="C1402">
        <v>6.14</v>
      </c>
      <c r="D1402">
        <v>6</v>
      </c>
      <c r="E1402">
        <v>6.03</v>
      </c>
      <c r="F1402">
        <v>690940</v>
      </c>
      <c r="G1402">
        <v>4181117.5</v>
      </c>
    </row>
    <row r="1403" spans="1:7" x14ac:dyDescent="0.2">
      <c r="A1403" s="119">
        <v>37768</v>
      </c>
      <c r="B1403">
        <v>6.03</v>
      </c>
      <c r="C1403">
        <v>6.09</v>
      </c>
      <c r="D1403">
        <v>5.9</v>
      </c>
      <c r="E1403">
        <v>5.93</v>
      </c>
      <c r="F1403">
        <v>1001863</v>
      </c>
      <c r="G1403">
        <v>5968392</v>
      </c>
    </row>
    <row r="1404" spans="1:7" x14ac:dyDescent="0.2">
      <c r="A1404" s="119">
        <v>37769</v>
      </c>
      <c r="B1404">
        <v>5.95</v>
      </c>
      <c r="C1404">
        <v>6.11</v>
      </c>
      <c r="D1404">
        <v>5.93</v>
      </c>
      <c r="E1404">
        <v>5.95</v>
      </c>
      <c r="F1404">
        <v>778735</v>
      </c>
      <c r="G1404">
        <v>4682359</v>
      </c>
    </row>
    <row r="1405" spans="1:7" x14ac:dyDescent="0.2">
      <c r="A1405" s="119">
        <v>37770</v>
      </c>
      <c r="B1405">
        <v>6.07</v>
      </c>
      <c r="C1405">
        <v>6.07</v>
      </c>
      <c r="D1405">
        <v>5.9</v>
      </c>
      <c r="E1405">
        <v>5.96</v>
      </c>
      <c r="F1405">
        <v>699316</v>
      </c>
      <c r="G1405">
        <v>4145029</v>
      </c>
    </row>
    <row r="1406" spans="1:7" x14ac:dyDescent="0.2">
      <c r="A1406" s="119">
        <v>37771</v>
      </c>
      <c r="B1406">
        <v>5.96</v>
      </c>
      <c r="C1406">
        <v>6.08</v>
      </c>
      <c r="D1406">
        <v>5.9</v>
      </c>
      <c r="E1406">
        <v>6.06</v>
      </c>
      <c r="F1406">
        <v>912383</v>
      </c>
      <c r="G1406">
        <v>5473422</v>
      </c>
    </row>
    <row r="1407" spans="1:7" x14ac:dyDescent="0.2">
      <c r="A1407" s="119">
        <v>37774</v>
      </c>
      <c r="B1407">
        <v>6.06</v>
      </c>
      <c r="C1407">
        <v>6.08</v>
      </c>
      <c r="D1407">
        <v>6</v>
      </c>
      <c r="E1407">
        <v>6.03</v>
      </c>
      <c r="F1407">
        <v>566525</v>
      </c>
      <c r="G1407">
        <v>3410010.5</v>
      </c>
    </row>
    <row r="1408" spans="1:7" x14ac:dyDescent="0.2">
      <c r="A1408" s="119">
        <v>37775</v>
      </c>
      <c r="B1408">
        <v>6.03</v>
      </c>
      <c r="C1408">
        <v>6.08</v>
      </c>
      <c r="D1408">
        <v>5.9</v>
      </c>
      <c r="E1408">
        <v>5.9</v>
      </c>
      <c r="F1408">
        <v>535081</v>
      </c>
      <c r="G1408">
        <v>3200705</v>
      </c>
    </row>
    <row r="1409" spans="1:7" x14ac:dyDescent="0.2">
      <c r="A1409" s="119">
        <v>37776</v>
      </c>
      <c r="B1409">
        <v>5.9</v>
      </c>
      <c r="C1409">
        <v>5.96</v>
      </c>
      <c r="D1409">
        <v>5.8</v>
      </c>
      <c r="E1409">
        <v>5.89</v>
      </c>
      <c r="F1409">
        <v>728155</v>
      </c>
      <c r="G1409">
        <v>4273326</v>
      </c>
    </row>
    <row r="1410" spans="1:7" x14ac:dyDescent="0.2">
      <c r="A1410" s="119">
        <v>37777</v>
      </c>
      <c r="B1410">
        <v>5.89</v>
      </c>
      <c r="C1410">
        <v>5.94</v>
      </c>
      <c r="D1410">
        <v>5.8</v>
      </c>
      <c r="E1410">
        <v>5.83</v>
      </c>
      <c r="F1410">
        <v>427580</v>
      </c>
      <c r="G1410">
        <v>2506307.75</v>
      </c>
    </row>
    <row r="1411" spans="1:7" x14ac:dyDescent="0.2">
      <c r="A1411" s="119">
        <v>37778</v>
      </c>
      <c r="B1411">
        <v>5.83</v>
      </c>
      <c r="C1411">
        <v>5.85</v>
      </c>
      <c r="D1411">
        <v>5.76</v>
      </c>
      <c r="E1411">
        <v>5.76</v>
      </c>
      <c r="F1411">
        <v>495461</v>
      </c>
      <c r="G1411">
        <v>2865524.5</v>
      </c>
    </row>
    <row r="1412" spans="1:7" x14ac:dyDescent="0.2">
      <c r="A1412" s="119">
        <v>37781</v>
      </c>
      <c r="B1412">
        <v>5.75</v>
      </c>
      <c r="C1412">
        <v>5.79</v>
      </c>
      <c r="D1412">
        <v>5.69</v>
      </c>
      <c r="E1412">
        <v>5.7</v>
      </c>
      <c r="F1412">
        <v>407090</v>
      </c>
      <c r="G1412">
        <v>2327444</v>
      </c>
    </row>
    <row r="1413" spans="1:7" x14ac:dyDescent="0.2">
      <c r="A1413" s="119">
        <v>37782</v>
      </c>
      <c r="B1413">
        <v>5.7</v>
      </c>
      <c r="C1413">
        <v>5.78</v>
      </c>
      <c r="D1413">
        <v>5.7</v>
      </c>
      <c r="E1413">
        <v>5.75</v>
      </c>
      <c r="F1413">
        <v>210014</v>
      </c>
      <c r="G1413">
        <v>1207415</v>
      </c>
    </row>
    <row r="1414" spans="1:7" x14ac:dyDescent="0.2">
      <c r="A1414" s="119">
        <v>37783</v>
      </c>
      <c r="B1414">
        <v>5.76</v>
      </c>
      <c r="C1414">
        <v>5.87</v>
      </c>
      <c r="D1414">
        <v>5.75</v>
      </c>
      <c r="E1414">
        <v>5.85</v>
      </c>
      <c r="F1414">
        <v>327480</v>
      </c>
      <c r="G1414">
        <v>1904531.12</v>
      </c>
    </row>
    <row r="1415" spans="1:7" x14ac:dyDescent="0.2">
      <c r="A1415" s="119">
        <v>37784</v>
      </c>
      <c r="B1415">
        <v>5.85</v>
      </c>
      <c r="C1415">
        <v>5.85</v>
      </c>
      <c r="D1415">
        <v>5.74</v>
      </c>
      <c r="E1415">
        <v>5.77</v>
      </c>
      <c r="F1415">
        <v>401479</v>
      </c>
      <c r="G1415">
        <v>2316997.5</v>
      </c>
    </row>
    <row r="1416" spans="1:7" x14ac:dyDescent="0.2">
      <c r="A1416" s="119">
        <v>37785</v>
      </c>
      <c r="B1416">
        <v>5.76</v>
      </c>
      <c r="C1416">
        <v>5.83</v>
      </c>
      <c r="D1416">
        <v>5.76</v>
      </c>
      <c r="E1416">
        <v>5.82</v>
      </c>
      <c r="F1416">
        <v>324434</v>
      </c>
      <c r="G1416">
        <v>1882831</v>
      </c>
    </row>
    <row r="1417" spans="1:7" x14ac:dyDescent="0.2">
      <c r="A1417" s="119">
        <v>37788</v>
      </c>
      <c r="B1417">
        <v>5.76</v>
      </c>
      <c r="C1417">
        <v>5.83</v>
      </c>
      <c r="D1417">
        <v>5.76</v>
      </c>
      <c r="E1417">
        <v>5.83</v>
      </c>
      <c r="F1417">
        <v>277612</v>
      </c>
      <c r="G1417">
        <v>1610191.5</v>
      </c>
    </row>
    <row r="1418" spans="1:7" x14ac:dyDescent="0.2">
      <c r="A1418" s="119">
        <v>37789</v>
      </c>
      <c r="B1418">
        <v>5.83</v>
      </c>
      <c r="C1418">
        <v>5.86</v>
      </c>
      <c r="D1418">
        <v>5.79</v>
      </c>
      <c r="E1418">
        <v>5.85</v>
      </c>
      <c r="F1418">
        <v>245073</v>
      </c>
      <c r="G1418">
        <v>1429140.75</v>
      </c>
    </row>
    <row r="1419" spans="1:7" x14ac:dyDescent="0.2">
      <c r="A1419" s="119">
        <v>37790</v>
      </c>
      <c r="B1419">
        <v>5.87</v>
      </c>
      <c r="C1419">
        <v>5.87</v>
      </c>
      <c r="D1419">
        <v>5.81</v>
      </c>
      <c r="E1419">
        <v>5.82</v>
      </c>
      <c r="F1419">
        <v>288110</v>
      </c>
      <c r="G1419">
        <v>1681022.12</v>
      </c>
    </row>
    <row r="1420" spans="1:7" x14ac:dyDescent="0.2">
      <c r="A1420" s="119">
        <v>37791</v>
      </c>
      <c r="B1420">
        <v>5.82</v>
      </c>
      <c r="C1420">
        <v>5.82</v>
      </c>
      <c r="D1420">
        <v>5.7</v>
      </c>
      <c r="E1420">
        <v>5.73</v>
      </c>
      <c r="F1420">
        <v>368330</v>
      </c>
      <c r="G1420">
        <v>2109383.25</v>
      </c>
    </row>
    <row r="1421" spans="1:7" x14ac:dyDescent="0.2">
      <c r="A1421" s="119">
        <v>37792</v>
      </c>
      <c r="B1421">
        <v>5.71</v>
      </c>
      <c r="C1421">
        <v>5.75</v>
      </c>
      <c r="D1421">
        <v>5.67</v>
      </c>
      <c r="E1421">
        <v>5.7</v>
      </c>
      <c r="F1421">
        <v>224100</v>
      </c>
      <c r="G1421">
        <v>1275906</v>
      </c>
    </row>
    <row r="1422" spans="1:7" x14ac:dyDescent="0.2">
      <c r="A1422" s="119">
        <v>37795</v>
      </c>
      <c r="B1422">
        <v>5.66</v>
      </c>
      <c r="C1422">
        <v>5.7</v>
      </c>
      <c r="D1422">
        <v>5.58</v>
      </c>
      <c r="E1422">
        <v>5.58</v>
      </c>
      <c r="F1422">
        <v>248890</v>
      </c>
      <c r="G1422">
        <v>1396887.25</v>
      </c>
    </row>
    <row r="1423" spans="1:7" x14ac:dyDescent="0.2">
      <c r="A1423" s="119">
        <v>37796</v>
      </c>
      <c r="B1423">
        <v>5.6</v>
      </c>
      <c r="C1423">
        <v>5.63</v>
      </c>
      <c r="D1423">
        <v>5.58</v>
      </c>
      <c r="E1423">
        <v>5.63</v>
      </c>
      <c r="F1423">
        <v>226007</v>
      </c>
      <c r="G1423">
        <v>1267242.5</v>
      </c>
    </row>
    <row r="1424" spans="1:7" x14ac:dyDescent="0.2">
      <c r="A1424" s="119">
        <v>37797</v>
      </c>
      <c r="B1424">
        <v>5.65</v>
      </c>
      <c r="C1424">
        <v>5.65</v>
      </c>
      <c r="D1424">
        <v>5.55</v>
      </c>
      <c r="E1424">
        <v>5.56</v>
      </c>
      <c r="F1424">
        <v>215400</v>
      </c>
      <c r="G1424">
        <v>1203809</v>
      </c>
    </row>
    <row r="1425" spans="1:7" x14ac:dyDescent="0.2">
      <c r="A1425" s="119">
        <v>37798</v>
      </c>
      <c r="B1425">
        <v>5.56</v>
      </c>
      <c r="C1425">
        <v>5.56</v>
      </c>
      <c r="D1425">
        <v>5.39</v>
      </c>
      <c r="E1425">
        <v>5.53</v>
      </c>
      <c r="F1425">
        <v>371972</v>
      </c>
      <c r="G1425">
        <v>2033032.12</v>
      </c>
    </row>
    <row r="1426" spans="1:7" x14ac:dyDescent="0.2">
      <c r="A1426" s="119">
        <v>37799</v>
      </c>
      <c r="B1426">
        <v>5.53</v>
      </c>
      <c r="C1426">
        <v>5.53</v>
      </c>
      <c r="D1426">
        <v>5.38</v>
      </c>
      <c r="E1426">
        <v>5.4</v>
      </c>
      <c r="F1426">
        <v>238900</v>
      </c>
      <c r="G1426">
        <v>1298449</v>
      </c>
    </row>
    <row r="1427" spans="1:7" x14ac:dyDescent="0.2">
      <c r="A1427" s="119">
        <v>37802</v>
      </c>
      <c r="B1427">
        <v>5.32</v>
      </c>
      <c r="C1427">
        <v>5.38</v>
      </c>
      <c r="D1427">
        <v>5.31</v>
      </c>
      <c r="E1427">
        <v>5.31</v>
      </c>
      <c r="F1427">
        <v>198410</v>
      </c>
      <c r="G1427">
        <v>1059397.8799999999</v>
      </c>
    </row>
    <row r="1428" spans="1:7" x14ac:dyDescent="0.2">
      <c r="A1428" s="119">
        <v>37803</v>
      </c>
      <c r="B1428">
        <v>5.3</v>
      </c>
      <c r="C1428">
        <v>5.4</v>
      </c>
      <c r="D1428">
        <v>5.24</v>
      </c>
      <c r="E1428">
        <v>5.25</v>
      </c>
      <c r="F1428">
        <v>274900</v>
      </c>
      <c r="G1428">
        <v>1466039</v>
      </c>
    </row>
    <row r="1429" spans="1:7" x14ac:dyDescent="0.2">
      <c r="A1429" s="119">
        <v>37804</v>
      </c>
      <c r="B1429">
        <v>5.24</v>
      </c>
      <c r="C1429">
        <v>5.3</v>
      </c>
      <c r="D1429">
        <v>5.19</v>
      </c>
      <c r="E1429">
        <v>5.29</v>
      </c>
      <c r="F1429">
        <v>212031</v>
      </c>
      <c r="G1429">
        <v>1113210.6200000001</v>
      </c>
    </row>
    <row r="1430" spans="1:7" x14ac:dyDescent="0.2">
      <c r="A1430" s="119">
        <v>37805</v>
      </c>
      <c r="B1430">
        <v>5.32</v>
      </c>
      <c r="C1430">
        <v>5.4</v>
      </c>
      <c r="D1430">
        <v>5.3</v>
      </c>
      <c r="E1430">
        <v>5.37</v>
      </c>
      <c r="F1430">
        <v>173040</v>
      </c>
      <c r="G1430">
        <v>927013.69</v>
      </c>
    </row>
    <row r="1431" spans="1:7" x14ac:dyDescent="0.2">
      <c r="A1431" s="119">
        <v>37806</v>
      </c>
      <c r="B1431">
        <v>5.35</v>
      </c>
      <c r="C1431">
        <v>5.42</v>
      </c>
      <c r="D1431">
        <v>5.33</v>
      </c>
      <c r="E1431">
        <v>5.34</v>
      </c>
      <c r="F1431">
        <v>124300</v>
      </c>
      <c r="G1431">
        <v>667555.88</v>
      </c>
    </row>
    <row r="1432" spans="1:7" x14ac:dyDescent="0.2">
      <c r="A1432" s="119">
        <v>37809</v>
      </c>
      <c r="B1432">
        <v>5.35</v>
      </c>
      <c r="C1432">
        <v>5.35</v>
      </c>
      <c r="D1432">
        <v>5.26</v>
      </c>
      <c r="E1432">
        <v>5.28</v>
      </c>
      <c r="F1432">
        <v>166070</v>
      </c>
      <c r="G1432">
        <v>879205.88</v>
      </c>
    </row>
    <row r="1433" spans="1:7" x14ac:dyDescent="0.2">
      <c r="A1433" s="119">
        <v>37810</v>
      </c>
      <c r="B1433">
        <v>5.33</v>
      </c>
      <c r="C1433">
        <v>5.5</v>
      </c>
      <c r="D1433">
        <v>5.32</v>
      </c>
      <c r="E1433">
        <v>5.47</v>
      </c>
      <c r="F1433">
        <v>314039</v>
      </c>
      <c r="G1433">
        <v>1697946.62</v>
      </c>
    </row>
    <row r="1434" spans="1:7" x14ac:dyDescent="0.2">
      <c r="A1434" s="119">
        <v>37811</v>
      </c>
      <c r="B1434">
        <v>5.51</v>
      </c>
      <c r="C1434">
        <v>5.51</v>
      </c>
      <c r="D1434">
        <v>5.37</v>
      </c>
      <c r="E1434">
        <v>5.43</v>
      </c>
      <c r="F1434">
        <v>191713</v>
      </c>
      <c r="G1434">
        <v>1035386.12</v>
      </c>
    </row>
    <row r="1435" spans="1:7" x14ac:dyDescent="0.2">
      <c r="A1435" s="119">
        <v>37812</v>
      </c>
      <c r="B1435">
        <v>5.38</v>
      </c>
      <c r="C1435">
        <v>5.49</v>
      </c>
      <c r="D1435">
        <v>5.38</v>
      </c>
      <c r="E1435">
        <v>5.46</v>
      </c>
      <c r="F1435">
        <v>243600</v>
      </c>
      <c r="G1435">
        <v>1326878.8799999999</v>
      </c>
    </row>
    <row r="1436" spans="1:7" x14ac:dyDescent="0.2">
      <c r="A1436" s="119">
        <v>37813</v>
      </c>
      <c r="B1436">
        <v>5.45</v>
      </c>
      <c r="C1436">
        <v>5.46</v>
      </c>
      <c r="D1436">
        <v>5.35</v>
      </c>
      <c r="E1436">
        <v>5.37</v>
      </c>
      <c r="F1436">
        <v>256016</v>
      </c>
      <c r="G1436">
        <v>1381086.62</v>
      </c>
    </row>
    <row r="1437" spans="1:7" x14ac:dyDescent="0.2">
      <c r="A1437" s="119">
        <v>37816</v>
      </c>
      <c r="B1437">
        <v>5.37</v>
      </c>
      <c r="C1437">
        <v>5.4</v>
      </c>
      <c r="D1437">
        <v>5.31</v>
      </c>
      <c r="E1437">
        <v>5.31</v>
      </c>
      <c r="F1437">
        <v>144500</v>
      </c>
      <c r="G1437">
        <v>772492</v>
      </c>
    </row>
    <row r="1438" spans="1:7" x14ac:dyDescent="0.2">
      <c r="A1438" s="119">
        <v>37817</v>
      </c>
      <c r="B1438">
        <v>5.31</v>
      </c>
      <c r="C1438">
        <v>5.36</v>
      </c>
      <c r="D1438">
        <v>5.26</v>
      </c>
      <c r="E1438">
        <v>5.31</v>
      </c>
      <c r="F1438">
        <v>268633</v>
      </c>
      <c r="G1438">
        <v>1424692</v>
      </c>
    </row>
    <row r="1439" spans="1:7" x14ac:dyDescent="0.2">
      <c r="A1439" s="119">
        <v>37818</v>
      </c>
      <c r="B1439">
        <v>5.3</v>
      </c>
      <c r="C1439">
        <v>5.37</v>
      </c>
      <c r="D1439">
        <v>5.27</v>
      </c>
      <c r="E1439">
        <v>5.32</v>
      </c>
      <c r="F1439">
        <v>171260</v>
      </c>
      <c r="G1439">
        <v>906746.81</v>
      </c>
    </row>
    <row r="1440" spans="1:7" x14ac:dyDescent="0.2">
      <c r="A1440" s="119">
        <v>37819</v>
      </c>
      <c r="B1440">
        <v>5.32</v>
      </c>
      <c r="C1440">
        <v>5.35</v>
      </c>
      <c r="D1440">
        <v>5.26</v>
      </c>
      <c r="E1440">
        <v>5.3</v>
      </c>
      <c r="F1440">
        <v>388800</v>
      </c>
      <c r="G1440">
        <v>2061215</v>
      </c>
    </row>
    <row r="1441" spans="1:7" x14ac:dyDescent="0.2">
      <c r="A1441" s="119">
        <v>37820</v>
      </c>
      <c r="B1441">
        <v>5.3</v>
      </c>
      <c r="C1441">
        <v>5.37</v>
      </c>
      <c r="D1441">
        <v>5.2</v>
      </c>
      <c r="E1441">
        <v>5.22</v>
      </c>
      <c r="F1441">
        <v>318400</v>
      </c>
      <c r="G1441">
        <v>1687541.62</v>
      </c>
    </row>
    <row r="1442" spans="1:7" x14ac:dyDescent="0.2">
      <c r="A1442" s="119">
        <v>37823</v>
      </c>
      <c r="B1442">
        <v>5.2</v>
      </c>
      <c r="C1442">
        <v>5.21</v>
      </c>
      <c r="D1442">
        <v>5.0599999999999996</v>
      </c>
      <c r="E1442">
        <v>5.0999999999999996</v>
      </c>
      <c r="F1442">
        <v>389650</v>
      </c>
      <c r="G1442">
        <v>1999741.88</v>
      </c>
    </row>
    <row r="1443" spans="1:7" x14ac:dyDescent="0.2">
      <c r="A1443" s="119">
        <v>37824</v>
      </c>
      <c r="B1443">
        <v>5.14</v>
      </c>
      <c r="C1443">
        <v>5.18</v>
      </c>
      <c r="D1443">
        <v>5</v>
      </c>
      <c r="E1443">
        <v>5.14</v>
      </c>
      <c r="F1443">
        <v>307824</v>
      </c>
      <c r="G1443">
        <v>1561241</v>
      </c>
    </row>
    <row r="1444" spans="1:7" x14ac:dyDescent="0.2">
      <c r="A1444" s="119">
        <v>37825</v>
      </c>
      <c r="B1444">
        <v>5.1100000000000003</v>
      </c>
      <c r="C1444">
        <v>5.16</v>
      </c>
      <c r="D1444">
        <v>5.05</v>
      </c>
      <c r="E1444">
        <v>5.1100000000000003</v>
      </c>
      <c r="F1444">
        <v>116800</v>
      </c>
      <c r="G1444">
        <v>595597</v>
      </c>
    </row>
    <row r="1445" spans="1:7" x14ac:dyDescent="0.2">
      <c r="A1445" s="119">
        <v>37826</v>
      </c>
      <c r="B1445">
        <v>5.1100000000000003</v>
      </c>
      <c r="C1445">
        <v>5.22</v>
      </c>
      <c r="D1445">
        <v>5.1100000000000003</v>
      </c>
      <c r="E1445">
        <v>5.15</v>
      </c>
      <c r="F1445">
        <v>215463</v>
      </c>
      <c r="G1445">
        <v>1112346.6200000001</v>
      </c>
    </row>
    <row r="1446" spans="1:7" x14ac:dyDescent="0.2">
      <c r="A1446" s="119">
        <v>37827</v>
      </c>
      <c r="B1446">
        <v>5.16</v>
      </c>
      <c r="C1446">
        <v>5.21</v>
      </c>
      <c r="D1446">
        <v>5.0599999999999996</v>
      </c>
      <c r="E1446">
        <v>5.08</v>
      </c>
      <c r="F1446">
        <v>197150</v>
      </c>
      <c r="G1446">
        <v>1012051.75</v>
      </c>
    </row>
    <row r="1447" spans="1:7" x14ac:dyDescent="0.2">
      <c r="A1447" s="119">
        <v>37830</v>
      </c>
      <c r="B1447">
        <v>5</v>
      </c>
      <c r="C1447">
        <v>5.05</v>
      </c>
      <c r="D1447">
        <v>5</v>
      </c>
      <c r="E1447">
        <v>5.01</v>
      </c>
      <c r="F1447">
        <v>235510</v>
      </c>
      <c r="G1447">
        <v>1181491.75</v>
      </c>
    </row>
    <row r="1448" spans="1:7" x14ac:dyDescent="0.2">
      <c r="A1448" s="119">
        <v>37831</v>
      </c>
      <c r="B1448">
        <v>5.01</v>
      </c>
      <c r="C1448">
        <v>5.12</v>
      </c>
      <c r="D1448">
        <v>5.01</v>
      </c>
      <c r="E1448">
        <v>5.0999999999999996</v>
      </c>
      <c r="F1448">
        <v>177758</v>
      </c>
      <c r="G1448">
        <v>902318.12</v>
      </c>
    </row>
    <row r="1449" spans="1:7" x14ac:dyDescent="0.2">
      <c r="A1449" s="119">
        <v>37832</v>
      </c>
      <c r="B1449">
        <v>5.1100000000000003</v>
      </c>
      <c r="C1449">
        <v>5.12</v>
      </c>
      <c r="D1449">
        <v>4.97</v>
      </c>
      <c r="E1449">
        <v>5.01</v>
      </c>
      <c r="F1449">
        <v>311518</v>
      </c>
      <c r="G1449">
        <v>1560605.12</v>
      </c>
    </row>
    <row r="1450" spans="1:7" x14ac:dyDescent="0.2">
      <c r="A1450" s="119">
        <v>37833</v>
      </c>
      <c r="B1450">
        <v>5.01</v>
      </c>
      <c r="C1450">
        <v>5.05</v>
      </c>
      <c r="D1450">
        <v>4.99</v>
      </c>
      <c r="E1450">
        <v>5</v>
      </c>
      <c r="F1450">
        <v>124792</v>
      </c>
      <c r="G1450">
        <v>625829.06000000006</v>
      </c>
    </row>
    <row r="1451" spans="1:7" x14ac:dyDescent="0.2">
      <c r="A1451" s="119">
        <v>37834</v>
      </c>
      <c r="B1451">
        <v>5</v>
      </c>
      <c r="C1451">
        <v>5</v>
      </c>
      <c r="D1451">
        <v>4.9000000000000004</v>
      </c>
      <c r="E1451">
        <v>4.95</v>
      </c>
      <c r="F1451">
        <v>232270</v>
      </c>
      <c r="G1451">
        <v>1149592.6200000001</v>
      </c>
    </row>
    <row r="1452" spans="1:7" x14ac:dyDescent="0.2">
      <c r="A1452" s="119">
        <v>37837</v>
      </c>
      <c r="B1452">
        <v>4.96</v>
      </c>
      <c r="C1452">
        <v>5.08</v>
      </c>
      <c r="D1452">
        <v>4.9000000000000004</v>
      </c>
      <c r="E1452">
        <v>5.07</v>
      </c>
      <c r="F1452">
        <v>255064</v>
      </c>
      <c r="G1452">
        <v>1274673</v>
      </c>
    </row>
    <row r="1453" spans="1:7" x14ac:dyDescent="0.2">
      <c r="A1453" s="119">
        <v>37838</v>
      </c>
      <c r="B1453">
        <v>5.05</v>
      </c>
      <c r="C1453">
        <v>5.0999999999999996</v>
      </c>
      <c r="D1453">
        <v>5.05</v>
      </c>
      <c r="E1453">
        <v>5.0999999999999996</v>
      </c>
      <c r="F1453">
        <v>208201</v>
      </c>
      <c r="G1453">
        <v>1057717</v>
      </c>
    </row>
    <row r="1454" spans="1:7" x14ac:dyDescent="0.2">
      <c r="A1454" s="119">
        <v>37839</v>
      </c>
      <c r="B1454">
        <v>5.0999999999999996</v>
      </c>
      <c r="C1454">
        <v>5.18</v>
      </c>
      <c r="D1454">
        <v>5.0599999999999996</v>
      </c>
      <c r="E1454">
        <v>5.12</v>
      </c>
      <c r="F1454">
        <v>185324</v>
      </c>
      <c r="G1454">
        <v>947796.69</v>
      </c>
    </row>
    <row r="1455" spans="1:7" x14ac:dyDescent="0.2">
      <c r="A1455" s="119">
        <v>37840</v>
      </c>
      <c r="B1455">
        <v>5.0999999999999996</v>
      </c>
      <c r="C1455">
        <v>5.15</v>
      </c>
      <c r="D1455">
        <v>5.0599999999999996</v>
      </c>
      <c r="E1455">
        <v>5.07</v>
      </c>
      <c r="F1455">
        <v>166780</v>
      </c>
      <c r="G1455">
        <v>851378</v>
      </c>
    </row>
    <row r="1456" spans="1:7" x14ac:dyDescent="0.2">
      <c r="A1456" s="119">
        <v>37841</v>
      </c>
      <c r="B1456">
        <v>5.0599999999999996</v>
      </c>
      <c r="C1456">
        <v>5.0999999999999996</v>
      </c>
      <c r="D1456">
        <v>5</v>
      </c>
      <c r="E1456">
        <v>5.03</v>
      </c>
      <c r="F1456">
        <v>134380</v>
      </c>
      <c r="G1456">
        <v>680176</v>
      </c>
    </row>
    <row r="1457" spans="1:7" x14ac:dyDescent="0.2">
      <c r="A1457" s="119">
        <v>37844</v>
      </c>
      <c r="B1457">
        <v>5</v>
      </c>
      <c r="C1457">
        <v>5.05</v>
      </c>
      <c r="D1457">
        <v>4.96</v>
      </c>
      <c r="E1457">
        <v>5.04</v>
      </c>
      <c r="F1457">
        <v>164850</v>
      </c>
      <c r="G1457">
        <v>823101</v>
      </c>
    </row>
    <row r="1458" spans="1:7" x14ac:dyDescent="0.2">
      <c r="A1458" s="119">
        <v>37845</v>
      </c>
      <c r="B1458">
        <v>5.07</v>
      </c>
      <c r="C1458">
        <v>5.1100000000000003</v>
      </c>
      <c r="D1458">
        <v>5.0199999999999996</v>
      </c>
      <c r="E1458">
        <v>5.1100000000000003</v>
      </c>
      <c r="F1458">
        <v>191800</v>
      </c>
      <c r="G1458">
        <v>975099</v>
      </c>
    </row>
    <row r="1459" spans="1:7" x14ac:dyDescent="0.2">
      <c r="A1459" s="119">
        <v>37846</v>
      </c>
      <c r="B1459">
        <v>5.12</v>
      </c>
      <c r="C1459">
        <v>5.12</v>
      </c>
      <c r="D1459">
        <v>5.03</v>
      </c>
      <c r="E1459">
        <v>5.03</v>
      </c>
      <c r="F1459">
        <v>87500</v>
      </c>
      <c r="G1459">
        <v>443095</v>
      </c>
    </row>
    <row r="1460" spans="1:7" x14ac:dyDescent="0.2">
      <c r="A1460" s="119">
        <v>37847</v>
      </c>
      <c r="B1460">
        <v>5.01</v>
      </c>
      <c r="C1460">
        <v>5.0999999999999996</v>
      </c>
      <c r="D1460">
        <v>5</v>
      </c>
      <c r="E1460">
        <v>5.01</v>
      </c>
      <c r="F1460">
        <v>123500</v>
      </c>
      <c r="G1460">
        <v>621102</v>
      </c>
    </row>
    <row r="1461" spans="1:7" x14ac:dyDescent="0.2">
      <c r="A1461" s="119">
        <v>37848</v>
      </c>
      <c r="B1461">
        <v>5</v>
      </c>
      <c r="C1461">
        <v>5.0199999999999996</v>
      </c>
      <c r="D1461">
        <v>4.97</v>
      </c>
      <c r="E1461">
        <v>5</v>
      </c>
      <c r="F1461">
        <v>133100</v>
      </c>
      <c r="G1461">
        <v>664422</v>
      </c>
    </row>
    <row r="1462" spans="1:7" x14ac:dyDescent="0.2">
      <c r="A1462" s="119">
        <v>37851</v>
      </c>
      <c r="B1462">
        <v>5</v>
      </c>
      <c r="C1462">
        <v>5</v>
      </c>
      <c r="D1462">
        <v>4.91</v>
      </c>
      <c r="E1462">
        <v>4.92</v>
      </c>
      <c r="F1462">
        <v>154509</v>
      </c>
      <c r="G1462">
        <v>763076.25</v>
      </c>
    </row>
    <row r="1463" spans="1:7" x14ac:dyDescent="0.2">
      <c r="A1463" s="119">
        <v>37852</v>
      </c>
      <c r="B1463">
        <v>4.92</v>
      </c>
      <c r="C1463">
        <v>4.9800000000000004</v>
      </c>
      <c r="D1463">
        <v>4.92</v>
      </c>
      <c r="E1463">
        <v>4.97</v>
      </c>
      <c r="F1463">
        <v>76500</v>
      </c>
      <c r="G1463">
        <v>379325</v>
      </c>
    </row>
    <row r="1464" spans="1:7" x14ac:dyDescent="0.2">
      <c r="A1464" s="119">
        <v>37853</v>
      </c>
      <c r="B1464">
        <v>4.95</v>
      </c>
      <c r="C1464">
        <v>5</v>
      </c>
      <c r="D1464">
        <v>4.8499999999999996</v>
      </c>
      <c r="E1464">
        <v>4.93</v>
      </c>
      <c r="F1464">
        <v>175200</v>
      </c>
      <c r="G1464">
        <v>859198</v>
      </c>
    </row>
    <row r="1465" spans="1:7" x14ac:dyDescent="0.2">
      <c r="A1465" s="119">
        <v>37854</v>
      </c>
      <c r="B1465">
        <v>4.93</v>
      </c>
      <c r="C1465">
        <v>4.95</v>
      </c>
      <c r="D1465">
        <v>4.88</v>
      </c>
      <c r="E1465">
        <v>4.91</v>
      </c>
      <c r="F1465">
        <v>62599</v>
      </c>
      <c r="G1465">
        <v>307780.09000000003</v>
      </c>
    </row>
    <row r="1466" spans="1:7" x14ac:dyDescent="0.2">
      <c r="A1466" s="119">
        <v>37855</v>
      </c>
      <c r="B1466">
        <v>4.9000000000000004</v>
      </c>
      <c r="C1466">
        <v>4.93</v>
      </c>
      <c r="D1466">
        <v>4.88</v>
      </c>
      <c r="E1466">
        <v>4.91</v>
      </c>
      <c r="F1466">
        <v>91800</v>
      </c>
      <c r="G1466">
        <v>450642</v>
      </c>
    </row>
    <row r="1467" spans="1:7" x14ac:dyDescent="0.2">
      <c r="A1467" s="119">
        <v>37858</v>
      </c>
      <c r="B1467">
        <v>4.9000000000000004</v>
      </c>
      <c r="C1467">
        <v>4.9000000000000004</v>
      </c>
      <c r="D1467">
        <v>4.8</v>
      </c>
      <c r="E1467">
        <v>4.8</v>
      </c>
      <c r="F1467">
        <v>176500</v>
      </c>
      <c r="G1467">
        <v>850310</v>
      </c>
    </row>
    <row r="1468" spans="1:7" x14ac:dyDescent="0.2">
      <c r="A1468" s="119">
        <v>37859</v>
      </c>
      <c r="B1468">
        <v>4.78</v>
      </c>
      <c r="C1468">
        <v>4.82</v>
      </c>
      <c r="D1468">
        <v>4.75</v>
      </c>
      <c r="E1468">
        <v>4.78</v>
      </c>
      <c r="F1468">
        <v>142600</v>
      </c>
      <c r="G1468">
        <v>681180.31</v>
      </c>
    </row>
    <row r="1469" spans="1:7" x14ac:dyDescent="0.2">
      <c r="A1469" s="119">
        <v>37860</v>
      </c>
      <c r="B1469">
        <v>4.78</v>
      </c>
      <c r="C1469">
        <v>4.87</v>
      </c>
      <c r="D1469">
        <v>4.76</v>
      </c>
      <c r="E1469">
        <v>4.83</v>
      </c>
      <c r="F1469">
        <v>106026</v>
      </c>
      <c r="G1469">
        <v>511872.06</v>
      </c>
    </row>
    <row r="1470" spans="1:7" x14ac:dyDescent="0.2">
      <c r="A1470" s="119">
        <v>37861</v>
      </c>
      <c r="B1470">
        <v>4.84</v>
      </c>
      <c r="C1470">
        <v>4.87</v>
      </c>
      <c r="D1470">
        <v>4.78</v>
      </c>
      <c r="E1470">
        <v>4.8</v>
      </c>
      <c r="F1470">
        <v>136031</v>
      </c>
      <c r="G1470">
        <v>655079.75</v>
      </c>
    </row>
    <row r="1471" spans="1:7" x14ac:dyDescent="0.2">
      <c r="A1471" s="119">
        <v>37862</v>
      </c>
      <c r="B1471">
        <v>4.8099999999999996</v>
      </c>
      <c r="C1471">
        <v>4.8099999999999996</v>
      </c>
      <c r="D1471">
        <v>4.7</v>
      </c>
      <c r="E1471">
        <v>4.74</v>
      </c>
      <c r="F1471">
        <v>166901</v>
      </c>
      <c r="G1471">
        <v>788328.75</v>
      </c>
    </row>
    <row r="1472" spans="1:7" x14ac:dyDescent="0.2">
      <c r="A1472" s="119">
        <v>37865</v>
      </c>
      <c r="B1472">
        <v>4.75</v>
      </c>
      <c r="C1472">
        <v>4.87</v>
      </c>
      <c r="D1472">
        <v>4.72</v>
      </c>
      <c r="E1472">
        <v>4.87</v>
      </c>
      <c r="F1472">
        <v>270567</v>
      </c>
      <c r="G1472">
        <v>1300564.8799999999</v>
      </c>
    </row>
    <row r="1473" spans="1:7" x14ac:dyDescent="0.2">
      <c r="A1473" s="119">
        <v>37866</v>
      </c>
      <c r="B1473">
        <v>4.88</v>
      </c>
      <c r="C1473">
        <v>4.93</v>
      </c>
      <c r="D1473">
        <v>4.8099999999999996</v>
      </c>
      <c r="E1473">
        <v>4.8499999999999996</v>
      </c>
      <c r="F1473">
        <v>253300</v>
      </c>
      <c r="G1473">
        <v>1234700</v>
      </c>
    </row>
    <row r="1474" spans="1:7" x14ac:dyDescent="0.2">
      <c r="A1474" s="119">
        <v>37867</v>
      </c>
      <c r="B1474">
        <v>4.8899999999999997</v>
      </c>
      <c r="C1474">
        <v>5.0199999999999996</v>
      </c>
      <c r="D1474">
        <v>4.82</v>
      </c>
      <c r="E1474">
        <v>4.96</v>
      </c>
      <c r="F1474">
        <v>378252</v>
      </c>
      <c r="G1474">
        <v>1869258.75</v>
      </c>
    </row>
    <row r="1475" spans="1:7" x14ac:dyDescent="0.2">
      <c r="A1475" s="119">
        <v>37868</v>
      </c>
      <c r="B1475">
        <v>4.95</v>
      </c>
      <c r="C1475">
        <v>5.03</v>
      </c>
      <c r="D1475">
        <v>4.91</v>
      </c>
      <c r="E1475">
        <v>4.97</v>
      </c>
      <c r="F1475">
        <v>332950</v>
      </c>
      <c r="G1475">
        <v>1653074.12</v>
      </c>
    </row>
    <row r="1476" spans="1:7" x14ac:dyDescent="0.2">
      <c r="A1476" s="119">
        <v>37869</v>
      </c>
      <c r="B1476">
        <v>4.92</v>
      </c>
      <c r="C1476">
        <v>4.9400000000000004</v>
      </c>
      <c r="D1476">
        <v>4.8099999999999996</v>
      </c>
      <c r="E1476">
        <v>4.88</v>
      </c>
      <c r="F1476">
        <v>198090</v>
      </c>
      <c r="G1476">
        <v>963914.81</v>
      </c>
    </row>
    <row r="1477" spans="1:7" x14ac:dyDescent="0.2">
      <c r="A1477" s="119">
        <v>37872</v>
      </c>
      <c r="B1477">
        <v>4.91</v>
      </c>
      <c r="C1477">
        <v>4.91</v>
      </c>
      <c r="D1477">
        <v>4.78</v>
      </c>
      <c r="E1477">
        <v>4.82</v>
      </c>
      <c r="F1477">
        <v>137101</v>
      </c>
      <c r="G1477">
        <v>660375.81000000006</v>
      </c>
    </row>
    <row r="1478" spans="1:7" x14ac:dyDescent="0.2">
      <c r="A1478" s="119">
        <v>37873</v>
      </c>
      <c r="B1478">
        <v>4.82</v>
      </c>
      <c r="C1478">
        <v>4.96</v>
      </c>
      <c r="D1478">
        <v>4.8</v>
      </c>
      <c r="E1478">
        <v>4.8899999999999997</v>
      </c>
      <c r="F1478">
        <v>308590</v>
      </c>
      <c r="G1478">
        <v>1510546.12</v>
      </c>
    </row>
    <row r="1479" spans="1:7" x14ac:dyDescent="0.2">
      <c r="A1479" s="119">
        <v>37874</v>
      </c>
      <c r="B1479">
        <v>4.9000000000000004</v>
      </c>
      <c r="C1479">
        <v>5.03</v>
      </c>
      <c r="D1479">
        <v>4.9000000000000004</v>
      </c>
      <c r="E1479">
        <v>4.96</v>
      </c>
      <c r="F1479">
        <v>614600</v>
      </c>
      <c r="G1479">
        <v>3069768.75</v>
      </c>
    </row>
    <row r="1480" spans="1:7" x14ac:dyDescent="0.2">
      <c r="A1480" s="119">
        <v>37875</v>
      </c>
      <c r="B1480">
        <v>4.93</v>
      </c>
      <c r="C1480">
        <v>4.99</v>
      </c>
      <c r="D1480">
        <v>4.88</v>
      </c>
      <c r="E1480">
        <v>4.91</v>
      </c>
      <c r="F1480">
        <v>158232</v>
      </c>
      <c r="G1480">
        <v>778280.19</v>
      </c>
    </row>
    <row r="1481" spans="1:7" x14ac:dyDescent="0.2">
      <c r="A1481" s="119">
        <v>37876</v>
      </c>
      <c r="B1481">
        <v>4.95</v>
      </c>
      <c r="C1481">
        <v>4.9800000000000004</v>
      </c>
      <c r="D1481">
        <v>4.8</v>
      </c>
      <c r="E1481">
        <v>4.8099999999999996</v>
      </c>
      <c r="F1481">
        <v>177148</v>
      </c>
      <c r="G1481">
        <v>855935.38</v>
      </c>
    </row>
    <row r="1482" spans="1:7" x14ac:dyDescent="0.2">
      <c r="A1482" s="119">
        <v>37879</v>
      </c>
      <c r="B1482">
        <v>4.8099999999999996</v>
      </c>
      <c r="C1482">
        <v>4.8600000000000003</v>
      </c>
      <c r="D1482">
        <v>4.72</v>
      </c>
      <c r="E1482">
        <v>4.74</v>
      </c>
      <c r="F1482">
        <v>209310</v>
      </c>
      <c r="G1482">
        <v>997004.12</v>
      </c>
    </row>
    <row r="1483" spans="1:7" x14ac:dyDescent="0.2">
      <c r="A1483" s="119">
        <v>37880</v>
      </c>
      <c r="B1483">
        <v>4.72</v>
      </c>
      <c r="C1483">
        <v>4.78</v>
      </c>
      <c r="D1483">
        <v>4.72</v>
      </c>
      <c r="E1483">
        <v>4.78</v>
      </c>
      <c r="F1483">
        <v>188591</v>
      </c>
      <c r="G1483">
        <v>895941.06</v>
      </c>
    </row>
    <row r="1484" spans="1:7" x14ac:dyDescent="0.2">
      <c r="A1484" s="119">
        <v>37881</v>
      </c>
      <c r="B1484">
        <v>4.8</v>
      </c>
      <c r="C1484">
        <v>4.8</v>
      </c>
      <c r="D1484">
        <v>4.74</v>
      </c>
      <c r="E1484">
        <v>4.76</v>
      </c>
      <c r="F1484">
        <v>106400</v>
      </c>
      <c r="G1484">
        <v>506955</v>
      </c>
    </row>
    <row r="1485" spans="1:7" x14ac:dyDescent="0.2">
      <c r="A1485" s="119">
        <v>37882</v>
      </c>
      <c r="B1485">
        <v>4.82</v>
      </c>
      <c r="C1485">
        <v>4.83</v>
      </c>
      <c r="D1485">
        <v>4.7699999999999996</v>
      </c>
      <c r="E1485">
        <v>4.7699999999999996</v>
      </c>
      <c r="F1485">
        <v>109920</v>
      </c>
      <c r="G1485">
        <v>527133.62</v>
      </c>
    </row>
    <row r="1486" spans="1:7" x14ac:dyDescent="0.2">
      <c r="A1486" s="119">
        <v>37883</v>
      </c>
      <c r="B1486">
        <v>4.8</v>
      </c>
      <c r="C1486">
        <v>4.82</v>
      </c>
      <c r="D1486">
        <v>4.7300000000000004</v>
      </c>
      <c r="E1486">
        <v>4.76</v>
      </c>
      <c r="F1486">
        <v>105650</v>
      </c>
      <c r="G1486">
        <v>503169.5</v>
      </c>
    </row>
    <row r="1487" spans="1:7" x14ac:dyDescent="0.2">
      <c r="A1487" s="119">
        <v>37886</v>
      </c>
      <c r="B1487">
        <v>4.8</v>
      </c>
      <c r="C1487">
        <v>4.84</v>
      </c>
      <c r="D1487">
        <v>4.78</v>
      </c>
      <c r="E1487">
        <v>4.8099999999999996</v>
      </c>
      <c r="F1487">
        <v>151685</v>
      </c>
      <c r="G1487">
        <v>729485</v>
      </c>
    </row>
    <row r="1488" spans="1:7" x14ac:dyDescent="0.2">
      <c r="A1488" s="119">
        <v>37887</v>
      </c>
      <c r="B1488">
        <v>4.82</v>
      </c>
      <c r="C1488">
        <v>4.84</v>
      </c>
      <c r="D1488">
        <v>4.78</v>
      </c>
      <c r="E1488">
        <v>4.83</v>
      </c>
      <c r="F1488">
        <v>144247</v>
      </c>
      <c r="G1488">
        <v>693966.69</v>
      </c>
    </row>
    <row r="1489" spans="1:7" x14ac:dyDescent="0.2">
      <c r="A1489" s="119">
        <v>37888</v>
      </c>
      <c r="B1489">
        <v>4.83</v>
      </c>
      <c r="C1489">
        <v>4.8899999999999997</v>
      </c>
      <c r="D1489">
        <v>4.8</v>
      </c>
      <c r="E1489">
        <v>4.88</v>
      </c>
      <c r="F1489">
        <v>164600</v>
      </c>
      <c r="G1489">
        <v>797544.19</v>
      </c>
    </row>
    <row r="1490" spans="1:7" x14ac:dyDescent="0.2">
      <c r="A1490" s="119">
        <v>37889</v>
      </c>
      <c r="B1490">
        <v>4.88</v>
      </c>
      <c r="C1490">
        <v>4.88</v>
      </c>
      <c r="D1490">
        <v>4.78</v>
      </c>
      <c r="E1490">
        <v>4.82</v>
      </c>
      <c r="F1490">
        <v>139400</v>
      </c>
      <c r="G1490">
        <v>671165</v>
      </c>
    </row>
    <row r="1491" spans="1:7" x14ac:dyDescent="0.2">
      <c r="A1491" s="119">
        <v>37890</v>
      </c>
      <c r="B1491">
        <v>4.8</v>
      </c>
      <c r="C1491">
        <v>4.83</v>
      </c>
      <c r="D1491">
        <v>4.67</v>
      </c>
      <c r="E1491">
        <v>4.6900000000000004</v>
      </c>
      <c r="F1491">
        <v>258490</v>
      </c>
      <c r="G1491">
        <v>1222732.25</v>
      </c>
    </row>
    <row r="1492" spans="1:7" x14ac:dyDescent="0.2">
      <c r="A1492" s="119">
        <v>37893</v>
      </c>
      <c r="B1492">
        <v>4.7</v>
      </c>
      <c r="C1492">
        <v>4.7</v>
      </c>
      <c r="D1492">
        <v>4.55</v>
      </c>
      <c r="E1492">
        <v>4.5599999999999996</v>
      </c>
      <c r="F1492">
        <v>217930</v>
      </c>
      <c r="G1492">
        <v>1004864.38</v>
      </c>
    </row>
    <row r="1493" spans="1:7" x14ac:dyDescent="0.2">
      <c r="A1493" s="119">
        <v>37894</v>
      </c>
      <c r="B1493">
        <v>4.53</v>
      </c>
      <c r="C1493">
        <v>4.66</v>
      </c>
      <c r="D1493">
        <v>4.53</v>
      </c>
      <c r="E1493">
        <v>4.6500000000000004</v>
      </c>
      <c r="F1493">
        <v>143297</v>
      </c>
      <c r="G1493">
        <v>657388.18999999994</v>
      </c>
    </row>
    <row r="1494" spans="1:7" x14ac:dyDescent="0.2">
      <c r="A1494" s="119">
        <v>37902</v>
      </c>
      <c r="B1494">
        <v>4.6399999999999997</v>
      </c>
      <c r="C1494">
        <v>4.67</v>
      </c>
      <c r="D1494">
        <v>4.54</v>
      </c>
      <c r="E1494">
        <v>4.62</v>
      </c>
      <c r="F1494">
        <v>112650</v>
      </c>
      <c r="G1494">
        <v>519548.5</v>
      </c>
    </row>
    <row r="1495" spans="1:7" x14ac:dyDescent="0.2">
      <c r="A1495" s="119">
        <v>37903</v>
      </c>
      <c r="B1495">
        <v>4.5999999999999996</v>
      </c>
      <c r="C1495">
        <v>4.66</v>
      </c>
      <c r="D1495">
        <v>4.58</v>
      </c>
      <c r="E1495">
        <v>4.5999999999999996</v>
      </c>
      <c r="F1495">
        <v>56949</v>
      </c>
      <c r="G1495">
        <v>262822.90999999997</v>
      </c>
    </row>
    <row r="1496" spans="1:7" x14ac:dyDescent="0.2">
      <c r="A1496" s="119">
        <v>37904</v>
      </c>
      <c r="B1496">
        <v>4.5999999999999996</v>
      </c>
      <c r="C1496">
        <v>4.75</v>
      </c>
      <c r="D1496">
        <v>4.5999999999999996</v>
      </c>
      <c r="E1496">
        <v>4.7300000000000004</v>
      </c>
      <c r="F1496">
        <v>219699</v>
      </c>
      <c r="G1496">
        <v>1030997.31</v>
      </c>
    </row>
    <row r="1497" spans="1:7" x14ac:dyDescent="0.2">
      <c r="A1497" s="119">
        <v>37907</v>
      </c>
      <c r="B1497">
        <v>4.74</v>
      </c>
      <c r="C1497">
        <v>4.75</v>
      </c>
      <c r="D1497">
        <v>4.66</v>
      </c>
      <c r="E1497">
        <v>4.6900000000000004</v>
      </c>
      <c r="F1497">
        <v>194390</v>
      </c>
      <c r="G1497">
        <v>915448.69</v>
      </c>
    </row>
    <row r="1498" spans="1:7" x14ac:dyDescent="0.2">
      <c r="A1498" s="119">
        <v>37908</v>
      </c>
      <c r="B1498">
        <v>4.6900000000000004</v>
      </c>
      <c r="C1498">
        <v>4.7</v>
      </c>
      <c r="D1498">
        <v>4.5999999999999996</v>
      </c>
      <c r="E1498">
        <v>4.68</v>
      </c>
      <c r="F1498">
        <v>220350</v>
      </c>
      <c r="G1498">
        <v>1020910</v>
      </c>
    </row>
    <row r="1499" spans="1:7" x14ac:dyDescent="0.2">
      <c r="A1499" s="119">
        <v>37909</v>
      </c>
      <c r="B1499">
        <v>4.74</v>
      </c>
      <c r="C1499">
        <v>4.76</v>
      </c>
      <c r="D1499">
        <v>4.63</v>
      </c>
      <c r="E1499">
        <v>4.74</v>
      </c>
      <c r="F1499">
        <v>244600</v>
      </c>
      <c r="G1499">
        <v>1150739</v>
      </c>
    </row>
    <row r="1500" spans="1:7" x14ac:dyDescent="0.2">
      <c r="A1500" s="119">
        <v>37910</v>
      </c>
      <c r="B1500">
        <v>4.7699999999999996</v>
      </c>
      <c r="C1500">
        <v>4.7699999999999996</v>
      </c>
      <c r="D1500">
        <v>4.7</v>
      </c>
      <c r="E1500">
        <v>4.72</v>
      </c>
      <c r="F1500">
        <v>336027</v>
      </c>
      <c r="G1500">
        <v>1589664.88</v>
      </c>
    </row>
    <row r="1501" spans="1:7" x14ac:dyDescent="0.2">
      <c r="A1501" s="119">
        <v>37911</v>
      </c>
      <c r="B1501">
        <v>4.76</v>
      </c>
      <c r="C1501">
        <v>4.76</v>
      </c>
      <c r="D1501">
        <v>4.7</v>
      </c>
      <c r="E1501">
        <v>4.72</v>
      </c>
      <c r="F1501">
        <v>147600</v>
      </c>
      <c r="G1501">
        <v>696743.06</v>
      </c>
    </row>
    <row r="1502" spans="1:7" x14ac:dyDescent="0.2">
      <c r="A1502" s="119">
        <v>37914</v>
      </c>
      <c r="B1502">
        <v>4.76</v>
      </c>
      <c r="C1502">
        <v>4.76</v>
      </c>
      <c r="D1502">
        <v>4.5999999999999996</v>
      </c>
      <c r="E1502">
        <v>4.71</v>
      </c>
      <c r="F1502">
        <v>219300</v>
      </c>
      <c r="G1502">
        <v>1028354.12</v>
      </c>
    </row>
    <row r="1503" spans="1:7" x14ac:dyDescent="0.2">
      <c r="A1503" s="119">
        <v>37915</v>
      </c>
      <c r="B1503">
        <v>4.75</v>
      </c>
      <c r="C1503">
        <v>4.8</v>
      </c>
      <c r="D1503">
        <v>4.6500000000000004</v>
      </c>
      <c r="E1503">
        <v>4.79</v>
      </c>
      <c r="F1503">
        <v>218075</v>
      </c>
      <c r="G1503">
        <v>1029951.25</v>
      </c>
    </row>
    <row r="1504" spans="1:7" x14ac:dyDescent="0.2">
      <c r="A1504" s="119">
        <v>37916</v>
      </c>
      <c r="B1504">
        <v>4.79</v>
      </c>
      <c r="C1504">
        <v>4.93</v>
      </c>
      <c r="D1504">
        <v>4.72</v>
      </c>
      <c r="E1504">
        <v>4.88</v>
      </c>
      <c r="F1504">
        <v>741846</v>
      </c>
      <c r="G1504">
        <v>3590438</v>
      </c>
    </row>
    <row r="1505" spans="1:7" x14ac:dyDescent="0.2">
      <c r="A1505" s="119">
        <v>37917</v>
      </c>
      <c r="B1505">
        <v>4.92</v>
      </c>
      <c r="C1505">
        <v>4.92</v>
      </c>
      <c r="D1505">
        <v>4.83</v>
      </c>
      <c r="E1505">
        <v>4.88</v>
      </c>
      <c r="F1505">
        <v>440354</v>
      </c>
      <c r="G1505">
        <v>2149907.25</v>
      </c>
    </row>
    <row r="1506" spans="1:7" x14ac:dyDescent="0.2">
      <c r="A1506" s="119">
        <v>37918</v>
      </c>
      <c r="B1506">
        <v>4.9000000000000004</v>
      </c>
      <c r="C1506">
        <v>5</v>
      </c>
      <c r="D1506">
        <v>4.8600000000000003</v>
      </c>
      <c r="E1506">
        <v>4.9400000000000004</v>
      </c>
      <c r="F1506">
        <v>1073717</v>
      </c>
      <c r="G1506">
        <v>5316720.5</v>
      </c>
    </row>
    <row r="1507" spans="1:7" x14ac:dyDescent="0.2">
      <c r="A1507" s="119">
        <v>37921</v>
      </c>
      <c r="B1507">
        <v>4.9800000000000004</v>
      </c>
      <c r="C1507">
        <v>5</v>
      </c>
      <c r="D1507">
        <v>4.84</v>
      </c>
      <c r="E1507">
        <v>4.87</v>
      </c>
      <c r="F1507">
        <v>1449567</v>
      </c>
      <c r="G1507">
        <v>7129168.5</v>
      </c>
    </row>
    <row r="1508" spans="1:7" x14ac:dyDescent="0.2">
      <c r="A1508" s="119">
        <v>37922</v>
      </c>
      <c r="B1508">
        <v>4.97</v>
      </c>
      <c r="C1508">
        <v>4.97</v>
      </c>
      <c r="D1508">
        <v>4.6500000000000004</v>
      </c>
      <c r="E1508">
        <v>4.6900000000000004</v>
      </c>
      <c r="F1508">
        <v>653800</v>
      </c>
      <c r="G1508">
        <v>3128107.5</v>
      </c>
    </row>
    <row r="1509" spans="1:7" x14ac:dyDescent="0.2">
      <c r="A1509" s="119">
        <v>37923</v>
      </c>
      <c r="B1509">
        <v>4.67</v>
      </c>
      <c r="C1509">
        <v>4.6900000000000004</v>
      </c>
      <c r="D1509">
        <v>4.3</v>
      </c>
      <c r="E1509">
        <v>4.3899999999999997</v>
      </c>
      <c r="F1509">
        <v>906847</v>
      </c>
      <c r="G1509">
        <v>3999180</v>
      </c>
    </row>
    <row r="1510" spans="1:7" x14ac:dyDescent="0.2">
      <c r="A1510" s="119">
        <v>37924</v>
      </c>
      <c r="B1510">
        <v>4.38</v>
      </c>
      <c r="C1510">
        <v>4.38</v>
      </c>
      <c r="D1510">
        <v>4.28</v>
      </c>
      <c r="E1510">
        <v>4.33</v>
      </c>
      <c r="F1510">
        <v>259350</v>
      </c>
      <c r="G1510">
        <v>1122113.5</v>
      </c>
    </row>
    <row r="1511" spans="1:7" x14ac:dyDescent="0.2">
      <c r="A1511" s="119">
        <v>37925</v>
      </c>
      <c r="B1511">
        <v>4.37</v>
      </c>
      <c r="C1511">
        <v>4.4800000000000004</v>
      </c>
      <c r="D1511">
        <v>4.33</v>
      </c>
      <c r="E1511">
        <v>4.4000000000000004</v>
      </c>
      <c r="F1511">
        <v>200924</v>
      </c>
      <c r="G1511">
        <v>882894.31</v>
      </c>
    </row>
    <row r="1512" spans="1:7" x14ac:dyDescent="0.2">
      <c r="A1512" s="119">
        <v>37928</v>
      </c>
      <c r="B1512">
        <v>4.3600000000000003</v>
      </c>
      <c r="C1512">
        <v>4.3899999999999997</v>
      </c>
      <c r="D1512">
        <v>4.28</v>
      </c>
      <c r="E1512">
        <v>4.37</v>
      </c>
      <c r="F1512">
        <v>246950</v>
      </c>
      <c r="G1512">
        <v>1073286</v>
      </c>
    </row>
    <row r="1513" spans="1:7" x14ac:dyDescent="0.2">
      <c r="A1513" s="119">
        <v>37929</v>
      </c>
      <c r="B1513">
        <v>4.37</v>
      </c>
      <c r="C1513">
        <v>4.47</v>
      </c>
      <c r="D1513">
        <v>4.37</v>
      </c>
      <c r="E1513">
        <v>4.4000000000000004</v>
      </c>
      <c r="F1513">
        <v>391700</v>
      </c>
      <c r="G1513">
        <v>1732239</v>
      </c>
    </row>
    <row r="1514" spans="1:7" x14ac:dyDescent="0.2">
      <c r="A1514" s="119">
        <v>37930</v>
      </c>
      <c r="B1514">
        <v>4.4000000000000004</v>
      </c>
      <c r="C1514">
        <v>4.41</v>
      </c>
      <c r="D1514">
        <v>4.28</v>
      </c>
      <c r="E1514">
        <v>4.29</v>
      </c>
      <c r="F1514">
        <v>396699</v>
      </c>
      <c r="G1514">
        <v>1728016.75</v>
      </c>
    </row>
    <row r="1515" spans="1:7" x14ac:dyDescent="0.2">
      <c r="A1515" s="119">
        <v>37931</v>
      </c>
      <c r="B1515">
        <v>4.29</v>
      </c>
      <c r="C1515">
        <v>4.3</v>
      </c>
      <c r="D1515">
        <v>4.07</v>
      </c>
      <c r="E1515">
        <v>4.07</v>
      </c>
      <c r="F1515">
        <v>570400</v>
      </c>
      <c r="G1515">
        <v>2343059.5</v>
      </c>
    </row>
    <row r="1516" spans="1:7" x14ac:dyDescent="0.2">
      <c r="A1516" s="119">
        <v>37932</v>
      </c>
      <c r="B1516">
        <v>4.07</v>
      </c>
      <c r="C1516">
        <v>4.07</v>
      </c>
      <c r="D1516">
        <v>3.98</v>
      </c>
      <c r="E1516">
        <v>4.05</v>
      </c>
      <c r="F1516">
        <v>393224</v>
      </c>
      <c r="G1516">
        <v>1575747.88</v>
      </c>
    </row>
    <row r="1517" spans="1:7" x14ac:dyDescent="0.2">
      <c r="A1517" s="119">
        <v>37935</v>
      </c>
      <c r="B1517">
        <v>4.05</v>
      </c>
      <c r="C1517">
        <v>4.05</v>
      </c>
      <c r="D1517">
        <v>3.98</v>
      </c>
      <c r="E1517">
        <v>4.04</v>
      </c>
      <c r="F1517">
        <v>170726</v>
      </c>
      <c r="G1517">
        <v>684596.25</v>
      </c>
    </row>
    <row r="1518" spans="1:7" x14ac:dyDescent="0.2">
      <c r="A1518" s="119">
        <v>37936</v>
      </c>
      <c r="B1518">
        <v>4.03</v>
      </c>
      <c r="C1518">
        <v>4.08</v>
      </c>
      <c r="D1518">
        <v>4.01</v>
      </c>
      <c r="E1518">
        <v>4.07</v>
      </c>
      <c r="F1518">
        <v>136960</v>
      </c>
      <c r="G1518">
        <v>554826.12</v>
      </c>
    </row>
    <row r="1519" spans="1:7" x14ac:dyDescent="0.2">
      <c r="A1519" s="119">
        <v>37937</v>
      </c>
      <c r="B1519">
        <v>4.04</v>
      </c>
      <c r="C1519">
        <v>4.07</v>
      </c>
      <c r="D1519">
        <v>4.0199999999999996</v>
      </c>
      <c r="E1519">
        <v>4.03</v>
      </c>
      <c r="F1519">
        <v>111699</v>
      </c>
      <c r="G1519">
        <v>450662.97</v>
      </c>
    </row>
    <row r="1520" spans="1:7" x14ac:dyDescent="0.2">
      <c r="A1520" s="119">
        <v>37938</v>
      </c>
      <c r="B1520">
        <v>4</v>
      </c>
      <c r="C1520">
        <v>4.08</v>
      </c>
      <c r="D1520">
        <v>4</v>
      </c>
      <c r="E1520">
        <v>4.08</v>
      </c>
      <c r="F1520">
        <v>194962</v>
      </c>
      <c r="G1520">
        <v>785165.94</v>
      </c>
    </row>
    <row r="1521" spans="1:7" x14ac:dyDescent="0.2">
      <c r="A1521" s="119">
        <v>37939</v>
      </c>
      <c r="B1521">
        <v>4.07</v>
      </c>
      <c r="C1521">
        <v>4.18</v>
      </c>
      <c r="D1521">
        <v>4.07</v>
      </c>
      <c r="E1521">
        <v>4.1399999999999997</v>
      </c>
      <c r="F1521">
        <v>244706</v>
      </c>
      <c r="G1521">
        <v>1009859.94</v>
      </c>
    </row>
    <row r="1522" spans="1:7" x14ac:dyDescent="0.2">
      <c r="A1522" s="119">
        <v>37942</v>
      </c>
      <c r="B1522">
        <v>4.1399999999999997</v>
      </c>
      <c r="C1522">
        <v>4.1399999999999997</v>
      </c>
      <c r="D1522">
        <v>4</v>
      </c>
      <c r="E1522">
        <v>4.08</v>
      </c>
      <c r="F1522">
        <v>234239</v>
      </c>
      <c r="G1522">
        <v>951043.44</v>
      </c>
    </row>
    <row r="1523" spans="1:7" x14ac:dyDescent="0.2">
      <c r="A1523" s="119">
        <v>37943</v>
      </c>
      <c r="B1523">
        <v>4.05</v>
      </c>
      <c r="C1523">
        <v>4.08</v>
      </c>
      <c r="D1523">
        <v>3.9</v>
      </c>
      <c r="E1523">
        <v>4.0199999999999996</v>
      </c>
      <c r="F1523">
        <v>185123</v>
      </c>
      <c r="G1523">
        <v>743284.25</v>
      </c>
    </row>
    <row r="1524" spans="1:7" x14ac:dyDescent="0.2">
      <c r="A1524" s="119">
        <v>37944</v>
      </c>
      <c r="B1524">
        <v>4.0199999999999996</v>
      </c>
      <c r="C1524">
        <v>4.1399999999999997</v>
      </c>
      <c r="D1524">
        <v>4.01</v>
      </c>
      <c r="E1524">
        <v>4.1100000000000003</v>
      </c>
      <c r="F1524">
        <v>266165</v>
      </c>
      <c r="G1524">
        <v>1086902.75</v>
      </c>
    </row>
    <row r="1525" spans="1:7" x14ac:dyDescent="0.2">
      <c r="A1525" s="119">
        <v>37945</v>
      </c>
      <c r="B1525">
        <v>4.18</v>
      </c>
      <c r="C1525">
        <v>4.3099999999999996</v>
      </c>
      <c r="D1525">
        <v>4.1500000000000004</v>
      </c>
      <c r="E1525">
        <v>4.3</v>
      </c>
      <c r="F1525">
        <v>1015717</v>
      </c>
      <c r="G1525">
        <v>4313858.5</v>
      </c>
    </row>
    <row r="1526" spans="1:7" x14ac:dyDescent="0.2">
      <c r="A1526" s="119">
        <v>37946</v>
      </c>
      <c r="B1526">
        <v>4.3499999999999996</v>
      </c>
      <c r="C1526">
        <v>4.37</v>
      </c>
      <c r="D1526">
        <v>4.1900000000000004</v>
      </c>
      <c r="E1526">
        <v>4.24</v>
      </c>
      <c r="F1526">
        <v>613400</v>
      </c>
      <c r="G1526">
        <v>2632477.75</v>
      </c>
    </row>
    <row r="1527" spans="1:7" x14ac:dyDescent="0.2">
      <c r="A1527" s="119">
        <v>37949</v>
      </c>
      <c r="B1527">
        <v>4.28</v>
      </c>
      <c r="C1527">
        <v>4.6399999999999997</v>
      </c>
      <c r="D1527">
        <v>4.28</v>
      </c>
      <c r="E1527">
        <v>4.49</v>
      </c>
      <c r="F1527">
        <v>1207540</v>
      </c>
      <c r="G1527">
        <v>5384267</v>
      </c>
    </row>
    <row r="1528" spans="1:7" x14ac:dyDescent="0.2">
      <c r="A1528" s="119">
        <v>37950</v>
      </c>
      <c r="B1528">
        <v>4.55</v>
      </c>
      <c r="C1528">
        <v>4.5999999999999996</v>
      </c>
      <c r="D1528">
        <v>4.41</v>
      </c>
      <c r="E1528">
        <v>4.49</v>
      </c>
      <c r="F1528">
        <v>1104174</v>
      </c>
      <c r="G1528">
        <v>4981149</v>
      </c>
    </row>
    <row r="1529" spans="1:7" x14ac:dyDescent="0.2">
      <c r="A1529" s="119">
        <v>37951</v>
      </c>
      <c r="B1529">
        <v>4.42</v>
      </c>
      <c r="C1529">
        <v>4.5</v>
      </c>
      <c r="D1529">
        <v>4.41</v>
      </c>
      <c r="E1529">
        <v>4.46</v>
      </c>
      <c r="F1529">
        <v>522372</v>
      </c>
      <c r="G1529">
        <v>2319505.25</v>
      </c>
    </row>
    <row r="1530" spans="1:7" x14ac:dyDescent="0.2">
      <c r="A1530" s="119">
        <v>37952</v>
      </c>
      <c r="B1530">
        <v>4.46</v>
      </c>
      <c r="C1530">
        <v>4.46</v>
      </c>
      <c r="D1530">
        <v>4.3099999999999996</v>
      </c>
      <c r="E1530">
        <v>4.37</v>
      </c>
      <c r="F1530">
        <v>511287</v>
      </c>
      <c r="G1530">
        <v>2238203</v>
      </c>
    </row>
    <row r="1531" spans="1:7" x14ac:dyDescent="0.2">
      <c r="A1531" s="119">
        <v>37953</v>
      </c>
      <c r="B1531">
        <v>4.28</v>
      </c>
      <c r="C1531">
        <v>4.4000000000000004</v>
      </c>
      <c r="D1531">
        <v>4.28</v>
      </c>
      <c r="E1531">
        <v>4.32</v>
      </c>
      <c r="F1531">
        <v>310400</v>
      </c>
      <c r="G1531">
        <v>1343125</v>
      </c>
    </row>
    <row r="1532" spans="1:7" x14ac:dyDescent="0.2">
      <c r="A1532" s="119">
        <v>37956</v>
      </c>
      <c r="B1532">
        <v>4.3</v>
      </c>
      <c r="C1532">
        <v>4.5</v>
      </c>
      <c r="D1532">
        <v>4.3</v>
      </c>
      <c r="E1532">
        <v>4.46</v>
      </c>
      <c r="F1532">
        <v>581811</v>
      </c>
      <c r="G1532">
        <v>2577251</v>
      </c>
    </row>
    <row r="1533" spans="1:7" x14ac:dyDescent="0.2">
      <c r="A1533" s="119">
        <v>37957</v>
      </c>
      <c r="B1533">
        <v>4.49</v>
      </c>
      <c r="C1533">
        <v>4.49</v>
      </c>
      <c r="D1533">
        <v>4.4000000000000004</v>
      </c>
      <c r="E1533">
        <v>4.4400000000000004</v>
      </c>
      <c r="F1533">
        <v>394001</v>
      </c>
      <c r="G1533">
        <v>1746951.62</v>
      </c>
    </row>
    <row r="1534" spans="1:7" x14ac:dyDescent="0.2">
      <c r="A1534" s="119">
        <v>37958</v>
      </c>
      <c r="B1534">
        <v>4.43</v>
      </c>
      <c r="C1534">
        <v>4.4800000000000004</v>
      </c>
      <c r="D1534">
        <v>4.3600000000000003</v>
      </c>
      <c r="E1534">
        <v>4.42</v>
      </c>
      <c r="F1534">
        <v>387618</v>
      </c>
      <c r="G1534">
        <v>1714250</v>
      </c>
    </row>
    <row r="1535" spans="1:7" x14ac:dyDescent="0.2">
      <c r="A1535" s="119">
        <v>37959</v>
      </c>
      <c r="B1535">
        <v>4.42</v>
      </c>
      <c r="C1535">
        <v>4.46</v>
      </c>
      <c r="D1535">
        <v>4.37</v>
      </c>
      <c r="E1535">
        <v>4.4400000000000004</v>
      </c>
      <c r="F1535">
        <v>439931</v>
      </c>
      <c r="G1535">
        <v>1936382.25</v>
      </c>
    </row>
    <row r="1536" spans="1:7" x14ac:dyDescent="0.2">
      <c r="A1536" s="119">
        <v>37960</v>
      </c>
      <c r="B1536">
        <v>4.43</v>
      </c>
      <c r="C1536">
        <v>4.5</v>
      </c>
      <c r="D1536">
        <v>4.43</v>
      </c>
      <c r="E1536">
        <v>4.49</v>
      </c>
      <c r="F1536">
        <v>488849</v>
      </c>
      <c r="G1536">
        <v>2189847.25</v>
      </c>
    </row>
    <row r="1537" spans="1:7" x14ac:dyDescent="0.2">
      <c r="A1537" s="119">
        <v>37963</v>
      </c>
      <c r="B1537">
        <v>4.45</v>
      </c>
      <c r="C1537">
        <v>4.55</v>
      </c>
      <c r="D1537">
        <v>4.45</v>
      </c>
      <c r="E1537">
        <v>4.5199999999999996</v>
      </c>
      <c r="F1537">
        <v>585894</v>
      </c>
      <c r="G1537">
        <v>2638412.75</v>
      </c>
    </row>
    <row r="1538" spans="1:7" x14ac:dyDescent="0.2">
      <c r="A1538" s="119">
        <v>37964</v>
      </c>
      <c r="B1538">
        <v>4.51</v>
      </c>
      <c r="C1538">
        <v>4.53</v>
      </c>
      <c r="D1538">
        <v>4.42</v>
      </c>
      <c r="E1538">
        <v>4.5199999999999996</v>
      </c>
      <c r="F1538">
        <v>361600</v>
      </c>
      <c r="G1538">
        <v>1622273</v>
      </c>
    </row>
    <row r="1539" spans="1:7" x14ac:dyDescent="0.2">
      <c r="A1539" s="119">
        <v>37965</v>
      </c>
      <c r="B1539">
        <v>4.54</v>
      </c>
      <c r="C1539">
        <v>4.55</v>
      </c>
      <c r="D1539">
        <v>4.4800000000000004</v>
      </c>
      <c r="E1539">
        <v>4.53</v>
      </c>
      <c r="F1539">
        <v>465782</v>
      </c>
      <c r="G1539">
        <v>2102204.25</v>
      </c>
    </row>
    <row r="1540" spans="1:7" x14ac:dyDescent="0.2">
      <c r="A1540" s="119">
        <v>37966</v>
      </c>
      <c r="B1540">
        <v>4.55</v>
      </c>
      <c r="C1540">
        <v>4.6500000000000004</v>
      </c>
      <c r="D1540">
        <v>4.51</v>
      </c>
      <c r="E1540">
        <v>4.55</v>
      </c>
      <c r="F1540">
        <v>727308</v>
      </c>
      <c r="G1540">
        <v>3330524.5</v>
      </c>
    </row>
    <row r="1541" spans="1:7" x14ac:dyDescent="0.2">
      <c r="A1541" s="119">
        <v>37967</v>
      </c>
      <c r="B1541">
        <v>4.55</v>
      </c>
      <c r="C1541">
        <v>4.55</v>
      </c>
      <c r="D1541">
        <v>4.5</v>
      </c>
      <c r="E1541">
        <v>4.53</v>
      </c>
      <c r="F1541">
        <v>347769</v>
      </c>
      <c r="G1541">
        <v>1572365.25</v>
      </c>
    </row>
    <row r="1542" spans="1:7" x14ac:dyDescent="0.2">
      <c r="A1542" s="119">
        <v>37970</v>
      </c>
      <c r="B1542">
        <v>4.53</v>
      </c>
      <c r="C1542">
        <v>4.54</v>
      </c>
      <c r="D1542">
        <v>4.46</v>
      </c>
      <c r="E1542">
        <v>4.47</v>
      </c>
      <c r="F1542">
        <v>261858</v>
      </c>
      <c r="G1542">
        <v>1173213.6200000001</v>
      </c>
    </row>
    <row r="1543" spans="1:7" x14ac:dyDescent="0.2">
      <c r="A1543" s="119">
        <v>37971</v>
      </c>
      <c r="B1543">
        <v>4.45</v>
      </c>
      <c r="C1543">
        <v>4.45</v>
      </c>
      <c r="D1543">
        <v>4.34</v>
      </c>
      <c r="E1543">
        <v>4.37</v>
      </c>
      <c r="F1543">
        <v>352907</v>
      </c>
      <c r="G1543">
        <v>1543126</v>
      </c>
    </row>
    <row r="1544" spans="1:7" x14ac:dyDescent="0.2">
      <c r="A1544" s="119">
        <v>37972</v>
      </c>
      <c r="B1544">
        <v>4.3499999999999996</v>
      </c>
      <c r="C1544">
        <v>4.53</v>
      </c>
      <c r="D1544">
        <v>4.3499999999999996</v>
      </c>
      <c r="E1544">
        <v>4.46</v>
      </c>
      <c r="F1544">
        <v>581105</v>
      </c>
      <c r="G1544">
        <v>2591189.75</v>
      </c>
    </row>
    <row r="1545" spans="1:7" x14ac:dyDescent="0.2">
      <c r="A1545" s="119">
        <v>37973</v>
      </c>
      <c r="B1545">
        <v>4.43</v>
      </c>
      <c r="C1545">
        <v>4.46</v>
      </c>
      <c r="D1545">
        <v>4.29</v>
      </c>
      <c r="E1545">
        <v>4.29</v>
      </c>
      <c r="F1545">
        <v>489900</v>
      </c>
      <c r="G1545">
        <v>2126804</v>
      </c>
    </row>
    <row r="1546" spans="1:7" x14ac:dyDescent="0.2">
      <c r="A1546" s="119">
        <v>37974</v>
      </c>
      <c r="B1546">
        <v>4.29</v>
      </c>
      <c r="C1546">
        <v>4.29</v>
      </c>
      <c r="D1546">
        <v>4.03</v>
      </c>
      <c r="E1546">
        <v>4.0599999999999996</v>
      </c>
      <c r="F1546">
        <v>838390</v>
      </c>
      <c r="G1546">
        <v>3447114.5</v>
      </c>
    </row>
    <row r="1547" spans="1:7" x14ac:dyDescent="0.2">
      <c r="A1547" s="119">
        <v>37977</v>
      </c>
      <c r="B1547">
        <v>4.05</v>
      </c>
      <c r="C1547">
        <v>4.18</v>
      </c>
      <c r="D1547">
        <v>3.98</v>
      </c>
      <c r="E1547">
        <v>4.16</v>
      </c>
      <c r="F1547">
        <v>643206</v>
      </c>
      <c r="G1547">
        <v>2593798</v>
      </c>
    </row>
    <row r="1548" spans="1:7" x14ac:dyDescent="0.2">
      <c r="A1548" s="119">
        <v>37978</v>
      </c>
      <c r="B1548">
        <v>4.16</v>
      </c>
      <c r="C1548">
        <v>4.2</v>
      </c>
      <c r="D1548">
        <v>4.07</v>
      </c>
      <c r="E1548">
        <v>4.12</v>
      </c>
      <c r="F1548">
        <v>465586</v>
      </c>
      <c r="G1548">
        <v>1920951.62</v>
      </c>
    </row>
    <row r="1549" spans="1:7" x14ac:dyDescent="0.2">
      <c r="A1549" s="119">
        <v>37979</v>
      </c>
      <c r="B1549">
        <v>4.12</v>
      </c>
      <c r="C1549">
        <v>4.16</v>
      </c>
      <c r="D1549">
        <v>4.09</v>
      </c>
      <c r="E1549">
        <v>4.1100000000000003</v>
      </c>
      <c r="F1549">
        <v>401606</v>
      </c>
      <c r="G1549">
        <v>1652232.62</v>
      </c>
    </row>
    <row r="1550" spans="1:7" x14ac:dyDescent="0.2">
      <c r="A1550" s="119">
        <v>37980</v>
      </c>
      <c r="B1550">
        <v>4.0999999999999996</v>
      </c>
      <c r="C1550">
        <v>4.13</v>
      </c>
      <c r="D1550">
        <v>4.05</v>
      </c>
      <c r="E1550">
        <v>4.12</v>
      </c>
      <c r="F1550">
        <v>556048</v>
      </c>
      <c r="G1550">
        <v>2272391.25</v>
      </c>
    </row>
    <row r="1551" spans="1:7" x14ac:dyDescent="0.2">
      <c r="A1551" s="119">
        <v>37981</v>
      </c>
      <c r="B1551">
        <v>4.12</v>
      </c>
      <c r="C1551">
        <v>4.17</v>
      </c>
      <c r="D1551">
        <v>4.08</v>
      </c>
      <c r="E1551">
        <v>4.16</v>
      </c>
      <c r="F1551">
        <v>356099</v>
      </c>
      <c r="G1551">
        <v>1465972.38</v>
      </c>
    </row>
    <row r="1552" spans="1:7" x14ac:dyDescent="0.2">
      <c r="A1552" s="119">
        <v>37984</v>
      </c>
      <c r="B1552">
        <v>4.17</v>
      </c>
      <c r="C1552">
        <v>4.2699999999999996</v>
      </c>
      <c r="D1552">
        <v>4.17</v>
      </c>
      <c r="E1552">
        <v>4.17</v>
      </c>
      <c r="F1552">
        <v>539400</v>
      </c>
      <c r="G1552">
        <v>2270642</v>
      </c>
    </row>
    <row r="1553" spans="1:7" x14ac:dyDescent="0.2">
      <c r="A1553" s="119">
        <v>37985</v>
      </c>
      <c r="B1553">
        <v>4.1500000000000004</v>
      </c>
      <c r="C1553">
        <v>4.18</v>
      </c>
      <c r="D1553">
        <v>4.05</v>
      </c>
      <c r="E1553">
        <v>4.0599999999999996</v>
      </c>
      <c r="F1553">
        <v>395954</v>
      </c>
      <c r="G1553">
        <v>1620429.25</v>
      </c>
    </row>
    <row r="1554" spans="1:7" x14ac:dyDescent="0.2">
      <c r="A1554" s="119">
        <v>37986</v>
      </c>
      <c r="B1554">
        <v>4.0599999999999996</v>
      </c>
      <c r="C1554">
        <v>4.0999999999999996</v>
      </c>
      <c r="D1554">
        <v>4.0199999999999996</v>
      </c>
      <c r="E1554">
        <v>4.07</v>
      </c>
      <c r="F1554">
        <v>383595</v>
      </c>
      <c r="G1554">
        <v>1557644.62</v>
      </c>
    </row>
    <row r="1555" spans="1:7" x14ac:dyDescent="0.2">
      <c r="A1555" s="119">
        <v>37988</v>
      </c>
      <c r="B1555">
        <v>4.04</v>
      </c>
      <c r="C1555">
        <v>4.1399999999999997</v>
      </c>
      <c r="D1555">
        <v>4.0199999999999996</v>
      </c>
      <c r="E1555">
        <v>4.1100000000000003</v>
      </c>
      <c r="F1555">
        <v>206810</v>
      </c>
      <c r="G1555">
        <v>842020.06</v>
      </c>
    </row>
    <row r="1556" spans="1:7" x14ac:dyDescent="0.2">
      <c r="A1556" s="119">
        <v>37991</v>
      </c>
      <c r="B1556">
        <v>4.0999999999999996</v>
      </c>
      <c r="C1556">
        <v>4.0999999999999996</v>
      </c>
      <c r="D1556">
        <v>4.0199999999999996</v>
      </c>
      <c r="E1556">
        <v>4.05</v>
      </c>
      <c r="F1556">
        <v>678584</v>
      </c>
      <c r="G1556">
        <v>2742182.75</v>
      </c>
    </row>
    <row r="1557" spans="1:7" x14ac:dyDescent="0.2">
      <c r="A1557" s="119">
        <v>37992</v>
      </c>
      <c r="B1557">
        <v>4.05</v>
      </c>
      <c r="C1557">
        <v>4.09</v>
      </c>
      <c r="D1557">
        <v>4</v>
      </c>
      <c r="E1557">
        <v>4.0199999999999996</v>
      </c>
      <c r="F1557">
        <v>712642</v>
      </c>
      <c r="G1557">
        <v>2864712.25</v>
      </c>
    </row>
    <row r="1558" spans="1:7" x14ac:dyDescent="0.2">
      <c r="A1558" s="119">
        <v>37993</v>
      </c>
      <c r="B1558">
        <v>4.05</v>
      </c>
      <c r="C1558">
        <v>4.12</v>
      </c>
      <c r="D1558">
        <v>3.94</v>
      </c>
      <c r="E1558">
        <v>4.1100000000000003</v>
      </c>
      <c r="F1558">
        <v>1089851</v>
      </c>
      <c r="G1558">
        <v>4371189.5</v>
      </c>
    </row>
    <row r="1559" spans="1:7" x14ac:dyDescent="0.2">
      <c r="A1559" s="119">
        <v>37994</v>
      </c>
      <c r="B1559">
        <v>4.1500000000000004</v>
      </c>
      <c r="C1559">
        <v>4.1500000000000004</v>
      </c>
      <c r="D1559">
        <v>4.0599999999999996</v>
      </c>
      <c r="E1559">
        <v>4.13</v>
      </c>
      <c r="F1559">
        <v>810700</v>
      </c>
      <c r="G1559">
        <v>3333552.25</v>
      </c>
    </row>
    <row r="1560" spans="1:7" x14ac:dyDescent="0.2">
      <c r="A1560" s="119">
        <v>37995</v>
      </c>
      <c r="B1560">
        <v>4.1500000000000004</v>
      </c>
      <c r="C1560">
        <v>4.2</v>
      </c>
      <c r="D1560">
        <v>4.1100000000000003</v>
      </c>
      <c r="E1560">
        <v>4.17</v>
      </c>
      <c r="F1560">
        <v>993900</v>
      </c>
      <c r="G1560">
        <v>4132315.5</v>
      </c>
    </row>
    <row r="1561" spans="1:7" x14ac:dyDescent="0.2">
      <c r="A1561" s="119">
        <v>37998</v>
      </c>
      <c r="B1561">
        <v>4.1500000000000004</v>
      </c>
      <c r="C1561">
        <v>4.16</v>
      </c>
      <c r="D1561">
        <v>4.1100000000000003</v>
      </c>
      <c r="E1561">
        <v>4.13</v>
      </c>
      <c r="F1561">
        <v>428179</v>
      </c>
      <c r="G1561">
        <v>1769352.75</v>
      </c>
    </row>
    <row r="1562" spans="1:7" x14ac:dyDescent="0.2">
      <c r="A1562" s="119">
        <v>37999</v>
      </c>
      <c r="B1562">
        <v>4.1500000000000004</v>
      </c>
      <c r="C1562">
        <v>4.21</v>
      </c>
      <c r="D1562">
        <v>4.13</v>
      </c>
      <c r="E1562">
        <v>4.2</v>
      </c>
      <c r="F1562">
        <v>860439</v>
      </c>
      <c r="G1562">
        <v>3597196.25</v>
      </c>
    </row>
    <row r="1563" spans="1:7" x14ac:dyDescent="0.2">
      <c r="A1563" s="119">
        <v>38000</v>
      </c>
      <c r="B1563">
        <v>4.22</v>
      </c>
      <c r="C1563">
        <v>4.25</v>
      </c>
      <c r="D1563">
        <v>4.17</v>
      </c>
      <c r="E1563">
        <v>4.2300000000000004</v>
      </c>
      <c r="F1563">
        <v>473489</v>
      </c>
      <c r="G1563">
        <v>1990699.25</v>
      </c>
    </row>
    <row r="1564" spans="1:7" x14ac:dyDescent="0.2">
      <c r="A1564" s="119">
        <v>38001</v>
      </c>
      <c r="B1564">
        <v>4.2300000000000004</v>
      </c>
      <c r="C1564">
        <v>4.26</v>
      </c>
      <c r="D1564">
        <v>4.18</v>
      </c>
      <c r="E1564">
        <v>4.1900000000000004</v>
      </c>
      <c r="F1564">
        <v>613111</v>
      </c>
      <c r="G1564">
        <v>2581538</v>
      </c>
    </row>
    <row r="1565" spans="1:7" x14ac:dyDescent="0.2">
      <c r="A1565" s="119">
        <v>38002</v>
      </c>
      <c r="B1565">
        <v>4.18</v>
      </c>
      <c r="C1565">
        <v>4.2699999999999996</v>
      </c>
      <c r="D1565">
        <v>4.1500000000000004</v>
      </c>
      <c r="E1565">
        <v>4.25</v>
      </c>
      <c r="F1565">
        <v>819259</v>
      </c>
      <c r="G1565">
        <v>3463340</v>
      </c>
    </row>
    <row r="1566" spans="1:7" x14ac:dyDescent="0.2">
      <c r="A1566" s="119">
        <v>38015</v>
      </c>
      <c r="B1566">
        <v>4.68</v>
      </c>
      <c r="C1566">
        <v>4.68</v>
      </c>
      <c r="D1566">
        <v>4.41</v>
      </c>
      <c r="E1566">
        <v>4.68</v>
      </c>
      <c r="F1566">
        <v>1374478</v>
      </c>
      <c r="G1566">
        <v>6432044</v>
      </c>
    </row>
    <row r="1567" spans="1:7" x14ac:dyDescent="0.2">
      <c r="A1567" s="119">
        <v>38016</v>
      </c>
      <c r="B1567">
        <v>5.15</v>
      </c>
      <c r="C1567">
        <v>5.15</v>
      </c>
      <c r="D1567">
        <v>4.92</v>
      </c>
      <c r="E1567">
        <v>5.15</v>
      </c>
      <c r="F1567">
        <v>8653083</v>
      </c>
      <c r="G1567">
        <v>43809724</v>
      </c>
    </row>
    <row r="1568" spans="1:7" x14ac:dyDescent="0.2">
      <c r="A1568" s="119">
        <v>38019</v>
      </c>
      <c r="B1568">
        <v>5.4</v>
      </c>
      <c r="C1568">
        <v>5.48</v>
      </c>
      <c r="D1568">
        <v>4.9800000000000004</v>
      </c>
      <c r="E1568">
        <v>5.1100000000000003</v>
      </c>
      <c r="F1568">
        <v>7268460</v>
      </c>
      <c r="G1568">
        <v>37627984</v>
      </c>
    </row>
    <row r="1569" spans="1:7" x14ac:dyDescent="0.2">
      <c r="A1569" s="119">
        <v>38020</v>
      </c>
      <c r="B1569">
        <v>5.0999999999999996</v>
      </c>
      <c r="C1569">
        <v>5.12</v>
      </c>
      <c r="D1569">
        <v>4.93</v>
      </c>
      <c r="E1569">
        <v>5.03</v>
      </c>
      <c r="F1569">
        <v>2959115</v>
      </c>
      <c r="G1569">
        <v>14830111</v>
      </c>
    </row>
    <row r="1570" spans="1:7" x14ac:dyDescent="0.2">
      <c r="A1570" s="119">
        <v>38021</v>
      </c>
      <c r="B1570">
        <v>5.0199999999999996</v>
      </c>
      <c r="C1570">
        <v>5.28</v>
      </c>
      <c r="D1570">
        <v>5.0199999999999996</v>
      </c>
      <c r="E1570">
        <v>5.13</v>
      </c>
      <c r="F1570">
        <v>2931124</v>
      </c>
      <c r="G1570">
        <v>15098971</v>
      </c>
    </row>
    <row r="1571" spans="1:7" x14ac:dyDescent="0.2">
      <c r="A1571" s="119">
        <v>38022</v>
      </c>
      <c r="B1571">
        <v>5.13</v>
      </c>
      <c r="C1571">
        <v>5.55</v>
      </c>
      <c r="D1571">
        <v>5.03</v>
      </c>
      <c r="E1571">
        <v>5.4</v>
      </c>
      <c r="F1571">
        <v>4629028</v>
      </c>
      <c r="G1571">
        <v>24326592</v>
      </c>
    </row>
    <row r="1572" spans="1:7" x14ac:dyDescent="0.2">
      <c r="A1572" s="119">
        <v>38023</v>
      </c>
      <c r="B1572">
        <v>5.36</v>
      </c>
      <c r="C1572">
        <v>5.36</v>
      </c>
      <c r="D1572">
        <v>5.15</v>
      </c>
      <c r="E1572">
        <v>5.15</v>
      </c>
      <c r="F1572">
        <v>2269771</v>
      </c>
      <c r="G1572">
        <v>11892559</v>
      </c>
    </row>
    <row r="1573" spans="1:7" x14ac:dyDescent="0.2">
      <c r="A1573" s="119">
        <v>38026</v>
      </c>
      <c r="B1573">
        <v>5.15</v>
      </c>
      <c r="C1573">
        <v>5.2</v>
      </c>
      <c r="D1573">
        <v>5.09</v>
      </c>
      <c r="E1573">
        <v>5.18</v>
      </c>
      <c r="F1573">
        <v>1704923</v>
      </c>
      <c r="G1573">
        <v>8784927</v>
      </c>
    </row>
    <row r="1574" spans="1:7" x14ac:dyDescent="0.2">
      <c r="A1574" s="119">
        <v>38027</v>
      </c>
      <c r="B1574">
        <v>5.18</v>
      </c>
      <c r="C1574">
        <v>5.33</v>
      </c>
      <c r="D1574">
        <v>5.13</v>
      </c>
      <c r="E1574">
        <v>5.19</v>
      </c>
      <c r="F1574">
        <v>1515710</v>
      </c>
      <c r="G1574">
        <v>7914467</v>
      </c>
    </row>
    <row r="1575" spans="1:7" x14ac:dyDescent="0.2">
      <c r="A1575" s="119">
        <v>38028</v>
      </c>
      <c r="B1575">
        <v>5.15</v>
      </c>
      <c r="C1575">
        <v>5.22</v>
      </c>
      <c r="D1575">
        <v>5.12</v>
      </c>
      <c r="E1575">
        <v>5.16</v>
      </c>
      <c r="F1575">
        <v>1367124</v>
      </c>
      <c r="G1575">
        <v>7062015.5</v>
      </c>
    </row>
    <row r="1576" spans="1:7" x14ac:dyDescent="0.2">
      <c r="A1576" s="119">
        <v>38029</v>
      </c>
      <c r="B1576">
        <v>5.18</v>
      </c>
      <c r="C1576">
        <v>5.3</v>
      </c>
      <c r="D1576">
        <v>5.15</v>
      </c>
      <c r="E1576">
        <v>5.28</v>
      </c>
      <c r="F1576">
        <v>2401522</v>
      </c>
      <c r="G1576">
        <v>12565379</v>
      </c>
    </row>
    <row r="1577" spans="1:7" x14ac:dyDescent="0.2">
      <c r="A1577" s="119">
        <v>38030</v>
      </c>
      <c r="B1577">
        <v>5.3</v>
      </c>
      <c r="C1577">
        <v>5.35</v>
      </c>
      <c r="D1577">
        <v>5.0999999999999996</v>
      </c>
      <c r="E1577">
        <v>5.12</v>
      </c>
      <c r="F1577">
        <v>1355902</v>
      </c>
      <c r="G1577">
        <v>7022632</v>
      </c>
    </row>
    <row r="1578" spans="1:7" x14ac:dyDescent="0.2">
      <c r="A1578" s="119">
        <v>38033</v>
      </c>
      <c r="B1578">
        <v>5.12</v>
      </c>
      <c r="C1578">
        <v>5.2</v>
      </c>
      <c r="D1578">
        <v>5.12</v>
      </c>
      <c r="E1578">
        <v>5.18</v>
      </c>
      <c r="F1578">
        <v>1045272</v>
      </c>
      <c r="G1578">
        <v>5405624.5</v>
      </c>
    </row>
    <row r="1579" spans="1:7" x14ac:dyDescent="0.2">
      <c r="A1579" s="119">
        <v>38034</v>
      </c>
      <c r="B1579">
        <v>5.2</v>
      </c>
      <c r="C1579">
        <v>5.44</v>
      </c>
      <c r="D1579">
        <v>5.2</v>
      </c>
      <c r="E1579">
        <v>5.41</v>
      </c>
      <c r="F1579">
        <v>3895564</v>
      </c>
      <c r="G1579">
        <v>20829528</v>
      </c>
    </row>
    <row r="1580" spans="1:7" x14ac:dyDescent="0.2">
      <c r="A1580" s="119">
        <v>38035</v>
      </c>
      <c r="B1580">
        <v>5.4</v>
      </c>
      <c r="C1580">
        <v>5.41</v>
      </c>
      <c r="D1580">
        <v>5.28</v>
      </c>
      <c r="E1580">
        <v>5.37</v>
      </c>
      <c r="F1580">
        <v>1916693</v>
      </c>
      <c r="G1580">
        <v>10223473</v>
      </c>
    </row>
    <row r="1581" spans="1:7" x14ac:dyDescent="0.2">
      <c r="A1581" s="119">
        <v>38036</v>
      </c>
      <c r="B1581">
        <v>5.37</v>
      </c>
      <c r="C1581">
        <v>5.39</v>
      </c>
      <c r="D1581">
        <v>5.29</v>
      </c>
      <c r="E1581">
        <v>5.39</v>
      </c>
      <c r="F1581">
        <v>1951108</v>
      </c>
      <c r="G1581">
        <v>10432926</v>
      </c>
    </row>
    <row r="1582" spans="1:7" x14ac:dyDescent="0.2">
      <c r="A1582" s="119">
        <v>38037</v>
      </c>
      <c r="B1582">
        <v>5.4</v>
      </c>
      <c r="C1582">
        <v>5.55</v>
      </c>
      <c r="D1582">
        <v>5.35</v>
      </c>
      <c r="E1582">
        <v>5.55</v>
      </c>
      <c r="F1582">
        <v>3016620</v>
      </c>
      <c r="G1582">
        <v>16491937</v>
      </c>
    </row>
    <row r="1583" spans="1:7" x14ac:dyDescent="0.2">
      <c r="A1583" s="119">
        <v>38040</v>
      </c>
      <c r="B1583">
        <v>5.59</v>
      </c>
      <c r="C1583">
        <v>5.63</v>
      </c>
      <c r="D1583">
        <v>5.3</v>
      </c>
      <c r="E1583">
        <v>5.32</v>
      </c>
      <c r="F1583">
        <v>2333803</v>
      </c>
      <c r="G1583">
        <v>12736848</v>
      </c>
    </row>
    <row r="1584" spans="1:7" x14ac:dyDescent="0.2">
      <c r="A1584" s="119">
        <v>38041</v>
      </c>
      <c r="B1584">
        <v>5.29</v>
      </c>
      <c r="C1584">
        <v>5.29</v>
      </c>
      <c r="D1584">
        <v>5.0999999999999996</v>
      </c>
      <c r="E1584">
        <v>5.13</v>
      </c>
      <c r="F1584">
        <v>1834062</v>
      </c>
      <c r="G1584">
        <v>9481963</v>
      </c>
    </row>
    <row r="1585" spans="1:7" x14ac:dyDescent="0.2">
      <c r="A1585" s="119">
        <v>38042</v>
      </c>
      <c r="B1585">
        <v>5.16</v>
      </c>
      <c r="C1585">
        <v>5.26</v>
      </c>
      <c r="D1585">
        <v>5</v>
      </c>
      <c r="E1585">
        <v>5.05</v>
      </c>
      <c r="F1585">
        <v>1345810</v>
      </c>
      <c r="G1585">
        <v>6922550.5</v>
      </c>
    </row>
    <row r="1586" spans="1:7" x14ac:dyDescent="0.2">
      <c r="A1586" s="119">
        <v>38043</v>
      </c>
      <c r="B1586">
        <v>5.0199999999999996</v>
      </c>
      <c r="C1586">
        <v>5.0999999999999996</v>
      </c>
      <c r="D1586">
        <v>4.8099999999999996</v>
      </c>
      <c r="E1586">
        <v>4.9000000000000004</v>
      </c>
      <c r="F1586">
        <v>1478880</v>
      </c>
      <c r="G1586">
        <v>7279755.5</v>
      </c>
    </row>
    <row r="1587" spans="1:7" x14ac:dyDescent="0.2">
      <c r="A1587" s="119">
        <v>38044</v>
      </c>
      <c r="B1587">
        <v>4.9000000000000004</v>
      </c>
      <c r="C1587">
        <v>5.09</v>
      </c>
      <c r="D1587">
        <v>4.9000000000000004</v>
      </c>
      <c r="E1587">
        <v>5.05</v>
      </c>
      <c r="F1587">
        <v>1214557</v>
      </c>
      <c r="G1587">
        <v>6086505</v>
      </c>
    </row>
    <row r="1588" spans="1:7" x14ac:dyDescent="0.2">
      <c r="A1588" s="119">
        <v>38047</v>
      </c>
      <c r="B1588">
        <v>5.09</v>
      </c>
      <c r="C1588">
        <v>5.09</v>
      </c>
      <c r="D1588">
        <v>5</v>
      </c>
      <c r="E1588">
        <v>5.09</v>
      </c>
      <c r="F1588">
        <v>931883</v>
      </c>
      <c r="G1588">
        <v>4701912</v>
      </c>
    </row>
    <row r="1589" spans="1:7" x14ac:dyDescent="0.2">
      <c r="A1589" s="119">
        <v>38048</v>
      </c>
      <c r="B1589">
        <v>5.19</v>
      </c>
      <c r="C1589">
        <v>5.35</v>
      </c>
      <c r="D1589">
        <v>5.09</v>
      </c>
      <c r="E1589">
        <v>5.2</v>
      </c>
      <c r="F1589">
        <v>1656100</v>
      </c>
      <c r="G1589">
        <v>8694317</v>
      </c>
    </row>
    <row r="1590" spans="1:7" x14ac:dyDescent="0.2">
      <c r="A1590" s="119">
        <v>38049</v>
      </c>
      <c r="B1590">
        <v>5.19</v>
      </c>
      <c r="C1590">
        <v>5.23</v>
      </c>
      <c r="D1590">
        <v>5.0199999999999996</v>
      </c>
      <c r="E1590">
        <v>5.04</v>
      </c>
      <c r="F1590">
        <v>1012500</v>
      </c>
      <c r="G1590">
        <v>5167588.5</v>
      </c>
    </row>
    <row r="1591" spans="1:7" x14ac:dyDescent="0.2">
      <c r="A1591" s="119">
        <v>38050</v>
      </c>
      <c r="B1591">
        <v>5</v>
      </c>
      <c r="C1591">
        <v>5.13</v>
      </c>
      <c r="D1591">
        <v>4.9400000000000004</v>
      </c>
      <c r="E1591">
        <v>5.1100000000000003</v>
      </c>
      <c r="F1591">
        <v>735693</v>
      </c>
      <c r="G1591">
        <v>3710794.5</v>
      </c>
    </row>
    <row r="1592" spans="1:7" x14ac:dyDescent="0.2">
      <c r="A1592" s="119">
        <v>38051</v>
      </c>
      <c r="B1592">
        <v>5.13</v>
      </c>
      <c r="C1592">
        <v>5.16</v>
      </c>
      <c r="D1592">
        <v>5</v>
      </c>
      <c r="E1592">
        <v>5</v>
      </c>
      <c r="F1592">
        <v>700541</v>
      </c>
      <c r="G1592">
        <v>3552193</v>
      </c>
    </row>
    <row r="1593" spans="1:7" x14ac:dyDescent="0.2">
      <c r="A1593" s="119">
        <v>38054</v>
      </c>
      <c r="B1593">
        <v>5</v>
      </c>
      <c r="C1593">
        <v>5</v>
      </c>
      <c r="D1593">
        <v>4.83</v>
      </c>
      <c r="E1593">
        <v>4.8499999999999996</v>
      </c>
      <c r="F1593">
        <v>809599</v>
      </c>
      <c r="G1593">
        <v>3973051.75</v>
      </c>
    </row>
    <row r="1594" spans="1:7" x14ac:dyDescent="0.2">
      <c r="A1594" s="119">
        <v>38055</v>
      </c>
      <c r="B1594">
        <v>4.83</v>
      </c>
      <c r="C1594">
        <v>4.9000000000000004</v>
      </c>
      <c r="D1594">
        <v>4.8</v>
      </c>
      <c r="E1594">
        <v>4.82</v>
      </c>
      <c r="F1594">
        <v>542566</v>
      </c>
      <c r="G1594">
        <v>2625867.5</v>
      </c>
    </row>
    <row r="1595" spans="1:7" x14ac:dyDescent="0.2">
      <c r="A1595" s="119">
        <v>38056</v>
      </c>
      <c r="B1595">
        <v>4.82</v>
      </c>
      <c r="C1595">
        <v>4.92</v>
      </c>
      <c r="D1595">
        <v>4.78</v>
      </c>
      <c r="E1595">
        <v>4.91</v>
      </c>
      <c r="F1595">
        <v>549741</v>
      </c>
      <c r="G1595">
        <v>2665318</v>
      </c>
    </row>
    <row r="1596" spans="1:7" x14ac:dyDescent="0.2">
      <c r="A1596" s="119">
        <v>38057</v>
      </c>
      <c r="B1596">
        <v>4.9400000000000004</v>
      </c>
      <c r="C1596">
        <v>5.0199999999999996</v>
      </c>
      <c r="D1596">
        <v>4.88</v>
      </c>
      <c r="E1596">
        <v>5.0199999999999996</v>
      </c>
      <c r="F1596">
        <v>874296</v>
      </c>
      <c r="G1596">
        <v>4337111</v>
      </c>
    </row>
    <row r="1597" spans="1:7" x14ac:dyDescent="0.2">
      <c r="A1597" s="119">
        <v>38058</v>
      </c>
      <c r="B1597">
        <v>5</v>
      </c>
      <c r="C1597">
        <v>5.0199999999999996</v>
      </c>
      <c r="D1597">
        <v>4.9000000000000004</v>
      </c>
      <c r="E1597">
        <v>5</v>
      </c>
      <c r="F1597">
        <v>524004</v>
      </c>
      <c r="G1597">
        <v>2600719.75</v>
      </c>
    </row>
    <row r="1598" spans="1:7" x14ac:dyDescent="0.2">
      <c r="A1598" s="119">
        <v>38061</v>
      </c>
      <c r="B1598">
        <v>4.95</v>
      </c>
      <c r="C1598">
        <v>5.0599999999999996</v>
      </c>
      <c r="D1598">
        <v>4.95</v>
      </c>
      <c r="E1598">
        <v>5.04</v>
      </c>
      <c r="F1598">
        <v>789387</v>
      </c>
      <c r="G1598">
        <v>3956627.5</v>
      </c>
    </row>
    <row r="1599" spans="1:7" x14ac:dyDescent="0.2">
      <c r="A1599" s="119">
        <v>38062</v>
      </c>
      <c r="B1599">
        <v>5.04</v>
      </c>
      <c r="C1599">
        <v>5.09</v>
      </c>
      <c r="D1599">
        <v>5.01</v>
      </c>
      <c r="E1599">
        <v>5.0599999999999996</v>
      </c>
      <c r="F1599">
        <v>737867</v>
      </c>
      <c r="G1599">
        <v>3723787</v>
      </c>
    </row>
    <row r="1600" spans="1:7" x14ac:dyDescent="0.2">
      <c r="A1600" s="119">
        <v>38063</v>
      </c>
      <c r="B1600">
        <v>5.04</v>
      </c>
      <c r="C1600">
        <v>5.22</v>
      </c>
      <c r="D1600">
        <v>5</v>
      </c>
      <c r="E1600">
        <v>5.16</v>
      </c>
      <c r="F1600">
        <v>1396447</v>
      </c>
      <c r="G1600">
        <v>7126002.5</v>
      </c>
    </row>
    <row r="1601" spans="1:7" x14ac:dyDescent="0.2">
      <c r="A1601" s="119">
        <v>38064</v>
      </c>
      <c r="B1601">
        <v>5.16</v>
      </c>
      <c r="C1601">
        <v>5.18</v>
      </c>
      <c r="D1601">
        <v>5.03</v>
      </c>
      <c r="E1601">
        <v>5.05</v>
      </c>
      <c r="F1601">
        <v>969305</v>
      </c>
      <c r="G1601">
        <v>4932634</v>
      </c>
    </row>
    <row r="1602" spans="1:7" x14ac:dyDescent="0.2">
      <c r="A1602" s="119">
        <v>38065</v>
      </c>
      <c r="B1602">
        <v>5.01</v>
      </c>
      <c r="C1602">
        <v>5.12</v>
      </c>
      <c r="D1602">
        <v>5.01</v>
      </c>
      <c r="E1602">
        <v>5.1100000000000003</v>
      </c>
      <c r="F1602">
        <v>733648</v>
      </c>
      <c r="G1602">
        <v>3730561.25</v>
      </c>
    </row>
    <row r="1603" spans="1:7" x14ac:dyDescent="0.2">
      <c r="A1603" s="119">
        <v>38068</v>
      </c>
      <c r="B1603">
        <v>5.1100000000000003</v>
      </c>
      <c r="C1603">
        <v>5.18</v>
      </c>
      <c r="D1603">
        <v>5.0999999999999996</v>
      </c>
      <c r="E1603">
        <v>5.17</v>
      </c>
      <c r="F1603">
        <v>799117</v>
      </c>
      <c r="G1603">
        <v>4111111.75</v>
      </c>
    </row>
    <row r="1604" spans="1:7" x14ac:dyDescent="0.2">
      <c r="A1604" s="119">
        <v>38069</v>
      </c>
      <c r="B1604">
        <v>5.17</v>
      </c>
      <c r="C1604">
        <v>5.18</v>
      </c>
      <c r="D1604">
        <v>5.0599999999999996</v>
      </c>
      <c r="E1604">
        <v>5.12</v>
      </c>
      <c r="F1604">
        <v>729049</v>
      </c>
      <c r="G1604">
        <v>3733509</v>
      </c>
    </row>
    <row r="1605" spans="1:7" x14ac:dyDescent="0.2">
      <c r="A1605" s="119">
        <v>38070</v>
      </c>
      <c r="B1605">
        <v>5.12</v>
      </c>
      <c r="C1605">
        <v>5.25</v>
      </c>
      <c r="D1605">
        <v>5.08</v>
      </c>
      <c r="E1605">
        <v>5.21</v>
      </c>
      <c r="F1605">
        <v>1424966</v>
      </c>
      <c r="G1605">
        <v>7386357.5</v>
      </c>
    </row>
    <row r="1606" spans="1:7" x14ac:dyDescent="0.2">
      <c r="A1606" s="119">
        <v>38071</v>
      </c>
      <c r="B1606">
        <v>5.2</v>
      </c>
      <c r="C1606">
        <v>5.23</v>
      </c>
      <c r="D1606">
        <v>5.1100000000000003</v>
      </c>
      <c r="E1606">
        <v>5.14</v>
      </c>
      <c r="F1606">
        <v>596496</v>
      </c>
      <c r="G1606">
        <v>3081272.75</v>
      </c>
    </row>
    <row r="1607" spans="1:7" x14ac:dyDescent="0.2">
      <c r="A1607" s="119">
        <v>38072</v>
      </c>
      <c r="B1607">
        <v>5.13</v>
      </c>
      <c r="C1607">
        <v>5.18</v>
      </c>
      <c r="D1607">
        <v>5.0599999999999996</v>
      </c>
      <c r="E1607">
        <v>5.09</v>
      </c>
      <c r="F1607">
        <v>798144</v>
      </c>
      <c r="G1607">
        <v>4062823.5</v>
      </c>
    </row>
    <row r="1608" spans="1:7" x14ac:dyDescent="0.2">
      <c r="A1608" s="119">
        <v>38075</v>
      </c>
      <c r="B1608">
        <v>5.05</v>
      </c>
      <c r="C1608">
        <v>5.19</v>
      </c>
      <c r="D1608">
        <v>5.04</v>
      </c>
      <c r="E1608">
        <v>5.0599999999999996</v>
      </c>
      <c r="F1608">
        <v>699171</v>
      </c>
      <c r="G1608">
        <v>3563116.75</v>
      </c>
    </row>
    <row r="1609" spans="1:7" x14ac:dyDescent="0.2">
      <c r="A1609" s="119">
        <v>38076</v>
      </c>
      <c r="B1609">
        <v>5.05</v>
      </c>
      <c r="C1609">
        <v>5.1100000000000003</v>
      </c>
      <c r="D1609">
        <v>5</v>
      </c>
      <c r="E1609">
        <v>5.04</v>
      </c>
      <c r="F1609">
        <v>534771</v>
      </c>
      <c r="G1609">
        <v>2691198</v>
      </c>
    </row>
    <row r="1610" spans="1:7" x14ac:dyDescent="0.2">
      <c r="A1610" s="119">
        <v>38077</v>
      </c>
      <c r="B1610">
        <v>5.03</v>
      </c>
      <c r="C1610">
        <v>5.16</v>
      </c>
      <c r="D1610">
        <v>5.03</v>
      </c>
      <c r="E1610">
        <v>5.14</v>
      </c>
      <c r="F1610">
        <v>932050</v>
      </c>
      <c r="G1610">
        <v>4760574</v>
      </c>
    </row>
    <row r="1611" spans="1:7" x14ac:dyDescent="0.2">
      <c r="A1611" s="119">
        <v>38078</v>
      </c>
      <c r="B1611">
        <v>5.15</v>
      </c>
      <c r="C1611">
        <v>5.3</v>
      </c>
      <c r="D1611">
        <v>5.12</v>
      </c>
      <c r="E1611">
        <v>5.25</v>
      </c>
      <c r="F1611">
        <v>2601561</v>
      </c>
      <c r="G1611">
        <v>13562139</v>
      </c>
    </row>
    <row r="1612" spans="1:7" x14ac:dyDescent="0.2">
      <c r="A1612" s="119">
        <v>38082</v>
      </c>
      <c r="B1612">
        <v>5.33</v>
      </c>
      <c r="C1612">
        <v>5.37</v>
      </c>
      <c r="D1612">
        <v>5.15</v>
      </c>
      <c r="E1612">
        <v>5.27</v>
      </c>
      <c r="F1612">
        <v>1435205</v>
      </c>
      <c r="G1612">
        <v>7521406</v>
      </c>
    </row>
    <row r="1613" spans="1:7" x14ac:dyDescent="0.2">
      <c r="A1613" s="119">
        <v>38083</v>
      </c>
      <c r="B1613">
        <v>5.27</v>
      </c>
      <c r="C1613">
        <v>5.28</v>
      </c>
      <c r="D1613">
        <v>5.18</v>
      </c>
      <c r="E1613">
        <v>5.26</v>
      </c>
      <c r="F1613">
        <v>1504956</v>
      </c>
      <c r="G1613">
        <v>7892596.5</v>
      </c>
    </row>
    <row r="1614" spans="1:7" x14ac:dyDescent="0.2">
      <c r="A1614" s="119">
        <v>38084</v>
      </c>
      <c r="B1614">
        <v>5.27</v>
      </c>
      <c r="C1614">
        <v>5.32</v>
      </c>
      <c r="D1614">
        <v>5.23</v>
      </c>
      <c r="E1614">
        <v>5.24</v>
      </c>
      <c r="F1614">
        <v>1700820</v>
      </c>
      <c r="G1614">
        <v>8990481</v>
      </c>
    </row>
    <row r="1615" spans="1:7" x14ac:dyDescent="0.2">
      <c r="A1615" s="119">
        <v>38085</v>
      </c>
      <c r="B1615">
        <v>5.24</v>
      </c>
      <c r="C1615">
        <v>5.28</v>
      </c>
      <c r="D1615">
        <v>5.19</v>
      </c>
      <c r="E1615">
        <v>5.2</v>
      </c>
      <c r="F1615">
        <v>1065045</v>
      </c>
      <c r="G1615">
        <v>5562725</v>
      </c>
    </row>
    <row r="1616" spans="1:7" x14ac:dyDescent="0.2">
      <c r="A1616" s="119">
        <v>38086</v>
      </c>
      <c r="B1616">
        <v>5.2</v>
      </c>
      <c r="C1616">
        <v>5.2</v>
      </c>
      <c r="D1616">
        <v>5.08</v>
      </c>
      <c r="E1616">
        <v>5.16</v>
      </c>
      <c r="F1616">
        <v>1929282</v>
      </c>
      <c r="G1616">
        <v>9893085</v>
      </c>
    </row>
    <row r="1617" spans="1:7" x14ac:dyDescent="0.2">
      <c r="A1617" s="119">
        <v>38089</v>
      </c>
      <c r="B1617">
        <v>5.25</v>
      </c>
      <c r="C1617">
        <v>5.68</v>
      </c>
      <c r="D1617">
        <v>5.23</v>
      </c>
      <c r="E1617">
        <v>5.68</v>
      </c>
      <c r="F1617">
        <v>10808110</v>
      </c>
      <c r="G1617">
        <v>59410548</v>
      </c>
    </row>
    <row r="1618" spans="1:7" x14ac:dyDescent="0.2">
      <c r="A1618" s="119">
        <v>38090</v>
      </c>
      <c r="B1618">
        <v>5.76</v>
      </c>
      <c r="C1618">
        <v>5.84</v>
      </c>
      <c r="D1618">
        <v>5.52</v>
      </c>
      <c r="E1618">
        <v>5.53</v>
      </c>
      <c r="F1618">
        <v>8706854</v>
      </c>
      <c r="G1618">
        <v>49529696</v>
      </c>
    </row>
    <row r="1619" spans="1:7" x14ac:dyDescent="0.2">
      <c r="A1619" s="119">
        <v>38091</v>
      </c>
      <c r="B1619">
        <v>5.53</v>
      </c>
      <c r="C1619">
        <v>6.08</v>
      </c>
      <c r="D1619">
        <v>5.5</v>
      </c>
      <c r="E1619">
        <v>6.08</v>
      </c>
      <c r="F1619">
        <v>13599772</v>
      </c>
      <c r="G1619">
        <v>79525944</v>
      </c>
    </row>
    <row r="1620" spans="1:7" x14ac:dyDescent="0.2">
      <c r="A1620" s="119">
        <v>38092</v>
      </c>
      <c r="B1620">
        <v>6.07</v>
      </c>
      <c r="C1620">
        <v>6.19</v>
      </c>
      <c r="D1620">
        <v>5.9</v>
      </c>
      <c r="E1620">
        <v>6</v>
      </c>
      <c r="F1620">
        <v>9401531</v>
      </c>
      <c r="G1620">
        <v>56694392</v>
      </c>
    </row>
    <row r="1621" spans="1:7" x14ac:dyDescent="0.2">
      <c r="A1621" s="119">
        <v>38093</v>
      </c>
      <c r="B1621">
        <v>6</v>
      </c>
      <c r="C1621">
        <v>6.06</v>
      </c>
      <c r="D1621">
        <v>5.6</v>
      </c>
      <c r="E1621">
        <v>5.91</v>
      </c>
      <c r="F1621">
        <v>7002061</v>
      </c>
      <c r="G1621">
        <v>40789580</v>
      </c>
    </row>
    <row r="1622" spans="1:7" x14ac:dyDescent="0.2">
      <c r="A1622" s="119">
        <v>38096</v>
      </c>
      <c r="B1622">
        <v>5.9</v>
      </c>
      <c r="C1622">
        <v>6.05</v>
      </c>
      <c r="D1622">
        <v>5.83</v>
      </c>
      <c r="E1622">
        <v>5.93</v>
      </c>
      <c r="F1622">
        <v>4357804</v>
      </c>
      <c r="G1622">
        <v>25906830</v>
      </c>
    </row>
    <row r="1623" spans="1:7" x14ac:dyDescent="0.2">
      <c r="A1623" s="119">
        <v>38097</v>
      </c>
      <c r="B1623">
        <v>5.9</v>
      </c>
      <c r="C1623">
        <v>5.93</v>
      </c>
      <c r="D1623">
        <v>5.62</v>
      </c>
      <c r="E1623">
        <v>5.67</v>
      </c>
      <c r="F1623">
        <v>4767832</v>
      </c>
      <c r="G1623">
        <v>27427982</v>
      </c>
    </row>
    <row r="1624" spans="1:7" x14ac:dyDescent="0.2">
      <c r="A1624" s="119">
        <v>38098</v>
      </c>
      <c r="B1624">
        <v>5.64</v>
      </c>
      <c r="C1624">
        <v>5.64</v>
      </c>
      <c r="D1624">
        <v>5.3</v>
      </c>
      <c r="E1624">
        <v>5.4</v>
      </c>
      <c r="F1624">
        <v>3357088</v>
      </c>
      <c r="G1624">
        <v>18287212</v>
      </c>
    </row>
    <row r="1625" spans="1:7" x14ac:dyDescent="0.2">
      <c r="A1625" s="119">
        <v>38099</v>
      </c>
      <c r="B1625">
        <v>5.39</v>
      </c>
      <c r="C1625">
        <v>5.53</v>
      </c>
      <c r="D1625">
        <v>5.32</v>
      </c>
      <c r="E1625">
        <v>5.48</v>
      </c>
      <c r="F1625">
        <v>1534569</v>
      </c>
      <c r="G1625">
        <v>8347018</v>
      </c>
    </row>
    <row r="1626" spans="1:7" x14ac:dyDescent="0.2">
      <c r="A1626" s="119">
        <v>38100</v>
      </c>
      <c r="B1626">
        <v>5.53</v>
      </c>
      <c r="C1626">
        <v>5.83</v>
      </c>
      <c r="D1626">
        <v>5.5</v>
      </c>
      <c r="E1626">
        <v>5.54</v>
      </c>
      <c r="F1626">
        <v>3558738</v>
      </c>
      <c r="G1626">
        <v>20226372</v>
      </c>
    </row>
    <row r="1627" spans="1:7" x14ac:dyDescent="0.2">
      <c r="A1627" s="119">
        <v>38103</v>
      </c>
      <c r="B1627">
        <v>5.54</v>
      </c>
      <c r="C1627">
        <v>5.58</v>
      </c>
      <c r="D1627">
        <v>5.3</v>
      </c>
      <c r="E1627">
        <v>5.36</v>
      </c>
      <c r="F1627">
        <v>1646972</v>
      </c>
      <c r="G1627">
        <v>8910706</v>
      </c>
    </row>
    <row r="1628" spans="1:7" x14ac:dyDescent="0.2">
      <c r="A1628" s="119">
        <v>38104</v>
      </c>
      <c r="B1628">
        <v>5.4</v>
      </c>
      <c r="C1628">
        <v>5.65</v>
      </c>
      <c r="D1628">
        <v>5.1100000000000003</v>
      </c>
      <c r="E1628">
        <v>5.49</v>
      </c>
      <c r="F1628">
        <v>2739361</v>
      </c>
      <c r="G1628">
        <v>14767453</v>
      </c>
    </row>
    <row r="1629" spans="1:7" x14ac:dyDescent="0.2">
      <c r="A1629" s="119">
        <v>38105</v>
      </c>
      <c r="B1629">
        <v>5.49</v>
      </c>
      <c r="C1629">
        <v>5.61</v>
      </c>
      <c r="D1629">
        <v>5.37</v>
      </c>
      <c r="E1629">
        <v>5.52</v>
      </c>
      <c r="F1629">
        <v>1669864</v>
      </c>
      <c r="G1629">
        <v>9228728</v>
      </c>
    </row>
    <row r="1630" spans="1:7" x14ac:dyDescent="0.2">
      <c r="A1630" s="119">
        <v>38106</v>
      </c>
      <c r="B1630">
        <v>5.5</v>
      </c>
      <c r="C1630">
        <v>5.51</v>
      </c>
      <c r="D1630">
        <v>5.22</v>
      </c>
      <c r="E1630">
        <v>5.25</v>
      </c>
      <c r="F1630">
        <v>1150251</v>
      </c>
      <c r="G1630">
        <v>6194192</v>
      </c>
    </row>
    <row r="1631" spans="1:7" x14ac:dyDescent="0.2">
      <c r="A1631" s="119">
        <v>38107</v>
      </c>
      <c r="B1631">
        <v>5.2</v>
      </c>
      <c r="C1631">
        <v>5.35</v>
      </c>
      <c r="D1631">
        <v>5.13</v>
      </c>
      <c r="E1631">
        <v>5.2</v>
      </c>
      <c r="F1631">
        <v>1023624</v>
      </c>
      <c r="G1631">
        <v>5360072</v>
      </c>
    </row>
    <row r="1632" spans="1:7" x14ac:dyDescent="0.2">
      <c r="A1632" s="119">
        <v>38117</v>
      </c>
      <c r="B1632">
        <v>5.15</v>
      </c>
      <c r="C1632">
        <v>5.28</v>
      </c>
      <c r="D1632">
        <v>5.0999999999999996</v>
      </c>
      <c r="E1632">
        <v>5.15</v>
      </c>
      <c r="F1632">
        <v>370730</v>
      </c>
      <c r="G1632">
        <v>1914332.38</v>
      </c>
    </row>
    <row r="1633" spans="1:7" x14ac:dyDescent="0.2">
      <c r="A1633" s="119">
        <v>38118</v>
      </c>
      <c r="B1633">
        <v>5.2</v>
      </c>
      <c r="C1633">
        <v>5.24</v>
      </c>
      <c r="D1633">
        <v>5.0999999999999996</v>
      </c>
      <c r="E1633">
        <v>5.18</v>
      </c>
      <c r="F1633">
        <v>431550</v>
      </c>
      <c r="G1633">
        <v>2227929.75</v>
      </c>
    </row>
    <row r="1634" spans="1:7" x14ac:dyDescent="0.2">
      <c r="A1634" s="119">
        <v>38119</v>
      </c>
      <c r="B1634">
        <v>5.13</v>
      </c>
      <c r="C1634">
        <v>5.54</v>
      </c>
      <c r="D1634">
        <v>5.13</v>
      </c>
      <c r="E1634">
        <v>5.5</v>
      </c>
      <c r="F1634">
        <v>1235469</v>
      </c>
      <c r="G1634">
        <v>6610868.5</v>
      </c>
    </row>
    <row r="1635" spans="1:7" x14ac:dyDescent="0.2">
      <c r="A1635" s="119">
        <v>38120</v>
      </c>
      <c r="B1635">
        <v>5.5</v>
      </c>
      <c r="C1635">
        <v>5.55</v>
      </c>
      <c r="D1635">
        <v>5.3</v>
      </c>
      <c r="E1635">
        <v>5.54</v>
      </c>
      <c r="F1635">
        <v>1114037</v>
      </c>
      <c r="G1635">
        <v>6065027</v>
      </c>
    </row>
    <row r="1636" spans="1:7" x14ac:dyDescent="0.2">
      <c r="A1636" s="119">
        <v>38121</v>
      </c>
      <c r="B1636">
        <v>5.51</v>
      </c>
      <c r="C1636">
        <v>5.51</v>
      </c>
      <c r="D1636">
        <v>5.3</v>
      </c>
      <c r="E1636">
        <v>5.32</v>
      </c>
      <c r="F1636">
        <v>863030</v>
      </c>
      <c r="G1636">
        <v>4633564</v>
      </c>
    </row>
    <row r="1637" spans="1:7" x14ac:dyDescent="0.2">
      <c r="A1637" s="119">
        <v>38125</v>
      </c>
      <c r="B1637">
        <v>5.29</v>
      </c>
      <c r="C1637">
        <v>5.46</v>
      </c>
      <c r="D1637">
        <v>5.15</v>
      </c>
      <c r="E1637">
        <v>5.44</v>
      </c>
      <c r="F1637">
        <v>944017</v>
      </c>
      <c r="G1637">
        <v>4969441</v>
      </c>
    </row>
    <row r="1638" spans="1:7" x14ac:dyDescent="0.2">
      <c r="A1638" s="119">
        <v>38126</v>
      </c>
      <c r="B1638">
        <v>5.4</v>
      </c>
      <c r="C1638">
        <v>5.54</v>
      </c>
      <c r="D1638">
        <v>5.31</v>
      </c>
      <c r="E1638">
        <v>5.43</v>
      </c>
      <c r="F1638">
        <v>1242430</v>
      </c>
      <c r="G1638">
        <v>6773061.5</v>
      </c>
    </row>
    <row r="1639" spans="1:7" x14ac:dyDescent="0.2">
      <c r="A1639" s="119">
        <v>38127</v>
      </c>
      <c r="B1639">
        <v>5.41</v>
      </c>
      <c r="C1639">
        <v>5.41</v>
      </c>
      <c r="D1639">
        <v>5.2</v>
      </c>
      <c r="E1639">
        <v>5.22</v>
      </c>
      <c r="F1639">
        <v>889167</v>
      </c>
      <c r="G1639">
        <v>4710834</v>
      </c>
    </row>
    <row r="1640" spans="1:7" x14ac:dyDescent="0.2">
      <c r="A1640" s="119">
        <v>38128</v>
      </c>
      <c r="B1640">
        <v>5.2</v>
      </c>
      <c r="C1640">
        <v>5.3</v>
      </c>
      <c r="D1640">
        <v>5.17</v>
      </c>
      <c r="E1640">
        <v>5.26</v>
      </c>
      <c r="F1640">
        <v>544203</v>
      </c>
      <c r="G1640">
        <v>2850605.5</v>
      </c>
    </row>
    <row r="1641" spans="1:7" x14ac:dyDescent="0.2">
      <c r="A1641" s="119">
        <v>38131</v>
      </c>
      <c r="B1641">
        <v>5.23</v>
      </c>
      <c r="C1641">
        <v>5.28</v>
      </c>
      <c r="D1641">
        <v>5.2</v>
      </c>
      <c r="E1641">
        <v>5.23</v>
      </c>
      <c r="F1641">
        <v>412879</v>
      </c>
      <c r="G1641">
        <v>2160628.75</v>
      </c>
    </row>
    <row r="1642" spans="1:7" x14ac:dyDescent="0.2">
      <c r="A1642" s="119">
        <v>38132</v>
      </c>
      <c r="B1642">
        <v>5.22</v>
      </c>
      <c r="C1642">
        <v>5.22</v>
      </c>
      <c r="D1642">
        <v>4.9000000000000004</v>
      </c>
      <c r="E1642">
        <v>4.9400000000000004</v>
      </c>
      <c r="F1642">
        <v>1203340</v>
      </c>
      <c r="G1642">
        <v>6104556</v>
      </c>
    </row>
    <row r="1643" spans="1:7" x14ac:dyDescent="0.2">
      <c r="A1643" s="119">
        <v>38133</v>
      </c>
      <c r="B1643">
        <v>4.91</v>
      </c>
      <c r="C1643">
        <v>4.9800000000000004</v>
      </c>
      <c r="D1643">
        <v>4.83</v>
      </c>
      <c r="E1643">
        <v>4.84</v>
      </c>
      <c r="F1643">
        <v>876919</v>
      </c>
      <c r="G1643">
        <v>4286221.5</v>
      </c>
    </row>
    <row r="1644" spans="1:7" x14ac:dyDescent="0.2">
      <c r="A1644" s="119">
        <v>38134</v>
      </c>
      <c r="B1644">
        <v>4.8</v>
      </c>
      <c r="C1644">
        <v>5.01</v>
      </c>
      <c r="D1644">
        <v>4.8</v>
      </c>
      <c r="E1644">
        <v>5</v>
      </c>
      <c r="F1644">
        <v>760771</v>
      </c>
      <c r="G1644">
        <v>3765059.25</v>
      </c>
    </row>
    <row r="1645" spans="1:7" x14ac:dyDescent="0.2">
      <c r="A1645" s="119">
        <v>38135</v>
      </c>
      <c r="B1645">
        <v>5.01</v>
      </c>
      <c r="C1645">
        <v>5.31</v>
      </c>
      <c r="D1645">
        <v>5.01</v>
      </c>
      <c r="E1645">
        <v>5.0999999999999996</v>
      </c>
      <c r="F1645">
        <v>1284910</v>
      </c>
      <c r="G1645">
        <v>6650474</v>
      </c>
    </row>
    <row r="1646" spans="1:7" x14ac:dyDescent="0.2">
      <c r="A1646" s="119">
        <v>38138</v>
      </c>
      <c r="B1646">
        <v>5.1100000000000003</v>
      </c>
      <c r="C1646">
        <v>5.18</v>
      </c>
      <c r="D1646">
        <v>5.0199999999999996</v>
      </c>
      <c r="E1646">
        <v>5.12</v>
      </c>
      <c r="F1646">
        <v>530138</v>
      </c>
      <c r="G1646">
        <v>2697685.25</v>
      </c>
    </row>
    <row r="1647" spans="1:7" x14ac:dyDescent="0.2">
      <c r="A1647" s="119">
        <v>38139</v>
      </c>
      <c r="B1647">
        <v>5.1100000000000003</v>
      </c>
      <c r="C1647">
        <v>5.23</v>
      </c>
      <c r="D1647">
        <v>5.05</v>
      </c>
      <c r="E1647">
        <v>5.2</v>
      </c>
      <c r="F1647">
        <v>806371</v>
      </c>
      <c r="G1647">
        <v>4142135.25</v>
      </c>
    </row>
    <row r="1648" spans="1:7" x14ac:dyDescent="0.2">
      <c r="A1648" s="119">
        <v>38140</v>
      </c>
      <c r="B1648">
        <v>5.2</v>
      </c>
      <c r="C1648">
        <v>5.2</v>
      </c>
      <c r="D1648">
        <v>5.08</v>
      </c>
      <c r="E1648">
        <v>5.1100000000000003</v>
      </c>
      <c r="F1648">
        <v>779256</v>
      </c>
      <c r="G1648">
        <v>3987302</v>
      </c>
    </row>
    <row r="1649" spans="1:7" x14ac:dyDescent="0.2">
      <c r="A1649" s="119">
        <v>38141</v>
      </c>
      <c r="B1649">
        <v>5.1100000000000003</v>
      </c>
      <c r="C1649">
        <v>5.1100000000000003</v>
      </c>
      <c r="D1649">
        <v>4.95</v>
      </c>
      <c r="E1649">
        <v>4.96</v>
      </c>
      <c r="F1649">
        <v>801391</v>
      </c>
      <c r="G1649">
        <v>4011038</v>
      </c>
    </row>
    <row r="1650" spans="1:7" x14ac:dyDescent="0.2">
      <c r="A1650" s="119">
        <v>38142</v>
      </c>
      <c r="B1650">
        <v>4.9000000000000004</v>
      </c>
      <c r="C1650">
        <v>5.03</v>
      </c>
      <c r="D1650">
        <v>4.8600000000000003</v>
      </c>
      <c r="E1650">
        <v>4.96</v>
      </c>
      <c r="F1650">
        <v>593517</v>
      </c>
      <c r="G1650">
        <v>2949968</v>
      </c>
    </row>
    <row r="1651" spans="1:7" x14ac:dyDescent="0.2">
      <c r="A1651" s="119">
        <v>38145</v>
      </c>
      <c r="B1651">
        <v>5</v>
      </c>
      <c r="C1651">
        <v>5.0999999999999996</v>
      </c>
      <c r="D1651">
        <v>4.96</v>
      </c>
      <c r="E1651">
        <v>5.0599999999999996</v>
      </c>
      <c r="F1651">
        <v>861619</v>
      </c>
      <c r="G1651">
        <v>4339729.5</v>
      </c>
    </row>
    <row r="1652" spans="1:7" x14ac:dyDescent="0.2">
      <c r="A1652" s="119">
        <v>38146</v>
      </c>
      <c r="B1652">
        <v>5.04</v>
      </c>
      <c r="C1652">
        <v>5.04</v>
      </c>
      <c r="D1652">
        <v>4.82</v>
      </c>
      <c r="E1652">
        <v>4.9000000000000004</v>
      </c>
      <c r="F1652">
        <v>624500</v>
      </c>
      <c r="G1652">
        <v>3077011.5</v>
      </c>
    </row>
    <row r="1653" spans="1:7" x14ac:dyDescent="0.2">
      <c r="A1653" s="119">
        <v>38147</v>
      </c>
      <c r="B1653">
        <v>4.83</v>
      </c>
      <c r="C1653">
        <v>4.95</v>
      </c>
      <c r="D1653">
        <v>4.5599999999999996</v>
      </c>
      <c r="E1653">
        <v>4.58</v>
      </c>
      <c r="F1653">
        <v>886128</v>
      </c>
      <c r="G1653">
        <v>4216937</v>
      </c>
    </row>
    <row r="1654" spans="1:7" x14ac:dyDescent="0.2">
      <c r="A1654" s="119">
        <v>38148</v>
      </c>
      <c r="B1654">
        <v>4.58</v>
      </c>
      <c r="C1654">
        <v>4.71</v>
      </c>
      <c r="D1654">
        <v>4.58</v>
      </c>
      <c r="E1654">
        <v>4.6500000000000004</v>
      </c>
      <c r="F1654">
        <v>549020</v>
      </c>
      <c r="G1654">
        <v>2540938.5</v>
      </c>
    </row>
    <row r="1655" spans="1:7" x14ac:dyDescent="0.2">
      <c r="A1655" s="119">
        <v>38149</v>
      </c>
      <c r="B1655">
        <v>4.68</v>
      </c>
      <c r="C1655">
        <v>4.7699999999999996</v>
      </c>
      <c r="D1655">
        <v>4.51</v>
      </c>
      <c r="E1655">
        <v>4.57</v>
      </c>
      <c r="F1655">
        <v>539000</v>
      </c>
      <c r="G1655">
        <v>2526041</v>
      </c>
    </row>
    <row r="1656" spans="1:7" x14ac:dyDescent="0.2">
      <c r="A1656" s="119">
        <v>38152</v>
      </c>
      <c r="B1656">
        <v>4.57</v>
      </c>
      <c r="C1656">
        <v>4.57</v>
      </c>
      <c r="D1656">
        <v>4.28</v>
      </c>
      <c r="E1656">
        <v>4.4000000000000004</v>
      </c>
      <c r="F1656">
        <v>598150</v>
      </c>
      <c r="G1656">
        <v>2624146</v>
      </c>
    </row>
    <row r="1657" spans="1:7" x14ac:dyDescent="0.2">
      <c r="A1657" s="119">
        <v>38153</v>
      </c>
      <c r="B1657">
        <v>4.38</v>
      </c>
      <c r="C1657">
        <v>4.5</v>
      </c>
      <c r="D1657">
        <v>4.3499999999999996</v>
      </c>
      <c r="E1657">
        <v>4.4800000000000004</v>
      </c>
      <c r="F1657">
        <v>403980</v>
      </c>
      <c r="G1657">
        <v>1783872</v>
      </c>
    </row>
    <row r="1658" spans="1:7" x14ac:dyDescent="0.2">
      <c r="A1658" s="119">
        <v>38154</v>
      </c>
      <c r="B1658">
        <v>4.42</v>
      </c>
      <c r="C1658">
        <v>4.59</v>
      </c>
      <c r="D1658">
        <v>4.38</v>
      </c>
      <c r="E1658">
        <v>4.51</v>
      </c>
      <c r="F1658">
        <v>488070</v>
      </c>
      <c r="G1658">
        <v>2187202.25</v>
      </c>
    </row>
    <row r="1659" spans="1:7" x14ac:dyDescent="0.2">
      <c r="A1659" s="119">
        <v>38155</v>
      </c>
      <c r="B1659">
        <v>4.46</v>
      </c>
      <c r="C1659">
        <v>4.53</v>
      </c>
      <c r="D1659">
        <v>4.3600000000000003</v>
      </c>
      <c r="E1659">
        <v>4.42</v>
      </c>
      <c r="F1659">
        <v>421100</v>
      </c>
      <c r="G1659">
        <v>1866098</v>
      </c>
    </row>
    <row r="1660" spans="1:7" x14ac:dyDescent="0.2">
      <c r="A1660" s="119">
        <v>38156</v>
      </c>
      <c r="B1660">
        <v>4.4000000000000004</v>
      </c>
      <c r="C1660">
        <v>4.46</v>
      </c>
      <c r="D1660">
        <v>4.26</v>
      </c>
      <c r="E1660">
        <v>4.3499999999999996</v>
      </c>
      <c r="F1660">
        <v>412168</v>
      </c>
      <c r="G1660">
        <v>1787696.25</v>
      </c>
    </row>
    <row r="1661" spans="1:7" x14ac:dyDescent="0.2">
      <c r="A1661" s="119">
        <v>38159</v>
      </c>
      <c r="B1661">
        <v>4.3499999999999996</v>
      </c>
      <c r="C1661">
        <v>4.5199999999999996</v>
      </c>
      <c r="D1661">
        <v>4.24</v>
      </c>
      <c r="E1661">
        <v>4.5</v>
      </c>
      <c r="F1661">
        <v>460769</v>
      </c>
      <c r="G1661">
        <v>2027531.88</v>
      </c>
    </row>
    <row r="1662" spans="1:7" x14ac:dyDescent="0.2">
      <c r="A1662" s="119">
        <v>38160</v>
      </c>
      <c r="B1662">
        <v>4.5</v>
      </c>
      <c r="C1662">
        <v>4.6500000000000004</v>
      </c>
      <c r="D1662">
        <v>4.45</v>
      </c>
      <c r="E1662">
        <v>4.55</v>
      </c>
      <c r="F1662">
        <v>741299</v>
      </c>
      <c r="G1662">
        <v>3381835.5</v>
      </c>
    </row>
    <row r="1663" spans="1:7" x14ac:dyDescent="0.2">
      <c r="A1663" s="119">
        <v>38161</v>
      </c>
      <c r="B1663">
        <v>4.5599999999999996</v>
      </c>
      <c r="C1663">
        <v>4.5999999999999996</v>
      </c>
      <c r="D1663">
        <v>4.42</v>
      </c>
      <c r="E1663">
        <v>4.49</v>
      </c>
      <c r="F1663">
        <v>419898</v>
      </c>
      <c r="G1663">
        <v>1880361.75</v>
      </c>
    </row>
    <row r="1664" spans="1:7" x14ac:dyDescent="0.2">
      <c r="A1664" s="119">
        <v>38162</v>
      </c>
      <c r="B1664">
        <v>4.49</v>
      </c>
      <c r="C1664">
        <v>4.59</v>
      </c>
      <c r="D1664">
        <v>4.49</v>
      </c>
      <c r="E1664">
        <v>4.58</v>
      </c>
      <c r="F1664">
        <v>469701</v>
      </c>
      <c r="G1664">
        <v>2136536.5</v>
      </c>
    </row>
    <row r="1665" spans="1:7" x14ac:dyDescent="0.2">
      <c r="A1665" s="119">
        <v>38163</v>
      </c>
      <c r="B1665">
        <v>4.5999999999999996</v>
      </c>
      <c r="C1665">
        <v>4.5999999999999996</v>
      </c>
      <c r="D1665">
        <v>4.34</v>
      </c>
      <c r="E1665">
        <v>4.3499999999999996</v>
      </c>
      <c r="F1665">
        <v>494098</v>
      </c>
      <c r="G1665">
        <v>2179824.75</v>
      </c>
    </row>
    <row r="1666" spans="1:7" x14ac:dyDescent="0.2">
      <c r="A1666" s="119">
        <v>38166</v>
      </c>
      <c r="B1666">
        <v>4.28</v>
      </c>
      <c r="C1666">
        <v>4.32</v>
      </c>
      <c r="D1666">
        <v>4.1900000000000004</v>
      </c>
      <c r="E1666">
        <v>4.2</v>
      </c>
      <c r="F1666">
        <v>410900</v>
      </c>
      <c r="G1666">
        <v>1744055.12</v>
      </c>
    </row>
    <row r="1667" spans="1:7" x14ac:dyDescent="0.2">
      <c r="A1667" s="119">
        <v>38167</v>
      </c>
      <c r="B1667">
        <v>4.2</v>
      </c>
      <c r="C1667">
        <v>4.25</v>
      </c>
      <c r="D1667">
        <v>4.0999999999999996</v>
      </c>
      <c r="E1667">
        <v>4.22</v>
      </c>
      <c r="F1667">
        <v>469088</v>
      </c>
      <c r="G1667">
        <v>1959871.5</v>
      </c>
    </row>
    <row r="1668" spans="1:7" x14ac:dyDescent="0.2">
      <c r="A1668" s="119">
        <v>38168</v>
      </c>
      <c r="B1668">
        <v>4.24</v>
      </c>
      <c r="C1668">
        <v>4.28</v>
      </c>
      <c r="D1668">
        <v>4.1500000000000004</v>
      </c>
      <c r="E1668">
        <v>4.28</v>
      </c>
      <c r="F1668">
        <v>578979</v>
      </c>
      <c r="G1668">
        <v>2442581.5</v>
      </c>
    </row>
    <row r="1669" spans="1:7" x14ac:dyDescent="0.2">
      <c r="A1669" s="119">
        <v>38169</v>
      </c>
      <c r="B1669">
        <v>4.33</v>
      </c>
      <c r="C1669">
        <v>4.71</v>
      </c>
      <c r="D1669">
        <v>4.32</v>
      </c>
      <c r="E1669">
        <v>4.6500000000000004</v>
      </c>
      <c r="F1669">
        <v>3796021</v>
      </c>
      <c r="G1669">
        <v>17463318</v>
      </c>
    </row>
    <row r="1670" spans="1:7" x14ac:dyDescent="0.2">
      <c r="A1670" s="119">
        <v>38170</v>
      </c>
      <c r="B1670">
        <v>4.58</v>
      </c>
      <c r="C1670">
        <v>4.67</v>
      </c>
      <c r="D1670">
        <v>4.5</v>
      </c>
      <c r="E1670">
        <v>4.5999999999999996</v>
      </c>
      <c r="F1670">
        <v>1713795</v>
      </c>
      <c r="G1670">
        <v>7847429.5</v>
      </c>
    </row>
    <row r="1671" spans="1:7" x14ac:dyDescent="0.2">
      <c r="A1671" s="119">
        <v>38173</v>
      </c>
      <c r="B1671">
        <v>4.5199999999999996</v>
      </c>
      <c r="C1671">
        <v>4.57</v>
      </c>
      <c r="D1671">
        <v>4.45</v>
      </c>
      <c r="E1671">
        <v>4.55</v>
      </c>
      <c r="F1671">
        <v>659009</v>
      </c>
      <c r="G1671">
        <v>2974688.75</v>
      </c>
    </row>
    <row r="1672" spans="1:7" x14ac:dyDescent="0.2">
      <c r="A1672" s="119">
        <v>38174</v>
      </c>
      <c r="B1672">
        <v>4.55</v>
      </c>
      <c r="C1672">
        <v>4.5999999999999996</v>
      </c>
      <c r="D1672">
        <v>4.51</v>
      </c>
      <c r="E1672">
        <v>4.57</v>
      </c>
      <c r="F1672">
        <v>646720</v>
      </c>
      <c r="G1672">
        <v>2949573</v>
      </c>
    </row>
    <row r="1673" spans="1:7" x14ac:dyDescent="0.2">
      <c r="A1673" s="119">
        <v>38175</v>
      </c>
      <c r="B1673">
        <v>4.54</v>
      </c>
      <c r="C1673">
        <v>4.74</v>
      </c>
      <c r="D1673">
        <v>4.54</v>
      </c>
      <c r="E1673">
        <v>4.59</v>
      </c>
      <c r="F1673">
        <v>1100750</v>
      </c>
      <c r="G1673">
        <v>5112416</v>
      </c>
    </row>
    <row r="1674" spans="1:7" x14ac:dyDescent="0.2">
      <c r="A1674" s="119">
        <v>38176</v>
      </c>
      <c r="B1674">
        <v>4.55</v>
      </c>
      <c r="C1674">
        <v>4.58</v>
      </c>
      <c r="D1674">
        <v>4.47</v>
      </c>
      <c r="E1674">
        <v>4.54</v>
      </c>
      <c r="F1674">
        <v>522730</v>
      </c>
      <c r="G1674">
        <v>2361334.5</v>
      </c>
    </row>
    <row r="1675" spans="1:7" x14ac:dyDescent="0.2">
      <c r="A1675" s="119">
        <v>38177</v>
      </c>
      <c r="B1675">
        <v>4.5599999999999996</v>
      </c>
      <c r="C1675">
        <v>4.58</v>
      </c>
      <c r="D1675">
        <v>4.45</v>
      </c>
      <c r="E1675">
        <v>4.46</v>
      </c>
      <c r="F1675">
        <v>455696</v>
      </c>
      <c r="G1675">
        <v>2053058.5</v>
      </c>
    </row>
    <row r="1676" spans="1:7" x14ac:dyDescent="0.2">
      <c r="A1676" s="119">
        <v>38180</v>
      </c>
      <c r="B1676">
        <v>4.37</v>
      </c>
      <c r="C1676">
        <v>4.38</v>
      </c>
      <c r="D1676">
        <v>4.2</v>
      </c>
      <c r="E1676">
        <v>4.2</v>
      </c>
      <c r="F1676">
        <v>888510</v>
      </c>
      <c r="G1676">
        <v>3785568.75</v>
      </c>
    </row>
    <row r="1677" spans="1:7" x14ac:dyDescent="0.2">
      <c r="A1677" s="119">
        <v>38181</v>
      </c>
      <c r="B1677">
        <v>4.18</v>
      </c>
      <c r="C1677">
        <v>4.26</v>
      </c>
      <c r="D1677">
        <v>4.16</v>
      </c>
      <c r="E1677">
        <v>4.25</v>
      </c>
      <c r="F1677">
        <v>444174</v>
      </c>
      <c r="G1677">
        <v>1867542</v>
      </c>
    </row>
    <row r="1678" spans="1:7" x14ac:dyDescent="0.2">
      <c r="A1678" s="119">
        <v>38182</v>
      </c>
      <c r="B1678">
        <v>4.33</v>
      </c>
      <c r="C1678">
        <v>4.33</v>
      </c>
      <c r="D1678">
        <v>4.21</v>
      </c>
      <c r="E1678">
        <v>4.28</v>
      </c>
      <c r="F1678">
        <v>337921</v>
      </c>
      <c r="G1678">
        <v>1434558.38</v>
      </c>
    </row>
    <row r="1679" spans="1:7" x14ac:dyDescent="0.2">
      <c r="A1679" s="119">
        <v>38183</v>
      </c>
      <c r="B1679">
        <v>4.3</v>
      </c>
      <c r="C1679">
        <v>4.3499999999999996</v>
      </c>
      <c r="D1679">
        <v>4.25</v>
      </c>
      <c r="E1679">
        <v>4.26</v>
      </c>
      <c r="F1679">
        <v>425430</v>
      </c>
      <c r="G1679">
        <v>1821147.5</v>
      </c>
    </row>
    <row r="1680" spans="1:7" x14ac:dyDescent="0.2">
      <c r="A1680" s="119">
        <v>38184</v>
      </c>
      <c r="B1680">
        <v>4.26</v>
      </c>
      <c r="C1680">
        <v>4.47</v>
      </c>
      <c r="D1680">
        <v>4.2300000000000004</v>
      </c>
      <c r="E1680">
        <v>4.4400000000000004</v>
      </c>
      <c r="F1680">
        <v>1087001</v>
      </c>
      <c r="G1680">
        <v>4729045.5</v>
      </c>
    </row>
    <row r="1681" spans="1:7" x14ac:dyDescent="0.2">
      <c r="A1681" s="119">
        <v>38187</v>
      </c>
      <c r="B1681">
        <v>4.45</v>
      </c>
      <c r="C1681">
        <v>4.47</v>
      </c>
      <c r="D1681">
        <v>4.3499999999999996</v>
      </c>
      <c r="E1681">
        <v>4.4000000000000004</v>
      </c>
      <c r="F1681">
        <v>599650</v>
      </c>
      <c r="G1681">
        <v>2642337</v>
      </c>
    </row>
    <row r="1682" spans="1:7" x14ac:dyDescent="0.2">
      <c r="A1682" s="119">
        <v>38188</v>
      </c>
      <c r="B1682">
        <v>4.37</v>
      </c>
      <c r="C1682">
        <v>4.4000000000000004</v>
      </c>
      <c r="D1682">
        <v>4.32</v>
      </c>
      <c r="E1682">
        <v>4.38</v>
      </c>
      <c r="F1682">
        <v>419999</v>
      </c>
      <c r="G1682">
        <v>1826741.5</v>
      </c>
    </row>
    <row r="1683" spans="1:7" x14ac:dyDescent="0.2">
      <c r="A1683" s="119">
        <v>38189</v>
      </c>
      <c r="B1683">
        <v>4.33</v>
      </c>
      <c r="C1683">
        <v>4.38</v>
      </c>
      <c r="D1683">
        <v>4.28</v>
      </c>
      <c r="E1683">
        <v>4.29</v>
      </c>
      <c r="F1683">
        <v>398700</v>
      </c>
      <c r="G1683">
        <v>1720420</v>
      </c>
    </row>
    <row r="1684" spans="1:7" x14ac:dyDescent="0.2">
      <c r="A1684" s="119">
        <v>38190</v>
      </c>
      <c r="B1684">
        <v>4.29</v>
      </c>
      <c r="C1684">
        <v>4.3099999999999996</v>
      </c>
      <c r="D1684">
        <v>4.21</v>
      </c>
      <c r="E1684">
        <v>4.22</v>
      </c>
      <c r="F1684">
        <v>466100</v>
      </c>
      <c r="G1684">
        <v>1981313</v>
      </c>
    </row>
    <row r="1685" spans="1:7" x14ac:dyDescent="0.2">
      <c r="A1685" s="119">
        <v>38191</v>
      </c>
      <c r="B1685">
        <v>4.22</v>
      </c>
      <c r="C1685">
        <v>4.28</v>
      </c>
      <c r="D1685">
        <v>4.17</v>
      </c>
      <c r="E1685">
        <v>4.28</v>
      </c>
      <c r="F1685">
        <v>473839</v>
      </c>
      <c r="G1685">
        <v>1994977.62</v>
      </c>
    </row>
    <row r="1686" spans="1:7" x14ac:dyDescent="0.2">
      <c r="A1686" s="119">
        <v>38194</v>
      </c>
      <c r="B1686">
        <v>4.3600000000000003</v>
      </c>
      <c r="C1686">
        <v>4.6500000000000004</v>
      </c>
      <c r="D1686">
        <v>4.3</v>
      </c>
      <c r="E1686">
        <v>4.47</v>
      </c>
      <c r="F1686">
        <v>2677596</v>
      </c>
      <c r="G1686">
        <v>11970408</v>
      </c>
    </row>
    <row r="1687" spans="1:7" x14ac:dyDescent="0.2">
      <c r="A1687" s="119">
        <v>38195</v>
      </c>
      <c r="B1687">
        <v>4.42</v>
      </c>
      <c r="C1687">
        <v>4.4800000000000004</v>
      </c>
      <c r="D1687">
        <v>4.3099999999999996</v>
      </c>
      <c r="E1687">
        <v>4.42</v>
      </c>
      <c r="F1687">
        <v>897325</v>
      </c>
      <c r="G1687">
        <v>3940742</v>
      </c>
    </row>
    <row r="1688" spans="1:7" x14ac:dyDescent="0.2">
      <c r="A1688" s="119">
        <v>38196</v>
      </c>
      <c r="B1688">
        <v>4.4400000000000004</v>
      </c>
      <c r="C1688">
        <v>4.46</v>
      </c>
      <c r="D1688">
        <v>4.3600000000000003</v>
      </c>
      <c r="E1688">
        <v>4.46</v>
      </c>
      <c r="F1688">
        <v>591530</v>
      </c>
      <c r="G1688">
        <v>2605656</v>
      </c>
    </row>
    <row r="1689" spans="1:7" x14ac:dyDescent="0.2">
      <c r="A1689" s="119">
        <v>38197</v>
      </c>
      <c r="B1689">
        <v>4.46</v>
      </c>
      <c r="C1689">
        <v>4.5</v>
      </c>
      <c r="D1689">
        <v>4.41</v>
      </c>
      <c r="E1689">
        <v>4.5</v>
      </c>
      <c r="F1689">
        <v>556580</v>
      </c>
      <c r="G1689">
        <v>2484162.25</v>
      </c>
    </row>
    <row r="1690" spans="1:7" x14ac:dyDescent="0.2">
      <c r="A1690" s="119">
        <v>38198</v>
      </c>
      <c r="B1690">
        <v>4.5199999999999996</v>
      </c>
      <c r="C1690">
        <v>4.5199999999999996</v>
      </c>
      <c r="D1690">
        <v>4.3099999999999996</v>
      </c>
      <c r="E1690">
        <v>4.33</v>
      </c>
      <c r="F1690">
        <v>513079</v>
      </c>
      <c r="G1690">
        <v>2258893.75</v>
      </c>
    </row>
    <row r="1691" spans="1:7" x14ac:dyDescent="0.2">
      <c r="A1691" s="119">
        <v>38201</v>
      </c>
      <c r="B1691">
        <v>4.3099999999999996</v>
      </c>
      <c r="C1691">
        <v>4.38</v>
      </c>
      <c r="D1691">
        <v>4.3099999999999996</v>
      </c>
      <c r="E1691">
        <v>4.34</v>
      </c>
      <c r="F1691">
        <v>295450</v>
      </c>
      <c r="G1691">
        <v>1283146.5</v>
      </c>
    </row>
    <row r="1692" spans="1:7" x14ac:dyDescent="0.2">
      <c r="A1692" s="119">
        <v>38202</v>
      </c>
      <c r="B1692">
        <v>4.33</v>
      </c>
      <c r="C1692">
        <v>4.38</v>
      </c>
      <c r="D1692">
        <v>4.26</v>
      </c>
      <c r="E1692">
        <v>4.26</v>
      </c>
      <c r="F1692">
        <v>375300</v>
      </c>
      <c r="G1692">
        <v>1615716</v>
      </c>
    </row>
    <row r="1693" spans="1:7" x14ac:dyDescent="0.2">
      <c r="A1693" s="119">
        <v>38203</v>
      </c>
      <c r="B1693">
        <v>4.25</v>
      </c>
      <c r="C1693">
        <v>4.45</v>
      </c>
      <c r="D1693">
        <v>4.25</v>
      </c>
      <c r="E1693">
        <v>4.43</v>
      </c>
      <c r="F1693">
        <v>446899</v>
      </c>
      <c r="G1693">
        <v>1960185.12</v>
      </c>
    </row>
    <row r="1694" spans="1:7" x14ac:dyDescent="0.2">
      <c r="A1694" s="119">
        <v>38204</v>
      </c>
      <c r="B1694">
        <v>4.45</v>
      </c>
      <c r="C1694">
        <v>4.5</v>
      </c>
      <c r="D1694">
        <v>4.38</v>
      </c>
      <c r="E1694">
        <v>4.3899999999999997</v>
      </c>
      <c r="F1694">
        <v>435700</v>
      </c>
      <c r="G1694">
        <v>1933287</v>
      </c>
    </row>
    <row r="1695" spans="1:7" x14ac:dyDescent="0.2">
      <c r="A1695" s="119">
        <v>38205</v>
      </c>
      <c r="B1695">
        <v>4.4000000000000004</v>
      </c>
      <c r="C1695">
        <v>4.43</v>
      </c>
      <c r="D1695">
        <v>4.3</v>
      </c>
      <c r="E1695">
        <v>4.38</v>
      </c>
      <c r="F1695">
        <v>254820</v>
      </c>
      <c r="G1695">
        <v>1108649.3799999999</v>
      </c>
    </row>
    <row r="1696" spans="1:7" x14ac:dyDescent="0.2">
      <c r="A1696" s="119">
        <v>38208</v>
      </c>
      <c r="B1696">
        <v>4.38</v>
      </c>
      <c r="C1696">
        <v>4.41</v>
      </c>
      <c r="D1696">
        <v>4.3600000000000003</v>
      </c>
      <c r="E1696">
        <v>4.41</v>
      </c>
      <c r="F1696">
        <v>257950</v>
      </c>
      <c r="G1696">
        <v>1133060</v>
      </c>
    </row>
    <row r="1697" spans="1:7" x14ac:dyDescent="0.2">
      <c r="A1697" s="119">
        <v>38209</v>
      </c>
      <c r="B1697">
        <v>4.38</v>
      </c>
      <c r="C1697">
        <v>4.43</v>
      </c>
      <c r="D1697">
        <v>4.37</v>
      </c>
      <c r="E1697">
        <v>4.41</v>
      </c>
      <c r="F1697">
        <v>144800</v>
      </c>
      <c r="G1697">
        <v>636740</v>
      </c>
    </row>
    <row r="1698" spans="1:7" x14ac:dyDescent="0.2">
      <c r="A1698" s="119">
        <v>38210</v>
      </c>
      <c r="B1698">
        <v>4.3899999999999997</v>
      </c>
      <c r="C1698">
        <v>4.4000000000000004</v>
      </c>
      <c r="D1698">
        <v>4.3</v>
      </c>
      <c r="E1698">
        <v>4.32</v>
      </c>
      <c r="F1698">
        <v>263490</v>
      </c>
      <c r="G1698">
        <v>1142284.8799999999</v>
      </c>
    </row>
    <row r="1699" spans="1:7" x14ac:dyDescent="0.2">
      <c r="A1699" s="119">
        <v>38211</v>
      </c>
      <c r="B1699">
        <v>4.29</v>
      </c>
      <c r="C1699">
        <v>4.3</v>
      </c>
      <c r="D1699">
        <v>4.21</v>
      </c>
      <c r="E1699">
        <v>4.24</v>
      </c>
      <c r="F1699">
        <v>353400</v>
      </c>
      <c r="G1699">
        <v>1497922</v>
      </c>
    </row>
    <row r="1700" spans="1:7" x14ac:dyDescent="0.2">
      <c r="A1700" s="119">
        <v>38212</v>
      </c>
      <c r="B1700">
        <v>4.24</v>
      </c>
      <c r="C1700">
        <v>4.3</v>
      </c>
      <c r="D1700">
        <v>4.24</v>
      </c>
      <c r="E1700">
        <v>4.2699999999999996</v>
      </c>
      <c r="F1700">
        <v>164000</v>
      </c>
      <c r="G1700">
        <v>701055.88</v>
      </c>
    </row>
    <row r="1701" spans="1:7" x14ac:dyDescent="0.2">
      <c r="A1701" s="119">
        <v>38215</v>
      </c>
      <c r="B1701">
        <v>4.2</v>
      </c>
      <c r="C1701">
        <v>4.25</v>
      </c>
      <c r="D1701">
        <v>4.08</v>
      </c>
      <c r="E1701">
        <v>4.13</v>
      </c>
      <c r="F1701">
        <v>421300</v>
      </c>
      <c r="G1701">
        <v>1748947</v>
      </c>
    </row>
    <row r="1702" spans="1:7" x14ac:dyDescent="0.2">
      <c r="A1702" s="119">
        <v>38216</v>
      </c>
      <c r="B1702">
        <v>4.12</v>
      </c>
      <c r="C1702">
        <v>4.12</v>
      </c>
      <c r="D1702">
        <v>4.0199999999999996</v>
      </c>
      <c r="E1702">
        <v>4.04</v>
      </c>
      <c r="F1702">
        <v>431198</v>
      </c>
      <c r="G1702">
        <v>1749028.88</v>
      </c>
    </row>
    <row r="1703" spans="1:7" x14ac:dyDescent="0.2">
      <c r="A1703" s="119">
        <v>38217</v>
      </c>
      <c r="B1703">
        <v>4.03</v>
      </c>
      <c r="C1703">
        <v>4.08</v>
      </c>
      <c r="D1703">
        <v>4.01</v>
      </c>
      <c r="E1703">
        <v>4.03</v>
      </c>
      <c r="F1703">
        <v>292800</v>
      </c>
      <c r="G1703">
        <v>1185320.75</v>
      </c>
    </row>
    <row r="1704" spans="1:7" x14ac:dyDescent="0.2">
      <c r="A1704" s="119">
        <v>38218</v>
      </c>
      <c r="B1704">
        <v>4.0199999999999996</v>
      </c>
      <c r="C1704">
        <v>4.05</v>
      </c>
      <c r="D1704">
        <v>3.83</v>
      </c>
      <c r="E1704">
        <v>3.9</v>
      </c>
      <c r="F1704">
        <v>719007</v>
      </c>
      <c r="G1704">
        <v>2797487</v>
      </c>
    </row>
    <row r="1705" spans="1:7" x14ac:dyDescent="0.2">
      <c r="A1705" s="119">
        <v>38219</v>
      </c>
      <c r="B1705">
        <v>3.91</v>
      </c>
      <c r="C1705">
        <v>4</v>
      </c>
      <c r="D1705">
        <v>3.83</v>
      </c>
      <c r="E1705">
        <v>3.99</v>
      </c>
      <c r="F1705">
        <v>622402</v>
      </c>
      <c r="G1705">
        <v>2440891.5</v>
      </c>
    </row>
    <row r="1706" spans="1:7" x14ac:dyDescent="0.2">
      <c r="A1706" s="119">
        <v>38222</v>
      </c>
      <c r="B1706">
        <v>4.0999999999999996</v>
      </c>
      <c r="C1706">
        <v>4.12</v>
      </c>
      <c r="D1706">
        <v>4.0199999999999996</v>
      </c>
      <c r="E1706">
        <v>4.07</v>
      </c>
      <c r="F1706">
        <v>798837</v>
      </c>
      <c r="G1706">
        <v>3241871.75</v>
      </c>
    </row>
    <row r="1707" spans="1:7" x14ac:dyDescent="0.2">
      <c r="A1707" s="119">
        <v>38223</v>
      </c>
      <c r="B1707">
        <v>4.01</v>
      </c>
      <c r="C1707">
        <v>4.16</v>
      </c>
      <c r="D1707">
        <v>4</v>
      </c>
      <c r="E1707">
        <v>4.13</v>
      </c>
      <c r="F1707">
        <v>654641</v>
      </c>
      <c r="G1707">
        <v>2688006.75</v>
      </c>
    </row>
    <row r="1708" spans="1:7" x14ac:dyDescent="0.2">
      <c r="A1708" s="119">
        <v>38224</v>
      </c>
      <c r="B1708">
        <v>4.0999999999999996</v>
      </c>
      <c r="C1708">
        <v>4.12</v>
      </c>
      <c r="D1708">
        <v>4.05</v>
      </c>
      <c r="E1708">
        <v>4.05</v>
      </c>
      <c r="F1708">
        <v>368776</v>
      </c>
      <c r="G1708">
        <v>1501180.62</v>
      </c>
    </row>
    <row r="1709" spans="1:7" x14ac:dyDescent="0.2">
      <c r="A1709" s="119">
        <v>38225</v>
      </c>
      <c r="B1709">
        <v>4.01</v>
      </c>
      <c r="C1709">
        <v>4.08</v>
      </c>
      <c r="D1709">
        <v>4.01</v>
      </c>
      <c r="E1709">
        <v>4.03</v>
      </c>
      <c r="F1709">
        <v>211900</v>
      </c>
      <c r="G1709">
        <v>854282</v>
      </c>
    </row>
    <row r="1710" spans="1:7" x14ac:dyDescent="0.2">
      <c r="A1710" s="119">
        <v>38226</v>
      </c>
      <c r="B1710">
        <v>4.01</v>
      </c>
      <c r="C1710">
        <v>4.03</v>
      </c>
      <c r="D1710">
        <v>3.9</v>
      </c>
      <c r="E1710">
        <v>3.92</v>
      </c>
      <c r="F1710">
        <v>309550</v>
      </c>
      <c r="G1710">
        <v>1223750</v>
      </c>
    </row>
    <row r="1711" spans="1:7" x14ac:dyDescent="0.2">
      <c r="A1711" s="119">
        <v>38229</v>
      </c>
      <c r="B1711">
        <v>3.92</v>
      </c>
      <c r="C1711">
        <v>3.96</v>
      </c>
      <c r="D1711">
        <v>3.88</v>
      </c>
      <c r="E1711">
        <v>3.95</v>
      </c>
      <c r="F1711">
        <v>150545</v>
      </c>
      <c r="G1711">
        <v>589737.06000000006</v>
      </c>
    </row>
    <row r="1712" spans="1:7" x14ac:dyDescent="0.2">
      <c r="A1712" s="119">
        <v>38230</v>
      </c>
      <c r="B1712">
        <v>3.98</v>
      </c>
      <c r="C1712">
        <v>4.09</v>
      </c>
      <c r="D1712">
        <v>3.95</v>
      </c>
      <c r="E1712">
        <v>4.03</v>
      </c>
      <c r="F1712">
        <v>400650</v>
      </c>
      <c r="G1712">
        <v>1612018</v>
      </c>
    </row>
    <row r="1713" spans="1:7" x14ac:dyDescent="0.2">
      <c r="A1713" s="119">
        <v>38231</v>
      </c>
      <c r="B1713">
        <v>4</v>
      </c>
      <c r="C1713">
        <v>4.04</v>
      </c>
      <c r="D1713">
        <v>3.95</v>
      </c>
      <c r="E1713">
        <v>4.03</v>
      </c>
      <c r="F1713">
        <v>228706</v>
      </c>
      <c r="G1713">
        <v>917631.88</v>
      </c>
    </row>
    <row r="1714" spans="1:7" x14ac:dyDescent="0.2">
      <c r="A1714" s="119">
        <v>38232</v>
      </c>
      <c r="B1714">
        <v>4.03</v>
      </c>
      <c r="C1714">
        <v>4.08</v>
      </c>
      <c r="D1714">
        <v>3.95</v>
      </c>
      <c r="E1714">
        <v>4.0599999999999996</v>
      </c>
      <c r="F1714">
        <v>270160</v>
      </c>
      <c r="G1714">
        <v>1085552.25</v>
      </c>
    </row>
    <row r="1715" spans="1:7" x14ac:dyDescent="0.2">
      <c r="A1715" s="119">
        <v>38233</v>
      </c>
      <c r="B1715">
        <v>4.0599999999999996</v>
      </c>
      <c r="C1715">
        <v>4.1100000000000003</v>
      </c>
      <c r="D1715">
        <v>4</v>
      </c>
      <c r="E1715">
        <v>4.1100000000000003</v>
      </c>
      <c r="F1715">
        <v>413676</v>
      </c>
      <c r="G1715">
        <v>1685502.75</v>
      </c>
    </row>
    <row r="1716" spans="1:7" x14ac:dyDescent="0.2">
      <c r="A1716" s="119">
        <v>38236</v>
      </c>
      <c r="B1716">
        <v>4.0999999999999996</v>
      </c>
      <c r="C1716">
        <v>4.0999999999999996</v>
      </c>
      <c r="D1716">
        <v>4.04</v>
      </c>
      <c r="E1716">
        <v>4.07</v>
      </c>
      <c r="F1716">
        <v>129018</v>
      </c>
      <c r="G1716">
        <v>525972.06000000006</v>
      </c>
    </row>
    <row r="1717" spans="1:7" x14ac:dyDescent="0.2">
      <c r="A1717" s="119">
        <v>38237</v>
      </c>
      <c r="B1717">
        <v>4.09</v>
      </c>
      <c r="C1717">
        <v>4.09</v>
      </c>
      <c r="D1717">
        <v>4.01</v>
      </c>
      <c r="E1717">
        <v>4.07</v>
      </c>
      <c r="F1717">
        <v>230150</v>
      </c>
      <c r="G1717">
        <v>929259</v>
      </c>
    </row>
    <row r="1718" spans="1:7" x14ac:dyDescent="0.2">
      <c r="A1718" s="119">
        <v>38238</v>
      </c>
      <c r="B1718">
        <v>4.07</v>
      </c>
      <c r="C1718">
        <v>4.08</v>
      </c>
      <c r="D1718">
        <v>4</v>
      </c>
      <c r="E1718">
        <v>4.03</v>
      </c>
      <c r="F1718">
        <v>165599</v>
      </c>
      <c r="G1718">
        <v>668805</v>
      </c>
    </row>
    <row r="1719" spans="1:7" x14ac:dyDescent="0.2">
      <c r="A1719" s="119">
        <v>38239</v>
      </c>
      <c r="B1719">
        <v>4</v>
      </c>
      <c r="C1719">
        <v>4</v>
      </c>
      <c r="D1719">
        <v>3.93</v>
      </c>
      <c r="E1719">
        <v>3.97</v>
      </c>
      <c r="F1719">
        <v>284981</v>
      </c>
      <c r="G1719">
        <v>1127928.1200000001</v>
      </c>
    </row>
    <row r="1720" spans="1:7" x14ac:dyDescent="0.2">
      <c r="A1720" s="119">
        <v>38240</v>
      </c>
      <c r="B1720">
        <v>3.99</v>
      </c>
      <c r="C1720">
        <v>4.0199999999999996</v>
      </c>
      <c r="D1720">
        <v>3.9</v>
      </c>
      <c r="E1720">
        <v>4</v>
      </c>
      <c r="F1720">
        <v>299100</v>
      </c>
      <c r="G1720">
        <v>1187710</v>
      </c>
    </row>
    <row r="1721" spans="1:7" x14ac:dyDescent="0.2">
      <c r="A1721" s="119">
        <v>38243</v>
      </c>
      <c r="B1721">
        <v>4.03</v>
      </c>
      <c r="C1721">
        <v>4.08</v>
      </c>
      <c r="D1721">
        <v>3.98</v>
      </c>
      <c r="E1721">
        <v>4.03</v>
      </c>
      <c r="F1721">
        <v>506837</v>
      </c>
      <c r="G1721">
        <v>2039708.62</v>
      </c>
    </row>
    <row r="1722" spans="1:7" x14ac:dyDescent="0.2">
      <c r="A1722" s="119">
        <v>38244</v>
      </c>
      <c r="B1722">
        <v>4.05</v>
      </c>
      <c r="C1722">
        <v>4.29</v>
      </c>
      <c r="D1722">
        <v>4.03</v>
      </c>
      <c r="E1722">
        <v>4.18</v>
      </c>
      <c r="F1722">
        <v>1683670</v>
      </c>
      <c r="G1722">
        <v>6983770</v>
      </c>
    </row>
    <row r="1723" spans="1:7" x14ac:dyDescent="0.2">
      <c r="A1723" s="119">
        <v>38245</v>
      </c>
      <c r="B1723">
        <v>4.18</v>
      </c>
      <c r="C1723">
        <v>4.49</v>
      </c>
      <c r="D1723">
        <v>4.0999999999999996</v>
      </c>
      <c r="E1723">
        <v>4.3499999999999996</v>
      </c>
      <c r="F1723">
        <v>2407558</v>
      </c>
      <c r="G1723">
        <v>10393018</v>
      </c>
    </row>
    <row r="1724" spans="1:7" x14ac:dyDescent="0.2">
      <c r="A1724" s="119">
        <v>38246</v>
      </c>
      <c r="B1724">
        <v>4.33</v>
      </c>
      <c r="C1724">
        <v>4.3600000000000003</v>
      </c>
      <c r="D1724">
        <v>4.25</v>
      </c>
      <c r="E1724">
        <v>4.3499999999999996</v>
      </c>
      <c r="F1724">
        <v>1400085</v>
      </c>
      <c r="G1724">
        <v>6025596.5</v>
      </c>
    </row>
    <row r="1725" spans="1:7" x14ac:dyDescent="0.2">
      <c r="A1725" s="119">
        <v>38247</v>
      </c>
      <c r="B1725">
        <v>4.3600000000000003</v>
      </c>
      <c r="C1725">
        <v>4.45</v>
      </c>
      <c r="D1725">
        <v>4.3499999999999996</v>
      </c>
      <c r="E1725">
        <v>4.41</v>
      </c>
      <c r="F1725">
        <v>1693959</v>
      </c>
      <c r="G1725">
        <v>7436831</v>
      </c>
    </row>
    <row r="1726" spans="1:7" x14ac:dyDescent="0.2">
      <c r="A1726" s="119">
        <v>38250</v>
      </c>
      <c r="B1726">
        <v>4.4000000000000004</v>
      </c>
      <c r="C1726">
        <v>4.6100000000000003</v>
      </c>
      <c r="D1726">
        <v>4.3499999999999996</v>
      </c>
      <c r="E1726">
        <v>4.59</v>
      </c>
      <c r="F1726">
        <v>2299244</v>
      </c>
      <c r="G1726">
        <v>10278419</v>
      </c>
    </row>
    <row r="1727" spans="1:7" x14ac:dyDescent="0.2">
      <c r="A1727" s="119">
        <v>38251</v>
      </c>
      <c r="B1727">
        <v>4.6500000000000004</v>
      </c>
      <c r="C1727">
        <v>4.7300000000000004</v>
      </c>
      <c r="D1727">
        <v>4.5599999999999996</v>
      </c>
      <c r="E1727">
        <v>4.59</v>
      </c>
      <c r="F1727">
        <v>3602285</v>
      </c>
      <c r="G1727">
        <v>16720182</v>
      </c>
    </row>
    <row r="1728" spans="1:7" x14ac:dyDescent="0.2">
      <c r="A1728" s="119">
        <v>38252</v>
      </c>
      <c r="B1728">
        <v>4.55</v>
      </c>
      <c r="C1728">
        <v>4.58</v>
      </c>
      <c r="D1728">
        <v>4.41</v>
      </c>
      <c r="E1728">
        <v>4.41</v>
      </c>
      <c r="F1728">
        <v>1728849</v>
      </c>
      <c r="G1728">
        <v>7760377.5</v>
      </c>
    </row>
    <row r="1729" spans="1:7" x14ac:dyDescent="0.2">
      <c r="A1729" s="119">
        <v>38253</v>
      </c>
      <c r="B1729">
        <v>4.42</v>
      </c>
      <c r="C1729">
        <v>4.5199999999999996</v>
      </c>
      <c r="D1729">
        <v>4.3499999999999996</v>
      </c>
      <c r="E1729">
        <v>4.51</v>
      </c>
      <c r="F1729">
        <v>911411</v>
      </c>
      <c r="G1729">
        <v>4040565.25</v>
      </c>
    </row>
    <row r="1730" spans="1:7" x14ac:dyDescent="0.2">
      <c r="A1730" s="119">
        <v>38254</v>
      </c>
      <c r="B1730">
        <v>4.4800000000000004</v>
      </c>
      <c r="C1730">
        <v>4.58</v>
      </c>
      <c r="D1730">
        <v>4.26</v>
      </c>
      <c r="E1730">
        <v>4.2699999999999996</v>
      </c>
      <c r="F1730">
        <v>1799315</v>
      </c>
      <c r="G1730">
        <v>8013717</v>
      </c>
    </row>
    <row r="1731" spans="1:7" x14ac:dyDescent="0.2">
      <c r="A1731" s="119">
        <v>38257</v>
      </c>
      <c r="B1731">
        <v>4.25</v>
      </c>
      <c r="C1731">
        <v>4.43</v>
      </c>
      <c r="D1731">
        <v>4.18</v>
      </c>
      <c r="E1731">
        <v>4.1900000000000004</v>
      </c>
      <c r="F1731">
        <v>900263</v>
      </c>
      <c r="G1731">
        <v>3839891.25</v>
      </c>
    </row>
    <row r="1732" spans="1:7" x14ac:dyDescent="0.2">
      <c r="A1732" s="119">
        <v>38258</v>
      </c>
      <c r="B1732">
        <v>4.2</v>
      </c>
      <c r="C1732">
        <v>4.2699999999999996</v>
      </c>
      <c r="D1732">
        <v>4.18</v>
      </c>
      <c r="E1732">
        <v>4.2300000000000004</v>
      </c>
      <c r="F1732">
        <v>528257</v>
      </c>
      <c r="G1732">
        <v>2232275.25</v>
      </c>
    </row>
    <row r="1733" spans="1:7" x14ac:dyDescent="0.2">
      <c r="A1733" s="119">
        <v>38259</v>
      </c>
      <c r="B1733">
        <v>4.25</v>
      </c>
      <c r="C1733">
        <v>4.3099999999999996</v>
      </c>
      <c r="D1733">
        <v>4.2</v>
      </c>
      <c r="E1733">
        <v>4.2</v>
      </c>
      <c r="F1733">
        <v>556130</v>
      </c>
      <c r="G1733">
        <v>2361050.5</v>
      </c>
    </row>
    <row r="1734" spans="1:7" x14ac:dyDescent="0.2">
      <c r="A1734" s="119">
        <v>38260</v>
      </c>
      <c r="B1734">
        <v>4.22</v>
      </c>
      <c r="C1734">
        <v>4.26</v>
      </c>
      <c r="D1734">
        <v>4.1900000000000004</v>
      </c>
      <c r="E1734">
        <v>4.25</v>
      </c>
      <c r="F1734">
        <v>719116</v>
      </c>
      <c r="G1734">
        <v>3028060.25</v>
      </c>
    </row>
    <row r="1735" spans="1:7" x14ac:dyDescent="0.2">
      <c r="A1735" s="119">
        <v>38268</v>
      </c>
      <c r="B1735">
        <v>4.37</v>
      </c>
      <c r="C1735">
        <v>4.58</v>
      </c>
      <c r="D1735">
        <v>4.32</v>
      </c>
      <c r="E1735">
        <v>4.57</v>
      </c>
      <c r="F1735">
        <v>3027698</v>
      </c>
      <c r="G1735">
        <v>13536578</v>
      </c>
    </row>
    <row r="1736" spans="1:7" x14ac:dyDescent="0.2">
      <c r="A1736" s="119">
        <v>38271</v>
      </c>
      <c r="B1736">
        <v>4.59</v>
      </c>
      <c r="C1736">
        <v>4.63</v>
      </c>
      <c r="D1736">
        <v>4.45</v>
      </c>
      <c r="E1736">
        <v>4.47</v>
      </c>
      <c r="F1736">
        <v>1751310</v>
      </c>
      <c r="G1736">
        <v>7944215</v>
      </c>
    </row>
    <row r="1737" spans="1:7" x14ac:dyDescent="0.2">
      <c r="A1737" s="119">
        <v>38272</v>
      </c>
      <c r="B1737">
        <v>4.3</v>
      </c>
      <c r="C1737">
        <v>4.3</v>
      </c>
      <c r="D1737">
        <v>4.0199999999999996</v>
      </c>
      <c r="E1737">
        <v>4.0199999999999996</v>
      </c>
      <c r="F1737">
        <v>2630690</v>
      </c>
      <c r="G1737">
        <v>10619859</v>
      </c>
    </row>
    <row r="1738" spans="1:7" x14ac:dyDescent="0.2">
      <c r="A1738" s="119">
        <v>38273</v>
      </c>
      <c r="B1738">
        <v>3.87</v>
      </c>
      <c r="C1738">
        <v>3.97</v>
      </c>
      <c r="D1738">
        <v>3.83</v>
      </c>
      <c r="E1738">
        <v>3.88</v>
      </c>
      <c r="F1738">
        <v>2555704</v>
      </c>
      <c r="G1738">
        <v>9936118</v>
      </c>
    </row>
    <row r="1739" spans="1:7" x14ac:dyDescent="0.2">
      <c r="A1739" s="119">
        <v>38274</v>
      </c>
      <c r="B1739">
        <v>3.85</v>
      </c>
      <c r="C1739">
        <v>3.88</v>
      </c>
      <c r="D1739">
        <v>3.49</v>
      </c>
      <c r="E1739">
        <v>3.52</v>
      </c>
      <c r="F1739">
        <v>2476387</v>
      </c>
      <c r="G1739">
        <v>8982398</v>
      </c>
    </row>
    <row r="1740" spans="1:7" x14ac:dyDescent="0.2">
      <c r="A1740" s="119">
        <v>38275</v>
      </c>
      <c r="B1740">
        <v>3.51</v>
      </c>
      <c r="C1740">
        <v>3.52</v>
      </c>
      <c r="D1740">
        <v>3.39</v>
      </c>
      <c r="E1740">
        <v>3.5</v>
      </c>
      <c r="F1740">
        <v>1228445</v>
      </c>
      <c r="G1740">
        <v>4239724</v>
      </c>
    </row>
    <row r="1741" spans="1:7" x14ac:dyDescent="0.2">
      <c r="A1741" s="119">
        <v>38278</v>
      </c>
      <c r="B1741">
        <v>3.5</v>
      </c>
      <c r="C1741">
        <v>3.54</v>
      </c>
      <c r="D1741">
        <v>3.39</v>
      </c>
      <c r="E1741">
        <v>3.42</v>
      </c>
      <c r="F1741">
        <v>716958</v>
      </c>
      <c r="G1741">
        <v>2467353.75</v>
      </c>
    </row>
    <row r="1742" spans="1:7" x14ac:dyDescent="0.2">
      <c r="A1742" s="119">
        <v>38279</v>
      </c>
      <c r="B1742">
        <v>3.45</v>
      </c>
      <c r="C1742">
        <v>3.51</v>
      </c>
      <c r="D1742">
        <v>3.43</v>
      </c>
      <c r="E1742">
        <v>3.44</v>
      </c>
      <c r="F1742">
        <v>841900</v>
      </c>
      <c r="G1742">
        <v>2915702</v>
      </c>
    </row>
    <row r="1743" spans="1:7" x14ac:dyDescent="0.2">
      <c r="A1743" s="119">
        <v>38280</v>
      </c>
      <c r="B1743">
        <v>3.43</v>
      </c>
      <c r="C1743">
        <v>3.44</v>
      </c>
      <c r="D1743">
        <v>3.17</v>
      </c>
      <c r="E1743">
        <v>3.23</v>
      </c>
      <c r="F1743">
        <v>1465646</v>
      </c>
      <c r="G1743">
        <v>4748327.5</v>
      </c>
    </row>
    <row r="1744" spans="1:7" x14ac:dyDescent="0.2">
      <c r="A1744" s="119">
        <v>38281</v>
      </c>
      <c r="B1744">
        <v>3.18</v>
      </c>
      <c r="C1744">
        <v>3.22</v>
      </c>
      <c r="D1744">
        <v>3.03</v>
      </c>
      <c r="E1744">
        <v>3.04</v>
      </c>
      <c r="F1744">
        <v>2171274</v>
      </c>
      <c r="G1744">
        <v>6720574</v>
      </c>
    </row>
    <row r="1745" spans="1:7" x14ac:dyDescent="0.2">
      <c r="A1745" s="119">
        <v>38282</v>
      </c>
      <c r="B1745">
        <v>3</v>
      </c>
      <c r="C1745">
        <v>3.34</v>
      </c>
      <c r="D1745">
        <v>2.95</v>
      </c>
      <c r="E1745">
        <v>3.34</v>
      </c>
      <c r="F1745">
        <v>3339080</v>
      </c>
      <c r="G1745">
        <v>10804174</v>
      </c>
    </row>
    <row r="1746" spans="1:7" x14ac:dyDescent="0.2">
      <c r="A1746" s="119">
        <v>38285</v>
      </c>
      <c r="B1746">
        <v>3.45</v>
      </c>
      <c r="C1746">
        <v>3.52</v>
      </c>
      <c r="D1746">
        <v>3.3</v>
      </c>
      <c r="E1746">
        <v>3.33</v>
      </c>
      <c r="F1746">
        <v>4722544</v>
      </c>
      <c r="G1746">
        <v>16136536</v>
      </c>
    </row>
    <row r="1747" spans="1:7" x14ac:dyDescent="0.2">
      <c r="A1747" s="119">
        <v>38286</v>
      </c>
      <c r="B1747">
        <v>3.28</v>
      </c>
      <c r="C1747">
        <v>3.36</v>
      </c>
      <c r="D1747">
        <v>3.08</v>
      </c>
      <c r="E1747">
        <v>3.3</v>
      </c>
      <c r="F1747">
        <v>2058953</v>
      </c>
      <c r="G1747">
        <v>6643296.5</v>
      </c>
    </row>
    <row r="1748" spans="1:7" x14ac:dyDescent="0.2">
      <c r="A1748" s="119">
        <v>38287</v>
      </c>
      <c r="B1748">
        <v>3.33</v>
      </c>
      <c r="C1748">
        <v>3.43</v>
      </c>
      <c r="D1748">
        <v>3.2</v>
      </c>
      <c r="E1748">
        <v>3.38</v>
      </c>
      <c r="F1748">
        <v>2534883</v>
      </c>
      <c r="G1748">
        <v>8455086</v>
      </c>
    </row>
    <row r="1749" spans="1:7" x14ac:dyDescent="0.2">
      <c r="A1749" s="119">
        <v>38288</v>
      </c>
      <c r="B1749">
        <v>3.39</v>
      </c>
      <c r="C1749">
        <v>3.56</v>
      </c>
      <c r="D1749">
        <v>3.33</v>
      </c>
      <c r="E1749">
        <v>3.54</v>
      </c>
      <c r="F1749">
        <v>3125483</v>
      </c>
      <c r="G1749">
        <v>10718850</v>
      </c>
    </row>
    <row r="1750" spans="1:7" x14ac:dyDescent="0.2">
      <c r="A1750" s="119">
        <v>38289</v>
      </c>
      <c r="B1750">
        <v>3.45</v>
      </c>
      <c r="C1750">
        <v>3.68</v>
      </c>
      <c r="D1750">
        <v>3.31</v>
      </c>
      <c r="E1750">
        <v>3.46</v>
      </c>
      <c r="F1750">
        <v>3604669</v>
      </c>
      <c r="G1750">
        <v>12517024</v>
      </c>
    </row>
    <row r="1751" spans="1:7" x14ac:dyDescent="0.2">
      <c r="A1751" s="119">
        <v>38292</v>
      </c>
      <c r="B1751">
        <v>3.39</v>
      </c>
      <c r="C1751">
        <v>3.49</v>
      </c>
      <c r="D1751">
        <v>3.38</v>
      </c>
      <c r="E1751">
        <v>3.38</v>
      </c>
      <c r="F1751">
        <v>909799</v>
      </c>
      <c r="G1751">
        <v>3110506.5</v>
      </c>
    </row>
    <row r="1752" spans="1:7" x14ac:dyDescent="0.2">
      <c r="A1752" s="119">
        <v>38293</v>
      </c>
      <c r="B1752">
        <v>3.35</v>
      </c>
      <c r="C1752">
        <v>3.4</v>
      </c>
      <c r="D1752">
        <v>3.31</v>
      </c>
      <c r="E1752">
        <v>3.34</v>
      </c>
      <c r="F1752">
        <v>634509</v>
      </c>
      <c r="G1752">
        <v>2121128.75</v>
      </c>
    </row>
    <row r="1753" spans="1:7" x14ac:dyDescent="0.2">
      <c r="A1753" s="119">
        <v>38294</v>
      </c>
      <c r="B1753">
        <v>3.34</v>
      </c>
      <c r="C1753">
        <v>3.46</v>
      </c>
      <c r="D1753">
        <v>3.34</v>
      </c>
      <c r="E1753">
        <v>3.45</v>
      </c>
      <c r="F1753">
        <v>821340</v>
      </c>
      <c r="G1753">
        <v>2813570</v>
      </c>
    </row>
    <row r="1754" spans="1:7" x14ac:dyDescent="0.2">
      <c r="A1754" s="119">
        <v>38295</v>
      </c>
      <c r="B1754">
        <v>3.41</v>
      </c>
      <c r="C1754">
        <v>3.44</v>
      </c>
      <c r="D1754">
        <v>3.23</v>
      </c>
      <c r="E1754">
        <v>3.24</v>
      </c>
      <c r="F1754">
        <v>1122850</v>
      </c>
      <c r="G1754">
        <v>3736144</v>
      </c>
    </row>
    <row r="1755" spans="1:7" x14ac:dyDescent="0.2">
      <c r="A1755" s="119">
        <v>38296</v>
      </c>
      <c r="B1755">
        <v>3.24</v>
      </c>
      <c r="C1755">
        <v>3.33</v>
      </c>
      <c r="D1755">
        <v>3.2</v>
      </c>
      <c r="E1755">
        <v>3.24</v>
      </c>
      <c r="F1755">
        <v>563400</v>
      </c>
      <c r="G1755">
        <v>1840111</v>
      </c>
    </row>
    <row r="1756" spans="1:7" x14ac:dyDescent="0.2">
      <c r="A1756" s="119">
        <v>38299</v>
      </c>
      <c r="B1756">
        <v>3.22</v>
      </c>
      <c r="C1756">
        <v>3.3</v>
      </c>
      <c r="D1756">
        <v>3.21</v>
      </c>
      <c r="E1756">
        <v>3.25</v>
      </c>
      <c r="F1756">
        <v>325500</v>
      </c>
      <c r="G1756">
        <v>1059698</v>
      </c>
    </row>
    <row r="1757" spans="1:7" x14ac:dyDescent="0.2">
      <c r="A1757" s="119">
        <v>38300</v>
      </c>
      <c r="B1757">
        <v>3.29</v>
      </c>
      <c r="C1757">
        <v>3.51</v>
      </c>
      <c r="D1757">
        <v>3.29</v>
      </c>
      <c r="E1757">
        <v>3.39</v>
      </c>
      <c r="F1757">
        <v>1615270</v>
      </c>
      <c r="G1757">
        <v>5534065.5</v>
      </c>
    </row>
    <row r="1758" spans="1:7" x14ac:dyDescent="0.2">
      <c r="A1758" s="119">
        <v>38301</v>
      </c>
      <c r="B1758">
        <v>3.35</v>
      </c>
      <c r="C1758">
        <v>3.51</v>
      </c>
      <c r="D1758">
        <v>3.33</v>
      </c>
      <c r="E1758">
        <v>3.5</v>
      </c>
      <c r="F1758">
        <v>1876032</v>
      </c>
      <c r="G1758">
        <v>6477813</v>
      </c>
    </row>
    <row r="1759" spans="1:7" x14ac:dyDescent="0.2">
      <c r="A1759" s="119">
        <v>38302</v>
      </c>
      <c r="B1759">
        <v>3.5</v>
      </c>
      <c r="C1759">
        <v>3.6</v>
      </c>
      <c r="D1759">
        <v>3.43</v>
      </c>
      <c r="E1759">
        <v>3.51</v>
      </c>
      <c r="F1759">
        <v>2468558</v>
      </c>
      <c r="G1759">
        <v>8724290</v>
      </c>
    </row>
    <row r="1760" spans="1:7" x14ac:dyDescent="0.2">
      <c r="A1760" s="119">
        <v>38303</v>
      </c>
      <c r="B1760">
        <v>3.46</v>
      </c>
      <c r="C1760">
        <v>3.62</v>
      </c>
      <c r="D1760">
        <v>3.43</v>
      </c>
      <c r="E1760">
        <v>3.48</v>
      </c>
      <c r="F1760">
        <v>1181895</v>
      </c>
      <c r="G1760">
        <v>4154826.75</v>
      </c>
    </row>
    <row r="1761" spans="1:7" x14ac:dyDescent="0.2">
      <c r="A1761" s="119">
        <v>38306</v>
      </c>
      <c r="B1761">
        <v>3.5</v>
      </c>
      <c r="C1761">
        <v>3.6</v>
      </c>
      <c r="D1761">
        <v>3.5</v>
      </c>
      <c r="E1761">
        <v>3.55</v>
      </c>
      <c r="F1761">
        <v>882906</v>
      </c>
      <c r="G1761">
        <v>3125010.25</v>
      </c>
    </row>
    <row r="1762" spans="1:7" x14ac:dyDescent="0.2">
      <c r="A1762" s="119">
        <v>38307</v>
      </c>
      <c r="B1762">
        <v>3.56</v>
      </c>
      <c r="C1762">
        <v>3.56</v>
      </c>
      <c r="D1762">
        <v>3.45</v>
      </c>
      <c r="E1762">
        <v>3.49</v>
      </c>
      <c r="F1762">
        <v>726769</v>
      </c>
      <c r="G1762">
        <v>2528292.25</v>
      </c>
    </row>
    <row r="1763" spans="1:7" x14ac:dyDescent="0.2">
      <c r="A1763" s="119">
        <v>38308</v>
      </c>
      <c r="B1763">
        <v>3.51</v>
      </c>
      <c r="C1763">
        <v>3.51</v>
      </c>
      <c r="D1763">
        <v>3.41</v>
      </c>
      <c r="E1763">
        <v>3.45</v>
      </c>
      <c r="F1763">
        <v>489649</v>
      </c>
      <c r="G1763">
        <v>1686906.5</v>
      </c>
    </row>
    <row r="1764" spans="1:7" x14ac:dyDescent="0.2">
      <c r="A1764" s="119">
        <v>38309</v>
      </c>
      <c r="B1764">
        <v>3.43</v>
      </c>
      <c r="C1764">
        <v>3.54</v>
      </c>
      <c r="D1764">
        <v>3.43</v>
      </c>
      <c r="E1764">
        <v>3.52</v>
      </c>
      <c r="F1764">
        <v>651764</v>
      </c>
      <c r="G1764">
        <v>2268887.75</v>
      </c>
    </row>
    <row r="1765" spans="1:7" x14ac:dyDescent="0.2">
      <c r="A1765" s="119">
        <v>38310</v>
      </c>
      <c r="B1765">
        <v>3.54</v>
      </c>
      <c r="C1765">
        <v>3.62</v>
      </c>
      <c r="D1765">
        <v>3.47</v>
      </c>
      <c r="E1765">
        <v>3.61</v>
      </c>
      <c r="F1765">
        <v>1936694</v>
      </c>
      <c r="G1765">
        <v>6892764.5</v>
      </c>
    </row>
    <row r="1766" spans="1:7" x14ac:dyDescent="0.2">
      <c r="A1766" s="119">
        <v>38313</v>
      </c>
      <c r="B1766">
        <v>3.62</v>
      </c>
      <c r="C1766">
        <v>3.74</v>
      </c>
      <c r="D1766">
        <v>3.56</v>
      </c>
      <c r="E1766">
        <v>3.71</v>
      </c>
      <c r="F1766">
        <v>2408198</v>
      </c>
      <c r="G1766">
        <v>8801456</v>
      </c>
    </row>
    <row r="1767" spans="1:7" x14ac:dyDescent="0.2">
      <c r="A1767" s="119">
        <v>38314</v>
      </c>
      <c r="B1767">
        <v>3.69</v>
      </c>
      <c r="C1767">
        <v>3.91</v>
      </c>
      <c r="D1767">
        <v>3.66</v>
      </c>
      <c r="E1767">
        <v>3.9</v>
      </c>
      <c r="F1767">
        <v>4204852</v>
      </c>
      <c r="G1767">
        <v>15996738</v>
      </c>
    </row>
    <row r="1768" spans="1:7" x14ac:dyDescent="0.2">
      <c r="A1768" s="119">
        <v>38315</v>
      </c>
      <c r="B1768">
        <v>3.91</v>
      </c>
      <c r="C1768">
        <v>3.92</v>
      </c>
      <c r="D1768">
        <v>3.59</v>
      </c>
      <c r="E1768">
        <v>3.65</v>
      </c>
      <c r="F1768">
        <v>3705092</v>
      </c>
      <c r="G1768">
        <v>13908096</v>
      </c>
    </row>
    <row r="1769" spans="1:7" x14ac:dyDescent="0.2">
      <c r="A1769" s="119">
        <v>38316</v>
      </c>
      <c r="B1769">
        <v>3.63</v>
      </c>
      <c r="C1769">
        <v>3.64</v>
      </c>
      <c r="D1769">
        <v>3.52</v>
      </c>
      <c r="E1769">
        <v>3.57</v>
      </c>
      <c r="F1769">
        <v>1174968</v>
      </c>
      <c r="G1769">
        <v>4192216</v>
      </c>
    </row>
    <row r="1770" spans="1:7" x14ac:dyDescent="0.2">
      <c r="A1770" s="119">
        <v>38317</v>
      </c>
      <c r="B1770">
        <v>3.54</v>
      </c>
      <c r="C1770">
        <v>3.68</v>
      </c>
      <c r="D1770">
        <v>3.54</v>
      </c>
      <c r="E1770">
        <v>3.62</v>
      </c>
      <c r="F1770">
        <v>759600</v>
      </c>
      <c r="G1770">
        <v>2755486</v>
      </c>
    </row>
    <row r="1771" spans="1:7" x14ac:dyDescent="0.2">
      <c r="A1771" s="119">
        <v>38320</v>
      </c>
      <c r="B1771">
        <v>3.65</v>
      </c>
      <c r="C1771">
        <v>3.65</v>
      </c>
      <c r="D1771">
        <v>3.53</v>
      </c>
      <c r="E1771">
        <v>3.54</v>
      </c>
      <c r="F1771">
        <v>377000</v>
      </c>
      <c r="G1771">
        <v>1348087</v>
      </c>
    </row>
    <row r="1772" spans="1:7" x14ac:dyDescent="0.2">
      <c r="A1772" s="119">
        <v>38321</v>
      </c>
      <c r="B1772">
        <v>3.56</v>
      </c>
      <c r="C1772">
        <v>3.58</v>
      </c>
      <c r="D1772">
        <v>3.45</v>
      </c>
      <c r="E1772">
        <v>3.49</v>
      </c>
      <c r="F1772">
        <v>1002078</v>
      </c>
      <c r="G1772">
        <v>3502694.5</v>
      </c>
    </row>
    <row r="1773" spans="1:7" x14ac:dyDescent="0.2">
      <c r="A1773" s="119">
        <v>38322</v>
      </c>
      <c r="B1773">
        <v>3.5</v>
      </c>
      <c r="C1773">
        <v>3.5</v>
      </c>
      <c r="D1773">
        <v>3.4</v>
      </c>
      <c r="E1773">
        <v>3.45</v>
      </c>
      <c r="F1773">
        <v>813000</v>
      </c>
      <c r="G1773">
        <v>2796725</v>
      </c>
    </row>
    <row r="1774" spans="1:7" x14ac:dyDescent="0.2">
      <c r="A1774" s="119">
        <v>38323</v>
      </c>
      <c r="B1774">
        <v>3.45</v>
      </c>
      <c r="C1774">
        <v>3.55</v>
      </c>
      <c r="D1774">
        <v>3.41</v>
      </c>
      <c r="E1774">
        <v>3.52</v>
      </c>
      <c r="F1774">
        <v>831157</v>
      </c>
      <c r="G1774">
        <v>2916142.25</v>
      </c>
    </row>
    <row r="1775" spans="1:7" x14ac:dyDescent="0.2">
      <c r="A1775" s="119">
        <v>38324</v>
      </c>
      <c r="B1775">
        <v>3.52</v>
      </c>
      <c r="C1775">
        <v>3.71</v>
      </c>
      <c r="D1775">
        <v>3.52</v>
      </c>
      <c r="E1775">
        <v>3.64</v>
      </c>
      <c r="F1775">
        <v>1273100</v>
      </c>
      <c r="G1775">
        <v>4627243.5</v>
      </c>
    </row>
    <row r="1776" spans="1:7" x14ac:dyDescent="0.2">
      <c r="A1776" s="119">
        <v>38327</v>
      </c>
      <c r="B1776">
        <v>3.65</v>
      </c>
      <c r="C1776">
        <v>3.71</v>
      </c>
      <c r="D1776">
        <v>3.58</v>
      </c>
      <c r="E1776">
        <v>3.7</v>
      </c>
      <c r="F1776">
        <v>782105</v>
      </c>
      <c r="G1776">
        <v>2833402.75</v>
      </c>
    </row>
    <row r="1777" spans="1:7" x14ac:dyDescent="0.2">
      <c r="A1777" s="119">
        <v>38328</v>
      </c>
      <c r="B1777">
        <v>3.68</v>
      </c>
      <c r="C1777">
        <v>3.69</v>
      </c>
      <c r="D1777">
        <v>3.51</v>
      </c>
      <c r="E1777">
        <v>3.51</v>
      </c>
      <c r="F1777">
        <v>560796</v>
      </c>
      <c r="G1777">
        <v>2000541</v>
      </c>
    </row>
    <row r="1778" spans="1:7" x14ac:dyDescent="0.2">
      <c r="A1778" s="119">
        <v>38329</v>
      </c>
      <c r="B1778">
        <v>3.49</v>
      </c>
      <c r="C1778">
        <v>3.6</v>
      </c>
      <c r="D1778">
        <v>3.49</v>
      </c>
      <c r="E1778">
        <v>3.55</v>
      </c>
      <c r="F1778">
        <v>502349</v>
      </c>
      <c r="G1778">
        <v>1787434.5</v>
      </c>
    </row>
    <row r="1779" spans="1:7" x14ac:dyDescent="0.2">
      <c r="A1779" s="119">
        <v>38330</v>
      </c>
      <c r="B1779">
        <v>3.56</v>
      </c>
      <c r="C1779">
        <v>3.56</v>
      </c>
      <c r="D1779">
        <v>3.46</v>
      </c>
      <c r="E1779">
        <v>3.51</v>
      </c>
      <c r="F1779">
        <v>687030</v>
      </c>
      <c r="G1779">
        <v>2407459</v>
      </c>
    </row>
    <row r="1780" spans="1:7" x14ac:dyDescent="0.2">
      <c r="A1780" s="119">
        <v>38331</v>
      </c>
      <c r="B1780">
        <v>3.49</v>
      </c>
      <c r="C1780">
        <v>3.5</v>
      </c>
      <c r="D1780">
        <v>3.34</v>
      </c>
      <c r="E1780">
        <v>3.35</v>
      </c>
      <c r="F1780">
        <v>850900</v>
      </c>
      <c r="G1780">
        <v>2892117.5</v>
      </c>
    </row>
    <row r="1781" spans="1:7" x14ac:dyDescent="0.2">
      <c r="A1781" s="119">
        <v>38334</v>
      </c>
      <c r="B1781">
        <v>3.35</v>
      </c>
      <c r="C1781">
        <v>3.35</v>
      </c>
      <c r="D1781">
        <v>3.28</v>
      </c>
      <c r="E1781">
        <v>3.32</v>
      </c>
      <c r="F1781">
        <v>349586</v>
      </c>
      <c r="G1781">
        <v>1156965.75</v>
      </c>
    </row>
    <row r="1782" spans="1:7" x14ac:dyDescent="0.2">
      <c r="A1782" s="119">
        <v>38335</v>
      </c>
      <c r="B1782">
        <v>3.32</v>
      </c>
      <c r="C1782">
        <v>3.36</v>
      </c>
      <c r="D1782">
        <v>3.28</v>
      </c>
      <c r="E1782">
        <v>3.29</v>
      </c>
      <c r="F1782">
        <v>183300</v>
      </c>
      <c r="G1782">
        <v>608675</v>
      </c>
    </row>
    <row r="1783" spans="1:7" x14ac:dyDescent="0.2">
      <c r="A1783" s="119">
        <v>38336</v>
      </c>
      <c r="B1783">
        <v>3.29</v>
      </c>
      <c r="C1783">
        <v>3.3</v>
      </c>
      <c r="D1783">
        <v>3.13</v>
      </c>
      <c r="E1783">
        <v>3.21</v>
      </c>
      <c r="F1783">
        <v>723814</v>
      </c>
      <c r="G1783">
        <v>2313071.5</v>
      </c>
    </row>
    <row r="1784" spans="1:7" x14ac:dyDescent="0.2">
      <c r="A1784" s="119">
        <v>38337</v>
      </c>
      <c r="B1784">
        <v>3.21</v>
      </c>
      <c r="C1784">
        <v>3.21</v>
      </c>
      <c r="D1784">
        <v>3.1</v>
      </c>
      <c r="E1784">
        <v>3.15</v>
      </c>
      <c r="F1784">
        <v>373600</v>
      </c>
      <c r="G1784">
        <v>1177979</v>
      </c>
    </row>
    <row r="1785" spans="1:7" x14ac:dyDescent="0.2">
      <c r="A1785" s="119">
        <v>38338</v>
      </c>
      <c r="B1785">
        <v>3.16</v>
      </c>
      <c r="C1785">
        <v>3.23</v>
      </c>
      <c r="D1785">
        <v>3.14</v>
      </c>
      <c r="E1785">
        <v>3.19</v>
      </c>
      <c r="F1785">
        <v>407943</v>
      </c>
      <c r="G1785">
        <v>1302853.1200000001</v>
      </c>
    </row>
    <row r="1786" spans="1:7" x14ac:dyDescent="0.2">
      <c r="A1786" s="119">
        <v>38341</v>
      </c>
      <c r="B1786">
        <v>3.24</v>
      </c>
      <c r="C1786">
        <v>3.51</v>
      </c>
      <c r="D1786">
        <v>3.24</v>
      </c>
      <c r="E1786">
        <v>3.51</v>
      </c>
      <c r="F1786">
        <v>4102838</v>
      </c>
      <c r="G1786">
        <v>14268064</v>
      </c>
    </row>
    <row r="1787" spans="1:7" x14ac:dyDescent="0.2">
      <c r="A1787" s="119">
        <v>38342</v>
      </c>
      <c r="B1787">
        <v>3.51</v>
      </c>
      <c r="C1787">
        <v>3.55</v>
      </c>
      <c r="D1787">
        <v>3.37</v>
      </c>
      <c r="E1787">
        <v>3.45</v>
      </c>
      <c r="F1787">
        <v>2029004</v>
      </c>
      <c r="G1787">
        <v>6978501.5</v>
      </c>
    </row>
    <row r="1788" spans="1:7" x14ac:dyDescent="0.2">
      <c r="A1788" s="119">
        <v>38343</v>
      </c>
      <c r="B1788">
        <v>3.45</v>
      </c>
      <c r="C1788">
        <v>3.58</v>
      </c>
      <c r="D1788">
        <v>3.38</v>
      </c>
      <c r="E1788">
        <v>3.53</v>
      </c>
      <c r="F1788">
        <v>2293228</v>
      </c>
      <c r="G1788">
        <v>7983720.5</v>
      </c>
    </row>
    <row r="1789" spans="1:7" x14ac:dyDescent="0.2">
      <c r="A1789" s="119">
        <v>38344</v>
      </c>
      <c r="B1789">
        <v>3.53</v>
      </c>
      <c r="C1789">
        <v>3.53</v>
      </c>
      <c r="D1789">
        <v>3.3</v>
      </c>
      <c r="E1789">
        <v>3.32</v>
      </c>
      <c r="F1789">
        <v>1474620</v>
      </c>
      <c r="G1789">
        <v>5020206</v>
      </c>
    </row>
    <row r="1790" spans="1:7" x14ac:dyDescent="0.2">
      <c r="A1790" s="119">
        <v>38345</v>
      </c>
      <c r="B1790">
        <v>3.31</v>
      </c>
      <c r="C1790">
        <v>3.38</v>
      </c>
      <c r="D1790">
        <v>3.26</v>
      </c>
      <c r="E1790">
        <v>3.35</v>
      </c>
      <c r="F1790">
        <v>793480</v>
      </c>
      <c r="G1790">
        <v>2636725.25</v>
      </c>
    </row>
    <row r="1791" spans="1:7" x14ac:dyDescent="0.2">
      <c r="A1791" s="119">
        <v>38348</v>
      </c>
      <c r="B1791">
        <v>3.32</v>
      </c>
      <c r="C1791">
        <v>3.41</v>
      </c>
      <c r="D1791">
        <v>3.32</v>
      </c>
      <c r="E1791">
        <v>3.38</v>
      </c>
      <c r="F1791">
        <v>579670</v>
      </c>
      <c r="G1791">
        <v>1954806.75</v>
      </c>
    </row>
    <row r="1792" spans="1:7" x14ac:dyDescent="0.2">
      <c r="A1792" s="119">
        <v>38349</v>
      </c>
      <c r="B1792">
        <v>3.37</v>
      </c>
      <c r="C1792">
        <v>3.4</v>
      </c>
      <c r="D1792">
        <v>3.32</v>
      </c>
      <c r="E1792">
        <v>3.35</v>
      </c>
      <c r="F1792">
        <v>398978</v>
      </c>
      <c r="G1792">
        <v>1335095.5</v>
      </c>
    </row>
    <row r="1793" spans="1:7" x14ac:dyDescent="0.2">
      <c r="A1793" s="119">
        <v>38350</v>
      </c>
      <c r="B1793">
        <v>3.38</v>
      </c>
      <c r="C1793">
        <v>3.38</v>
      </c>
      <c r="D1793">
        <v>3.2</v>
      </c>
      <c r="E1793">
        <v>3.21</v>
      </c>
      <c r="F1793">
        <v>802840</v>
      </c>
      <c r="G1793">
        <v>2617725.5</v>
      </c>
    </row>
    <row r="1794" spans="1:7" x14ac:dyDescent="0.2">
      <c r="A1794" s="119">
        <v>38351</v>
      </c>
      <c r="B1794">
        <v>3.21</v>
      </c>
      <c r="C1794">
        <v>3.29</v>
      </c>
      <c r="D1794">
        <v>3.18</v>
      </c>
      <c r="E1794">
        <v>3.29</v>
      </c>
      <c r="F1794">
        <v>460720</v>
      </c>
      <c r="G1794">
        <v>1490413.25</v>
      </c>
    </row>
    <row r="1795" spans="1:7" x14ac:dyDescent="0.2">
      <c r="A1795" s="119">
        <v>38352</v>
      </c>
      <c r="B1795">
        <v>3.29</v>
      </c>
      <c r="C1795">
        <v>3.32</v>
      </c>
      <c r="D1795">
        <v>3.2</v>
      </c>
      <c r="E1795">
        <v>3.24</v>
      </c>
      <c r="F1795">
        <v>449538</v>
      </c>
      <c r="G1795">
        <v>1453161.88</v>
      </c>
    </row>
    <row r="1796" spans="1:7" x14ac:dyDescent="0.2">
      <c r="A1796" s="119">
        <v>38356</v>
      </c>
      <c r="B1796">
        <v>3.23</v>
      </c>
      <c r="C1796">
        <v>3.28</v>
      </c>
      <c r="D1796">
        <v>3.21</v>
      </c>
      <c r="E1796">
        <v>3.21</v>
      </c>
      <c r="F1796">
        <v>412900</v>
      </c>
      <c r="G1796">
        <v>1338603</v>
      </c>
    </row>
    <row r="1797" spans="1:7" x14ac:dyDescent="0.2">
      <c r="A1797" s="119">
        <v>38357</v>
      </c>
      <c r="B1797">
        <v>3.2</v>
      </c>
      <c r="C1797">
        <v>3.35</v>
      </c>
      <c r="D1797">
        <v>3.2</v>
      </c>
      <c r="E1797">
        <v>3.28</v>
      </c>
      <c r="F1797">
        <v>553003</v>
      </c>
      <c r="G1797">
        <v>1815365.75</v>
      </c>
    </row>
    <row r="1798" spans="1:7" x14ac:dyDescent="0.2">
      <c r="A1798" s="119">
        <v>38358</v>
      </c>
      <c r="B1798">
        <v>3.25</v>
      </c>
      <c r="C1798">
        <v>3.38</v>
      </c>
      <c r="D1798">
        <v>3.21</v>
      </c>
      <c r="E1798">
        <v>3.37</v>
      </c>
      <c r="F1798">
        <v>865270</v>
      </c>
      <c r="G1798">
        <v>2853738</v>
      </c>
    </row>
    <row r="1799" spans="1:7" x14ac:dyDescent="0.2">
      <c r="A1799" s="119">
        <v>38359</v>
      </c>
      <c r="B1799">
        <v>3.32</v>
      </c>
      <c r="C1799">
        <v>3.35</v>
      </c>
      <c r="D1799">
        <v>3.26</v>
      </c>
      <c r="E1799">
        <v>3.3</v>
      </c>
      <c r="F1799">
        <v>675494</v>
      </c>
      <c r="G1799">
        <v>2229346</v>
      </c>
    </row>
    <row r="1800" spans="1:7" x14ac:dyDescent="0.2">
      <c r="A1800" s="119">
        <v>38362</v>
      </c>
      <c r="B1800">
        <v>3.38</v>
      </c>
      <c r="C1800">
        <v>3.38</v>
      </c>
      <c r="D1800">
        <v>3.25</v>
      </c>
      <c r="E1800">
        <v>3.34</v>
      </c>
      <c r="F1800">
        <v>582420</v>
      </c>
      <c r="G1800">
        <v>1930396.5</v>
      </c>
    </row>
    <row r="1801" spans="1:7" x14ac:dyDescent="0.2">
      <c r="A1801" s="119">
        <v>38363</v>
      </c>
      <c r="B1801">
        <v>3.33</v>
      </c>
      <c r="C1801">
        <v>3.36</v>
      </c>
      <c r="D1801">
        <v>3.29</v>
      </c>
      <c r="E1801">
        <v>3.33</v>
      </c>
      <c r="F1801">
        <v>302859</v>
      </c>
      <c r="G1801">
        <v>1005444</v>
      </c>
    </row>
    <row r="1802" spans="1:7" x14ac:dyDescent="0.2">
      <c r="A1802" s="119">
        <v>38364</v>
      </c>
      <c r="B1802">
        <v>3.34</v>
      </c>
      <c r="C1802">
        <v>3.35</v>
      </c>
      <c r="D1802">
        <v>3.26</v>
      </c>
      <c r="E1802">
        <v>3.3</v>
      </c>
      <c r="F1802">
        <v>326900</v>
      </c>
      <c r="G1802">
        <v>1074742</v>
      </c>
    </row>
    <row r="1803" spans="1:7" x14ac:dyDescent="0.2">
      <c r="A1803" s="119">
        <v>38365</v>
      </c>
      <c r="B1803">
        <v>3.3</v>
      </c>
      <c r="C1803">
        <v>3.35</v>
      </c>
      <c r="D1803">
        <v>3.26</v>
      </c>
      <c r="E1803">
        <v>3.3</v>
      </c>
      <c r="F1803">
        <v>408600</v>
      </c>
      <c r="G1803">
        <v>1348586.88</v>
      </c>
    </row>
    <row r="1804" spans="1:7" x14ac:dyDescent="0.2">
      <c r="A1804" s="119">
        <v>38366</v>
      </c>
      <c r="B1804">
        <v>3.32</v>
      </c>
      <c r="C1804">
        <v>3.33</v>
      </c>
      <c r="D1804">
        <v>3.21</v>
      </c>
      <c r="E1804">
        <v>3.23</v>
      </c>
      <c r="F1804">
        <v>424504</v>
      </c>
      <c r="G1804">
        <v>1390654.25</v>
      </c>
    </row>
    <row r="1805" spans="1:7" x14ac:dyDescent="0.2">
      <c r="A1805" s="119">
        <v>38369</v>
      </c>
      <c r="B1805">
        <v>3.23</v>
      </c>
      <c r="C1805">
        <v>3.3</v>
      </c>
      <c r="D1805">
        <v>3.19</v>
      </c>
      <c r="E1805">
        <v>3.24</v>
      </c>
      <c r="F1805">
        <v>485664</v>
      </c>
      <c r="G1805">
        <v>1563120.25</v>
      </c>
    </row>
    <row r="1806" spans="1:7" x14ac:dyDescent="0.2">
      <c r="A1806" s="119">
        <v>38370</v>
      </c>
      <c r="B1806">
        <v>3.24</v>
      </c>
      <c r="C1806">
        <v>3.31</v>
      </c>
      <c r="D1806">
        <v>3.2</v>
      </c>
      <c r="E1806">
        <v>3.3</v>
      </c>
      <c r="F1806">
        <v>543096</v>
      </c>
      <c r="G1806">
        <v>1760791.12</v>
      </c>
    </row>
    <row r="1807" spans="1:7" x14ac:dyDescent="0.2">
      <c r="A1807" s="119">
        <v>38371</v>
      </c>
      <c r="B1807">
        <v>3.27</v>
      </c>
      <c r="C1807">
        <v>3.45</v>
      </c>
      <c r="D1807">
        <v>3.24</v>
      </c>
      <c r="E1807">
        <v>3.35</v>
      </c>
      <c r="F1807">
        <v>1585003</v>
      </c>
      <c r="G1807">
        <v>5354298</v>
      </c>
    </row>
    <row r="1808" spans="1:7" x14ac:dyDescent="0.2">
      <c r="A1808" s="119">
        <v>38372</v>
      </c>
      <c r="B1808">
        <v>3.3</v>
      </c>
      <c r="C1808">
        <v>3.35</v>
      </c>
      <c r="D1808">
        <v>3.26</v>
      </c>
      <c r="E1808">
        <v>3.31</v>
      </c>
      <c r="F1808">
        <v>593743</v>
      </c>
      <c r="G1808">
        <v>1955304.5</v>
      </c>
    </row>
    <row r="1809" spans="1:7" x14ac:dyDescent="0.2">
      <c r="A1809" s="119">
        <v>38373</v>
      </c>
      <c r="B1809">
        <v>3.3</v>
      </c>
      <c r="C1809">
        <v>3.39</v>
      </c>
      <c r="D1809">
        <v>3.23</v>
      </c>
      <c r="E1809">
        <v>3.37</v>
      </c>
      <c r="F1809">
        <v>776689</v>
      </c>
      <c r="G1809">
        <v>2590705.75</v>
      </c>
    </row>
    <row r="1810" spans="1:7" x14ac:dyDescent="0.2">
      <c r="A1810" s="119">
        <v>38376</v>
      </c>
      <c r="B1810">
        <v>3.4</v>
      </c>
      <c r="C1810">
        <v>3.56</v>
      </c>
      <c r="D1810">
        <v>3.35</v>
      </c>
      <c r="E1810">
        <v>3.47</v>
      </c>
      <c r="F1810">
        <v>1528417</v>
      </c>
      <c r="G1810">
        <v>5288269.5</v>
      </c>
    </row>
    <row r="1811" spans="1:7" x14ac:dyDescent="0.2">
      <c r="A1811" s="119">
        <v>38377</v>
      </c>
      <c r="B1811">
        <v>3.45</v>
      </c>
      <c r="C1811">
        <v>3.45</v>
      </c>
      <c r="D1811">
        <v>3.32</v>
      </c>
      <c r="E1811">
        <v>3.4</v>
      </c>
      <c r="F1811">
        <v>641330</v>
      </c>
      <c r="G1811">
        <v>2170762.25</v>
      </c>
    </row>
    <row r="1812" spans="1:7" x14ac:dyDescent="0.2">
      <c r="A1812" s="119">
        <v>38378</v>
      </c>
      <c r="B1812">
        <v>3.38</v>
      </c>
      <c r="C1812">
        <v>3.41</v>
      </c>
      <c r="D1812">
        <v>3.33</v>
      </c>
      <c r="E1812">
        <v>3.34</v>
      </c>
      <c r="F1812">
        <v>302000</v>
      </c>
      <c r="G1812">
        <v>1013402</v>
      </c>
    </row>
    <row r="1813" spans="1:7" x14ac:dyDescent="0.2">
      <c r="A1813" s="119">
        <v>38379</v>
      </c>
      <c r="B1813">
        <v>3.34</v>
      </c>
      <c r="C1813">
        <v>3.44</v>
      </c>
      <c r="D1813">
        <v>3.32</v>
      </c>
      <c r="E1813">
        <v>3.38</v>
      </c>
      <c r="F1813">
        <v>706840</v>
      </c>
      <c r="G1813">
        <v>2391191</v>
      </c>
    </row>
    <row r="1814" spans="1:7" x14ac:dyDescent="0.2">
      <c r="A1814" s="119">
        <v>38380</v>
      </c>
      <c r="B1814">
        <v>3.33</v>
      </c>
      <c r="C1814">
        <v>3.39</v>
      </c>
      <c r="D1814">
        <v>3.18</v>
      </c>
      <c r="E1814">
        <v>3.23</v>
      </c>
      <c r="F1814">
        <v>762800</v>
      </c>
      <c r="G1814">
        <v>2473446</v>
      </c>
    </row>
    <row r="1815" spans="1:7" x14ac:dyDescent="0.2">
      <c r="A1815" s="119">
        <v>38383</v>
      </c>
      <c r="B1815">
        <v>3.23</v>
      </c>
      <c r="C1815">
        <v>3.23</v>
      </c>
      <c r="D1815">
        <v>3.02</v>
      </c>
      <c r="E1815">
        <v>3.06</v>
      </c>
      <c r="F1815">
        <v>445199</v>
      </c>
      <c r="G1815">
        <v>1375645</v>
      </c>
    </row>
    <row r="1816" spans="1:7" x14ac:dyDescent="0.2">
      <c r="A1816" s="119">
        <v>38384</v>
      </c>
      <c r="B1816">
        <v>3.06</v>
      </c>
      <c r="C1816">
        <v>3.11</v>
      </c>
      <c r="D1816">
        <v>3</v>
      </c>
      <c r="E1816">
        <v>3.02</v>
      </c>
      <c r="F1816">
        <v>384809</v>
      </c>
      <c r="G1816">
        <v>1173695</v>
      </c>
    </row>
    <row r="1817" spans="1:7" x14ac:dyDescent="0.2">
      <c r="A1817" s="119">
        <v>38385</v>
      </c>
      <c r="B1817">
        <v>3.02</v>
      </c>
      <c r="C1817">
        <v>3.2</v>
      </c>
      <c r="D1817">
        <v>3</v>
      </c>
      <c r="E1817">
        <v>3.18</v>
      </c>
      <c r="F1817">
        <v>601656</v>
      </c>
      <c r="G1817">
        <v>1875224</v>
      </c>
    </row>
    <row r="1818" spans="1:7" x14ac:dyDescent="0.2">
      <c r="A1818" s="119">
        <v>38386</v>
      </c>
      <c r="B1818">
        <v>3.18</v>
      </c>
      <c r="C1818">
        <v>3.21</v>
      </c>
      <c r="D1818">
        <v>3.09</v>
      </c>
      <c r="E1818">
        <v>3.09</v>
      </c>
      <c r="F1818">
        <v>593238</v>
      </c>
      <c r="G1818">
        <v>1863620.88</v>
      </c>
    </row>
    <row r="1819" spans="1:7" x14ac:dyDescent="0.2">
      <c r="A1819" s="119">
        <v>38387</v>
      </c>
      <c r="B1819">
        <v>3.15</v>
      </c>
      <c r="C1819">
        <v>3.16</v>
      </c>
      <c r="D1819">
        <v>3.09</v>
      </c>
      <c r="E1819">
        <v>3.12</v>
      </c>
      <c r="F1819">
        <v>418665</v>
      </c>
      <c r="G1819">
        <v>1306995.5</v>
      </c>
    </row>
    <row r="1820" spans="1:7" x14ac:dyDescent="0.2">
      <c r="A1820" s="119">
        <v>38399</v>
      </c>
      <c r="B1820">
        <v>3.25</v>
      </c>
      <c r="C1820">
        <v>3.25</v>
      </c>
      <c r="D1820">
        <v>3.15</v>
      </c>
      <c r="E1820">
        <v>3.18</v>
      </c>
      <c r="F1820">
        <v>413482</v>
      </c>
      <c r="G1820">
        <v>1312594.6200000001</v>
      </c>
    </row>
    <row r="1821" spans="1:7" x14ac:dyDescent="0.2">
      <c r="A1821" s="119">
        <v>38400</v>
      </c>
      <c r="B1821">
        <v>3.17</v>
      </c>
      <c r="C1821">
        <v>3.32</v>
      </c>
      <c r="D1821">
        <v>3.15</v>
      </c>
      <c r="E1821">
        <v>3.31</v>
      </c>
      <c r="F1821">
        <v>826621</v>
      </c>
      <c r="G1821">
        <v>2688011</v>
      </c>
    </row>
    <row r="1822" spans="1:7" x14ac:dyDescent="0.2">
      <c r="A1822" s="119">
        <v>38401</v>
      </c>
      <c r="B1822">
        <v>3.38</v>
      </c>
      <c r="C1822">
        <v>3.45</v>
      </c>
      <c r="D1822">
        <v>3.28</v>
      </c>
      <c r="E1822">
        <v>3.28</v>
      </c>
      <c r="F1822">
        <v>1799421</v>
      </c>
      <c r="G1822">
        <v>6062568.5</v>
      </c>
    </row>
    <row r="1823" spans="1:7" x14ac:dyDescent="0.2">
      <c r="A1823" s="119">
        <v>38404</v>
      </c>
      <c r="B1823">
        <v>3.28</v>
      </c>
      <c r="C1823">
        <v>3.34</v>
      </c>
      <c r="D1823">
        <v>3.25</v>
      </c>
      <c r="E1823">
        <v>3.33</v>
      </c>
      <c r="F1823">
        <v>614520</v>
      </c>
      <c r="G1823">
        <v>2021129.12</v>
      </c>
    </row>
    <row r="1824" spans="1:7" x14ac:dyDescent="0.2">
      <c r="A1824" s="119">
        <v>38405</v>
      </c>
      <c r="B1824">
        <v>3.35</v>
      </c>
      <c r="C1824">
        <v>3.39</v>
      </c>
      <c r="D1824">
        <v>3.31</v>
      </c>
      <c r="E1824">
        <v>3.39</v>
      </c>
      <c r="F1824">
        <v>918779</v>
      </c>
      <c r="G1824">
        <v>3087668</v>
      </c>
    </row>
    <row r="1825" spans="1:7" x14ac:dyDescent="0.2">
      <c r="A1825" s="119">
        <v>38406</v>
      </c>
      <c r="B1825">
        <v>3.4</v>
      </c>
      <c r="C1825">
        <v>3.41</v>
      </c>
      <c r="D1825">
        <v>3.31</v>
      </c>
      <c r="E1825">
        <v>3.35</v>
      </c>
      <c r="F1825">
        <v>1055790</v>
      </c>
      <c r="G1825">
        <v>3545895.25</v>
      </c>
    </row>
    <row r="1826" spans="1:7" x14ac:dyDescent="0.2">
      <c r="A1826" s="119">
        <v>38407</v>
      </c>
      <c r="B1826">
        <v>3.36</v>
      </c>
      <c r="C1826">
        <v>3.44</v>
      </c>
      <c r="D1826">
        <v>3.32</v>
      </c>
      <c r="E1826">
        <v>3.42</v>
      </c>
      <c r="F1826">
        <v>1447862</v>
      </c>
      <c r="G1826">
        <v>4917901</v>
      </c>
    </row>
    <row r="1827" spans="1:7" x14ac:dyDescent="0.2">
      <c r="A1827" s="119">
        <v>38408</v>
      </c>
      <c r="B1827">
        <v>3.42</v>
      </c>
      <c r="C1827">
        <v>3.46</v>
      </c>
      <c r="D1827">
        <v>3.32</v>
      </c>
      <c r="E1827">
        <v>3.34</v>
      </c>
      <c r="F1827">
        <v>1399631</v>
      </c>
      <c r="G1827">
        <v>4763427</v>
      </c>
    </row>
    <row r="1828" spans="1:7" x14ac:dyDescent="0.2">
      <c r="A1828" s="119">
        <v>38411</v>
      </c>
      <c r="B1828">
        <v>3.34</v>
      </c>
      <c r="C1828">
        <v>3.39</v>
      </c>
      <c r="D1828">
        <v>3.26</v>
      </c>
      <c r="E1828">
        <v>3.37</v>
      </c>
      <c r="F1828">
        <v>853372</v>
      </c>
      <c r="G1828">
        <v>2832351</v>
      </c>
    </row>
    <row r="1829" spans="1:7" x14ac:dyDescent="0.2">
      <c r="A1829" s="119">
        <v>38412</v>
      </c>
      <c r="B1829">
        <v>3.39</v>
      </c>
      <c r="C1829">
        <v>3.49</v>
      </c>
      <c r="D1829">
        <v>3.35</v>
      </c>
      <c r="E1829">
        <v>3.44</v>
      </c>
      <c r="F1829">
        <v>1669036</v>
      </c>
      <c r="G1829">
        <v>5713576.5</v>
      </c>
    </row>
    <row r="1830" spans="1:7" x14ac:dyDescent="0.2">
      <c r="A1830" s="119">
        <v>38413</v>
      </c>
      <c r="B1830">
        <v>3.41</v>
      </c>
      <c r="C1830">
        <v>3.43</v>
      </c>
      <c r="D1830">
        <v>3.33</v>
      </c>
      <c r="E1830">
        <v>3.33</v>
      </c>
      <c r="F1830">
        <v>775360</v>
      </c>
      <c r="G1830">
        <v>2618005.25</v>
      </c>
    </row>
    <row r="1831" spans="1:7" x14ac:dyDescent="0.2">
      <c r="A1831" s="119">
        <v>38414</v>
      </c>
      <c r="B1831">
        <v>3.33</v>
      </c>
      <c r="C1831">
        <v>3.35</v>
      </c>
      <c r="D1831">
        <v>3.27</v>
      </c>
      <c r="E1831">
        <v>3.34</v>
      </c>
      <c r="F1831">
        <v>483403</v>
      </c>
      <c r="G1831">
        <v>1594276.75</v>
      </c>
    </row>
    <row r="1832" spans="1:7" x14ac:dyDescent="0.2">
      <c r="A1832" s="119">
        <v>38415</v>
      </c>
      <c r="B1832">
        <v>3.34</v>
      </c>
      <c r="C1832">
        <v>3.34</v>
      </c>
      <c r="D1832">
        <v>3.25</v>
      </c>
      <c r="E1832">
        <v>3.27</v>
      </c>
      <c r="F1832">
        <v>559631</v>
      </c>
      <c r="G1832">
        <v>1836831.75</v>
      </c>
    </row>
    <row r="1833" spans="1:7" x14ac:dyDescent="0.2">
      <c r="A1833" s="119">
        <v>38418</v>
      </c>
      <c r="B1833">
        <v>3.26</v>
      </c>
      <c r="C1833">
        <v>3.32</v>
      </c>
      <c r="D1833">
        <v>3.25</v>
      </c>
      <c r="E1833">
        <v>3.28</v>
      </c>
      <c r="F1833">
        <v>354135</v>
      </c>
      <c r="G1833">
        <v>1158909.1200000001</v>
      </c>
    </row>
    <row r="1834" spans="1:7" x14ac:dyDescent="0.2">
      <c r="A1834" s="119">
        <v>38419</v>
      </c>
      <c r="B1834">
        <v>3.28</v>
      </c>
      <c r="C1834">
        <v>3.35</v>
      </c>
      <c r="D1834">
        <v>3.25</v>
      </c>
      <c r="E1834">
        <v>3.34</v>
      </c>
      <c r="F1834">
        <v>734111</v>
      </c>
      <c r="G1834">
        <v>2418930.5</v>
      </c>
    </row>
    <row r="1835" spans="1:7" x14ac:dyDescent="0.2">
      <c r="A1835" s="119">
        <v>38420</v>
      </c>
      <c r="B1835">
        <v>3.29</v>
      </c>
      <c r="C1835">
        <v>3.36</v>
      </c>
      <c r="D1835">
        <v>3.29</v>
      </c>
      <c r="E1835">
        <v>3.3</v>
      </c>
      <c r="F1835">
        <v>554446</v>
      </c>
      <c r="G1835">
        <v>1840175</v>
      </c>
    </row>
    <row r="1836" spans="1:7" x14ac:dyDescent="0.2">
      <c r="A1836" s="119">
        <v>38421</v>
      </c>
      <c r="B1836">
        <v>3.3</v>
      </c>
      <c r="C1836">
        <v>3.37</v>
      </c>
      <c r="D1836">
        <v>3.28</v>
      </c>
      <c r="E1836">
        <v>3.3</v>
      </c>
      <c r="F1836">
        <v>900010</v>
      </c>
      <c r="G1836">
        <v>2994182.25</v>
      </c>
    </row>
    <row r="1837" spans="1:7" x14ac:dyDescent="0.2">
      <c r="A1837" s="119">
        <v>38422</v>
      </c>
      <c r="B1837">
        <v>3.29</v>
      </c>
      <c r="C1837">
        <v>3.31</v>
      </c>
      <c r="D1837">
        <v>3.13</v>
      </c>
      <c r="E1837">
        <v>3.18</v>
      </c>
      <c r="F1837">
        <v>1326201</v>
      </c>
      <c r="G1837">
        <v>4239312</v>
      </c>
    </row>
    <row r="1838" spans="1:7" x14ac:dyDescent="0.2">
      <c r="A1838" s="119">
        <v>38425</v>
      </c>
      <c r="B1838">
        <v>3.15</v>
      </c>
      <c r="C1838">
        <v>3.15</v>
      </c>
      <c r="D1838">
        <v>3</v>
      </c>
      <c r="E1838">
        <v>3.09</v>
      </c>
      <c r="F1838">
        <v>1298305</v>
      </c>
      <c r="G1838">
        <v>3981446.5</v>
      </c>
    </row>
    <row r="1839" spans="1:7" x14ac:dyDescent="0.2">
      <c r="A1839" s="119">
        <v>38426</v>
      </c>
      <c r="B1839">
        <v>3.06</v>
      </c>
      <c r="C1839">
        <v>3.12</v>
      </c>
      <c r="D1839">
        <v>3.03</v>
      </c>
      <c r="E1839">
        <v>3.12</v>
      </c>
      <c r="F1839">
        <v>669608</v>
      </c>
      <c r="G1839">
        <v>2047681.5</v>
      </c>
    </row>
    <row r="1840" spans="1:7" x14ac:dyDescent="0.2">
      <c r="A1840" s="119">
        <v>38427</v>
      </c>
      <c r="B1840">
        <v>3.1</v>
      </c>
      <c r="C1840">
        <v>3.11</v>
      </c>
      <c r="D1840">
        <v>3.06</v>
      </c>
      <c r="E1840">
        <v>3.1</v>
      </c>
      <c r="F1840">
        <v>341650</v>
      </c>
      <c r="G1840">
        <v>1053455</v>
      </c>
    </row>
    <row r="1841" spans="1:7" x14ac:dyDescent="0.2">
      <c r="A1841" s="119">
        <v>38428</v>
      </c>
      <c r="B1841">
        <v>3.08</v>
      </c>
      <c r="C1841">
        <v>3.13</v>
      </c>
      <c r="D1841">
        <v>3.02</v>
      </c>
      <c r="E1841">
        <v>3.02</v>
      </c>
      <c r="F1841">
        <v>604800</v>
      </c>
      <c r="G1841">
        <v>1857828</v>
      </c>
    </row>
    <row r="1842" spans="1:7" x14ac:dyDescent="0.2">
      <c r="A1842" s="119">
        <v>38429</v>
      </c>
      <c r="B1842">
        <v>3</v>
      </c>
      <c r="C1842">
        <v>3.05</v>
      </c>
      <c r="D1842">
        <v>2.91</v>
      </c>
      <c r="E1842">
        <v>2.95</v>
      </c>
      <c r="F1842">
        <v>517393</v>
      </c>
      <c r="G1842">
        <v>1539267.5</v>
      </c>
    </row>
    <row r="1843" spans="1:7" x14ac:dyDescent="0.2">
      <c r="A1843" s="119">
        <v>38432</v>
      </c>
      <c r="B1843">
        <v>2.95</v>
      </c>
      <c r="C1843">
        <v>2.97</v>
      </c>
      <c r="D1843">
        <v>2.9</v>
      </c>
      <c r="E1843">
        <v>2.94</v>
      </c>
      <c r="F1843">
        <v>283099</v>
      </c>
      <c r="G1843">
        <v>828320.06</v>
      </c>
    </row>
    <row r="1844" spans="1:7" x14ac:dyDescent="0.2">
      <c r="A1844" s="119">
        <v>38433</v>
      </c>
      <c r="B1844">
        <v>2.94</v>
      </c>
      <c r="C1844">
        <v>2.94</v>
      </c>
      <c r="D1844">
        <v>2.65</v>
      </c>
      <c r="E1844">
        <v>2.67</v>
      </c>
      <c r="F1844">
        <v>931005</v>
      </c>
      <c r="G1844">
        <v>2563083.25</v>
      </c>
    </row>
    <row r="1845" spans="1:7" x14ac:dyDescent="0.2">
      <c r="A1845" s="119">
        <v>38434</v>
      </c>
      <c r="B1845">
        <v>2.67</v>
      </c>
      <c r="C1845">
        <v>2.76</v>
      </c>
      <c r="D1845">
        <v>2.63</v>
      </c>
      <c r="E1845">
        <v>2.69</v>
      </c>
      <c r="F1845">
        <v>741484</v>
      </c>
      <c r="G1845">
        <v>2000559.62</v>
      </c>
    </row>
    <row r="1846" spans="1:7" x14ac:dyDescent="0.2">
      <c r="A1846" s="119">
        <v>38435</v>
      </c>
      <c r="B1846">
        <v>2.69</v>
      </c>
      <c r="C1846">
        <v>2.96</v>
      </c>
      <c r="D1846">
        <v>2.64</v>
      </c>
      <c r="E1846">
        <v>2.96</v>
      </c>
      <c r="F1846">
        <v>1698464</v>
      </c>
      <c r="G1846">
        <v>4747005.5</v>
      </c>
    </row>
    <row r="1847" spans="1:7" x14ac:dyDescent="0.2">
      <c r="A1847" s="119">
        <v>38436</v>
      </c>
      <c r="B1847">
        <v>3</v>
      </c>
      <c r="C1847">
        <v>3.1</v>
      </c>
      <c r="D1847">
        <v>2.97</v>
      </c>
      <c r="E1847">
        <v>3.02</v>
      </c>
      <c r="F1847">
        <v>4204293</v>
      </c>
      <c r="G1847">
        <v>12750897</v>
      </c>
    </row>
    <row r="1848" spans="1:7" x14ac:dyDescent="0.2">
      <c r="A1848" s="119">
        <v>38439</v>
      </c>
      <c r="B1848">
        <v>2.97</v>
      </c>
      <c r="C1848">
        <v>2.97</v>
      </c>
      <c r="D1848">
        <v>2.72</v>
      </c>
      <c r="E1848">
        <v>2.89</v>
      </c>
      <c r="F1848">
        <v>1848186</v>
      </c>
      <c r="G1848">
        <v>5292956</v>
      </c>
    </row>
    <row r="1849" spans="1:7" x14ac:dyDescent="0.2">
      <c r="A1849" s="119">
        <v>38440</v>
      </c>
      <c r="B1849">
        <v>2.84</v>
      </c>
      <c r="C1849">
        <v>3.1</v>
      </c>
      <c r="D1849">
        <v>2.83</v>
      </c>
      <c r="E1849">
        <v>2.98</v>
      </c>
      <c r="F1849">
        <v>2461347</v>
      </c>
      <c r="G1849">
        <v>7331378.5</v>
      </c>
    </row>
    <row r="1850" spans="1:7" x14ac:dyDescent="0.2">
      <c r="A1850" s="119">
        <v>38441</v>
      </c>
      <c r="B1850">
        <v>2.95</v>
      </c>
      <c r="C1850">
        <v>2.98</v>
      </c>
      <c r="D1850">
        <v>2.83</v>
      </c>
      <c r="E1850">
        <v>2.89</v>
      </c>
      <c r="F1850">
        <v>1265985</v>
      </c>
      <c r="G1850">
        <v>3658993</v>
      </c>
    </row>
    <row r="1851" spans="1:7" x14ac:dyDescent="0.2">
      <c r="A1851" s="119">
        <v>38442</v>
      </c>
      <c r="B1851">
        <v>2.88</v>
      </c>
      <c r="C1851">
        <v>2.93</v>
      </c>
      <c r="D1851">
        <v>2.73</v>
      </c>
      <c r="E1851">
        <v>2.92</v>
      </c>
      <c r="F1851">
        <v>981067</v>
      </c>
      <c r="G1851">
        <v>2807264</v>
      </c>
    </row>
    <row r="1852" spans="1:7" x14ac:dyDescent="0.2">
      <c r="A1852" s="119">
        <v>38443</v>
      </c>
      <c r="B1852">
        <v>2.95</v>
      </c>
      <c r="C1852">
        <v>3.08</v>
      </c>
      <c r="D1852">
        <v>2.91</v>
      </c>
      <c r="E1852">
        <v>3.03</v>
      </c>
      <c r="F1852">
        <v>2575167</v>
      </c>
      <c r="G1852">
        <v>7751118</v>
      </c>
    </row>
    <row r="1853" spans="1:7" x14ac:dyDescent="0.2">
      <c r="A1853" s="119">
        <v>38446</v>
      </c>
      <c r="B1853">
        <v>2.99</v>
      </c>
      <c r="C1853">
        <v>2.99</v>
      </c>
      <c r="D1853">
        <v>2.88</v>
      </c>
      <c r="E1853">
        <v>2.9</v>
      </c>
      <c r="F1853">
        <v>905360</v>
      </c>
      <c r="G1853">
        <v>2643723.25</v>
      </c>
    </row>
    <row r="1854" spans="1:7" x14ac:dyDescent="0.2">
      <c r="A1854" s="119">
        <v>38447</v>
      </c>
      <c r="B1854">
        <v>2.9</v>
      </c>
      <c r="C1854">
        <v>2.9</v>
      </c>
      <c r="D1854">
        <v>2.8</v>
      </c>
      <c r="E1854">
        <v>2.82</v>
      </c>
      <c r="F1854">
        <v>789700</v>
      </c>
      <c r="G1854">
        <v>2243397</v>
      </c>
    </row>
    <row r="1855" spans="1:7" x14ac:dyDescent="0.2">
      <c r="A1855" s="119">
        <v>38448</v>
      </c>
      <c r="B1855">
        <v>2.8</v>
      </c>
      <c r="C1855">
        <v>2.86</v>
      </c>
      <c r="D1855">
        <v>2.73</v>
      </c>
      <c r="E1855">
        <v>2.84</v>
      </c>
      <c r="F1855">
        <v>1010147</v>
      </c>
      <c r="G1855">
        <v>2815594.25</v>
      </c>
    </row>
    <row r="1856" spans="1:7" x14ac:dyDescent="0.2">
      <c r="A1856" s="119">
        <v>38449</v>
      </c>
      <c r="B1856">
        <v>2.82</v>
      </c>
      <c r="C1856">
        <v>2.98</v>
      </c>
      <c r="D1856">
        <v>2.82</v>
      </c>
      <c r="E1856">
        <v>2.85</v>
      </c>
      <c r="F1856">
        <v>1512207</v>
      </c>
      <c r="G1856">
        <v>4388531.5</v>
      </c>
    </row>
    <row r="1857" spans="1:7" x14ac:dyDescent="0.2">
      <c r="A1857" s="119">
        <v>38450</v>
      </c>
      <c r="B1857">
        <v>2.88</v>
      </c>
      <c r="C1857">
        <v>2.94</v>
      </c>
      <c r="D1857">
        <v>2.85</v>
      </c>
      <c r="E1857">
        <v>2.91</v>
      </c>
      <c r="F1857">
        <v>1313853</v>
      </c>
      <c r="G1857">
        <v>3824000</v>
      </c>
    </row>
    <row r="1858" spans="1:7" x14ac:dyDescent="0.2">
      <c r="A1858" s="119">
        <v>38453</v>
      </c>
      <c r="B1858">
        <v>2.82</v>
      </c>
      <c r="C1858">
        <v>3.07</v>
      </c>
      <c r="D1858">
        <v>2.81</v>
      </c>
      <c r="E1858">
        <v>3.03</v>
      </c>
      <c r="F1858">
        <v>2642790</v>
      </c>
      <c r="G1858">
        <v>7821463</v>
      </c>
    </row>
    <row r="1859" spans="1:7" x14ac:dyDescent="0.2">
      <c r="A1859" s="119">
        <v>38454</v>
      </c>
      <c r="B1859">
        <v>2.97</v>
      </c>
      <c r="C1859">
        <v>3.02</v>
      </c>
      <c r="D1859">
        <v>2.88</v>
      </c>
      <c r="E1859">
        <v>2.92</v>
      </c>
      <c r="F1859">
        <v>1096993</v>
      </c>
      <c r="G1859">
        <v>3215907.5</v>
      </c>
    </row>
    <row r="1860" spans="1:7" x14ac:dyDescent="0.2">
      <c r="A1860" s="119">
        <v>38455</v>
      </c>
      <c r="B1860">
        <v>2.92</v>
      </c>
      <c r="C1860">
        <v>2.98</v>
      </c>
      <c r="D1860">
        <v>2.86</v>
      </c>
      <c r="E1860">
        <v>2.94</v>
      </c>
      <c r="F1860">
        <v>1312699</v>
      </c>
      <c r="G1860">
        <v>3839233</v>
      </c>
    </row>
    <row r="1861" spans="1:7" x14ac:dyDescent="0.2">
      <c r="A1861" s="119">
        <v>38456</v>
      </c>
      <c r="B1861">
        <v>2.94</v>
      </c>
      <c r="C1861">
        <v>2.94</v>
      </c>
      <c r="D1861">
        <v>2.8</v>
      </c>
      <c r="E1861">
        <v>2.83</v>
      </c>
      <c r="F1861">
        <v>1218790</v>
      </c>
      <c r="G1861">
        <v>3479804</v>
      </c>
    </row>
    <row r="1862" spans="1:7" x14ac:dyDescent="0.2">
      <c r="A1862" s="119">
        <v>38457</v>
      </c>
      <c r="B1862">
        <v>2.83</v>
      </c>
      <c r="C1862">
        <v>2.83</v>
      </c>
      <c r="D1862">
        <v>2.67</v>
      </c>
      <c r="E1862">
        <v>2.69</v>
      </c>
      <c r="F1862">
        <v>1037250</v>
      </c>
      <c r="G1862">
        <v>2829547.5</v>
      </c>
    </row>
    <row r="1863" spans="1:7" x14ac:dyDescent="0.2">
      <c r="A1863" s="119">
        <v>38460</v>
      </c>
      <c r="B1863">
        <v>2.7</v>
      </c>
      <c r="C1863">
        <v>2.7</v>
      </c>
      <c r="D1863">
        <v>2.46</v>
      </c>
      <c r="E1863">
        <v>2.5499999999999998</v>
      </c>
      <c r="F1863">
        <v>1148896</v>
      </c>
      <c r="G1863">
        <v>2927405</v>
      </c>
    </row>
    <row r="1864" spans="1:7" x14ac:dyDescent="0.2">
      <c r="A1864" s="119">
        <v>38461</v>
      </c>
      <c r="B1864">
        <v>2.5099999999999998</v>
      </c>
      <c r="C1864">
        <v>2.58</v>
      </c>
      <c r="D1864">
        <v>2.46</v>
      </c>
      <c r="E1864">
        <v>2.57</v>
      </c>
      <c r="F1864">
        <v>733943</v>
      </c>
      <c r="G1864">
        <v>1851728.25</v>
      </c>
    </row>
    <row r="1865" spans="1:7" x14ac:dyDescent="0.2">
      <c r="A1865" s="119">
        <v>38462</v>
      </c>
      <c r="B1865">
        <v>2.57</v>
      </c>
      <c r="C1865">
        <v>2.57</v>
      </c>
      <c r="D1865">
        <v>2.4900000000000002</v>
      </c>
      <c r="E1865">
        <v>2.5</v>
      </c>
      <c r="F1865">
        <v>568828</v>
      </c>
      <c r="G1865">
        <v>1431156.62</v>
      </c>
    </row>
    <row r="1866" spans="1:7" x14ac:dyDescent="0.2">
      <c r="A1866" s="119">
        <v>38463</v>
      </c>
      <c r="B1866">
        <v>2.5</v>
      </c>
      <c r="C1866">
        <v>2.66</v>
      </c>
      <c r="D1866">
        <v>2.5</v>
      </c>
      <c r="E1866">
        <v>2.64</v>
      </c>
      <c r="F1866">
        <v>1528859</v>
      </c>
      <c r="G1866">
        <v>3949587.25</v>
      </c>
    </row>
    <row r="1867" spans="1:7" x14ac:dyDescent="0.2">
      <c r="A1867" s="119">
        <v>38464</v>
      </c>
      <c r="B1867">
        <v>2.56</v>
      </c>
      <c r="C1867">
        <v>2.56</v>
      </c>
      <c r="D1867">
        <v>2.38</v>
      </c>
      <c r="E1867">
        <v>2.4</v>
      </c>
      <c r="F1867">
        <v>1484526</v>
      </c>
      <c r="G1867">
        <v>3600258.25</v>
      </c>
    </row>
    <row r="1868" spans="1:7" x14ac:dyDescent="0.2">
      <c r="A1868" s="119">
        <v>38467</v>
      </c>
      <c r="B1868">
        <v>2.39</v>
      </c>
      <c r="C1868">
        <v>2.4</v>
      </c>
      <c r="D1868">
        <v>2.29</v>
      </c>
      <c r="E1868">
        <v>2.34</v>
      </c>
      <c r="F1868">
        <v>643820</v>
      </c>
      <c r="G1868">
        <v>1498239.25</v>
      </c>
    </row>
    <row r="1869" spans="1:7" x14ac:dyDescent="0.2">
      <c r="A1869" s="119">
        <v>38468</v>
      </c>
      <c r="B1869">
        <v>2.34</v>
      </c>
      <c r="C1869">
        <v>2.48</v>
      </c>
      <c r="D1869">
        <v>2.2999999999999998</v>
      </c>
      <c r="E1869">
        <v>2.44</v>
      </c>
      <c r="F1869">
        <v>871792</v>
      </c>
      <c r="G1869">
        <v>2094318.62</v>
      </c>
    </row>
    <row r="1870" spans="1:7" x14ac:dyDescent="0.2">
      <c r="A1870" s="119">
        <v>38469</v>
      </c>
      <c r="B1870">
        <v>2.4300000000000002</v>
      </c>
      <c r="C1870">
        <v>2.44</v>
      </c>
      <c r="D1870">
        <v>2.36</v>
      </c>
      <c r="E1870">
        <v>2.4</v>
      </c>
      <c r="F1870">
        <v>823822</v>
      </c>
      <c r="G1870">
        <v>1977678</v>
      </c>
    </row>
    <row r="1871" spans="1:7" x14ac:dyDescent="0.2">
      <c r="A1871" s="119">
        <v>38470</v>
      </c>
      <c r="B1871">
        <v>2.4</v>
      </c>
      <c r="C1871">
        <v>2.58</v>
      </c>
      <c r="D1871">
        <v>2.34</v>
      </c>
      <c r="E1871">
        <v>2.48</v>
      </c>
      <c r="F1871">
        <v>1513262</v>
      </c>
      <c r="G1871">
        <v>3711701.25</v>
      </c>
    </row>
    <row r="1872" spans="1:7" x14ac:dyDescent="0.2">
      <c r="A1872" s="119">
        <v>38471</v>
      </c>
      <c r="B1872">
        <v>2.48</v>
      </c>
      <c r="C1872">
        <v>2.48</v>
      </c>
      <c r="D1872">
        <v>2.4</v>
      </c>
      <c r="E1872">
        <v>2.42</v>
      </c>
      <c r="F1872">
        <v>795300</v>
      </c>
      <c r="G1872">
        <v>1932379</v>
      </c>
    </row>
    <row r="1873" spans="1:7" x14ac:dyDescent="0.2">
      <c r="A1873" s="119">
        <v>38481</v>
      </c>
      <c r="B1873">
        <v>2.4500000000000002</v>
      </c>
      <c r="C1873">
        <v>2.4500000000000002</v>
      </c>
      <c r="D1873">
        <v>2.2000000000000002</v>
      </c>
      <c r="E1873">
        <v>2.23</v>
      </c>
      <c r="F1873">
        <v>605500</v>
      </c>
      <c r="G1873">
        <v>1372271</v>
      </c>
    </row>
    <row r="1874" spans="1:7" x14ac:dyDescent="0.2">
      <c r="A1874" s="119">
        <v>38482</v>
      </c>
      <c r="B1874">
        <v>2.23</v>
      </c>
      <c r="C1874">
        <v>2.27</v>
      </c>
      <c r="D1874">
        <v>2.15</v>
      </c>
      <c r="E1874">
        <v>2.25</v>
      </c>
      <c r="F1874">
        <v>485700</v>
      </c>
      <c r="G1874">
        <v>1073357.25</v>
      </c>
    </row>
    <row r="1875" spans="1:7" x14ac:dyDescent="0.2">
      <c r="A1875" s="119">
        <v>38483</v>
      </c>
      <c r="B1875">
        <v>2.2599999999999998</v>
      </c>
      <c r="C1875">
        <v>2.27</v>
      </c>
      <c r="D1875">
        <v>2.2000000000000002</v>
      </c>
      <c r="E1875">
        <v>2.2200000000000002</v>
      </c>
      <c r="F1875">
        <v>359634</v>
      </c>
      <c r="G1875">
        <v>804974.94</v>
      </c>
    </row>
    <row r="1876" spans="1:7" x14ac:dyDescent="0.2">
      <c r="A1876" s="119">
        <v>38484</v>
      </c>
      <c r="B1876">
        <v>2.23</v>
      </c>
      <c r="C1876">
        <v>2.2999999999999998</v>
      </c>
      <c r="D1876">
        <v>2.2000000000000002</v>
      </c>
      <c r="E1876">
        <v>2.2599999999999998</v>
      </c>
      <c r="F1876">
        <v>528454</v>
      </c>
      <c r="G1876">
        <v>1190412.25</v>
      </c>
    </row>
    <row r="1877" spans="1:7" x14ac:dyDescent="0.2">
      <c r="A1877" s="119">
        <v>38485</v>
      </c>
      <c r="B1877">
        <v>2.25</v>
      </c>
      <c r="C1877">
        <v>2.34</v>
      </c>
      <c r="D1877">
        <v>2.25</v>
      </c>
      <c r="E1877">
        <v>2.31</v>
      </c>
      <c r="F1877">
        <v>621109</v>
      </c>
      <c r="G1877">
        <v>1425091.38</v>
      </c>
    </row>
    <row r="1878" spans="1:7" x14ac:dyDescent="0.2">
      <c r="A1878" s="119">
        <v>38488</v>
      </c>
      <c r="B1878">
        <v>2.31</v>
      </c>
      <c r="C1878">
        <v>2.37</v>
      </c>
      <c r="D1878">
        <v>2.2799999999999998</v>
      </c>
      <c r="E1878">
        <v>2.37</v>
      </c>
      <c r="F1878">
        <v>589666</v>
      </c>
      <c r="G1878">
        <v>1371391</v>
      </c>
    </row>
    <row r="1879" spans="1:7" x14ac:dyDescent="0.2">
      <c r="A1879" s="119">
        <v>38489</v>
      </c>
      <c r="B1879">
        <v>2.38</v>
      </c>
      <c r="C1879">
        <v>2.4</v>
      </c>
      <c r="D1879">
        <v>2.33</v>
      </c>
      <c r="E1879">
        <v>2.38</v>
      </c>
      <c r="F1879">
        <v>785295</v>
      </c>
      <c r="G1879">
        <v>1860246</v>
      </c>
    </row>
    <row r="1880" spans="1:7" x14ac:dyDescent="0.2">
      <c r="A1880" s="119">
        <v>38490</v>
      </c>
      <c r="B1880">
        <v>2.38</v>
      </c>
      <c r="C1880">
        <v>2.39</v>
      </c>
      <c r="D1880">
        <v>2.2799999999999998</v>
      </c>
      <c r="E1880">
        <v>2.37</v>
      </c>
      <c r="F1880">
        <v>908953</v>
      </c>
      <c r="G1880">
        <v>2124285.5</v>
      </c>
    </row>
    <row r="1881" spans="1:7" x14ac:dyDescent="0.2">
      <c r="A1881" s="119">
        <v>38491</v>
      </c>
      <c r="B1881">
        <v>2.39</v>
      </c>
      <c r="C1881">
        <v>2.42</v>
      </c>
      <c r="D1881">
        <v>2.31</v>
      </c>
      <c r="E1881">
        <v>2.39</v>
      </c>
      <c r="F1881">
        <v>646343</v>
      </c>
      <c r="G1881">
        <v>1538153.38</v>
      </c>
    </row>
    <row r="1882" spans="1:7" x14ac:dyDescent="0.2">
      <c r="A1882" s="119">
        <v>38492</v>
      </c>
      <c r="B1882">
        <v>2.36</v>
      </c>
      <c r="C1882">
        <v>2.44</v>
      </c>
      <c r="D1882">
        <v>2.33</v>
      </c>
      <c r="E1882">
        <v>2.33</v>
      </c>
      <c r="F1882">
        <v>611400</v>
      </c>
      <c r="G1882">
        <v>1448662.5</v>
      </c>
    </row>
    <row r="1883" spans="1:7" x14ac:dyDescent="0.2">
      <c r="A1883" s="119">
        <v>38495</v>
      </c>
      <c r="B1883">
        <v>2.2999999999999998</v>
      </c>
      <c r="C1883">
        <v>2.34</v>
      </c>
      <c r="D1883">
        <v>2.2000000000000002</v>
      </c>
      <c r="E1883">
        <v>2.23</v>
      </c>
      <c r="F1883">
        <v>738744</v>
      </c>
      <c r="G1883">
        <v>1664896.88</v>
      </c>
    </row>
    <row r="1884" spans="1:7" x14ac:dyDescent="0.2">
      <c r="A1884" s="119">
        <v>38496</v>
      </c>
      <c r="B1884">
        <v>2.2000000000000002</v>
      </c>
      <c r="C1884">
        <v>2.35</v>
      </c>
      <c r="D1884">
        <v>2.2000000000000002</v>
      </c>
      <c r="E1884">
        <v>2.31</v>
      </c>
      <c r="F1884">
        <v>602848</v>
      </c>
      <c r="G1884">
        <v>1377116.12</v>
      </c>
    </row>
    <row r="1885" spans="1:7" x14ac:dyDescent="0.2">
      <c r="A1885" s="119">
        <v>38497</v>
      </c>
      <c r="B1885">
        <v>2.31</v>
      </c>
      <c r="C1885">
        <v>2.4</v>
      </c>
      <c r="D1885">
        <v>2.2799999999999998</v>
      </c>
      <c r="E1885">
        <v>2.39</v>
      </c>
      <c r="F1885">
        <v>1203579</v>
      </c>
      <c r="G1885">
        <v>2834822.75</v>
      </c>
    </row>
    <row r="1886" spans="1:7" x14ac:dyDescent="0.2">
      <c r="A1886" s="119">
        <v>38498</v>
      </c>
      <c r="B1886">
        <v>2.39</v>
      </c>
      <c r="C1886">
        <v>2.39</v>
      </c>
      <c r="D1886">
        <v>2.34</v>
      </c>
      <c r="E1886">
        <v>2.35</v>
      </c>
      <c r="F1886">
        <v>697549</v>
      </c>
      <c r="G1886">
        <v>1648377.12</v>
      </c>
    </row>
    <row r="1887" spans="1:7" x14ac:dyDescent="0.2">
      <c r="A1887" s="119">
        <v>38499</v>
      </c>
      <c r="B1887">
        <v>2.36</v>
      </c>
      <c r="C1887">
        <v>2.4300000000000002</v>
      </c>
      <c r="D1887">
        <v>2.35</v>
      </c>
      <c r="E1887">
        <v>2.37</v>
      </c>
      <c r="F1887">
        <v>812657</v>
      </c>
      <c r="G1887">
        <v>1941248.5</v>
      </c>
    </row>
    <row r="1888" spans="1:7" x14ac:dyDescent="0.2">
      <c r="A1888" s="119">
        <v>38502</v>
      </c>
      <c r="B1888">
        <v>2.37</v>
      </c>
      <c r="C1888">
        <v>2.4300000000000002</v>
      </c>
      <c r="D1888">
        <v>2.34</v>
      </c>
      <c r="E1888">
        <v>2.4300000000000002</v>
      </c>
      <c r="F1888">
        <v>815246</v>
      </c>
      <c r="G1888">
        <v>1963822.75</v>
      </c>
    </row>
    <row r="1889" spans="1:7" x14ac:dyDescent="0.2">
      <c r="A1889" s="119">
        <v>38503</v>
      </c>
      <c r="B1889">
        <v>2.42</v>
      </c>
      <c r="C1889">
        <v>2.44</v>
      </c>
      <c r="D1889">
        <v>2.37</v>
      </c>
      <c r="E1889">
        <v>2.39</v>
      </c>
      <c r="F1889">
        <v>945030</v>
      </c>
      <c r="G1889">
        <v>2271529.5</v>
      </c>
    </row>
    <row r="1890" spans="1:7" x14ac:dyDescent="0.2">
      <c r="A1890" s="119">
        <v>38504</v>
      </c>
      <c r="B1890">
        <v>2.39</v>
      </c>
      <c r="C1890">
        <v>2.41</v>
      </c>
      <c r="D1890">
        <v>2.31</v>
      </c>
      <c r="E1890">
        <v>2.34</v>
      </c>
      <c r="F1890">
        <v>622520</v>
      </c>
      <c r="G1890">
        <v>1459412.38</v>
      </c>
    </row>
    <row r="1891" spans="1:7" x14ac:dyDescent="0.2">
      <c r="A1891" s="119">
        <v>38505</v>
      </c>
      <c r="B1891">
        <v>2.34</v>
      </c>
      <c r="C1891">
        <v>2.41</v>
      </c>
      <c r="D1891">
        <v>2.3199999999999998</v>
      </c>
      <c r="E1891">
        <v>2.4</v>
      </c>
      <c r="F1891">
        <v>971404</v>
      </c>
      <c r="G1891">
        <v>2302921.75</v>
      </c>
    </row>
    <row r="1892" spans="1:7" x14ac:dyDescent="0.2">
      <c r="A1892" s="119">
        <v>38506</v>
      </c>
      <c r="B1892">
        <v>2.37</v>
      </c>
      <c r="C1892">
        <v>2.41</v>
      </c>
      <c r="D1892">
        <v>2.34</v>
      </c>
      <c r="E1892">
        <v>2.37</v>
      </c>
      <c r="F1892">
        <v>1007759</v>
      </c>
      <c r="G1892">
        <v>2402303</v>
      </c>
    </row>
    <row r="1893" spans="1:7" x14ac:dyDescent="0.2">
      <c r="A1893" s="119">
        <v>38510</v>
      </c>
      <c r="B1893">
        <v>2.41</v>
      </c>
      <c r="C1893">
        <v>2.4500000000000002</v>
      </c>
      <c r="D1893">
        <v>2.38</v>
      </c>
      <c r="E1893">
        <v>2.38</v>
      </c>
      <c r="F1893">
        <v>1247170</v>
      </c>
      <c r="G1893">
        <v>3008841.5</v>
      </c>
    </row>
    <row r="1894" spans="1:7" x14ac:dyDescent="0.2">
      <c r="A1894" s="119">
        <v>38511</v>
      </c>
      <c r="B1894">
        <v>2.4</v>
      </c>
      <c r="C1894">
        <v>2.61</v>
      </c>
      <c r="D1894">
        <v>2.36</v>
      </c>
      <c r="E1894">
        <v>2.57</v>
      </c>
      <c r="F1894">
        <v>3735755</v>
      </c>
      <c r="G1894">
        <v>9407967</v>
      </c>
    </row>
    <row r="1895" spans="1:7" x14ac:dyDescent="0.2">
      <c r="A1895" s="119">
        <v>38512</v>
      </c>
      <c r="B1895">
        <v>2.5299999999999998</v>
      </c>
      <c r="C1895">
        <v>2.83</v>
      </c>
      <c r="D1895">
        <v>2.5</v>
      </c>
      <c r="E1895">
        <v>2.76</v>
      </c>
      <c r="F1895">
        <v>7735212</v>
      </c>
      <c r="G1895">
        <v>21183200</v>
      </c>
    </row>
    <row r="1896" spans="1:7" x14ac:dyDescent="0.2">
      <c r="A1896" s="119">
        <v>38513</v>
      </c>
      <c r="B1896">
        <v>2.7</v>
      </c>
      <c r="C1896">
        <v>2.7</v>
      </c>
      <c r="D1896">
        <v>2.58</v>
      </c>
      <c r="E1896">
        <v>2.61</v>
      </c>
      <c r="F1896">
        <v>3180437</v>
      </c>
      <c r="G1896">
        <v>8386923.5</v>
      </c>
    </row>
    <row r="1897" spans="1:7" x14ac:dyDescent="0.2">
      <c r="A1897" s="119">
        <v>38516</v>
      </c>
      <c r="B1897">
        <v>2.61</v>
      </c>
      <c r="C1897">
        <v>2.63</v>
      </c>
      <c r="D1897">
        <v>2.52</v>
      </c>
      <c r="E1897">
        <v>2.59</v>
      </c>
      <c r="F1897">
        <v>1149740</v>
      </c>
      <c r="G1897">
        <v>2956261.25</v>
      </c>
    </row>
    <row r="1898" spans="1:7" x14ac:dyDescent="0.2">
      <c r="A1898" s="119">
        <v>38517</v>
      </c>
      <c r="B1898">
        <v>2.5499999999999998</v>
      </c>
      <c r="C1898">
        <v>2.62</v>
      </c>
      <c r="D1898">
        <v>2.54</v>
      </c>
      <c r="E1898">
        <v>2.5499999999999998</v>
      </c>
      <c r="F1898">
        <v>625589</v>
      </c>
      <c r="G1898">
        <v>1607931</v>
      </c>
    </row>
    <row r="1899" spans="1:7" x14ac:dyDescent="0.2">
      <c r="A1899" s="119">
        <v>38518</v>
      </c>
      <c r="B1899">
        <v>2.52</v>
      </c>
      <c r="C1899">
        <v>2.54</v>
      </c>
      <c r="D1899">
        <v>2.4</v>
      </c>
      <c r="E1899">
        <v>2.41</v>
      </c>
      <c r="F1899">
        <v>1100900</v>
      </c>
      <c r="G1899">
        <v>2700555</v>
      </c>
    </row>
    <row r="1900" spans="1:7" x14ac:dyDescent="0.2">
      <c r="A1900" s="119">
        <v>38519</v>
      </c>
      <c r="B1900">
        <v>2.4300000000000002</v>
      </c>
      <c r="C1900">
        <v>2.4500000000000002</v>
      </c>
      <c r="D1900">
        <v>2.35</v>
      </c>
      <c r="E1900">
        <v>2.42</v>
      </c>
      <c r="F1900">
        <v>634617</v>
      </c>
      <c r="G1900">
        <v>1527366.75</v>
      </c>
    </row>
    <row r="1901" spans="1:7" x14ac:dyDescent="0.2">
      <c r="A1901" s="119">
        <v>38520</v>
      </c>
      <c r="B1901">
        <v>2.42</v>
      </c>
      <c r="C1901">
        <v>2.4500000000000002</v>
      </c>
      <c r="D1901">
        <v>2.33</v>
      </c>
      <c r="E1901">
        <v>2.34</v>
      </c>
      <c r="F1901">
        <v>1055930</v>
      </c>
      <c r="G1901">
        <v>2509419.25</v>
      </c>
    </row>
    <row r="1902" spans="1:7" x14ac:dyDescent="0.2">
      <c r="A1902" s="119">
        <v>38523</v>
      </c>
      <c r="B1902">
        <v>2.2999999999999998</v>
      </c>
      <c r="C1902">
        <v>2.42</v>
      </c>
      <c r="D1902">
        <v>2.25</v>
      </c>
      <c r="E1902">
        <v>2.4</v>
      </c>
      <c r="F1902">
        <v>1143005</v>
      </c>
      <c r="G1902">
        <v>2680916.5</v>
      </c>
    </row>
    <row r="1903" spans="1:7" x14ac:dyDescent="0.2">
      <c r="A1903" s="119">
        <v>38524</v>
      </c>
      <c r="B1903">
        <v>2.42</v>
      </c>
      <c r="C1903">
        <v>2.42</v>
      </c>
      <c r="D1903">
        <v>2.34</v>
      </c>
      <c r="E1903">
        <v>2.35</v>
      </c>
      <c r="F1903">
        <v>571500</v>
      </c>
      <c r="G1903">
        <v>1349592</v>
      </c>
    </row>
    <row r="1904" spans="1:7" x14ac:dyDescent="0.2">
      <c r="A1904" s="119">
        <v>38525</v>
      </c>
      <c r="B1904">
        <v>2.35</v>
      </c>
      <c r="C1904">
        <v>2.4</v>
      </c>
      <c r="D1904">
        <v>2.3199999999999998</v>
      </c>
      <c r="E1904">
        <v>2.38</v>
      </c>
      <c r="F1904">
        <v>561200</v>
      </c>
      <c r="G1904">
        <v>1320291</v>
      </c>
    </row>
    <row r="1905" spans="1:7" x14ac:dyDescent="0.2">
      <c r="A1905" s="119">
        <v>38526</v>
      </c>
      <c r="B1905">
        <v>2.38</v>
      </c>
      <c r="C1905">
        <v>2.38</v>
      </c>
      <c r="D1905">
        <v>2.35</v>
      </c>
      <c r="E1905">
        <v>2.37</v>
      </c>
      <c r="F1905">
        <v>744378</v>
      </c>
      <c r="G1905">
        <v>1760581.25</v>
      </c>
    </row>
    <row r="1906" spans="1:7" x14ac:dyDescent="0.2">
      <c r="A1906" s="119">
        <v>38527</v>
      </c>
      <c r="B1906">
        <v>2.35</v>
      </c>
      <c r="C1906">
        <v>2.44</v>
      </c>
      <c r="D1906">
        <v>2.34</v>
      </c>
      <c r="E1906">
        <v>2.41</v>
      </c>
      <c r="F1906">
        <v>903080</v>
      </c>
      <c r="G1906">
        <v>2171692.5</v>
      </c>
    </row>
    <row r="1907" spans="1:7" x14ac:dyDescent="0.2">
      <c r="A1907" s="119">
        <v>38530</v>
      </c>
      <c r="B1907">
        <v>2.4500000000000002</v>
      </c>
      <c r="C1907">
        <v>2.52</v>
      </c>
      <c r="D1907">
        <v>2.41</v>
      </c>
      <c r="E1907">
        <v>2.48</v>
      </c>
      <c r="F1907">
        <v>2049908</v>
      </c>
      <c r="G1907">
        <v>5050200.5</v>
      </c>
    </row>
    <row r="1908" spans="1:7" x14ac:dyDescent="0.2">
      <c r="A1908" s="119">
        <v>38531</v>
      </c>
      <c r="B1908">
        <v>2.46</v>
      </c>
      <c r="C1908">
        <v>2.46</v>
      </c>
      <c r="D1908">
        <v>2.36</v>
      </c>
      <c r="E1908">
        <v>2.36</v>
      </c>
      <c r="F1908">
        <v>962685</v>
      </c>
      <c r="G1908">
        <v>2306441</v>
      </c>
    </row>
    <row r="1909" spans="1:7" x14ac:dyDescent="0.2">
      <c r="A1909" s="119">
        <v>38532</v>
      </c>
      <c r="B1909">
        <v>2.38</v>
      </c>
      <c r="C1909">
        <v>2.42</v>
      </c>
      <c r="D1909">
        <v>2.35</v>
      </c>
      <c r="E1909">
        <v>2.36</v>
      </c>
      <c r="F1909">
        <v>662117</v>
      </c>
      <c r="G1909">
        <v>1568944</v>
      </c>
    </row>
    <row r="1910" spans="1:7" x14ac:dyDescent="0.2">
      <c r="A1910" s="119">
        <v>38533</v>
      </c>
      <c r="B1910">
        <v>2.36</v>
      </c>
      <c r="C1910">
        <v>2.36</v>
      </c>
      <c r="D1910">
        <v>2.27</v>
      </c>
      <c r="E1910">
        <v>2.2799999999999998</v>
      </c>
      <c r="F1910">
        <v>725000</v>
      </c>
      <c r="G1910">
        <v>1670387.38</v>
      </c>
    </row>
    <row r="1911" spans="1:7" x14ac:dyDescent="0.2">
      <c r="A1911" s="119">
        <v>38534</v>
      </c>
      <c r="B1911">
        <v>2.2799999999999998</v>
      </c>
      <c r="C1911">
        <v>2.2799999999999998</v>
      </c>
      <c r="D1911">
        <v>2.1</v>
      </c>
      <c r="E1911">
        <v>2.11</v>
      </c>
      <c r="F1911">
        <v>857800</v>
      </c>
      <c r="G1911">
        <v>1886736</v>
      </c>
    </row>
    <row r="1912" spans="1:7" x14ac:dyDescent="0.2">
      <c r="A1912" s="119">
        <v>38537</v>
      </c>
      <c r="B1912">
        <v>2.1</v>
      </c>
      <c r="C1912">
        <v>2.13</v>
      </c>
      <c r="D1912">
        <v>2.0099999999999998</v>
      </c>
      <c r="E1912">
        <v>2.12</v>
      </c>
      <c r="F1912">
        <v>528101</v>
      </c>
      <c r="G1912">
        <v>1086561</v>
      </c>
    </row>
    <row r="1913" spans="1:7" x14ac:dyDescent="0.2">
      <c r="A1913" s="119">
        <v>38538</v>
      </c>
      <c r="B1913">
        <v>2.1</v>
      </c>
      <c r="C1913">
        <v>2.14</v>
      </c>
      <c r="D1913">
        <v>2.08</v>
      </c>
      <c r="E1913">
        <v>2.13</v>
      </c>
      <c r="F1913">
        <v>373098</v>
      </c>
      <c r="G1913">
        <v>790902.25</v>
      </c>
    </row>
    <row r="1914" spans="1:7" x14ac:dyDescent="0.2">
      <c r="A1914" s="119">
        <v>38539</v>
      </c>
      <c r="B1914">
        <v>2.13</v>
      </c>
      <c r="C1914">
        <v>2.19</v>
      </c>
      <c r="D1914">
        <v>2.08</v>
      </c>
      <c r="E1914">
        <v>2.1</v>
      </c>
      <c r="F1914">
        <v>408648</v>
      </c>
      <c r="G1914">
        <v>869899.62</v>
      </c>
    </row>
    <row r="1915" spans="1:7" x14ac:dyDescent="0.2">
      <c r="A1915" s="119">
        <v>38540</v>
      </c>
      <c r="B1915">
        <v>2.11</v>
      </c>
      <c r="C1915">
        <v>2.14</v>
      </c>
      <c r="D1915">
        <v>2.08</v>
      </c>
      <c r="E1915">
        <v>2.12</v>
      </c>
      <c r="F1915">
        <v>392709</v>
      </c>
      <c r="G1915">
        <v>826057.94</v>
      </c>
    </row>
    <row r="1916" spans="1:7" x14ac:dyDescent="0.2">
      <c r="A1916" s="119">
        <v>38541</v>
      </c>
      <c r="B1916">
        <v>2.12</v>
      </c>
      <c r="C1916">
        <v>2.12</v>
      </c>
      <c r="D1916">
        <v>1.98</v>
      </c>
      <c r="E1916">
        <v>1.99</v>
      </c>
      <c r="F1916">
        <v>440900</v>
      </c>
      <c r="G1916">
        <v>899397</v>
      </c>
    </row>
    <row r="1917" spans="1:7" x14ac:dyDescent="0.2">
      <c r="A1917" s="119">
        <v>38544</v>
      </c>
      <c r="B1917">
        <v>2.0099999999999998</v>
      </c>
      <c r="C1917">
        <v>2.08</v>
      </c>
      <c r="D1917">
        <v>1.91</v>
      </c>
      <c r="E1917">
        <v>1.92</v>
      </c>
      <c r="F1917">
        <v>566700</v>
      </c>
      <c r="G1917">
        <v>1123639</v>
      </c>
    </row>
    <row r="1918" spans="1:7" x14ac:dyDescent="0.2">
      <c r="A1918" s="119">
        <v>38545</v>
      </c>
      <c r="B1918">
        <v>1.86</v>
      </c>
      <c r="C1918">
        <v>2</v>
      </c>
      <c r="D1918">
        <v>1.86</v>
      </c>
      <c r="E1918">
        <v>1.97</v>
      </c>
      <c r="F1918">
        <v>932910</v>
      </c>
      <c r="G1918">
        <v>1802328.75</v>
      </c>
    </row>
    <row r="1919" spans="1:7" x14ac:dyDescent="0.2">
      <c r="A1919" s="119">
        <v>38546</v>
      </c>
      <c r="B1919">
        <v>1.95</v>
      </c>
      <c r="C1919">
        <v>1.97</v>
      </c>
      <c r="D1919">
        <v>1.9</v>
      </c>
      <c r="E1919">
        <v>1.94</v>
      </c>
      <c r="F1919">
        <v>437277</v>
      </c>
      <c r="G1919">
        <v>846703.44</v>
      </c>
    </row>
    <row r="1920" spans="1:7" x14ac:dyDescent="0.2">
      <c r="A1920" s="119">
        <v>38547</v>
      </c>
      <c r="B1920">
        <v>1.93</v>
      </c>
      <c r="C1920">
        <v>2.02</v>
      </c>
      <c r="D1920">
        <v>1.92</v>
      </c>
      <c r="E1920">
        <v>2</v>
      </c>
      <c r="F1920">
        <v>591613</v>
      </c>
      <c r="G1920">
        <v>1168470.3799999999</v>
      </c>
    </row>
    <row r="1921" spans="1:7" x14ac:dyDescent="0.2">
      <c r="A1921" s="119">
        <v>38548</v>
      </c>
      <c r="B1921">
        <v>1.92</v>
      </c>
      <c r="C1921">
        <v>1.92</v>
      </c>
      <c r="D1921">
        <v>1.8</v>
      </c>
      <c r="E1921">
        <v>1.83</v>
      </c>
      <c r="F1921">
        <v>1726905</v>
      </c>
      <c r="G1921">
        <v>3172729</v>
      </c>
    </row>
    <row r="1922" spans="1:7" x14ac:dyDescent="0.2">
      <c r="A1922" s="119">
        <v>38551</v>
      </c>
      <c r="B1922">
        <v>1.83</v>
      </c>
      <c r="C1922">
        <v>1.83</v>
      </c>
      <c r="D1922">
        <v>1.73</v>
      </c>
      <c r="E1922">
        <v>1.76</v>
      </c>
      <c r="F1922">
        <v>646564</v>
      </c>
      <c r="G1922">
        <v>1142927.5</v>
      </c>
    </row>
    <row r="1923" spans="1:7" x14ac:dyDescent="0.2">
      <c r="A1923" s="119">
        <v>38552</v>
      </c>
      <c r="B1923">
        <v>1.75</v>
      </c>
      <c r="C1923">
        <v>1.81</v>
      </c>
      <c r="D1923">
        <v>1.74</v>
      </c>
      <c r="E1923">
        <v>1.8</v>
      </c>
      <c r="F1923">
        <v>705933</v>
      </c>
      <c r="G1923">
        <v>1252086.5</v>
      </c>
    </row>
    <row r="1924" spans="1:7" x14ac:dyDescent="0.2">
      <c r="A1924" s="119">
        <v>38553</v>
      </c>
      <c r="B1924">
        <v>1.79</v>
      </c>
      <c r="C1924">
        <v>1.81</v>
      </c>
      <c r="D1924">
        <v>1.74</v>
      </c>
      <c r="E1924">
        <v>1.79</v>
      </c>
      <c r="F1924">
        <v>496357</v>
      </c>
      <c r="G1924">
        <v>884866.56000000006</v>
      </c>
    </row>
    <row r="1925" spans="1:7" x14ac:dyDescent="0.2">
      <c r="A1925" s="119">
        <v>38554</v>
      </c>
      <c r="B1925">
        <v>1.79</v>
      </c>
      <c r="C1925">
        <v>1.8</v>
      </c>
      <c r="D1925">
        <v>1.73</v>
      </c>
      <c r="E1925">
        <v>1.78</v>
      </c>
      <c r="F1925">
        <v>562631</v>
      </c>
      <c r="G1925">
        <v>992491.62</v>
      </c>
    </row>
    <row r="1926" spans="1:7" x14ac:dyDescent="0.2">
      <c r="A1926" s="119">
        <v>38555</v>
      </c>
      <c r="B1926">
        <v>1.8</v>
      </c>
      <c r="C1926">
        <v>1.86</v>
      </c>
      <c r="D1926">
        <v>1.78</v>
      </c>
      <c r="E1926">
        <v>1.84</v>
      </c>
      <c r="F1926">
        <v>1167191</v>
      </c>
      <c r="G1926">
        <v>2136175</v>
      </c>
    </row>
    <row r="1927" spans="1:7" x14ac:dyDescent="0.2">
      <c r="A1927" s="119">
        <v>38558</v>
      </c>
      <c r="B1927">
        <v>1.81</v>
      </c>
      <c r="C1927">
        <v>1.85</v>
      </c>
      <c r="D1927">
        <v>1.81</v>
      </c>
      <c r="E1927">
        <v>1.83</v>
      </c>
      <c r="F1927">
        <v>451100</v>
      </c>
      <c r="G1927">
        <v>826170</v>
      </c>
    </row>
    <row r="1928" spans="1:7" x14ac:dyDescent="0.2">
      <c r="A1928" s="119">
        <v>38559</v>
      </c>
      <c r="B1928">
        <v>1.82</v>
      </c>
      <c r="C1928">
        <v>1.95</v>
      </c>
      <c r="D1928">
        <v>1.82</v>
      </c>
      <c r="E1928">
        <v>1.94</v>
      </c>
      <c r="F1928">
        <v>1495297</v>
      </c>
      <c r="G1928">
        <v>2823678</v>
      </c>
    </row>
    <row r="1929" spans="1:7" x14ac:dyDescent="0.2">
      <c r="A1929" s="119">
        <v>38560</v>
      </c>
      <c r="B1929">
        <v>1.93</v>
      </c>
      <c r="C1929">
        <v>1.99</v>
      </c>
      <c r="D1929">
        <v>1.89</v>
      </c>
      <c r="E1929">
        <v>1.97</v>
      </c>
      <c r="F1929">
        <v>1096017</v>
      </c>
      <c r="G1929">
        <v>2113076.5</v>
      </c>
    </row>
    <row r="1930" spans="1:7" x14ac:dyDescent="0.2">
      <c r="A1930" s="119">
        <v>38561</v>
      </c>
      <c r="B1930">
        <v>2</v>
      </c>
      <c r="C1930">
        <v>2.08</v>
      </c>
      <c r="D1930">
        <v>2</v>
      </c>
      <c r="E1930">
        <v>2</v>
      </c>
      <c r="F1930">
        <v>4155373</v>
      </c>
      <c r="G1930">
        <v>8448469</v>
      </c>
    </row>
    <row r="1931" spans="1:7" x14ac:dyDescent="0.2">
      <c r="A1931" s="119">
        <v>38562</v>
      </c>
      <c r="B1931">
        <v>2</v>
      </c>
      <c r="C1931">
        <v>2.04</v>
      </c>
      <c r="D1931">
        <v>1.95</v>
      </c>
      <c r="E1931">
        <v>2.02</v>
      </c>
      <c r="F1931">
        <v>1205330</v>
      </c>
      <c r="G1931">
        <v>2399051.25</v>
      </c>
    </row>
    <row r="1932" spans="1:7" x14ac:dyDescent="0.2">
      <c r="A1932" s="119">
        <v>38565</v>
      </c>
      <c r="B1932">
        <v>2</v>
      </c>
      <c r="C1932">
        <v>2.0099999999999998</v>
      </c>
      <c r="D1932">
        <v>1.97</v>
      </c>
      <c r="E1932">
        <v>1.98</v>
      </c>
      <c r="F1932">
        <v>634571</v>
      </c>
      <c r="G1932">
        <v>1259728.8799999999</v>
      </c>
    </row>
    <row r="1933" spans="1:7" x14ac:dyDescent="0.2">
      <c r="A1933" s="119">
        <v>38566</v>
      </c>
      <c r="B1933">
        <v>1.98</v>
      </c>
      <c r="C1933">
        <v>2.0099999999999998</v>
      </c>
      <c r="D1933">
        <v>1.94</v>
      </c>
      <c r="E1933">
        <v>2.0099999999999998</v>
      </c>
      <c r="F1933">
        <v>1044326</v>
      </c>
      <c r="G1933">
        <v>2064346.75</v>
      </c>
    </row>
    <row r="1934" spans="1:7" x14ac:dyDescent="0.2">
      <c r="A1934" s="119">
        <v>38567</v>
      </c>
      <c r="B1934">
        <v>2.0099999999999998</v>
      </c>
      <c r="C1934">
        <v>2.09</v>
      </c>
      <c r="D1934">
        <v>2.0099999999999998</v>
      </c>
      <c r="E1934">
        <v>2.04</v>
      </c>
      <c r="F1934">
        <v>1984130</v>
      </c>
      <c r="G1934">
        <v>4069251.25</v>
      </c>
    </row>
    <row r="1935" spans="1:7" x14ac:dyDescent="0.2">
      <c r="A1935" s="119">
        <v>38568</v>
      </c>
      <c r="B1935">
        <v>2.04</v>
      </c>
      <c r="C1935">
        <v>2.04</v>
      </c>
      <c r="D1935">
        <v>1.97</v>
      </c>
      <c r="E1935">
        <v>1.99</v>
      </c>
      <c r="F1935">
        <v>922430</v>
      </c>
      <c r="G1935">
        <v>1847897.25</v>
      </c>
    </row>
    <row r="1936" spans="1:7" x14ac:dyDescent="0.2">
      <c r="A1936" s="119">
        <v>38569</v>
      </c>
      <c r="B1936">
        <v>2.0099999999999998</v>
      </c>
      <c r="C1936">
        <v>2.06</v>
      </c>
      <c r="D1936">
        <v>1.99</v>
      </c>
      <c r="E1936">
        <v>2.06</v>
      </c>
      <c r="F1936">
        <v>1500620</v>
      </c>
      <c r="G1936">
        <v>3057786</v>
      </c>
    </row>
    <row r="1937" spans="1:7" x14ac:dyDescent="0.2">
      <c r="A1937" s="119">
        <v>38572</v>
      </c>
      <c r="B1937">
        <v>2.06</v>
      </c>
      <c r="C1937">
        <v>2.16</v>
      </c>
      <c r="D1937">
        <v>2.04</v>
      </c>
      <c r="E1937">
        <v>2.1</v>
      </c>
      <c r="F1937">
        <v>2498166</v>
      </c>
      <c r="G1937">
        <v>5239314</v>
      </c>
    </row>
    <row r="1938" spans="1:7" x14ac:dyDescent="0.2">
      <c r="A1938" s="119">
        <v>38573</v>
      </c>
      <c r="B1938">
        <v>2.13</v>
      </c>
      <c r="C1938">
        <v>2.17</v>
      </c>
      <c r="D1938">
        <v>2.08</v>
      </c>
      <c r="E1938">
        <v>2.15</v>
      </c>
      <c r="F1938">
        <v>1625176</v>
      </c>
      <c r="G1938">
        <v>3440316</v>
      </c>
    </row>
    <row r="1939" spans="1:7" x14ac:dyDescent="0.2">
      <c r="A1939" s="119">
        <v>38574</v>
      </c>
      <c r="B1939">
        <v>2.16</v>
      </c>
      <c r="C1939">
        <v>2.1800000000000002</v>
      </c>
      <c r="D1939">
        <v>2.09</v>
      </c>
      <c r="E1939">
        <v>2.17</v>
      </c>
      <c r="F1939">
        <v>2930724</v>
      </c>
      <c r="G1939">
        <v>6262702</v>
      </c>
    </row>
    <row r="1940" spans="1:7" x14ac:dyDescent="0.2">
      <c r="A1940" s="119">
        <v>38575</v>
      </c>
      <c r="B1940">
        <v>2.17</v>
      </c>
      <c r="C1940">
        <v>2.23</v>
      </c>
      <c r="D1940">
        <v>2.14</v>
      </c>
      <c r="E1940">
        <v>2.1800000000000002</v>
      </c>
      <c r="F1940">
        <v>3427027</v>
      </c>
      <c r="G1940">
        <v>7473114</v>
      </c>
    </row>
    <row r="1941" spans="1:7" x14ac:dyDescent="0.2">
      <c r="A1941" s="119">
        <v>38576</v>
      </c>
      <c r="B1941">
        <v>2.1800000000000002</v>
      </c>
      <c r="C1941">
        <v>2.23</v>
      </c>
      <c r="D1941">
        <v>2.08</v>
      </c>
      <c r="E1941">
        <v>2.1</v>
      </c>
      <c r="F1941">
        <v>2899179</v>
      </c>
      <c r="G1941">
        <v>6260246</v>
      </c>
    </row>
    <row r="1942" spans="1:7" x14ac:dyDescent="0.2">
      <c r="A1942" s="119">
        <v>38579</v>
      </c>
      <c r="B1942">
        <v>2.04</v>
      </c>
      <c r="C1942">
        <v>2.16</v>
      </c>
      <c r="D1942">
        <v>2.04</v>
      </c>
      <c r="E1942">
        <v>2.14</v>
      </c>
      <c r="F1942">
        <v>1301572</v>
      </c>
      <c r="G1942">
        <v>2738681.5</v>
      </c>
    </row>
    <row r="1943" spans="1:7" x14ac:dyDescent="0.2">
      <c r="A1943" s="119">
        <v>38580</v>
      </c>
      <c r="B1943">
        <v>2.13</v>
      </c>
      <c r="C1943">
        <v>2.2200000000000002</v>
      </c>
      <c r="D1943">
        <v>2.11</v>
      </c>
      <c r="E1943">
        <v>2.1800000000000002</v>
      </c>
      <c r="F1943">
        <v>2413716</v>
      </c>
      <c r="G1943">
        <v>5245387.5</v>
      </c>
    </row>
    <row r="1944" spans="1:7" x14ac:dyDescent="0.2">
      <c r="A1944" s="119">
        <v>38581</v>
      </c>
      <c r="B1944">
        <v>2.1800000000000002</v>
      </c>
      <c r="C1944">
        <v>2.2400000000000002</v>
      </c>
      <c r="D1944">
        <v>2.08</v>
      </c>
      <c r="E1944">
        <v>2.23</v>
      </c>
      <c r="F1944">
        <v>2536631</v>
      </c>
      <c r="G1944">
        <v>5498832</v>
      </c>
    </row>
    <row r="1945" spans="1:7" x14ac:dyDescent="0.2">
      <c r="A1945" s="119">
        <v>38582</v>
      </c>
      <c r="B1945">
        <v>2.2000000000000002</v>
      </c>
      <c r="C1945">
        <v>2.3199999999999998</v>
      </c>
      <c r="D1945">
        <v>2.12</v>
      </c>
      <c r="E1945">
        <v>2.13</v>
      </c>
      <c r="F1945">
        <v>3497685</v>
      </c>
      <c r="G1945">
        <v>7844504</v>
      </c>
    </row>
    <row r="1946" spans="1:7" x14ac:dyDescent="0.2">
      <c r="A1946" s="119">
        <v>38583</v>
      </c>
      <c r="B1946">
        <v>2.13</v>
      </c>
      <c r="C1946">
        <v>2.16</v>
      </c>
      <c r="D1946">
        <v>2.04</v>
      </c>
      <c r="E1946">
        <v>2.12</v>
      </c>
      <c r="F1946">
        <v>1742830</v>
      </c>
      <c r="G1946">
        <v>3670669.75</v>
      </c>
    </row>
    <row r="1947" spans="1:7" x14ac:dyDescent="0.2">
      <c r="A1947" s="119">
        <v>38586</v>
      </c>
      <c r="B1947">
        <v>2.1</v>
      </c>
      <c r="C1947">
        <v>2.2200000000000002</v>
      </c>
      <c r="D1947">
        <v>2.1</v>
      </c>
      <c r="E1947">
        <v>2.21</v>
      </c>
      <c r="F1947">
        <v>2025738</v>
      </c>
      <c r="G1947">
        <v>4414894</v>
      </c>
    </row>
    <row r="1948" spans="1:7" x14ac:dyDescent="0.2">
      <c r="A1948" s="119">
        <v>38587</v>
      </c>
      <c r="B1948">
        <v>2.23</v>
      </c>
      <c r="C1948">
        <v>2.3199999999999998</v>
      </c>
      <c r="D1948">
        <v>2.14</v>
      </c>
      <c r="E1948">
        <v>2.27</v>
      </c>
      <c r="F1948">
        <v>4753682</v>
      </c>
      <c r="G1948">
        <v>10751790</v>
      </c>
    </row>
    <row r="1949" spans="1:7" x14ac:dyDescent="0.2">
      <c r="A1949" s="119">
        <v>38588</v>
      </c>
      <c r="B1949">
        <v>2.25</v>
      </c>
      <c r="C1949">
        <v>2.38</v>
      </c>
      <c r="D1949">
        <v>2.23</v>
      </c>
      <c r="E1949">
        <v>2.34</v>
      </c>
      <c r="F1949">
        <v>4774505</v>
      </c>
      <c r="G1949">
        <v>11012240</v>
      </c>
    </row>
    <row r="1950" spans="1:7" x14ac:dyDescent="0.2">
      <c r="A1950" s="119">
        <v>38589</v>
      </c>
      <c r="B1950">
        <v>2.33</v>
      </c>
      <c r="C1950">
        <v>2.33</v>
      </c>
      <c r="D1950">
        <v>2.2599999999999998</v>
      </c>
      <c r="E1950">
        <v>2.3199999999999998</v>
      </c>
      <c r="F1950">
        <v>2025786</v>
      </c>
      <c r="G1950">
        <v>4652254</v>
      </c>
    </row>
    <row r="1951" spans="1:7" x14ac:dyDescent="0.2">
      <c r="A1951" s="119">
        <v>38590</v>
      </c>
      <c r="B1951">
        <v>2.2999999999999998</v>
      </c>
      <c r="C1951">
        <v>2.36</v>
      </c>
      <c r="D1951">
        <v>2.2799999999999998</v>
      </c>
      <c r="E1951">
        <v>2.34</v>
      </c>
      <c r="F1951">
        <v>1934100</v>
      </c>
      <c r="G1951">
        <v>4485257.5</v>
      </c>
    </row>
    <row r="1952" spans="1:7" x14ac:dyDescent="0.2">
      <c r="A1952" s="119">
        <v>38593</v>
      </c>
      <c r="B1952">
        <v>2.3199999999999998</v>
      </c>
      <c r="C1952">
        <v>2.34</v>
      </c>
      <c r="D1952">
        <v>2.25</v>
      </c>
      <c r="E1952">
        <v>2.2999999999999998</v>
      </c>
      <c r="F1952">
        <v>1694641</v>
      </c>
      <c r="G1952">
        <v>3870191.25</v>
      </c>
    </row>
    <row r="1953" spans="1:7" x14ac:dyDescent="0.2">
      <c r="A1953" s="119">
        <v>38594</v>
      </c>
      <c r="B1953">
        <v>2.2799999999999998</v>
      </c>
      <c r="C1953">
        <v>2.34</v>
      </c>
      <c r="D1953">
        <v>2.2599999999999998</v>
      </c>
      <c r="E1953">
        <v>2.2999999999999998</v>
      </c>
      <c r="F1953">
        <v>1167902</v>
      </c>
      <c r="G1953">
        <v>2693730.5</v>
      </c>
    </row>
    <row r="1954" spans="1:7" x14ac:dyDescent="0.2">
      <c r="A1954" s="119">
        <v>38595</v>
      </c>
      <c r="B1954">
        <v>2.2999999999999998</v>
      </c>
      <c r="C1954">
        <v>2.31</v>
      </c>
      <c r="D1954">
        <v>2.21</v>
      </c>
      <c r="E1954">
        <v>2.2999999999999998</v>
      </c>
      <c r="F1954">
        <v>1788450</v>
      </c>
      <c r="G1954">
        <v>4077715</v>
      </c>
    </row>
    <row r="1955" spans="1:7" x14ac:dyDescent="0.2">
      <c r="A1955" s="119">
        <v>38596</v>
      </c>
      <c r="B1955">
        <v>2.2999999999999998</v>
      </c>
      <c r="C1955">
        <v>2.39</v>
      </c>
      <c r="D1955">
        <v>2.2999999999999998</v>
      </c>
      <c r="E1955">
        <v>2.38</v>
      </c>
      <c r="F1955">
        <v>2830599</v>
      </c>
      <c r="G1955">
        <v>6655563.5</v>
      </c>
    </row>
    <row r="1956" spans="1:7" x14ac:dyDescent="0.2">
      <c r="A1956" s="119">
        <v>38597</v>
      </c>
      <c r="B1956">
        <v>2.35</v>
      </c>
      <c r="C1956">
        <v>2.4700000000000002</v>
      </c>
      <c r="D1956">
        <v>2.34</v>
      </c>
      <c r="E1956">
        <v>2.42</v>
      </c>
      <c r="F1956">
        <v>3038240</v>
      </c>
      <c r="G1956">
        <v>7334842.5</v>
      </c>
    </row>
    <row r="1957" spans="1:7" x14ac:dyDescent="0.2">
      <c r="A1957" s="119">
        <v>38600</v>
      </c>
      <c r="B1957">
        <v>2.42</v>
      </c>
      <c r="C1957">
        <v>2.48</v>
      </c>
      <c r="D1957">
        <v>2.36</v>
      </c>
      <c r="E1957">
        <v>2.4700000000000002</v>
      </c>
      <c r="F1957">
        <v>2318229</v>
      </c>
      <c r="G1957">
        <v>5618258</v>
      </c>
    </row>
    <row r="1958" spans="1:7" x14ac:dyDescent="0.2">
      <c r="A1958" s="119">
        <v>38601</v>
      </c>
      <c r="B1958">
        <v>2.5099999999999998</v>
      </c>
      <c r="C1958">
        <v>2.5299999999999998</v>
      </c>
      <c r="D1958">
        <v>2.2999999999999998</v>
      </c>
      <c r="E1958">
        <v>2.34</v>
      </c>
      <c r="F1958">
        <v>3550832</v>
      </c>
      <c r="G1958">
        <v>8551346</v>
      </c>
    </row>
    <row r="1959" spans="1:7" x14ac:dyDescent="0.2">
      <c r="A1959" s="119">
        <v>38602</v>
      </c>
      <c r="B1959">
        <v>2.34</v>
      </c>
      <c r="C1959">
        <v>2.4500000000000002</v>
      </c>
      <c r="D1959">
        <v>2.2999999999999998</v>
      </c>
      <c r="E1959">
        <v>2.4500000000000002</v>
      </c>
      <c r="F1959">
        <v>2802098</v>
      </c>
      <c r="G1959">
        <v>6650792.5</v>
      </c>
    </row>
    <row r="1960" spans="1:7" x14ac:dyDescent="0.2">
      <c r="A1960" s="119">
        <v>38603</v>
      </c>
      <c r="B1960">
        <v>2.4500000000000002</v>
      </c>
      <c r="C1960">
        <v>2.5099999999999998</v>
      </c>
      <c r="D1960">
        <v>2.38</v>
      </c>
      <c r="E1960">
        <v>2.4500000000000002</v>
      </c>
      <c r="F1960">
        <v>3374978</v>
      </c>
      <c r="G1960">
        <v>8307331.5</v>
      </c>
    </row>
    <row r="1961" spans="1:7" x14ac:dyDescent="0.2">
      <c r="A1961" s="119">
        <v>38604</v>
      </c>
      <c r="B1961">
        <v>2.4500000000000002</v>
      </c>
      <c r="C1961">
        <v>2.4500000000000002</v>
      </c>
      <c r="D1961">
        <v>2.36</v>
      </c>
      <c r="E1961">
        <v>2.37</v>
      </c>
      <c r="F1961">
        <v>1577900</v>
      </c>
      <c r="G1961">
        <v>3782041</v>
      </c>
    </row>
    <row r="1962" spans="1:7" x14ac:dyDescent="0.2">
      <c r="A1962" s="119">
        <v>38607</v>
      </c>
      <c r="B1962">
        <v>2.38</v>
      </c>
      <c r="C1962">
        <v>2.4300000000000002</v>
      </c>
      <c r="D1962">
        <v>2.35</v>
      </c>
      <c r="E1962">
        <v>2.41</v>
      </c>
      <c r="F1962">
        <v>1205300</v>
      </c>
      <c r="G1962">
        <v>2888334.5</v>
      </c>
    </row>
    <row r="1963" spans="1:7" x14ac:dyDescent="0.2">
      <c r="A1963" s="119">
        <v>38608</v>
      </c>
      <c r="B1963">
        <v>2.41</v>
      </c>
      <c r="C1963">
        <v>2.4900000000000002</v>
      </c>
      <c r="D1963">
        <v>2.4</v>
      </c>
      <c r="E1963">
        <v>2.4700000000000002</v>
      </c>
      <c r="F1963">
        <v>2408689</v>
      </c>
      <c r="G1963">
        <v>5928026.5</v>
      </c>
    </row>
    <row r="1964" spans="1:7" x14ac:dyDescent="0.2">
      <c r="A1964" s="119">
        <v>38609</v>
      </c>
      <c r="B1964">
        <v>2.48</v>
      </c>
      <c r="C1964">
        <v>2.58</v>
      </c>
      <c r="D1964">
        <v>2.46</v>
      </c>
      <c r="E1964">
        <v>2.54</v>
      </c>
      <c r="F1964">
        <v>3573649</v>
      </c>
      <c r="G1964">
        <v>8998464</v>
      </c>
    </row>
    <row r="1965" spans="1:7" x14ac:dyDescent="0.2">
      <c r="A1965" s="119">
        <v>38610</v>
      </c>
      <c r="B1965">
        <v>2.6</v>
      </c>
      <c r="C1965">
        <v>2.79</v>
      </c>
      <c r="D1965">
        <v>2.6</v>
      </c>
      <c r="E1965">
        <v>2.6</v>
      </c>
      <c r="F1965">
        <v>9453958</v>
      </c>
      <c r="G1965">
        <v>25361504</v>
      </c>
    </row>
    <row r="1966" spans="1:7" x14ac:dyDescent="0.2">
      <c r="A1966" s="119">
        <v>38611</v>
      </c>
      <c r="B1966">
        <v>2.56</v>
      </c>
      <c r="C1966">
        <v>2.64</v>
      </c>
      <c r="D1966">
        <v>2.52</v>
      </c>
      <c r="E1966">
        <v>2.6</v>
      </c>
      <c r="F1966">
        <v>3020698</v>
      </c>
      <c r="G1966">
        <v>7769719</v>
      </c>
    </row>
    <row r="1967" spans="1:7" x14ac:dyDescent="0.2">
      <c r="A1967" s="119">
        <v>38614</v>
      </c>
      <c r="B1967">
        <v>2.6</v>
      </c>
      <c r="C1967">
        <v>2.67</v>
      </c>
      <c r="D1967">
        <v>2.56</v>
      </c>
      <c r="E1967">
        <v>2.66</v>
      </c>
      <c r="F1967">
        <v>2069973</v>
      </c>
      <c r="G1967">
        <v>5425656</v>
      </c>
    </row>
    <row r="1968" spans="1:7" x14ac:dyDescent="0.2">
      <c r="A1968" s="119">
        <v>38615</v>
      </c>
      <c r="B1968">
        <v>2.67</v>
      </c>
      <c r="C1968">
        <v>2.68</v>
      </c>
      <c r="D1968">
        <v>2.59</v>
      </c>
      <c r="E1968">
        <v>2.63</v>
      </c>
      <c r="F1968">
        <v>1713589</v>
      </c>
      <c r="G1968">
        <v>4482621.5</v>
      </c>
    </row>
    <row r="1969" spans="1:7" x14ac:dyDescent="0.2">
      <c r="A1969" s="119">
        <v>38616</v>
      </c>
      <c r="B1969">
        <v>2.63</v>
      </c>
      <c r="C1969">
        <v>2.69</v>
      </c>
      <c r="D1969">
        <v>2.57</v>
      </c>
      <c r="E1969">
        <v>2.64</v>
      </c>
      <c r="F1969">
        <v>2860055</v>
      </c>
      <c r="G1969">
        <v>7577525.5</v>
      </c>
    </row>
    <row r="1970" spans="1:7" x14ac:dyDescent="0.2">
      <c r="A1970" s="119">
        <v>38617</v>
      </c>
      <c r="B1970">
        <v>2.61</v>
      </c>
      <c r="C1970">
        <v>2.65</v>
      </c>
      <c r="D1970">
        <v>2.38</v>
      </c>
      <c r="E1970">
        <v>2.44</v>
      </c>
      <c r="F1970">
        <v>2403439</v>
      </c>
      <c r="G1970">
        <v>5982305.5</v>
      </c>
    </row>
    <row r="1971" spans="1:7" x14ac:dyDescent="0.2">
      <c r="A1971" s="119">
        <v>38618</v>
      </c>
      <c r="B1971">
        <v>2.44</v>
      </c>
      <c r="C1971">
        <v>2.4500000000000002</v>
      </c>
      <c r="D1971">
        <v>2.34</v>
      </c>
      <c r="E1971">
        <v>2.34</v>
      </c>
      <c r="F1971">
        <v>1582706</v>
      </c>
      <c r="G1971">
        <v>3792661</v>
      </c>
    </row>
    <row r="1972" spans="1:7" x14ac:dyDescent="0.2">
      <c r="A1972" s="119">
        <v>38621</v>
      </c>
      <c r="B1972">
        <v>2.2999999999999998</v>
      </c>
      <c r="C1972">
        <v>2.35</v>
      </c>
      <c r="D1972">
        <v>2.2599999999999998</v>
      </c>
      <c r="E1972">
        <v>2.3199999999999998</v>
      </c>
      <c r="F1972">
        <v>982777</v>
      </c>
      <c r="G1972">
        <v>2262342</v>
      </c>
    </row>
    <row r="1973" spans="1:7" x14ac:dyDescent="0.2">
      <c r="A1973" s="119">
        <v>38622</v>
      </c>
      <c r="B1973">
        <v>2.3199999999999998</v>
      </c>
      <c r="C1973">
        <v>2.34</v>
      </c>
      <c r="D1973">
        <v>2.25</v>
      </c>
      <c r="E1973">
        <v>2.2599999999999998</v>
      </c>
      <c r="F1973">
        <v>875782</v>
      </c>
      <c r="G1973">
        <v>2009933.88</v>
      </c>
    </row>
    <row r="1974" spans="1:7" x14ac:dyDescent="0.2">
      <c r="A1974" s="119">
        <v>38623</v>
      </c>
      <c r="B1974">
        <v>2.2599999999999998</v>
      </c>
      <c r="C1974">
        <v>2.2799999999999998</v>
      </c>
      <c r="D1974">
        <v>2.2000000000000002</v>
      </c>
      <c r="E1974">
        <v>2.23</v>
      </c>
      <c r="F1974">
        <v>697442</v>
      </c>
      <c r="G1974">
        <v>1559818.88</v>
      </c>
    </row>
    <row r="1975" spans="1:7" x14ac:dyDescent="0.2">
      <c r="A1975" s="119">
        <v>38624</v>
      </c>
      <c r="B1975">
        <v>2.2400000000000002</v>
      </c>
      <c r="C1975">
        <v>2.31</v>
      </c>
      <c r="D1975">
        <v>2.2400000000000002</v>
      </c>
      <c r="E1975">
        <v>2.2999999999999998</v>
      </c>
      <c r="F1975">
        <v>991726</v>
      </c>
      <c r="G1975">
        <v>2263463</v>
      </c>
    </row>
    <row r="1976" spans="1:7" x14ac:dyDescent="0.2">
      <c r="A1976" s="119">
        <v>38625</v>
      </c>
      <c r="B1976">
        <v>2.29</v>
      </c>
      <c r="C1976">
        <v>2.31</v>
      </c>
      <c r="D1976">
        <v>2.2599999999999998</v>
      </c>
      <c r="E1976">
        <v>2.27</v>
      </c>
      <c r="F1976">
        <v>573150</v>
      </c>
      <c r="G1976">
        <v>1305687.8799999999</v>
      </c>
    </row>
    <row r="1977" spans="1:7" x14ac:dyDescent="0.2">
      <c r="A1977" s="119">
        <v>38635</v>
      </c>
      <c r="B1977">
        <v>2.2799999999999998</v>
      </c>
      <c r="C1977">
        <v>2.35</v>
      </c>
      <c r="D1977">
        <v>2.2599999999999998</v>
      </c>
      <c r="E1977">
        <v>2.2999999999999998</v>
      </c>
      <c r="F1977">
        <v>1074800</v>
      </c>
      <c r="G1977">
        <v>2476105.5</v>
      </c>
    </row>
    <row r="1978" spans="1:7" x14ac:dyDescent="0.2">
      <c r="A1978" s="119">
        <v>38636</v>
      </c>
      <c r="B1978">
        <v>2.2799999999999998</v>
      </c>
      <c r="C1978">
        <v>2.4</v>
      </c>
      <c r="D1978">
        <v>2.2599999999999998</v>
      </c>
      <c r="E1978">
        <v>2.38</v>
      </c>
      <c r="F1978">
        <v>1493438</v>
      </c>
      <c r="G1978">
        <v>3494148.5</v>
      </c>
    </row>
    <row r="1979" spans="1:7" x14ac:dyDescent="0.2">
      <c r="A1979" s="119">
        <v>38637</v>
      </c>
      <c r="B1979">
        <v>2.36</v>
      </c>
      <c r="C1979">
        <v>2.46</v>
      </c>
      <c r="D1979">
        <v>2.35</v>
      </c>
      <c r="E1979">
        <v>2.42</v>
      </c>
      <c r="F1979">
        <v>1568836</v>
      </c>
      <c r="G1979">
        <v>3797727</v>
      </c>
    </row>
    <row r="1980" spans="1:7" x14ac:dyDescent="0.2">
      <c r="A1980" s="119">
        <v>38638</v>
      </c>
      <c r="B1980">
        <v>2.42</v>
      </c>
      <c r="C1980">
        <v>2.42</v>
      </c>
      <c r="D1980">
        <v>2.3199999999999998</v>
      </c>
      <c r="E1980">
        <v>2.37</v>
      </c>
      <c r="F1980">
        <v>1037403</v>
      </c>
      <c r="G1980">
        <v>2449645.25</v>
      </c>
    </row>
    <row r="1981" spans="1:7" x14ac:dyDescent="0.2">
      <c r="A1981" s="119">
        <v>38639</v>
      </c>
      <c r="B1981">
        <v>2.34</v>
      </c>
      <c r="C1981">
        <v>2.4300000000000002</v>
      </c>
      <c r="D1981">
        <v>2.3199999999999998</v>
      </c>
      <c r="E1981">
        <v>2.41</v>
      </c>
      <c r="F1981">
        <v>1304963</v>
      </c>
      <c r="G1981">
        <v>3104527.25</v>
      </c>
    </row>
    <row r="1982" spans="1:7" x14ac:dyDescent="0.2">
      <c r="A1982" s="119">
        <v>38642</v>
      </c>
      <c r="B1982">
        <v>2.3199999999999998</v>
      </c>
      <c r="C1982">
        <v>2.35</v>
      </c>
      <c r="D1982">
        <v>2.21</v>
      </c>
      <c r="E1982">
        <v>2.27</v>
      </c>
      <c r="F1982">
        <v>1664120</v>
      </c>
      <c r="G1982">
        <v>3774886.5</v>
      </c>
    </row>
    <row r="1983" spans="1:7" x14ac:dyDescent="0.2">
      <c r="A1983" s="119">
        <v>38643</v>
      </c>
      <c r="B1983">
        <v>2.25</v>
      </c>
      <c r="C1983">
        <v>2.35</v>
      </c>
      <c r="D1983">
        <v>2.25</v>
      </c>
      <c r="E1983">
        <v>2.35</v>
      </c>
      <c r="F1983">
        <v>1084730</v>
      </c>
      <c r="G1983">
        <v>2502093.75</v>
      </c>
    </row>
    <row r="1984" spans="1:7" x14ac:dyDescent="0.2">
      <c r="A1984" s="119">
        <v>38644</v>
      </c>
      <c r="B1984">
        <v>2.34</v>
      </c>
      <c r="C1984">
        <v>2.37</v>
      </c>
      <c r="D1984">
        <v>2.2999999999999998</v>
      </c>
      <c r="E1984">
        <v>2.36</v>
      </c>
      <c r="F1984">
        <v>1523050</v>
      </c>
      <c r="G1984">
        <v>3562360</v>
      </c>
    </row>
    <row r="1985" spans="1:7" x14ac:dyDescent="0.2">
      <c r="A1985" s="119">
        <v>38645</v>
      </c>
      <c r="B1985">
        <v>2.37</v>
      </c>
      <c r="C1985">
        <v>2.41</v>
      </c>
      <c r="D1985">
        <v>2.33</v>
      </c>
      <c r="E1985">
        <v>2.39</v>
      </c>
      <c r="F1985">
        <v>1833800</v>
      </c>
      <c r="G1985">
        <v>4337579</v>
      </c>
    </row>
    <row r="1986" spans="1:7" x14ac:dyDescent="0.2">
      <c r="A1986" s="119">
        <v>38646</v>
      </c>
      <c r="B1986">
        <v>2.38</v>
      </c>
      <c r="C1986">
        <v>2.57</v>
      </c>
      <c r="D1986">
        <v>2.36</v>
      </c>
      <c r="E1986">
        <v>2.48</v>
      </c>
      <c r="F1986">
        <v>4829635</v>
      </c>
      <c r="G1986">
        <v>11887398</v>
      </c>
    </row>
    <row r="1987" spans="1:7" x14ac:dyDescent="0.2">
      <c r="A1987" s="119">
        <v>38649</v>
      </c>
      <c r="B1987">
        <v>2.4500000000000002</v>
      </c>
      <c r="C1987">
        <v>2.5299999999999998</v>
      </c>
      <c r="D1987">
        <v>2.4</v>
      </c>
      <c r="E1987">
        <v>2.41</v>
      </c>
      <c r="F1987">
        <v>2505051</v>
      </c>
      <c r="G1987">
        <v>6113641.5</v>
      </c>
    </row>
    <row r="1988" spans="1:7" x14ac:dyDescent="0.2">
      <c r="A1988" s="119">
        <v>38650</v>
      </c>
      <c r="B1988">
        <v>2.41</v>
      </c>
      <c r="C1988">
        <v>2.4500000000000002</v>
      </c>
      <c r="D1988">
        <v>2.31</v>
      </c>
      <c r="E1988">
        <v>2.33</v>
      </c>
      <c r="F1988">
        <v>1527253</v>
      </c>
      <c r="G1988">
        <v>3589977.5</v>
      </c>
    </row>
    <row r="1989" spans="1:7" x14ac:dyDescent="0.2">
      <c r="A1989" s="119">
        <v>38651</v>
      </c>
      <c r="B1989">
        <v>2.34</v>
      </c>
      <c r="C1989">
        <v>2.4700000000000002</v>
      </c>
      <c r="D1989">
        <v>2.3199999999999998</v>
      </c>
      <c r="E1989">
        <v>2.35</v>
      </c>
      <c r="F1989">
        <v>2784997</v>
      </c>
      <c r="G1989">
        <v>6706486.5</v>
      </c>
    </row>
    <row r="1990" spans="1:7" x14ac:dyDescent="0.2">
      <c r="A1990" s="119">
        <v>38652</v>
      </c>
      <c r="B1990">
        <v>2.35</v>
      </c>
      <c r="C1990">
        <v>2.59</v>
      </c>
      <c r="D1990">
        <v>2.35</v>
      </c>
      <c r="E1990">
        <v>2.5299999999999998</v>
      </c>
      <c r="F1990">
        <v>6732162</v>
      </c>
      <c r="G1990">
        <v>16861180</v>
      </c>
    </row>
    <row r="1991" spans="1:7" x14ac:dyDescent="0.2">
      <c r="A1991" s="119">
        <v>38653</v>
      </c>
      <c r="B1991">
        <v>2.5</v>
      </c>
      <c r="C1991">
        <v>2.5</v>
      </c>
      <c r="D1991">
        <v>2.2799999999999998</v>
      </c>
      <c r="E1991">
        <v>2.29</v>
      </c>
      <c r="F1991">
        <v>4105280</v>
      </c>
      <c r="G1991">
        <v>9593382</v>
      </c>
    </row>
    <row r="1992" spans="1:7" x14ac:dyDescent="0.2">
      <c r="A1992" s="119">
        <v>38656</v>
      </c>
      <c r="B1992">
        <v>2.2999999999999998</v>
      </c>
      <c r="C1992">
        <v>2.33</v>
      </c>
      <c r="D1992">
        <v>2.1</v>
      </c>
      <c r="E1992">
        <v>2.19</v>
      </c>
      <c r="F1992">
        <v>2765589</v>
      </c>
      <c r="G1992">
        <v>6054283</v>
      </c>
    </row>
    <row r="1993" spans="1:7" x14ac:dyDescent="0.2">
      <c r="A1993" s="119">
        <v>38657</v>
      </c>
      <c r="B1993">
        <v>2.1800000000000002</v>
      </c>
      <c r="C1993">
        <v>2.23</v>
      </c>
      <c r="D1993">
        <v>2.13</v>
      </c>
      <c r="E1993">
        <v>2.17</v>
      </c>
      <c r="F1993">
        <v>1141128</v>
      </c>
      <c r="G1993">
        <v>2481691.5</v>
      </c>
    </row>
    <row r="1994" spans="1:7" x14ac:dyDescent="0.2">
      <c r="A1994" s="119">
        <v>38658</v>
      </c>
      <c r="B1994">
        <v>2.17</v>
      </c>
      <c r="C1994">
        <v>2.25</v>
      </c>
      <c r="D1994">
        <v>2.16</v>
      </c>
      <c r="E1994">
        <v>2.2400000000000002</v>
      </c>
      <c r="F1994">
        <v>1512934</v>
      </c>
      <c r="G1994">
        <v>3346104.25</v>
      </c>
    </row>
    <row r="1995" spans="1:7" x14ac:dyDescent="0.2">
      <c r="A1995" s="119">
        <v>38659</v>
      </c>
      <c r="B1995">
        <v>2.2400000000000002</v>
      </c>
      <c r="C1995">
        <v>2.25</v>
      </c>
      <c r="D1995">
        <v>2.1800000000000002</v>
      </c>
      <c r="E1995">
        <v>2.19</v>
      </c>
      <c r="F1995">
        <v>1109618</v>
      </c>
      <c r="G1995">
        <v>2448749.25</v>
      </c>
    </row>
    <row r="1996" spans="1:7" x14ac:dyDescent="0.2">
      <c r="A1996" s="119">
        <v>38660</v>
      </c>
      <c r="B1996">
        <v>2.1800000000000002</v>
      </c>
      <c r="C1996">
        <v>2.2400000000000002</v>
      </c>
      <c r="D1996">
        <v>2.14</v>
      </c>
      <c r="E1996">
        <v>2.23</v>
      </c>
      <c r="F1996">
        <v>1028818</v>
      </c>
      <c r="G1996">
        <v>2242313</v>
      </c>
    </row>
    <row r="1997" spans="1:7" x14ac:dyDescent="0.2">
      <c r="A1997" s="119">
        <v>38663</v>
      </c>
      <c r="B1997">
        <v>2.2400000000000002</v>
      </c>
      <c r="C1997">
        <v>2.3199999999999998</v>
      </c>
      <c r="D1997">
        <v>2.2400000000000002</v>
      </c>
      <c r="E1997">
        <v>2.2999999999999998</v>
      </c>
      <c r="F1997">
        <v>2589206</v>
      </c>
      <c r="G1997">
        <v>5919338.5</v>
      </c>
    </row>
    <row r="1998" spans="1:7" x14ac:dyDescent="0.2">
      <c r="A1998" s="119">
        <v>38664</v>
      </c>
      <c r="B1998">
        <v>2.2799999999999998</v>
      </c>
      <c r="C1998">
        <v>2.2999999999999998</v>
      </c>
      <c r="D1998">
        <v>2.25</v>
      </c>
      <c r="E1998">
        <v>2.29</v>
      </c>
      <c r="F1998">
        <v>1241482</v>
      </c>
      <c r="G1998">
        <v>2826535.5</v>
      </c>
    </row>
    <row r="1999" spans="1:7" x14ac:dyDescent="0.2">
      <c r="A1999" s="119">
        <v>38665</v>
      </c>
      <c r="B1999">
        <v>2.31</v>
      </c>
      <c r="C1999">
        <v>2.31</v>
      </c>
      <c r="D1999">
        <v>2.25</v>
      </c>
      <c r="E1999">
        <v>2.29</v>
      </c>
      <c r="F1999">
        <v>1333469</v>
      </c>
      <c r="G1999">
        <v>3046497.5</v>
      </c>
    </row>
    <row r="2000" spans="1:7" x14ac:dyDescent="0.2">
      <c r="A2000" s="119">
        <v>38666</v>
      </c>
      <c r="B2000">
        <v>2.2599999999999998</v>
      </c>
      <c r="C2000">
        <v>2.27</v>
      </c>
      <c r="D2000">
        <v>2.16</v>
      </c>
      <c r="E2000">
        <v>2.1800000000000002</v>
      </c>
      <c r="F2000">
        <v>1371236</v>
      </c>
      <c r="G2000">
        <v>3028894.25</v>
      </c>
    </row>
    <row r="2001" spans="1:7" x14ac:dyDescent="0.2">
      <c r="A2001" s="119">
        <v>38667</v>
      </c>
      <c r="B2001">
        <v>2.15</v>
      </c>
      <c r="C2001">
        <v>2.2799999999999998</v>
      </c>
      <c r="D2001">
        <v>2.14</v>
      </c>
      <c r="E2001">
        <v>2.27</v>
      </c>
      <c r="F2001">
        <v>1532787</v>
      </c>
      <c r="G2001">
        <v>3405981.25</v>
      </c>
    </row>
    <row r="2002" spans="1:7" x14ac:dyDescent="0.2">
      <c r="A2002" s="119">
        <v>38670</v>
      </c>
      <c r="B2002">
        <v>2.2799999999999998</v>
      </c>
      <c r="C2002">
        <v>2.2999999999999998</v>
      </c>
      <c r="D2002">
        <v>2.25</v>
      </c>
      <c r="E2002">
        <v>2.2999999999999998</v>
      </c>
      <c r="F2002">
        <v>1236717</v>
      </c>
      <c r="G2002">
        <v>2821611.5</v>
      </c>
    </row>
    <row r="2003" spans="1:7" x14ac:dyDescent="0.2">
      <c r="A2003" s="119">
        <v>38671</v>
      </c>
      <c r="B2003">
        <v>2.3199999999999998</v>
      </c>
      <c r="C2003">
        <v>2.33</v>
      </c>
      <c r="D2003">
        <v>2.2599999999999998</v>
      </c>
      <c r="E2003">
        <v>2.27</v>
      </c>
      <c r="F2003">
        <v>2627265</v>
      </c>
      <c r="G2003">
        <v>6047124.5</v>
      </c>
    </row>
    <row r="2004" spans="1:7" x14ac:dyDescent="0.2">
      <c r="A2004" s="119">
        <v>38672</v>
      </c>
      <c r="B2004">
        <v>2.25</v>
      </c>
      <c r="C2004">
        <v>2.25</v>
      </c>
      <c r="D2004">
        <v>2.17</v>
      </c>
      <c r="E2004">
        <v>2.25</v>
      </c>
      <c r="F2004">
        <v>1052537</v>
      </c>
      <c r="G2004">
        <v>2327053.75</v>
      </c>
    </row>
    <row r="2005" spans="1:7" x14ac:dyDescent="0.2">
      <c r="A2005" s="119">
        <v>38673</v>
      </c>
      <c r="B2005">
        <v>2.23</v>
      </c>
      <c r="C2005">
        <v>2.27</v>
      </c>
      <c r="D2005">
        <v>2.21</v>
      </c>
      <c r="E2005">
        <v>2.2200000000000002</v>
      </c>
      <c r="F2005">
        <v>596018</v>
      </c>
      <c r="G2005">
        <v>1335400.25</v>
      </c>
    </row>
    <row r="2006" spans="1:7" x14ac:dyDescent="0.2">
      <c r="A2006" s="119">
        <v>38674</v>
      </c>
      <c r="B2006">
        <v>2.2200000000000002</v>
      </c>
      <c r="C2006">
        <v>2.2799999999999998</v>
      </c>
      <c r="D2006">
        <v>2.21</v>
      </c>
      <c r="E2006">
        <v>2.27</v>
      </c>
      <c r="F2006">
        <v>1156618</v>
      </c>
      <c r="G2006">
        <v>2607478.25</v>
      </c>
    </row>
    <row r="2007" spans="1:7" x14ac:dyDescent="0.2">
      <c r="A2007" s="119">
        <v>38677</v>
      </c>
      <c r="B2007">
        <v>2.27</v>
      </c>
      <c r="C2007">
        <v>2.2999999999999998</v>
      </c>
      <c r="D2007">
        <v>2.2599999999999998</v>
      </c>
      <c r="E2007">
        <v>2.2999999999999998</v>
      </c>
      <c r="F2007">
        <v>857300</v>
      </c>
      <c r="G2007">
        <v>1959671</v>
      </c>
    </row>
    <row r="2008" spans="1:7" x14ac:dyDescent="0.2">
      <c r="A2008" s="119">
        <v>38678</v>
      </c>
      <c r="B2008">
        <v>2.29</v>
      </c>
      <c r="C2008">
        <v>2.31</v>
      </c>
      <c r="D2008">
        <v>2.2200000000000002</v>
      </c>
      <c r="E2008">
        <v>2.2200000000000002</v>
      </c>
      <c r="F2008">
        <v>847418</v>
      </c>
      <c r="G2008">
        <v>1914252.75</v>
      </c>
    </row>
    <row r="2009" spans="1:7" x14ac:dyDescent="0.2">
      <c r="A2009" s="119">
        <v>38679</v>
      </c>
      <c r="B2009">
        <v>2.2000000000000002</v>
      </c>
      <c r="C2009">
        <v>2.25</v>
      </c>
      <c r="D2009">
        <v>2.2000000000000002</v>
      </c>
      <c r="E2009">
        <v>2.23</v>
      </c>
      <c r="F2009">
        <v>667515</v>
      </c>
      <c r="G2009">
        <v>1486272</v>
      </c>
    </row>
    <row r="2010" spans="1:7" x14ac:dyDescent="0.2">
      <c r="A2010" s="119">
        <v>38680</v>
      </c>
      <c r="B2010">
        <v>2.23</v>
      </c>
      <c r="C2010">
        <v>2.25</v>
      </c>
      <c r="D2010">
        <v>2.2200000000000002</v>
      </c>
      <c r="E2010">
        <v>2.25</v>
      </c>
      <c r="F2010">
        <v>514504</v>
      </c>
      <c r="G2010">
        <v>1152785.8799999999</v>
      </c>
    </row>
    <row r="2011" spans="1:7" x14ac:dyDescent="0.2">
      <c r="A2011" s="119">
        <v>38681</v>
      </c>
      <c r="B2011">
        <v>2.23</v>
      </c>
      <c r="C2011">
        <v>2.25</v>
      </c>
      <c r="D2011">
        <v>2.21</v>
      </c>
      <c r="E2011">
        <v>2.25</v>
      </c>
      <c r="F2011">
        <v>338830</v>
      </c>
      <c r="G2011">
        <v>755862.31</v>
      </c>
    </row>
    <row r="2012" spans="1:7" x14ac:dyDescent="0.2">
      <c r="A2012" s="119">
        <v>38684</v>
      </c>
      <c r="B2012">
        <v>2.27</v>
      </c>
      <c r="C2012">
        <v>2.31</v>
      </c>
      <c r="D2012">
        <v>2.25</v>
      </c>
      <c r="E2012">
        <v>2.2999999999999998</v>
      </c>
      <c r="F2012">
        <v>1886165</v>
      </c>
      <c r="G2012">
        <v>4303661.5</v>
      </c>
    </row>
    <row r="2013" spans="1:7" x14ac:dyDescent="0.2">
      <c r="A2013" s="119">
        <v>38685</v>
      </c>
      <c r="B2013">
        <v>2.29</v>
      </c>
      <c r="C2013">
        <v>2.37</v>
      </c>
      <c r="D2013">
        <v>2.27</v>
      </c>
      <c r="E2013">
        <v>2.33</v>
      </c>
      <c r="F2013">
        <v>2914543</v>
      </c>
      <c r="G2013">
        <v>6755133</v>
      </c>
    </row>
    <row r="2014" spans="1:7" x14ac:dyDescent="0.2">
      <c r="A2014" s="119">
        <v>38686</v>
      </c>
      <c r="B2014">
        <v>2.3199999999999998</v>
      </c>
      <c r="C2014">
        <v>2.4</v>
      </c>
      <c r="D2014">
        <v>2.29</v>
      </c>
      <c r="E2014">
        <v>2.39</v>
      </c>
      <c r="F2014">
        <v>4097033</v>
      </c>
      <c r="G2014">
        <v>9672279</v>
      </c>
    </row>
    <row r="2015" spans="1:7" x14ac:dyDescent="0.2">
      <c r="A2015" s="119">
        <v>38687</v>
      </c>
      <c r="B2015">
        <v>2.37</v>
      </c>
      <c r="C2015">
        <v>2.56</v>
      </c>
      <c r="D2015">
        <v>2.35</v>
      </c>
      <c r="E2015">
        <v>2.46</v>
      </c>
      <c r="F2015">
        <v>6080840</v>
      </c>
      <c r="G2015">
        <v>15004337</v>
      </c>
    </row>
    <row r="2016" spans="1:7" x14ac:dyDescent="0.2">
      <c r="A2016" s="119">
        <v>38688</v>
      </c>
      <c r="B2016">
        <v>2.4300000000000002</v>
      </c>
      <c r="C2016">
        <v>2.48</v>
      </c>
      <c r="D2016">
        <v>2.38</v>
      </c>
      <c r="E2016">
        <v>2.4300000000000002</v>
      </c>
      <c r="F2016">
        <v>2711248</v>
      </c>
      <c r="G2016">
        <v>6596658</v>
      </c>
    </row>
    <row r="2017" spans="1:7" x14ac:dyDescent="0.2">
      <c r="A2017" s="119">
        <v>38691</v>
      </c>
      <c r="B2017">
        <v>2.42</v>
      </c>
      <c r="C2017">
        <v>2.42</v>
      </c>
      <c r="D2017">
        <v>2.3199999999999998</v>
      </c>
      <c r="E2017">
        <v>2.34</v>
      </c>
      <c r="F2017">
        <v>1771774</v>
      </c>
      <c r="G2017">
        <v>4150546.5</v>
      </c>
    </row>
    <row r="2018" spans="1:7" x14ac:dyDescent="0.2">
      <c r="A2018" s="119">
        <v>38692</v>
      </c>
      <c r="B2018">
        <v>2.3199999999999998</v>
      </c>
      <c r="C2018">
        <v>2.38</v>
      </c>
      <c r="D2018">
        <v>2.29</v>
      </c>
      <c r="E2018">
        <v>2.37</v>
      </c>
      <c r="F2018">
        <v>1189689</v>
      </c>
      <c r="G2018">
        <v>2777279.25</v>
      </c>
    </row>
    <row r="2019" spans="1:7" x14ac:dyDescent="0.2">
      <c r="A2019" s="119">
        <v>38693</v>
      </c>
      <c r="B2019">
        <v>2.36</v>
      </c>
      <c r="C2019">
        <v>2.61</v>
      </c>
      <c r="D2019">
        <v>2.36</v>
      </c>
      <c r="E2019">
        <v>2.61</v>
      </c>
      <c r="F2019">
        <v>6829023</v>
      </c>
      <c r="G2019">
        <v>17363400</v>
      </c>
    </row>
    <row r="2020" spans="1:7" x14ac:dyDescent="0.2">
      <c r="A2020" s="119">
        <v>38694</v>
      </c>
      <c r="B2020">
        <v>2.74</v>
      </c>
      <c r="C2020">
        <v>2.83</v>
      </c>
      <c r="D2020">
        <v>2.68</v>
      </c>
      <c r="E2020">
        <v>2.69</v>
      </c>
      <c r="F2020">
        <v>16010845</v>
      </c>
      <c r="G2020">
        <v>43716152</v>
      </c>
    </row>
    <row r="2021" spans="1:7" x14ac:dyDescent="0.2">
      <c r="A2021" s="119">
        <v>38695</v>
      </c>
      <c r="B2021">
        <v>2.65</v>
      </c>
      <c r="C2021">
        <v>2.73</v>
      </c>
      <c r="D2021">
        <v>2.62</v>
      </c>
      <c r="E2021">
        <v>2.69</v>
      </c>
      <c r="F2021">
        <v>5328829</v>
      </c>
      <c r="G2021">
        <v>14186827</v>
      </c>
    </row>
    <row r="2022" spans="1:7" x14ac:dyDescent="0.2">
      <c r="A2022" s="119">
        <v>38698</v>
      </c>
      <c r="B2022">
        <v>2.7</v>
      </c>
      <c r="C2022">
        <v>2.78</v>
      </c>
      <c r="D2022">
        <v>2.67</v>
      </c>
      <c r="E2022">
        <v>2.76</v>
      </c>
      <c r="F2022">
        <v>6737086</v>
      </c>
      <c r="G2022">
        <v>18444838</v>
      </c>
    </row>
    <row r="2023" spans="1:7" x14ac:dyDescent="0.2">
      <c r="A2023" s="119">
        <v>38699</v>
      </c>
      <c r="B2023">
        <v>2.77</v>
      </c>
      <c r="C2023">
        <v>2.87</v>
      </c>
      <c r="D2023">
        <v>2.76</v>
      </c>
      <c r="E2023">
        <v>2.83</v>
      </c>
      <c r="F2023">
        <v>6493716</v>
      </c>
      <c r="G2023">
        <v>18304874</v>
      </c>
    </row>
    <row r="2024" spans="1:7" x14ac:dyDescent="0.2">
      <c r="A2024" s="119">
        <v>38700</v>
      </c>
      <c r="B2024">
        <v>2.81</v>
      </c>
      <c r="C2024">
        <v>2.81</v>
      </c>
      <c r="D2024">
        <v>2.7</v>
      </c>
      <c r="E2024">
        <v>2.74</v>
      </c>
      <c r="F2024">
        <v>3829936</v>
      </c>
      <c r="G2024">
        <v>10540056</v>
      </c>
    </row>
    <row r="2025" spans="1:7" x14ac:dyDescent="0.2">
      <c r="A2025" s="119">
        <v>38701</v>
      </c>
      <c r="B2025">
        <v>2.74</v>
      </c>
      <c r="C2025">
        <v>2.81</v>
      </c>
      <c r="D2025">
        <v>2.71</v>
      </c>
      <c r="E2025">
        <v>2.72</v>
      </c>
      <c r="F2025">
        <v>2997868</v>
      </c>
      <c r="G2025">
        <v>8271071.5</v>
      </c>
    </row>
    <row r="2026" spans="1:7" x14ac:dyDescent="0.2">
      <c r="A2026" s="119">
        <v>38702</v>
      </c>
      <c r="B2026">
        <v>2.72</v>
      </c>
      <c r="C2026">
        <v>2.78</v>
      </c>
      <c r="D2026">
        <v>2.68</v>
      </c>
      <c r="E2026">
        <v>2.78</v>
      </c>
      <c r="F2026">
        <v>2609875</v>
      </c>
      <c r="G2026">
        <v>7151658.5</v>
      </c>
    </row>
    <row r="2027" spans="1:7" x14ac:dyDescent="0.2">
      <c r="A2027" s="119">
        <v>38705</v>
      </c>
      <c r="B2027">
        <v>2.8</v>
      </c>
      <c r="C2027">
        <v>2.85</v>
      </c>
      <c r="D2027">
        <v>2.76</v>
      </c>
      <c r="E2027">
        <v>2.76</v>
      </c>
      <c r="F2027">
        <v>2735685</v>
      </c>
      <c r="G2027">
        <v>7642163.5</v>
      </c>
    </row>
    <row r="2028" spans="1:7" x14ac:dyDescent="0.2">
      <c r="A2028" s="119">
        <v>38706</v>
      </c>
      <c r="B2028">
        <v>2.76</v>
      </c>
      <c r="C2028">
        <v>2.77</v>
      </c>
      <c r="D2028">
        <v>2.69</v>
      </c>
      <c r="E2028">
        <v>2.72</v>
      </c>
      <c r="F2028">
        <v>1586290</v>
      </c>
      <c r="G2028">
        <v>4308326.5</v>
      </c>
    </row>
    <row r="2029" spans="1:7" x14ac:dyDescent="0.2">
      <c r="A2029" s="119">
        <v>38707</v>
      </c>
      <c r="B2029">
        <v>2.7</v>
      </c>
      <c r="C2029">
        <v>2.7</v>
      </c>
      <c r="D2029">
        <v>2.65</v>
      </c>
      <c r="E2029">
        <v>2.67</v>
      </c>
      <c r="F2029">
        <v>2291277</v>
      </c>
      <c r="G2029">
        <v>6122655.5</v>
      </c>
    </row>
    <row r="2030" spans="1:7" x14ac:dyDescent="0.2">
      <c r="A2030" s="119">
        <v>38708</v>
      </c>
      <c r="B2030">
        <v>2.67</v>
      </c>
      <c r="C2030">
        <v>2.78</v>
      </c>
      <c r="D2030">
        <v>2.67</v>
      </c>
      <c r="E2030">
        <v>2.78</v>
      </c>
      <c r="F2030">
        <v>3043151</v>
      </c>
      <c r="G2030">
        <v>8345776</v>
      </c>
    </row>
    <row r="2031" spans="1:7" x14ac:dyDescent="0.2">
      <c r="A2031" s="119">
        <v>38709</v>
      </c>
      <c r="B2031">
        <v>2.83</v>
      </c>
      <c r="C2031">
        <v>2.85</v>
      </c>
      <c r="D2031">
        <v>2.79</v>
      </c>
      <c r="E2031">
        <v>2.8</v>
      </c>
      <c r="F2031">
        <v>3567869</v>
      </c>
      <c r="G2031">
        <v>10061030</v>
      </c>
    </row>
    <row r="2032" spans="1:7" x14ac:dyDescent="0.2">
      <c r="A2032" s="119">
        <v>38712</v>
      </c>
      <c r="B2032">
        <v>2.79</v>
      </c>
      <c r="C2032">
        <v>2.83</v>
      </c>
      <c r="D2032">
        <v>2.76</v>
      </c>
      <c r="E2032">
        <v>2.8</v>
      </c>
      <c r="F2032">
        <v>2097422</v>
      </c>
      <c r="G2032">
        <v>5869344.5</v>
      </c>
    </row>
    <row r="2033" spans="1:7" x14ac:dyDescent="0.2">
      <c r="A2033" s="119">
        <v>38713</v>
      </c>
      <c r="B2033">
        <v>2.79</v>
      </c>
      <c r="C2033">
        <v>2.79</v>
      </c>
      <c r="D2033">
        <v>2.7</v>
      </c>
      <c r="E2033">
        <v>2.73</v>
      </c>
      <c r="F2033">
        <v>1616131</v>
      </c>
      <c r="G2033">
        <v>4424530.5</v>
      </c>
    </row>
    <row r="2034" spans="1:7" x14ac:dyDescent="0.2">
      <c r="A2034" s="119">
        <v>38714</v>
      </c>
      <c r="B2034">
        <v>2.82</v>
      </c>
      <c r="C2034">
        <v>2.99</v>
      </c>
      <c r="D2034">
        <v>2.78</v>
      </c>
      <c r="E2034">
        <v>2.83</v>
      </c>
      <c r="F2034">
        <v>7134068</v>
      </c>
      <c r="G2034">
        <v>20404510</v>
      </c>
    </row>
    <row r="2035" spans="1:7" x14ac:dyDescent="0.2">
      <c r="A2035" s="119">
        <v>38715</v>
      </c>
      <c r="B2035">
        <v>2.8</v>
      </c>
      <c r="C2035">
        <v>2.81</v>
      </c>
      <c r="D2035">
        <v>2.73</v>
      </c>
      <c r="E2035">
        <v>2.78</v>
      </c>
      <c r="F2035">
        <v>3102124</v>
      </c>
      <c r="G2035">
        <v>8576570</v>
      </c>
    </row>
    <row r="2036" spans="1:7" x14ac:dyDescent="0.2">
      <c r="A2036" s="119">
        <v>38716</v>
      </c>
      <c r="B2036">
        <v>2.78</v>
      </c>
      <c r="C2036">
        <v>2.79</v>
      </c>
      <c r="D2036">
        <v>2.66</v>
      </c>
      <c r="E2036">
        <v>2.67</v>
      </c>
      <c r="F2036">
        <v>2983923</v>
      </c>
      <c r="G2036">
        <v>8039992</v>
      </c>
    </row>
    <row r="2037" spans="1:7" x14ac:dyDescent="0.2">
      <c r="A2037" s="119">
        <v>38721</v>
      </c>
      <c r="B2037">
        <v>2.67</v>
      </c>
      <c r="C2037">
        <v>2.71</v>
      </c>
      <c r="D2037">
        <v>2.63</v>
      </c>
      <c r="E2037">
        <v>2.7</v>
      </c>
      <c r="F2037">
        <v>1475110</v>
      </c>
      <c r="G2037">
        <v>3963719.25</v>
      </c>
    </row>
    <row r="2038" spans="1:7" x14ac:dyDescent="0.2">
      <c r="A2038" s="119">
        <v>38722</v>
      </c>
      <c r="B2038">
        <v>2.71</v>
      </c>
      <c r="C2038">
        <v>2.71</v>
      </c>
      <c r="D2038">
        <v>2.65</v>
      </c>
      <c r="E2038">
        <v>2.7</v>
      </c>
      <c r="F2038">
        <v>2571246</v>
      </c>
      <c r="G2038">
        <v>6878139</v>
      </c>
    </row>
    <row r="2039" spans="1:7" x14ac:dyDescent="0.2">
      <c r="A2039" s="119">
        <v>38726</v>
      </c>
      <c r="B2039">
        <v>2.68</v>
      </c>
      <c r="C2039">
        <v>2.7</v>
      </c>
      <c r="D2039">
        <v>2.61</v>
      </c>
      <c r="E2039">
        <v>2.69</v>
      </c>
      <c r="F2039">
        <v>3218944</v>
      </c>
      <c r="G2039">
        <v>8548293</v>
      </c>
    </row>
    <row r="2040" spans="1:7" x14ac:dyDescent="0.2">
      <c r="A2040" s="119">
        <v>38727</v>
      </c>
      <c r="B2040">
        <v>2.68</v>
      </c>
      <c r="C2040">
        <v>2.69</v>
      </c>
      <c r="D2040">
        <v>2.62</v>
      </c>
      <c r="E2040">
        <v>2.69</v>
      </c>
      <c r="F2040">
        <v>1821865</v>
      </c>
      <c r="G2040">
        <v>4841380.5</v>
      </c>
    </row>
    <row r="2041" spans="1:7" x14ac:dyDescent="0.2">
      <c r="A2041" s="119">
        <v>38728</v>
      </c>
      <c r="B2041">
        <v>2.69</v>
      </c>
      <c r="C2041">
        <v>2.77</v>
      </c>
      <c r="D2041">
        <v>2.65</v>
      </c>
      <c r="E2041">
        <v>2.75</v>
      </c>
      <c r="F2041">
        <v>3308879</v>
      </c>
      <c r="G2041">
        <v>9026951</v>
      </c>
    </row>
    <row r="2042" spans="1:7" x14ac:dyDescent="0.2">
      <c r="A2042" s="119">
        <v>38729</v>
      </c>
      <c r="B2042">
        <v>2.71</v>
      </c>
      <c r="C2042">
        <v>2.75</v>
      </c>
      <c r="D2042">
        <v>2.68</v>
      </c>
      <c r="E2042">
        <v>2.74</v>
      </c>
      <c r="F2042">
        <v>2263222</v>
      </c>
      <c r="G2042">
        <v>6147145.5</v>
      </c>
    </row>
    <row r="2043" spans="1:7" x14ac:dyDescent="0.2">
      <c r="A2043" s="119">
        <v>38730</v>
      </c>
      <c r="B2043">
        <v>2.75</v>
      </c>
      <c r="C2043">
        <v>2.77</v>
      </c>
      <c r="D2043">
        <v>2.7</v>
      </c>
      <c r="E2043">
        <v>2.73</v>
      </c>
      <c r="F2043">
        <v>2592700</v>
      </c>
      <c r="G2043">
        <v>7095131</v>
      </c>
    </row>
    <row r="2044" spans="1:7" x14ac:dyDescent="0.2">
      <c r="A2044" s="119">
        <v>38733</v>
      </c>
      <c r="B2044">
        <v>2.73</v>
      </c>
      <c r="C2044">
        <v>2.79</v>
      </c>
      <c r="D2044">
        <v>2.68</v>
      </c>
      <c r="E2044">
        <v>2.77</v>
      </c>
      <c r="F2044">
        <v>3550214</v>
      </c>
      <c r="G2044">
        <v>9757384</v>
      </c>
    </row>
    <row r="2045" spans="1:7" x14ac:dyDescent="0.2">
      <c r="A2045" s="119">
        <v>38734</v>
      </c>
      <c r="B2045">
        <v>2.76</v>
      </c>
      <c r="C2045">
        <v>2.83</v>
      </c>
      <c r="D2045">
        <v>2.71</v>
      </c>
      <c r="E2045">
        <v>2.8</v>
      </c>
      <c r="F2045">
        <v>3864757</v>
      </c>
      <c r="G2045">
        <v>10755717</v>
      </c>
    </row>
    <row r="2046" spans="1:7" x14ac:dyDescent="0.2">
      <c r="A2046" s="119">
        <v>38735</v>
      </c>
      <c r="B2046">
        <v>2.8</v>
      </c>
      <c r="C2046">
        <v>2.85</v>
      </c>
      <c r="D2046">
        <v>2.77</v>
      </c>
      <c r="E2046">
        <v>2.79</v>
      </c>
      <c r="F2046">
        <v>2774102</v>
      </c>
      <c r="G2046">
        <v>7793706</v>
      </c>
    </row>
    <row r="2047" spans="1:7" x14ac:dyDescent="0.2">
      <c r="A2047" s="119">
        <v>38736</v>
      </c>
      <c r="B2047">
        <v>2.79</v>
      </c>
      <c r="C2047">
        <v>2.81</v>
      </c>
      <c r="D2047">
        <v>2.73</v>
      </c>
      <c r="E2047">
        <v>2.78</v>
      </c>
      <c r="F2047">
        <v>2473039</v>
      </c>
      <c r="G2047">
        <v>6840128.5</v>
      </c>
    </row>
    <row r="2048" spans="1:7" x14ac:dyDescent="0.2">
      <c r="A2048" s="119">
        <v>38737</v>
      </c>
      <c r="B2048">
        <v>2.79</v>
      </c>
      <c r="C2048">
        <v>2.87</v>
      </c>
      <c r="D2048">
        <v>2.79</v>
      </c>
      <c r="E2048">
        <v>2.84</v>
      </c>
      <c r="F2048">
        <v>3183727</v>
      </c>
      <c r="G2048">
        <v>9020503</v>
      </c>
    </row>
    <row r="2049" spans="1:7" x14ac:dyDescent="0.2">
      <c r="A2049" s="119">
        <v>38740</v>
      </c>
      <c r="B2049">
        <v>2.82</v>
      </c>
      <c r="C2049">
        <v>2.85</v>
      </c>
      <c r="D2049">
        <v>2.67</v>
      </c>
      <c r="E2049">
        <v>2.68</v>
      </c>
      <c r="F2049">
        <v>3964834</v>
      </c>
      <c r="G2049">
        <v>10831672</v>
      </c>
    </row>
    <row r="2050" spans="1:7" x14ac:dyDescent="0.2">
      <c r="A2050" s="119">
        <v>38741</v>
      </c>
      <c r="B2050">
        <v>2.67</v>
      </c>
      <c r="C2050">
        <v>2.72</v>
      </c>
      <c r="D2050">
        <v>2.63</v>
      </c>
      <c r="E2050">
        <v>2.63</v>
      </c>
      <c r="F2050">
        <v>2583808</v>
      </c>
      <c r="G2050">
        <v>6894090.5</v>
      </c>
    </row>
    <row r="2051" spans="1:7" x14ac:dyDescent="0.2">
      <c r="A2051" s="119">
        <v>38742</v>
      </c>
      <c r="B2051">
        <v>2.63</v>
      </c>
      <c r="C2051">
        <v>2.7</v>
      </c>
      <c r="D2051">
        <v>2.62</v>
      </c>
      <c r="E2051">
        <v>2.67</v>
      </c>
      <c r="F2051">
        <v>1898656</v>
      </c>
      <c r="G2051">
        <v>5051078.5</v>
      </c>
    </row>
    <row r="2052" spans="1:7" x14ac:dyDescent="0.2">
      <c r="A2052" s="119">
        <v>38755</v>
      </c>
      <c r="B2052">
        <v>2.7</v>
      </c>
      <c r="C2052">
        <v>2.75</v>
      </c>
      <c r="D2052">
        <v>2.68</v>
      </c>
      <c r="E2052">
        <v>2.7</v>
      </c>
      <c r="F2052">
        <v>2066000</v>
      </c>
      <c r="G2052">
        <v>5584631.5</v>
      </c>
    </row>
    <row r="2053" spans="1:7" x14ac:dyDescent="0.2">
      <c r="A2053" s="119">
        <v>38756</v>
      </c>
      <c r="B2053">
        <v>2.7</v>
      </c>
      <c r="C2053">
        <v>2.78</v>
      </c>
      <c r="D2053">
        <v>2.65</v>
      </c>
      <c r="E2053">
        <v>2.76</v>
      </c>
      <c r="F2053">
        <v>2000531</v>
      </c>
      <c r="G2053">
        <v>5436685.5</v>
      </c>
    </row>
    <row r="2054" spans="1:7" x14ac:dyDescent="0.2">
      <c r="A2054" s="119">
        <v>38757</v>
      </c>
      <c r="B2054">
        <v>2.76</v>
      </c>
      <c r="C2054">
        <v>2.76</v>
      </c>
      <c r="D2054">
        <v>2.7</v>
      </c>
      <c r="E2054">
        <v>2.71</v>
      </c>
      <c r="F2054">
        <v>1142400</v>
      </c>
      <c r="G2054">
        <v>3110598</v>
      </c>
    </row>
    <row r="2055" spans="1:7" x14ac:dyDescent="0.2">
      <c r="A2055" s="119">
        <v>38758</v>
      </c>
      <c r="B2055">
        <v>2.69</v>
      </c>
      <c r="C2055">
        <v>2.74</v>
      </c>
      <c r="D2055">
        <v>2.69</v>
      </c>
      <c r="E2055">
        <v>2.7</v>
      </c>
      <c r="F2055">
        <v>1173541</v>
      </c>
      <c r="G2055">
        <v>3178924.25</v>
      </c>
    </row>
    <row r="2056" spans="1:7" x14ac:dyDescent="0.2">
      <c r="A2056" s="119">
        <v>38761</v>
      </c>
      <c r="B2056">
        <v>2.7</v>
      </c>
      <c r="C2056">
        <v>2.85</v>
      </c>
      <c r="D2056">
        <v>2.68</v>
      </c>
      <c r="E2056">
        <v>2.79</v>
      </c>
      <c r="F2056">
        <v>3931057</v>
      </c>
      <c r="G2056">
        <v>10952130</v>
      </c>
    </row>
    <row r="2057" spans="1:7" x14ac:dyDescent="0.2">
      <c r="A2057" s="119">
        <v>38762</v>
      </c>
      <c r="B2057">
        <v>2.78</v>
      </c>
      <c r="C2057">
        <v>2.85</v>
      </c>
      <c r="D2057">
        <v>2.74</v>
      </c>
      <c r="E2057">
        <v>2.81</v>
      </c>
      <c r="F2057">
        <v>2900927</v>
      </c>
      <c r="G2057">
        <v>8152083</v>
      </c>
    </row>
    <row r="2058" spans="1:7" x14ac:dyDescent="0.2">
      <c r="A2058" s="119">
        <v>38763</v>
      </c>
      <c r="B2058">
        <v>2.81</v>
      </c>
      <c r="C2058">
        <v>2.83</v>
      </c>
      <c r="D2058">
        <v>2.75</v>
      </c>
      <c r="E2058">
        <v>2.82</v>
      </c>
      <c r="F2058">
        <v>2086414</v>
      </c>
      <c r="G2058">
        <v>5836933.5</v>
      </c>
    </row>
    <row r="2059" spans="1:7" x14ac:dyDescent="0.2">
      <c r="A2059" s="119">
        <v>38764</v>
      </c>
      <c r="B2059">
        <v>2.82</v>
      </c>
      <c r="C2059">
        <v>2.82</v>
      </c>
      <c r="D2059">
        <v>2.67</v>
      </c>
      <c r="E2059">
        <v>2.68</v>
      </c>
      <c r="F2059">
        <v>2202154</v>
      </c>
      <c r="G2059">
        <v>5991119</v>
      </c>
    </row>
    <row r="2060" spans="1:7" x14ac:dyDescent="0.2">
      <c r="A2060" s="119">
        <v>38765</v>
      </c>
      <c r="B2060">
        <v>2.66</v>
      </c>
      <c r="C2060">
        <v>2.69</v>
      </c>
      <c r="D2060">
        <v>2.63</v>
      </c>
      <c r="E2060">
        <v>2.66</v>
      </c>
      <c r="F2060">
        <v>1337195</v>
      </c>
      <c r="G2060">
        <v>3560163.75</v>
      </c>
    </row>
    <row r="2061" spans="1:7" x14ac:dyDescent="0.2">
      <c r="A2061" s="119">
        <v>38768</v>
      </c>
      <c r="B2061">
        <v>2.67</v>
      </c>
      <c r="C2061">
        <v>2.7</v>
      </c>
      <c r="D2061">
        <v>2.63</v>
      </c>
      <c r="E2061">
        <v>2.68</v>
      </c>
      <c r="F2061">
        <v>901219</v>
      </c>
      <c r="G2061">
        <v>2396960</v>
      </c>
    </row>
    <row r="2062" spans="1:7" x14ac:dyDescent="0.2">
      <c r="A2062" s="119">
        <v>38769</v>
      </c>
      <c r="B2062">
        <v>2.68</v>
      </c>
      <c r="C2062">
        <v>2.73</v>
      </c>
      <c r="D2062">
        <v>2.61</v>
      </c>
      <c r="E2062">
        <v>2.72</v>
      </c>
      <c r="F2062">
        <v>1180800</v>
      </c>
      <c r="G2062">
        <v>3154657</v>
      </c>
    </row>
    <row r="2063" spans="1:7" x14ac:dyDescent="0.2">
      <c r="A2063" s="119">
        <v>38770</v>
      </c>
      <c r="B2063">
        <v>2.72</v>
      </c>
      <c r="C2063">
        <v>2.74</v>
      </c>
      <c r="D2063">
        <v>2.68</v>
      </c>
      <c r="E2063">
        <v>2.69</v>
      </c>
      <c r="F2063">
        <v>1172360</v>
      </c>
      <c r="G2063">
        <v>3172273.75</v>
      </c>
    </row>
    <row r="2064" spans="1:7" x14ac:dyDescent="0.2">
      <c r="A2064" s="119">
        <v>38771</v>
      </c>
      <c r="B2064">
        <v>2.68</v>
      </c>
      <c r="C2064">
        <v>2.76</v>
      </c>
      <c r="D2064">
        <v>2.67</v>
      </c>
      <c r="E2064">
        <v>2.76</v>
      </c>
      <c r="F2064">
        <v>2002151</v>
      </c>
      <c r="G2064">
        <v>5468209</v>
      </c>
    </row>
    <row r="2065" spans="1:7" x14ac:dyDescent="0.2">
      <c r="A2065" s="119">
        <v>38772</v>
      </c>
      <c r="B2065">
        <v>2.76</v>
      </c>
      <c r="C2065">
        <v>2.79</v>
      </c>
      <c r="D2065">
        <v>2.73</v>
      </c>
      <c r="E2065">
        <v>2.77</v>
      </c>
      <c r="F2065">
        <v>1709565</v>
      </c>
      <c r="G2065">
        <v>4717207</v>
      </c>
    </row>
    <row r="2066" spans="1:7" x14ac:dyDescent="0.2">
      <c r="A2066" s="119">
        <v>38775</v>
      </c>
      <c r="B2066">
        <v>2.77</v>
      </c>
      <c r="C2066">
        <v>2.79</v>
      </c>
      <c r="D2066">
        <v>2.69</v>
      </c>
      <c r="E2066">
        <v>2.69</v>
      </c>
      <c r="F2066">
        <v>1138857</v>
      </c>
      <c r="G2066">
        <v>3114676</v>
      </c>
    </row>
    <row r="2067" spans="1:7" x14ac:dyDescent="0.2">
      <c r="A2067" s="119">
        <v>38776</v>
      </c>
      <c r="B2067">
        <v>2.67</v>
      </c>
      <c r="C2067">
        <v>2.73</v>
      </c>
      <c r="D2067">
        <v>2.66</v>
      </c>
      <c r="E2067">
        <v>2.72</v>
      </c>
      <c r="F2067">
        <v>1165899</v>
      </c>
      <c r="G2067">
        <v>3131566.5</v>
      </c>
    </row>
    <row r="2068" spans="1:7" x14ac:dyDescent="0.2">
      <c r="A2068" s="119">
        <v>38777</v>
      </c>
      <c r="B2068">
        <v>2.72</v>
      </c>
      <c r="C2068">
        <v>2.74</v>
      </c>
      <c r="D2068">
        <v>2.68</v>
      </c>
      <c r="E2068">
        <v>2.74</v>
      </c>
      <c r="F2068">
        <v>901163</v>
      </c>
      <c r="G2068">
        <v>2442789.25</v>
      </c>
    </row>
    <row r="2069" spans="1:7" x14ac:dyDescent="0.2">
      <c r="A2069" s="119">
        <v>38778</v>
      </c>
      <c r="B2069">
        <v>2.74</v>
      </c>
      <c r="C2069">
        <v>2.98</v>
      </c>
      <c r="D2069">
        <v>2.69</v>
      </c>
      <c r="E2069">
        <v>2.88</v>
      </c>
      <c r="F2069">
        <v>7642716</v>
      </c>
      <c r="G2069">
        <v>21938818</v>
      </c>
    </row>
    <row r="2070" spans="1:7" x14ac:dyDescent="0.2">
      <c r="A2070" s="119">
        <v>38779</v>
      </c>
      <c r="B2070">
        <v>2.84</v>
      </c>
      <c r="C2070">
        <v>2.98</v>
      </c>
      <c r="D2070">
        <v>2.82</v>
      </c>
      <c r="E2070">
        <v>2.9</v>
      </c>
      <c r="F2070">
        <v>6515654</v>
      </c>
      <c r="G2070">
        <v>18950752</v>
      </c>
    </row>
    <row r="2071" spans="1:7" x14ac:dyDescent="0.2">
      <c r="A2071" s="119">
        <v>38782</v>
      </c>
      <c r="B2071">
        <v>2.9</v>
      </c>
      <c r="C2071">
        <v>2.93</v>
      </c>
      <c r="D2071">
        <v>2.83</v>
      </c>
      <c r="E2071">
        <v>2.89</v>
      </c>
      <c r="F2071">
        <v>2477891</v>
      </c>
      <c r="G2071">
        <v>7120913</v>
      </c>
    </row>
    <row r="2072" spans="1:7" x14ac:dyDescent="0.2">
      <c r="A2072" s="119">
        <v>38783</v>
      </c>
      <c r="B2072">
        <v>2.89</v>
      </c>
      <c r="C2072">
        <v>2.92</v>
      </c>
      <c r="D2072">
        <v>2.68</v>
      </c>
      <c r="E2072">
        <v>2.68</v>
      </c>
      <c r="F2072">
        <v>2851667</v>
      </c>
      <c r="G2072">
        <v>7860807</v>
      </c>
    </row>
    <row r="2073" spans="1:7" x14ac:dyDescent="0.2">
      <c r="A2073" s="119">
        <v>38784</v>
      </c>
      <c r="B2073">
        <v>2.67</v>
      </c>
      <c r="C2073">
        <v>2.67</v>
      </c>
      <c r="D2073">
        <v>2.4300000000000002</v>
      </c>
      <c r="E2073">
        <v>2.5299999999999998</v>
      </c>
      <c r="F2073">
        <v>3442286</v>
      </c>
      <c r="G2073">
        <v>8784957</v>
      </c>
    </row>
    <row r="2074" spans="1:7" x14ac:dyDescent="0.2">
      <c r="A2074" s="119">
        <v>38785</v>
      </c>
      <c r="B2074">
        <v>2.5</v>
      </c>
      <c r="C2074">
        <v>2.54</v>
      </c>
      <c r="D2074">
        <v>2.46</v>
      </c>
      <c r="E2074">
        <v>2.48</v>
      </c>
      <c r="F2074">
        <v>1589467</v>
      </c>
      <c r="G2074">
        <v>3967548</v>
      </c>
    </row>
    <row r="2075" spans="1:7" x14ac:dyDescent="0.2">
      <c r="A2075" s="119">
        <v>38786</v>
      </c>
      <c r="B2075">
        <v>2.4700000000000002</v>
      </c>
      <c r="C2075">
        <v>2.5099999999999998</v>
      </c>
      <c r="D2075">
        <v>2.4500000000000002</v>
      </c>
      <c r="E2075">
        <v>2.4900000000000002</v>
      </c>
      <c r="F2075">
        <v>1043311</v>
      </c>
      <c r="G2075">
        <v>2585201.5</v>
      </c>
    </row>
    <row r="2076" spans="1:7" x14ac:dyDescent="0.2">
      <c r="A2076" s="119">
        <v>38789</v>
      </c>
      <c r="B2076">
        <v>2.48</v>
      </c>
      <c r="C2076">
        <v>2.48</v>
      </c>
      <c r="D2076">
        <v>2.39</v>
      </c>
      <c r="E2076">
        <v>2.48</v>
      </c>
      <c r="F2076">
        <v>1541998</v>
      </c>
      <c r="G2076">
        <v>3752806.5</v>
      </c>
    </row>
    <row r="2077" spans="1:7" x14ac:dyDescent="0.2">
      <c r="A2077" s="119">
        <v>38790</v>
      </c>
      <c r="B2077">
        <v>2.4500000000000002</v>
      </c>
      <c r="C2077">
        <v>2.4900000000000002</v>
      </c>
      <c r="D2077">
        <v>2.41</v>
      </c>
      <c r="E2077">
        <v>2.4700000000000002</v>
      </c>
      <c r="F2077">
        <v>1013800</v>
      </c>
      <c r="G2077">
        <v>2483447</v>
      </c>
    </row>
    <row r="2078" spans="1:7" x14ac:dyDescent="0.2">
      <c r="A2078" s="119">
        <v>38791</v>
      </c>
      <c r="B2078">
        <v>2.4500000000000002</v>
      </c>
      <c r="C2078">
        <v>2.5</v>
      </c>
      <c r="D2078">
        <v>2.42</v>
      </c>
      <c r="E2078">
        <v>2.4900000000000002</v>
      </c>
      <c r="F2078">
        <v>979860</v>
      </c>
      <c r="G2078">
        <v>2418701.25</v>
      </c>
    </row>
    <row r="2079" spans="1:7" x14ac:dyDescent="0.2">
      <c r="A2079" s="119">
        <v>38792</v>
      </c>
      <c r="B2079">
        <v>2.48</v>
      </c>
      <c r="C2079">
        <v>2.48</v>
      </c>
      <c r="D2079">
        <v>2.4300000000000002</v>
      </c>
      <c r="E2079">
        <v>2.4300000000000002</v>
      </c>
      <c r="F2079">
        <v>1233366</v>
      </c>
      <c r="G2079">
        <v>3026012.5</v>
      </c>
    </row>
    <row r="2080" spans="1:7" x14ac:dyDescent="0.2">
      <c r="A2080" s="119">
        <v>38793</v>
      </c>
      <c r="B2080">
        <v>2.4300000000000002</v>
      </c>
      <c r="C2080">
        <v>2.4700000000000002</v>
      </c>
      <c r="D2080">
        <v>2.42</v>
      </c>
      <c r="E2080">
        <v>2.4500000000000002</v>
      </c>
      <c r="F2080">
        <v>965257</v>
      </c>
      <c r="G2080">
        <v>2365664.5</v>
      </c>
    </row>
    <row r="2081" spans="1:7" x14ac:dyDescent="0.2">
      <c r="A2081" s="119">
        <v>38796</v>
      </c>
      <c r="B2081">
        <v>2.4500000000000002</v>
      </c>
      <c r="C2081">
        <v>2.4900000000000002</v>
      </c>
      <c r="D2081">
        <v>2.41</v>
      </c>
      <c r="E2081">
        <v>2.48</v>
      </c>
      <c r="F2081">
        <v>1178144</v>
      </c>
      <c r="G2081">
        <v>2879842.5</v>
      </c>
    </row>
    <row r="2082" spans="1:7" x14ac:dyDescent="0.2">
      <c r="A2082" s="119">
        <v>38797</v>
      </c>
      <c r="B2082">
        <v>2.46</v>
      </c>
      <c r="C2082">
        <v>2.5099999999999998</v>
      </c>
      <c r="D2082">
        <v>2.4300000000000002</v>
      </c>
      <c r="E2082">
        <v>2.4900000000000002</v>
      </c>
      <c r="F2082">
        <v>1381218</v>
      </c>
      <c r="G2082">
        <v>3423725.75</v>
      </c>
    </row>
    <row r="2083" spans="1:7" x14ac:dyDescent="0.2">
      <c r="A2083" s="119">
        <v>38798</v>
      </c>
      <c r="B2083">
        <v>2.4900000000000002</v>
      </c>
      <c r="C2083">
        <v>2.54</v>
      </c>
      <c r="D2083">
        <v>2.4700000000000002</v>
      </c>
      <c r="E2083">
        <v>2.5299999999999998</v>
      </c>
      <c r="F2083">
        <v>1535992</v>
      </c>
      <c r="G2083">
        <v>3854723.5</v>
      </c>
    </row>
    <row r="2084" spans="1:7" x14ac:dyDescent="0.2">
      <c r="A2084" s="119">
        <v>38799</v>
      </c>
      <c r="B2084">
        <v>2.5099999999999998</v>
      </c>
      <c r="C2084">
        <v>2.54</v>
      </c>
      <c r="D2084">
        <v>2.5</v>
      </c>
      <c r="E2084">
        <v>2.54</v>
      </c>
      <c r="F2084">
        <v>1468965</v>
      </c>
      <c r="G2084">
        <v>3697269</v>
      </c>
    </row>
    <row r="2085" spans="1:7" x14ac:dyDescent="0.2">
      <c r="A2085" s="119">
        <v>38800</v>
      </c>
      <c r="B2085">
        <v>2.54</v>
      </c>
      <c r="C2085">
        <v>2.5499999999999998</v>
      </c>
      <c r="D2085">
        <v>2.48</v>
      </c>
      <c r="E2085">
        <v>2.4900000000000002</v>
      </c>
      <c r="F2085">
        <v>1530711</v>
      </c>
      <c r="G2085">
        <v>3838024.25</v>
      </c>
    </row>
    <row r="2086" spans="1:7" x14ac:dyDescent="0.2">
      <c r="A2086" s="119">
        <v>38803</v>
      </c>
      <c r="B2086">
        <v>2.4900000000000002</v>
      </c>
      <c r="C2086">
        <v>2.54</v>
      </c>
      <c r="D2086">
        <v>2.44</v>
      </c>
      <c r="E2086">
        <v>2.5299999999999998</v>
      </c>
      <c r="F2086">
        <v>1216530</v>
      </c>
      <c r="G2086">
        <v>3009260.5</v>
      </c>
    </row>
    <row r="2087" spans="1:7" x14ac:dyDescent="0.2">
      <c r="A2087" s="119">
        <v>38804</v>
      </c>
      <c r="B2087">
        <v>2.54</v>
      </c>
      <c r="C2087">
        <v>2.62</v>
      </c>
      <c r="D2087">
        <v>2.54</v>
      </c>
      <c r="E2087">
        <v>2.58</v>
      </c>
      <c r="F2087">
        <v>2988409</v>
      </c>
      <c r="G2087">
        <v>7682901</v>
      </c>
    </row>
    <row r="2088" spans="1:7" x14ac:dyDescent="0.2">
      <c r="A2088" s="119">
        <v>38805</v>
      </c>
      <c r="B2088">
        <v>2.58</v>
      </c>
      <c r="C2088">
        <v>2.6</v>
      </c>
      <c r="D2088">
        <v>2.5499999999999998</v>
      </c>
      <c r="E2088">
        <v>2.58</v>
      </c>
      <c r="F2088">
        <v>1743921</v>
      </c>
      <c r="G2088">
        <v>4484152.5</v>
      </c>
    </row>
    <row r="2089" spans="1:7" x14ac:dyDescent="0.2">
      <c r="A2089" s="119">
        <v>38806</v>
      </c>
      <c r="B2089">
        <v>2.56</v>
      </c>
      <c r="C2089">
        <v>2.58</v>
      </c>
      <c r="D2089">
        <v>2.4700000000000002</v>
      </c>
      <c r="E2089">
        <v>2.48</v>
      </c>
      <c r="F2089">
        <v>1109905</v>
      </c>
      <c r="G2089">
        <v>2800429.25</v>
      </c>
    </row>
    <row r="2090" spans="1:7" x14ac:dyDescent="0.2">
      <c r="A2090" s="119">
        <v>38807</v>
      </c>
      <c r="B2090">
        <v>2.48</v>
      </c>
      <c r="C2090">
        <v>2.52</v>
      </c>
      <c r="D2090">
        <v>2.46</v>
      </c>
      <c r="E2090">
        <v>2.4900000000000002</v>
      </c>
      <c r="F2090">
        <v>967249</v>
      </c>
      <c r="G2090">
        <v>2411277.75</v>
      </c>
    </row>
    <row r="2091" spans="1:7" x14ac:dyDescent="0.2">
      <c r="A2091" s="119">
        <v>38810</v>
      </c>
      <c r="B2091">
        <v>2.4900000000000002</v>
      </c>
      <c r="C2091">
        <v>2.52</v>
      </c>
      <c r="D2091">
        <v>2.4700000000000002</v>
      </c>
      <c r="E2091">
        <v>2.5099999999999998</v>
      </c>
      <c r="F2091">
        <v>936407</v>
      </c>
      <c r="G2091">
        <v>2341115.5</v>
      </c>
    </row>
    <row r="2092" spans="1:7" x14ac:dyDescent="0.2">
      <c r="A2092" s="119">
        <v>38811</v>
      </c>
      <c r="B2092">
        <v>2.2999999999999998</v>
      </c>
      <c r="C2092">
        <v>2.34</v>
      </c>
      <c r="D2092">
        <v>2.2599999999999998</v>
      </c>
      <c r="E2092">
        <v>2.2599999999999998</v>
      </c>
      <c r="F2092">
        <v>3906730</v>
      </c>
      <c r="G2092">
        <v>8900152</v>
      </c>
    </row>
    <row r="2093" spans="1:7" x14ac:dyDescent="0.2">
      <c r="A2093" s="119">
        <v>38812</v>
      </c>
      <c r="B2093">
        <v>2.2000000000000002</v>
      </c>
      <c r="C2093">
        <v>2.2599999999999998</v>
      </c>
      <c r="D2093">
        <v>2.16</v>
      </c>
      <c r="E2093">
        <v>2.25</v>
      </c>
      <c r="F2093">
        <v>5501752</v>
      </c>
      <c r="G2093">
        <v>12121097</v>
      </c>
    </row>
    <row r="2094" spans="1:7" x14ac:dyDescent="0.2">
      <c r="A2094" s="119">
        <v>38813</v>
      </c>
      <c r="B2094">
        <v>2.2200000000000002</v>
      </c>
      <c r="C2094">
        <v>2.2200000000000002</v>
      </c>
      <c r="D2094">
        <v>2.19</v>
      </c>
      <c r="E2094">
        <v>2.2000000000000002</v>
      </c>
      <c r="F2094">
        <v>3581706</v>
      </c>
      <c r="G2094">
        <v>7899184</v>
      </c>
    </row>
    <row r="2095" spans="1:7" x14ac:dyDescent="0.2">
      <c r="A2095" s="119">
        <v>38814</v>
      </c>
      <c r="B2095">
        <v>2.19</v>
      </c>
      <c r="C2095">
        <v>2.2400000000000002</v>
      </c>
      <c r="D2095">
        <v>2.1800000000000002</v>
      </c>
      <c r="E2095">
        <v>2.23</v>
      </c>
      <c r="F2095">
        <v>2477330</v>
      </c>
      <c r="G2095">
        <v>5466315</v>
      </c>
    </row>
    <row r="2096" spans="1:7" x14ac:dyDescent="0.2">
      <c r="A2096" s="119">
        <v>38817</v>
      </c>
      <c r="B2096">
        <v>2.23</v>
      </c>
      <c r="C2096">
        <v>2.2799999999999998</v>
      </c>
      <c r="D2096">
        <v>2.1800000000000002</v>
      </c>
      <c r="E2096">
        <v>2.2799999999999998</v>
      </c>
      <c r="F2096">
        <v>3815692</v>
      </c>
      <c r="G2096">
        <v>8561919</v>
      </c>
    </row>
    <row r="2097" spans="1:7" x14ac:dyDescent="0.2">
      <c r="A2097" s="119">
        <v>38818</v>
      </c>
      <c r="B2097">
        <v>2.2799999999999998</v>
      </c>
      <c r="C2097">
        <v>2.29</v>
      </c>
      <c r="D2097">
        <v>2.23</v>
      </c>
      <c r="E2097">
        <v>2.29</v>
      </c>
      <c r="F2097">
        <v>3054404</v>
      </c>
      <c r="G2097">
        <v>6910148</v>
      </c>
    </row>
    <row r="2098" spans="1:7" x14ac:dyDescent="0.2">
      <c r="A2098" s="119">
        <v>38819</v>
      </c>
      <c r="B2098">
        <v>2.2799999999999998</v>
      </c>
      <c r="C2098">
        <v>2.29</v>
      </c>
      <c r="D2098">
        <v>2.2400000000000002</v>
      </c>
      <c r="E2098">
        <v>2.25</v>
      </c>
      <c r="F2098">
        <v>2542969</v>
      </c>
      <c r="G2098">
        <v>5753995.5</v>
      </c>
    </row>
    <row r="2099" spans="1:7" x14ac:dyDescent="0.2">
      <c r="A2099" s="119">
        <v>38820</v>
      </c>
      <c r="B2099">
        <v>2.25</v>
      </c>
      <c r="C2099">
        <v>2.27</v>
      </c>
      <c r="D2099">
        <v>2.19</v>
      </c>
      <c r="E2099">
        <v>2.2000000000000002</v>
      </c>
      <c r="F2099">
        <v>2450406</v>
      </c>
      <c r="G2099">
        <v>5444145</v>
      </c>
    </row>
    <row r="2100" spans="1:7" x14ac:dyDescent="0.2">
      <c r="A2100" s="119">
        <v>38821</v>
      </c>
      <c r="B2100">
        <v>2.2000000000000002</v>
      </c>
      <c r="C2100">
        <v>2.23</v>
      </c>
      <c r="D2100">
        <v>2.19</v>
      </c>
      <c r="E2100">
        <v>2.2200000000000002</v>
      </c>
      <c r="F2100">
        <v>1763310</v>
      </c>
      <c r="G2100">
        <v>3894654.5</v>
      </c>
    </row>
    <row r="2101" spans="1:7" x14ac:dyDescent="0.2">
      <c r="A2101" s="119">
        <v>38824</v>
      </c>
      <c r="B2101">
        <v>2.21</v>
      </c>
      <c r="C2101">
        <v>2.25</v>
      </c>
      <c r="D2101">
        <v>2.2000000000000002</v>
      </c>
      <c r="E2101">
        <v>2.23</v>
      </c>
      <c r="F2101">
        <v>1843473</v>
      </c>
      <c r="G2101">
        <v>4095563.5</v>
      </c>
    </row>
    <row r="2102" spans="1:7" x14ac:dyDescent="0.2">
      <c r="A2102" s="119">
        <v>38825</v>
      </c>
      <c r="B2102">
        <v>2.23</v>
      </c>
      <c r="C2102">
        <v>2.2400000000000002</v>
      </c>
      <c r="D2102">
        <v>2.21</v>
      </c>
      <c r="E2102">
        <v>2.2200000000000002</v>
      </c>
      <c r="F2102">
        <v>1616150</v>
      </c>
      <c r="G2102">
        <v>3591412.5</v>
      </c>
    </row>
    <row r="2103" spans="1:7" x14ac:dyDescent="0.2">
      <c r="A2103" s="119">
        <v>38826</v>
      </c>
      <c r="B2103">
        <v>2.21</v>
      </c>
      <c r="C2103">
        <v>2.21</v>
      </c>
      <c r="D2103">
        <v>2.12</v>
      </c>
      <c r="E2103">
        <v>2.13</v>
      </c>
      <c r="F2103">
        <v>3083622</v>
      </c>
      <c r="G2103">
        <v>6628456</v>
      </c>
    </row>
    <row r="2104" spans="1:7" x14ac:dyDescent="0.2">
      <c r="A2104" s="119">
        <v>38827</v>
      </c>
      <c r="B2104">
        <v>2.11</v>
      </c>
      <c r="C2104">
        <v>2.12</v>
      </c>
      <c r="D2104">
        <v>1.98</v>
      </c>
      <c r="E2104">
        <v>2</v>
      </c>
      <c r="F2104">
        <v>3127290</v>
      </c>
      <c r="G2104">
        <v>6376262</v>
      </c>
    </row>
    <row r="2105" spans="1:7" x14ac:dyDescent="0.2">
      <c r="A2105" s="119">
        <v>38828</v>
      </c>
      <c r="B2105">
        <v>1.98</v>
      </c>
      <c r="C2105">
        <v>2.04</v>
      </c>
      <c r="D2105">
        <v>1.97</v>
      </c>
      <c r="E2105">
        <v>2.02</v>
      </c>
      <c r="F2105">
        <v>1619780</v>
      </c>
      <c r="G2105">
        <v>3264967.75</v>
      </c>
    </row>
    <row r="2106" spans="1:7" x14ac:dyDescent="0.2">
      <c r="A2106" s="119">
        <v>38831</v>
      </c>
      <c r="B2106">
        <v>2.0099999999999998</v>
      </c>
      <c r="C2106">
        <v>2.02</v>
      </c>
      <c r="D2106">
        <v>1.82</v>
      </c>
      <c r="E2106">
        <v>1.86</v>
      </c>
      <c r="F2106">
        <v>2664614</v>
      </c>
      <c r="G2106">
        <v>5043464.5</v>
      </c>
    </row>
    <row r="2107" spans="1:7" x14ac:dyDescent="0.2">
      <c r="A2107" s="119">
        <v>38833</v>
      </c>
      <c r="B2107">
        <v>1.77</v>
      </c>
      <c r="C2107">
        <v>1.84</v>
      </c>
      <c r="D2107">
        <v>1.77</v>
      </c>
      <c r="E2107">
        <v>1.82</v>
      </c>
      <c r="F2107">
        <v>4644390</v>
      </c>
      <c r="G2107">
        <v>8284772.5</v>
      </c>
    </row>
    <row r="2108" spans="1:7" x14ac:dyDescent="0.2">
      <c r="A2108" s="119">
        <v>38834</v>
      </c>
      <c r="B2108">
        <v>1.82</v>
      </c>
      <c r="C2108">
        <v>1.85</v>
      </c>
      <c r="D2108">
        <v>1.78</v>
      </c>
      <c r="E2108">
        <v>1.84</v>
      </c>
      <c r="F2108">
        <v>2071145</v>
      </c>
      <c r="G2108">
        <v>3772299</v>
      </c>
    </row>
    <row r="2109" spans="1:7" x14ac:dyDescent="0.2">
      <c r="A2109" s="119">
        <v>38835</v>
      </c>
      <c r="B2109">
        <v>1.83</v>
      </c>
      <c r="C2109">
        <v>1.92</v>
      </c>
      <c r="D2109">
        <v>1.8</v>
      </c>
      <c r="E2109">
        <v>1.81</v>
      </c>
      <c r="F2109">
        <v>2746141</v>
      </c>
      <c r="G2109">
        <v>5082051</v>
      </c>
    </row>
    <row r="2110" spans="1:7" x14ac:dyDescent="0.2">
      <c r="A2110" s="119">
        <v>38845</v>
      </c>
      <c r="B2110">
        <v>1.8</v>
      </c>
      <c r="C2110">
        <v>1.88</v>
      </c>
      <c r="D2110">
        <v>1.79</v>
      </c>
      <c r="E2110">
        <v>1.84</v>
      </c>
      <c r="F2110">
        <v>1938454</v>
      </c>
      <c r="G2110">
        <v>3548403.5</v>
      </c>
    </row>
    <row r="2111" spans="1:7" x14ac:dyDescent="0.2">
      <c r="A2111" s="119">
        <v>38846</v>
      </c>
      <c r="B2111">
        <v>1.84</v>
      </c>
      <c r="C2111">
        <v>1.92</v>
      </c>
      <c r="D2111">
        <v>1.84</v>
      </c>
      <c r="E2111">
        <v>1.91</v>
      </c>
      <c r="F2111">
        <v>2565200</v>
      </c>
      <c r="G2111">
        <v>4846291</v>
      </c>
    </row>
    <row r="2112" spans="1:7" x14ac:dyDescent="0.2">
      <c r="A2112" s="119">
        <v>38847</v>
      </c>
      <c r="B2112">
        <v>1.89</v>
      </c>
      <c r="C2112">
        <v>1.97</v>
      </c>
      <c r="D2112">
        <v>1.89</v>
      </c>
      <c r="E2112">
        <v>1.96</v>
      </c>
      <c r="F2112">
        <v>2900795</v>
      </c>
      <c r="G2112">
        <v>5600819</v>
      </c>
    </row>
    <row r="2113" spans="1:7" x14ac:dyDescent="0.2">
      <c r="A2113" s="119">
        <v>38848</v>
      </c>
      <c r="B2113">
        <v>1.96</v>
      </c>
      <c r="C2113">
        <v>2.06</v>
      </c>
      <c r="D2113">
        <v>1.94</v>
      </c>
      <c r="E2113">
        <v>2</v>
      </c>
      <c r="F2113">
        <v>4059343</v>
      </c>
      <c r="G2113">
        <v>8209787</v>
      </c>
    </row>
    <row r="2114" spans="1:7" x14ac:dyDescent="0.2">
      <c r="A2114" s="119">
        <v>38849</v>
      </c>
      <c r="B2114">
        <v>2</v>
      </c>
      <c r="C2114">
        <v>2.02</v>
      </c>
      <c r="D2114">
        <v>1.98</v>
      </c>
      <c r="E2114">
        <v>2.0099999999999998</v>
      </c>
      <c r="F2114">
        <v>2355264</v>
      </c>
      <c r="G2114">
        <v>4705654.5</v>
      </c>
    </row>
    <row r="2115" spans="1:7" x14ac:dyDescent="0.2">
      <c r="A2115" s="119">
        <v>38852</v>
      </c>
      <c r="B2115">
        <v>1.99</v>
      </c>
      <c r="C2115">
        <v>2.0699999999999998</v>
      </c>
      <c r="D2115">
        <v>1.97</v>
      </c>
      <c r="E2115">
        <v>2.06</v>
      </c>
      <c r="F2115">
        <v>5137379</v>
      </c>
      <c r="G2115">
        <v>10300846</v>
      </c>
    </row>
    <row r="2116" spans="1:7" x14ac:dyDescent="0.2">
      <c r="A2116" s="119">
        <v>38853</v>
      </c>
      <c r="B2116">
        <v>2.02</v>
      </c>
      <c r="C2116">
        <v>2.04</v>
      </c>
      <c r="D2116">
        <v>1.96</v>
      </c>
      <c r="E2116">
        <v>1.96</v>
      </c>
      <c r="F2116">
        <v>4374589</v>
      </c>
      <c r="G2116">
        <v>8700749</v>
      </c>
    </row>
    <row r="2117" spans="1:7" x14ac:dyDescent="0.2">
      <c r="A2117" s="119">
        <v>38854</v>
      </c>
      <c r="B2117">
        <v>1.96</v>
      </c>
      <c r="C2117">
        <v>2</v>
      </c>
      <c r="D2117">
        <v>1.95</v>
      </c>
      <c r="E2117">
        <v>1.99</v>
      </c>
      <c r="F2117">
        <v>2667917</v>
      </c>
      <c r="G2117">
        <v>5282511</v>
      </c>
    </row>
    <row r="2118" spans="1:7" x14ac:dyDescent="0.2">
      <c r="A2118" s="119">
        <v>38855</v>
      </c>
      <c r="B2118">
        <v>1.98</v>
      </c>
      <c r="C2118">
        <v>2.02</v>
      </c>
      <c r="D2118">
        <v>1.97</v>
      </c>
      <c r="E2118">
        <v>2.02</v>
      </c>
      <c r="F2118">
        <v>2570521</v>
      </c>
      <c r="G2118">
        <v>5144834.5</v>
      </c>
    </row>
    <row r="2119" spans="1:7" x14ac:dyDescent="0.2">
      <c r="A2119" s="119">
        <v>38856</v>
      </c>
      <c r="B2119">
        <v>2.02</v>
      </c>
      <c r="C2119">
        <v>2.1</v>
      </c>
      <c r="D2119">
        <v>2.0099999999999998</v>
      </c>
      <c r="E2119">
        <v>2.0699999999999998</v>
      </c>
      <c r="F2119">
        <v>4864102</v>
      </c>
      <c r="G2119">
        <v>10042001</v>
      </c>
    </row>
    <row r="2120" spans="1:7" x14ac:dyDescent="0.2">
      <c r="A2120" s="119">
        <v>38859</v>
      </c>
      <c r="B2120">
        <v>2.0699999999999998</v>
      </c>
      <c r="C2120">
        <v>2.17</v>
      </c>
      <c r="D2120">
        <v>2.0699999999999998</v>
      </c>
      <c r="E2120">
        <v>2.17</v>
      </c>
      <c r="F2120">
        <v>5773355</v>
      </c>
      <c r="G2120">
        <v>12390689</v>
      </c>
    </row>
    <row r="2121" spans="1:7" x14ac:dyDescent="0.2">
      <c r="A2121" s="119">
        <v>38860</v>
      </c>
      <c r="B2121">
        <v>2.1800000000000002</v>
      </c>
      <c r="C2121">
        <v>2.2799999999999998</v>
      </c>
      <c r="D2121">
        <v>2.16</v>
      </c>
      <c r="E2121">
        <v>2.2799999999999998</v>
      </c>
      <c r="F2121">
        <v>6666405</v>
      </c>
      <c r="G2121">
        <v>14890438</v>
      </c>
    </row>
    <row r="2122" spans="1:7" x14ac:dyDescent="0.2">
      <c r="A2122" s="119">
        <v>38861</v>
      </c>
      <c r="B2122">
        <v>2.39</v>
      </c>
      <c r="C2122">
        <v>2.39</v>
      </c>
      <c r="D2122">
        <v>2.39</v>
      </c>
      <c r="E2122">
        <v>2.39</v>
      </c>
      <c r="F2122">
        <v>3050229</v>
      </c>
      <c r="G2122">
        <v>7290047.5</v>
      </c>
    </row>
    <row r="2123" spans="1:7" x14ac:dyDescent="0.2">
      <c r="A2123" s="119">
        <v>38862</v>
      </c>
      <c r="B2123">
        <v>2.5099999999999998</v>
      </c>
      <c r="C2123">
        <v>2.5099999999999998</v>
      </c>
      <c r="D2123">
        <v>2.3199999999999998</v>
      </c>
      <c r="E2123">
        <v>2.44</v>
      </c>
      <c r="F2123">
        <v>12196620</v>
      </c>
      <c r="G2123">
        <v>29791302</v>
      </c>
    </row>
    <row r="2124" spans="1:7" x14ac:dyDescent="0.2">
      <c r="A2124" s="119">
        <v>38863</v>
      </c>
      <c r="B2124">
        <v>2.4300000000000002</v>
      </c>
      <c r="C2124">
        <v>2.5499999999999998</v>
      </c>
      <c r="D2124">
        <v>2.4</v>
      </c>
      <c r="E2124">
        <v>2.52</v>
      </c>
      <c r="F2124">
        <v>7497732</v>
      </c>
      <c r="G2124">
        <v>18624658</v>
      </c>
    </row>
    <row r="2125" spans="1:7" x14ac:dyDescent="0.2">
      <c r="A2125" s="119">
        <v>38866</v>
      </c>
      <c r="B2125">
        <v>2.59</v>
      </c>
      <c r="C2125">
        <v>2.65</v>
      </c>
      <c r="D2125">
        <v>2.5299999999999998</v>
      </c>
      <c r="E2125">
        <v>2.64</v>
      </c>
      <c r="F2125">
        <v>12171856</v>
      </c>
      <c r="G2125">
        <v>31730432</v>
      </c>
    </row>
    <row r="2126" spans="1:7" x14ac:dyDescent="0.2">
      <c r="A2126" s="119">
        <v>38867</v>
      </c>
      <c r="B2126">
        <v>2.68</v>
      </c>
      <c r="C2126">
        <v>2.68</v>
      </c>
      <c r="D2126">
        <v>2.54</v>
      </c>
      <c r="E2126">
        <v>2.6</v>
      </c>
      <c r="F2126">
        <v>5223294</v>
      </c>
      <c r="G2126">
        <v>13551031</v>
      </c>
    </row>
    <row r="2127" spans="1:7" x14ac:dyDescent="0.2">
      <c r="A2127" s="119">
        <v>38868</v>
      </c>
      <c r="B2127">
        <v>2.62</v>
      </c>
      <c r="C2127">
        <v>2.73</v>
      </c>
      <c r="D2127">
        <v>2.58</v>
      </c>
      <c r="E2127">
        <v>2.73</v>
      </c>
      <c r="F2127">
        <v>7159356</v>
      </c>
      <c r="G2127">
        <v>19041034</v>
      </c>
    </row>
    <row r="2128" spans="1:7" x14ac:dyDescent="0.2">
      <c r="A2128" s="119">
        <v>38869</v>
      </c>
      <c r="B2128">
        <v>2.81</v>
      </c>
      <c r="C2128">
        <v>2.87</v>
      </c>
      <c r="D2128">
        <v>2.77</v>
      </c>
      <c r="E2128">
        <v>2.87</v>
      </c>
      <c r="F2128">
        <v>5810882</v>
      </c>
      <c r="G2128">
        <v>16570877</v>
      </c>
    </row>
    <row r="2129" spans="1:7" x14ac:dyDescent="0.2">
      <c r="A2129" s="119">
        <v>38870</v>
      </c>
      <c r="B2129">
        <v>3.01</v>
      </c>
      <c r="C2129">
        <v>3.01</v>
      </c>
      <c r="D2129">
        <v>2.96</v>
      </c>
      <c r="E2129">
        <v>3.01</v>
      </c>
      <c r="F2129">
        <v>7309928</v>
      </c>
      <c r="G2129">
        <v>21931646</v>
      </c>
    </row>
    <row r="2130" spans="1:7" x14ac:dyDescent="0.2">
      <c r="A2130" s="119">
        <v>38873</v>
      </c>
      <c r="B2130">
        <v>3.1</v>
      </c>
      <c r="C2130">
        <v>3.1</v>
      </c>
      <c r="D2130">
        <v>2.9</v>
      </c>
      <c r="E2130">
        <v>3.03</v>
      </c>
      <c r="F2130">
        <v>4809135</v>
      </c>
      <c r="G2130">
        <v>14512522</v>
      </c>
    </row>
    <row r="2131" spans="1:7" x14ac:dyDescent="0.2">
      <c r="A2131" s="119">
        <v>38875</v>
      </c>
      <c r="B2131">
        <v>3.03</v>
      </c>
      <c r="C2131">
        <v>3.03</v>
      </c>
      <c r="D2131">
        <v>2.88</v>
      </c>
      <c r="E2131">
        <v>2.88</v>
      </c>
      <c r="F2131">
        <v>2899800</v>
      </c>
      <c r="G2131">
        <v>8458751</v>
      </c>
    </row>
    <row r="2132" spans="1:7" x14ac:dyDescent="0.2">
      <c r="A2132" s="119">
        <v>38876</v>
      </c>
      <c r="B2132">
        <v>2.74</v>
      </c>
      <c r="C2132">
        <v>3.02</v>
      </c>
      <c r="D2132">
        <v>2.74</v>
      </c>
      <c r="E2132">
        <v>3.02</v>
      </c>
      <c r="F2132">
        <v>6996920</v>
      </c>
      <c r="G2132">
        <v>19433658</v>
      </c>
    </row>
    <row r="2133" spans="1:7" x14ac:dyDescent="0.2">
      <c r="A2133" s="119">
        <v>38877</v>
      </c>
      <c r="B2133">
        <v>3.16</v>
      </c>
      <c r="C2133">
        <v>3.17</v>
      </c>
      <c r="D2133">
        <v>3</v>
      </c>
      <c r="E2133">
        <v>3.01</v>
      </c>
      <c r="F2133">
        <v>12937124</v>
      </c>
      <c r="G2133">
        <v>40409736</v>
      </c>
    </row>
    <row r="2134" spans="1:7" x14ac:dyDescent="0.2">
      <c r="A2134" s="119">
        <v>38880</v>
      </c>
      <c r="B2134">
        <v>2.86</v>
      </c>
      <c r="C2134">
        <v>2.92</v>
      </c>
      <c r="D2134">
        <v>2.86</v>
      </c>
      <c r="E2134">
        <v>2.86</v>
      </c>
      <c r="F2134">
        <v>3884420</v>
      </c>
      <c r="G2134">
        <v>11135452</v>
      </c>
    </row>
    <row r="2135" spans="1:7" x14ac:dyDescent="0.2">
      <c r="A2135" s="119">
        <v>38881</v>
      </c>
      <c r="B2135">
        <v>2.86</v>
      </c>
      <c r="C2135">
        <v>2.86</v>
      </c>
      <c r="D2135">
        <v>2.72</v>
      </c>
      <c r="E2135">
        <v>2.72</v>
      </c>
      <c r="F2135">
        <v>2642200</v>
      </c>
      <c r="G2135">
        <v>7223393</v>
      </c>
    </row>
    <row r="2136" spans="1:7" x14ac:dyDescent="0.2">
      <c r="A2136" s="119">
        <v>38882</v>
      </c>
      <c r="B2136">
        <v>2.62</v>
      </c>
      <c r="C2136">
        <v>2.86</v>
      </c>
      <c r="D2136">
        <v>2.59</v>
      </c>
      <c r="E2136">
        <v>2.86</v>
      </c>
      <c r="F2136">
        <v>5371875</v>
      </c>
      <c r="G2136">
        <v>14756512</v>
      </c>
    </row>
    <row r="2137" spans="1:7" x14ac:dyDescent="0.2">
      <c r="A2137" s="119">
        <v>38883</v>
      </c>
      <c r="B2137">
        <v>2.98</v>
      </c>
      <c r="C2137">
        <v>2.98</v>
      </c>
      <c r="D2137">
        <v>2.74</v>
      </c>
      <c r="E2137">
        <v>2.78</v>
      </c>
      <c r="F2137">
        <v>5593672</v>
      </c>
      <c r="G2137">
        <v>16059521</v>
      </c>
    </row>
    <row r="2138" spans="1:7" x14ac:dyDescent="0.2">
      <c r="A2138" s="119">
        <v>38884</v>
      </c>
      <c r="B2138">
        <v>2.8</v>
      </c>
      <c r="C2138">
        <v>2.84</v>
      </c>
      <c r="D2138">
        <v>2.71</v>
      </c>
      <c r="E2138">
        <v>2.81</v>
      </c>
      <c r="F2138">
        <v>2258272</v>
      </c>
      <c r="G2138">
        <v>6301291.5</v>
      </c>
    </row>
    <row r="2139" spans="1:7" x14ac:dyDescent="0.2">
      <c r="A2139" s="119">
        <v>38887</v>
      </c>
      <c r="B2139">
        <v>2.8</v>
      </c>
      <c r="C2139">
        <v>2.86</v>
      </c>
      <c r="D2139">
        <v>2.73</v>
      </c>
      <c r="E2139">
        <v>2.82</v>
      </c>
      <c r="F2139">
        <v>1983068</v>
      </c>
      <c r="G2139">
        <v>5567157.5</v>
      </c>
    </row>
    <row r="2140" spans="1:7" x14ac:dyDescent="0.2">
      <c r="A2140" s="119">
        <v>38888</v>
      </c>
      <c r="B2140">
        <v>2.82</v>
      </c>
      <c r="C2140">
        <v>2.96</v>
      </c>
      <c r="D2140">
        <v>2.82</v>
      </c>
      <c r="E2140">
        <v>2.96</v>
      </c>
      <c r="F2140">
        <v>4823462</v>
      </c>
      <c r="G2140">
        <v>14126337</v>
      </c>
    </row>
    <row r="2141" spans="1:7" x14ac:dyDescent="0.2">
      <c r="A2141" s="119">
        <v>38889</v>
      </c>
      <c r="B2141">
        <v>3.01</v>
      </c>
      <c r="C2141">
        <v>3.02</v>
      </c>
      <c r="D2141">
        <v>2.88</v>
      </c>
      <c r="E2141">
        <v>2.9</v>
      </c>
      <c r="F2141">
        <v>3896421</v>
      </c>
      <c r="G2141">
        <v>11440609</v>
      </c>
    </row>
    <row r="2142" spans="1:7" x14ac:dyDescent="0.2">
      <c r="A2142" s="119">
        <v>38890</v>
      </c>
      <c r="B2142">
        <v>2.9</v>
      </c>
      <c r="C2142">
        <v>2.92</v>
      </c>
      <c r="D2142">
        <v>2.86</v>
      </c>
      <c r="E2142">
        <v>2.89</v>
      </c>
      <c r="F2142">
        <v>1700909</v>
      </c>
      <c r="G2142">
        <v>4919324</v>
      </c>
    </row>
    <row r="2143" spans="1:7" x14ac:dyDescent="0.2">
      <c r="A2143" s="119">
        <v>38891</v>
      </c>
      <c r="B2143">
        <v>2.89</v>
      </c>
      <c r="C2143">
        <v>2.92</v>
      </c>
      <c r="D2143">
        <v>2.84</v>
      </c>
      <c r="E2143">
        <v>2.89</v>
      </c>
      <c r="F2143">
        <v>1872701</v>
      </c>
      <c r="G2143">
        <v>5401138.5</v>
      </c>
    </row>
    <row r="2144" spans="1:7" x14ac:dyDescent="0.2">
      <c r="A2144" s="119">
        <v>38894</v>
      </c>
      <c r="B2144">
        <v>2.89</v>
      </c>
      <c r="C2144">
        <v>2.92</v>
      </c>
      <c r="D2144">
        <v>2.84</v>
      </c>
      <c r="E2144">
        <v>2.89</v>
      </c>
      <c r="F2144">
        <v>2120160</v>
      </c>
      <c r="G2144">
        <v>6110076.5</v>
      </c>
    </row>
    <row r="2145" spans="1:7" x14ac:dyDescent="0.2">
      <c r="A2145" s="119">
        <v>38895</v>
      </c>
      <c r="B2145">
        <v>2.86</v>
      </c>
      <c r="C2145">
        <v>2.9</v>
      </c>
      <c r="D2145">
        <v>2.79</v>
      </c>
      <c r="E2145">
        <v>2.79</v>
      </c>
      <c r="F2145">
        <v>3071099</v>
      </c>
      <c r="G2145">
        <v>8722770</v>
      </c>
    </row>
    <row r="2146" spans="1:7" x14ac:dyDescent="0.2">
      <c r="A2146" s="119">
        <v>38896</v>
      </c>
      <c r="B2146">
        <v>2.77</v>
      </c>
      <c r="C2146">
        <v>2.84</v>
      </c>
      <c r="D2146">
        <v>2.75</v>
      </c>
      <c r="E2146">
        <v>2.84</v>
      </c>
      <c r="F2146">
        <v>2615003</v>
      </c>
      <c r="G2146">
        <v>7296856</v>
      </c>
    </row>
    <row r="2147" spans="1:7" x14ac:dyDescent="0.2">
      <c r="A2147" s="119">
        <v>38897</v>
      </c>
      <c r="B2147">
        <v>2.84</v>
      </c>
      <c r="C2147">
        <v>2.98</v>
      </c>
      <c r="D2147">
        <v>2.8</v>
      </c>
      <c r="E2147">
        <v>2.95</v>
      </c>
      <c r="F2147">
        <v>6214960</v>
      </c>
      <c r="G2147">
        <v>18187610</v>
      </c>
    </row>
    <row r="2148" spans="1:7" x14ac:dyDescent="0.2">
      <c r="A2148" s="119">
        <v>38898</v>
      </c>
      <c r="B2148">
        <v>2.99</v>
      </c>
      <c r="C2148">
        <v>3.05</v>
      </c>
      <c r="D2148">
        <v>2.89</v>
      </c>
      <c r="E2148">
        <v>2.98</v>
      </c>
      <c r="F2148">
        <v>6289128</v>
      </c>
      <c r="G2148">
        <v>18689676</v>
      </c>
    </row>
    <row r="2149" spans="1:7" x14ac:dyDescent="0.2">
      <c r="A2149" s="119">
        <v>38901</v>
      </c>
      <c r="B2149">
        <v>3.01</v>
      </c>
      <c r="C2149">
        <v>3.01</v>
      </c>
      <c r="D2149">
        <v>2.93</v>
      </c>
      <c r="E2149">
        <v>2.97</v>
      </c>
      <c r="F2149">
        <v>2716956</v>
      </c>
      <c r="G2149">
        <v>8071052.5</v>
      </c>
    </row>
    <row r="2150" spans="1:7" x14ac:dyDescent="0.2">
      <c r="A2150" s="119">
        <v>38902</v>
      </c>
      <c r="B2150">
        <v>2.97</v>
      </c>
      <c r="C2150">
        <v>2.99</v>
      </c>
      <c r="D2150">
        <v>2.93</v>
      </c>
      <c r="E2150">
        <v>2.97</v>
      </c>
      <c r="F2150">
        <v>2624547</v>
      </c>
      <c r="G2150">
        <v>7745370.5</v>
      </c>
    </row>
    <row r="2151" spans="1:7" x14ac:dyDescent="0.2">
      <c r="A2151" s="119">
        <v>38903</v>
      </c>
      <c r="B2151">
        <v>2.97</v>
      </c>
      <c r="C2151">
        <v>2.97</v>
      </c>
      <c r="D2151">
        <v>2.88</v>
      </c>
      <c r="E2151">
        <v>2.9</v>
      </c>
      <c r="F2151">
        <v>1777977</v>
      </c>
      <c r="G2151">
        <v>5172024</v>
      </c>
    </row>
    <row r="2152" spans="1:7" x14ac:dyDescent="0.2">
      <c r="A2152" s="119">
        <v>38904</v>
      </c>
      <c r="B2152">
        <v>2.92</v>
      </c>
      <c r="C2152">
        <v>3</v>
      </c>
      <c r="D2152">
        <v>2.91</v>
      </c>
      <c r="E2152">
        <v>2.97</v>
      </c>
      <c r="F2152">
        <v>2366239</v>
      </c>
      <c r="G2152">
        <v>7018079</v>
      </c>
    </row>
    <row r="2153" spans="1:7" x14ac:dyDescent="0.2">
      <c r="A2153" s="119">
        <v>38905</v>
      </c>
      <c r="B2153">
        <v>2.97</v>
      </c>
      <c r="C2153">
        <v>2.99</v>
      </c>
      <c r="D2153">
        <v>2.92</v>
      </c>
      <c r="E2153">
        <v>2.95</v>
      </c>
      <c r="F2153">
        <v>2072977</v>
      </c>
      <c r="G2153">
        <v>6116425</v>
      </c>
    </row>
    <row r="2154" spans="1:7" x14ac:dyDescent="0.2">
      <c r="A2154" s="119">
        <v>38908</v>
      </c>
      <c r="B2154">
        <v>2.95</v>
      </c>
      <c r="C2154">
        <v>3.04</v>
      </c>
      <c r="D2154">
        <v>2.91</v>
      </c>
      <c r="E2154">
        <v>3</v>
      </c>
      <c r="F2154">
        <v>2406377</v>
      </c>
      <c r="G2154">
        <v>7156719.5</v>
      </c>
    </row>
    <row r="2155" spans="1:7" x14ac:dyDescent="0.2">
      <c r="A2155" s="119">
        <v>38909</v>
      </c>
      <c r="B2155">
        <v>3</v>
      </c>
      <c r="C2155">
        <v>3.15</v>
      </c>
      <c r="D2155">
        <v>2.97</v>
      </c>
      <c r="E2155">
        <v>3.14</v>
      </c>
      <c r="F2155">
        <v>4460136</v>
      </c>
      <c r="G2155">
        <v>13797297</v>
      </c>
    </row>
    <row r="2156" spans="1:7" x14ac:dyDescent="0.2">
      <c r="A2156" s="119">
        <v>38910</v>
      </c>
      <c r="B2156">
        <v>3.13</v>
      </c>
      <c r="C2156">
        <v>3.17</v>
      </c>
      <c r="D2156">
        <v>3.07</v>
      </c>
      <c r="E2156">
        <v>3.07</v>
      </c>
      <c r="F2156">
        <v>2790238</v>
      </c>
      <c r="G2156">
        <v>8697883</v>
      </c>
    </row>
    <row r="2157" spans="1:7" x14ac:dyDescent="0.2">
      <c r="A2157" s="119">
        <v>38911</v>
      </c>
      <c r="B2157">
        <v>3.05</v>
      </c>
      <c r="C2157">
        <v>3.09</v>
      </c>
      <c r="D2157">
        <v>2.92</v>
      </c>
      <c r="E2157">
        <v>2.92</v>
      </c>
      <c r="F2157">
        <v>2878200</v>
      </c>
      <c r="G2157">
        <v>8574305</v>
      </c>
    </row>
    <row r="2158" spans="1:7" x14ac:dyDescent="0.2">
      <c r="A2158" s="119">
        <v>38912</v>
      </c>
      <c r="B2158">
        <v>2.79</v>
      </c>
      <c r="C2158">
        <v>2.9</v>
      </c>
      <c r="D2158">
        <v>2.79</v>
      </c>
      <c r="E2158">
        <v>2.85</v>
      </c>
      <c r="F2158">
        <v>2283299</v>
      </c>
      <c r="G2158">
        <v>6522290</v>
      </c>
    </row>
    <row r="2159" spans="1:7" x14ac:dyDescent="0.2">
      <c r="A2159" s="119">
        <v>38915</v>
      </c>
      <c r="B2159">
        <v>2.81</v>
      </c>
      <c r="C2159">
        <v>2.91</v>
      </c>
      <c r="D2159">
        <v>2.81</v>
      </c>
      <c r="E2159">
        <v>2.9</v>
      </c>
      <c r="F2159">
        <v>1308500</v>
      </c>
      <c r="G2159">
        <v>3767283.75</v>
      </c>
    </row>
    <row r="2160" spans="1:7" x14ac:dyDescent="0.2">
      <c r="A2160" s="119">
        <v>38916</v>
      </c>
      <c r="B2160">
        <v>2.9</v>
      </c>
      <c r="C2160">
        <v>2.94</v>
      </c>
      <c r="D2160">
        <v>2.87</v>
      </c>
      <c r="E2160">
        <v>2.92</v>
      </c>
      <c r="F2160">
        <v>1379051</v>
      </c>
      <c r="G2160">
        <v>4007229.75</v>
      </c>
    </row>
    <row r="2161" spans="1:7" x14ac:dyDescent="0.2">
      <c r="A2161" s="119">
        <v>38917</v>
      </c>
      <c r="B2161">
        <v>2.92</v>
      </c>
      <c r="C2161">
        <v>2.92</v>
      </c>
      <c r="D2161">
        <v>2.78</v>
      </c>
      <c r="E2161">
        <v>2.81</v>
      </c>
      <c r="F2161">
        <v>1965070</v>
      </c>
      <c r="G2161">
        <v>5568776.5</v>
      </c>
    </row>
    <row r="2162" spans="1:7" x14ac:dyDescent="0.2">
      <c r="A2162" s="119">
        <v>38918</v>
      </c>
      <c r="B2162">
        <v>2.8</v>
      </c>
      <c r="C2162">
        <v>2.88</v>
      </c>
      <c r="D2162">
        <v>2.8</v>
      </c>
      <c r="E2162">
        <v>2.85</v>
      </c>
      <c r="F2162">
        <v>1083576</v>
      </c>
      <c r="G2162">
        <v>3088459.25</v>
      </c>
    </row>
    <row r="2163" spans="1:7" x14ac:dyDescent="0.2">
      <c r="A2163" s="119">
        <v>38919</v>
      </c>
      <c r="B2163">
        <v>2.85</v>
      </c>
      <c r="C2163">
        <v>2.91</v>
      </c>
      <c r="D2163">
        <v>2.85</v>
      </c>
      <c r="E2163">
        <v>2.9</v>
      </c>
      <c r="F2163">
        <v>1353046</v>
      </c>
      <c r="G2163">
        <v>3896512.75</v>
      </c>
    </row>
    <row r="2164" spans="1:7" x14ac:dyDescent="0.2">
      <c r="A2164" s="119">
        <v>38922</v>
      </c>
      <c r="B2164">
        <v>2.86</v>
      </c>
      <c r="C2164">
        <v>2.93</v>
      </c>
      <c r="D2164">
        <v>2.82</v>
      </c>
      <c r="E2164">
        <v>2.93</v>
      </c>
      <c r="F2164">
        <v>1303908</v>
      </c>
      <c r="G2164">
        <v>3752918.75</v>
      </c>
    </row>
    <row r="2165" spans="1:7" x14ac:dyDescent="0.2">
      <c r="A2165" s="119">
        <v>38923</v>
      </c>
      <c r="B2165">
        <v>2.95</v>
      </c>
      <c r="C2165">
        <v>3.08</v>
      </c>
      <c r="D2165">
        <v>2.95</v>
      </c>
      <c r="E2165">
        <v>3</v>
      </c>
      <c r="F2165">
        <v>2935339</v>
      </c>
      <c r="G2165">
        <v>8883752</v>
      </c>
    </row>
    <row r="2166" spans="1:7" x14ac:dyDescent="0.2">
      <c r="A2166" s="119">
        <v>38924</v>
      </c>
      <c r="B2166">
        <v>3</v>
      </c>
      <c r="C2166">
        <v>3.03</v>
      </c>
      <c r="D2166">
        <v>2.96</v>
      </c>
      <c r="E2166">
        <v>3.01</v>
      </c>
      <c r="F2166">
        <v>1587612</v>
      </c>
      <c r="G2166">
        <v>4758154</v>
      </c>
    </row>
    <row r="2167" spans="1:7" x14ac:dyDescent="0.2">
      <c r="A2167" s="119">
        <v>38925</v>
      </c>
      <c r="B2167">
        <v>3</v>
      </c>
      <c r="C2167">
        <v>3.1</v>
      </c>
      <c r="D2167">
        <v>3</v>
      </c>
      <c r="E2167">
        <v>3.05</v>
      </c>
      <c r="F2167">
        <v>2741726</v>
      </c>
      <c r="G2167">
        <v>8357199</v>
      </c>
    </row>
    <row r="2168" spans="1:7" x14ac:dyDescent="0.2">
      <c r="A2168" s="119">
        <v>38926</v>
      </c>
      <c r="B2168">
        <v>3</v>
      </c>
      <c r="C2168">
        <v>3.04</v>
      </c>
      <c r="D2168">
        <v>2.91</v>
      </c>
      <c r="E2168">
        <v>2.97</v>
      </c>
      <c r="F2168">
        <v>2376029</v>
      </c>
      <c r="G2168">
        <v>7066456.5</v>
      </c>
    </row>
    <row r="2169" spans="1:7" x14ac:dyDescent="0.2">
      <c r="A2169" s="119">
        <v>38929</v>
      </c>
      <c r="B2169">
        <v>2.97</v>
      </c>
      <c r="C2169">
        <v>3.08</v>
      </c>
      <c r="D2169">
        <v>2.92</v>
      </c>
      <c r="E2169">
        <v>2.93</v>
      </c>
      <c r="F2169">
        <v>2263873</v>
      </c>
      <c r="G2169">
        <v>6783251.5</v>
      </c>
    </row>
    <row r="2170" spans="1:7" x14ac:dyDescent="0.2">
      <c r="A2170" s="119">
        <v>38930</v>
      </c>
      <c r="B2170">
        <v>2.93</v>
      </c>
      <c r="C2170">
        <v>2.98</v>
      </c>
      <c r="D2170">
        <v>2.82</v>
      </c>
      <c r="E2170">
        <v>2.84</v>
      </c>
      <c r="F2170">
        <v>1457882</v>
      </c>
      <c r="G2170">
        <v>4192209</v>
      </c>
    </row>
    <row r="2171" spans="1:7" x14ac:dyDescent="0.2">
      <c r="A2171" s="119">
        <v>38931</v>
      </c>
      <c r="B2171">
        <v>2.81</v>
      </c>
      <c r="C2171">
        <v>2.88</v>
      </c>
      <c r="D2171">
        <v>2.76</v>
      </c>
      <c r="E2171">
        <v>2.83</v>
      </c>
      <c r="F2171">
        <v>1608390</v>
      </c>
      <c r="G2171">
        <v>4518362</v>
      </c>
    </row>
    <row r="2172" spans="1:7" x14ac:dyDescent="0.2">
      <c r="A2172" s="119">
        <v>38932</v>
      </c>
      <c r="B2172">
        <v>2.83</v>
      </c>
      <c r="C2172">
        <v>2.97</v>
      </c>
      <c r="D2172">
        <v>2.79</v>
      </c>
      <c r="E2172">
        <v>2.97</v>
      </c>
      <c r="F2172">
        <v>2294418</v>
      </c>
      <c r="G2172">
        <v>6635143.5</v>
      </c>
    </row>
    <row r="2173" spans="1:7" x14ac:dyDescent="0.2">
      <c r="A2173" s="119">
        <v>38933</v>
      </c>
      <c r="B2173">
        <v>3</v>
      </c>
      <c r="C2173">
        <v>3.12</v>
      </c>
      <c r="D2173">
        <v>2.89</v>
      </c>
      <c r="E2173">
        <v>2.91</v>
      </c>
      <c r="F2173">
        <v>5828933</v>
      </c>
      <c r="G2173">
        <v>17640106</v>
      </c>
    </row>
    <row r="2174" spans="1:7" x14ac:dyDescent="0.2">
      <c r="A2174" s="119">
        <v>38936</v>
      </c>
      <c r="B2174">
        <v>2.9</v>
      </c>
      <c r="C2174">
        <v>2.94</v>
      </c>
      <c r="D2174">
        <v>2.83</v>
      </c>
      <c r="E2174">
        <v>2.86</v>
      </c>
      <c r="F2174">
        <v>1664200</v>
      </c>
      <c r="G2174">
        <v>4796358</v>
      </c>
    </row>
    <row r="2175" spans="1:7" x14ac:dyDescent="0.2">
      <c r="A2175" s="119">
        <v>38937</v>
      </c>
      <c r="B2175">
        <v>2.84</v>
      </c>
      <c r="C2175">
        <v>3</v>
      </c>
      <c r="D2175">
        <v>2.84</v>
      </c>
      <c r="E2175">
        <v>3</v>
      </c>
      <c r="F2175">
        <v>3574424</v>
      </c>
      <c r="G2175">
        <v>10596686</v>
      </c>
    </row>
    <row r="2176" spans="1:7" x14ac:dyDescent="0.2">
      <c r="A2176" s="119">
        <v>38938</v>
      </c>
      <c r="B2176">
        <v>3.02</v>
      </c>
      <c r="C2176">
        <v>3.03</v>
      </c>
      <c r="D2176">
        <v>2.94</v>
      </c>
      <c r="E2176">
        <v>2.98</v>
      </c>
      <c r="F2176">
        <v>2738288</v>
      </c>
      <c r="G2176">
        <v>8172777</v>
      </c>
    </row>
    <row r="2177" spans="1:7" x14ac:dyDescent="0.2">
      <c r="A2177" s="119">
        <v>38939</v>
      </c>
      <c r="B2177">
        <v>2.97</v>
      </c>
      <c r="C2177">
        <v>3.07</v>
      </c>
      <c r="D2177">
        <v>2.96</v>
      </c>
      <c r="E2177">
        <v>2.99</v>
      </c>
      <c r="F2177">
        <v>2705673</v>
      </c>
      <c r="G2177">
        <v>8156065</v>
      </c>
    </row>
    <row r="2178" spans="1:7" x14ac:dyDescent="0.2">
      <c r="A2178" s="119">
        <v>38940</v>
      </c>
      <c r="B2178">
        <v>2.99</v>
      </c>
      <c r="C2178">
        <v>3.11</v>
      </c>
      <c r="D2178">
        <v>2.98</v>
      </c>
      <c r="E2178">
        <v>3.05</v>
      </c>
      <c r="F2178">
        <v>3862817</v>
      </c>
      <c r="G2178">
        <v>11772473</v>
      </c>
    </row>
    <row r="2179" spans="1:7" x14ac:dyDescent="0.2">
      <c r="A2179" s="119">
        <v>38943</v>
      </c>
      <c r="B2179">
        <v>3.11</v>
      </c>
      <c r="C2179">
        <v>3.18</v>
      </c>
      <c r="D2179">
        <v>3.03</v>
      </c>
      <c r="E2179">
        <v>3.07</v>
      </c>
      <c r="F2179">
        <v>5489240</v>
      </c>
      <c r="G2179">
        <v>17084214</v>
      </c>
    </row>
    <row r="2180" spans="1:7" x14ac:dyDescent="0.2">
      <c r="A2180" s="119">
        <v>38944</v>
      </c>
      <c r="B2180">
        <v>3.02</v>
      </c>
      <c r="C2180">
        <v>3.1</v>
      </c>
      <c r="D2180">
        <v>3.02</v>
      </c>
      <c r="E2180">
        <v>3.09</v>
      </c>
      <c r="F2180">
        <v>2685324</v>
      </c>
      <c r="G2180">
        <v>8236084</v>
      </c>
    </row>
    <row r="2181" spans="1:7" x14ac:dyDescent="0.2">
      <c r="A2181" s="119">
        <v>38945</v>
      </c>
      <c r="B2181">
        <v>3.08</v>
      </c>
      <c r="C2181">
        <v>3.17</v>
      </c>
      <c r="D2181">
        <v>3.06</v>
      </c>
      <c r="E2181">
        <v>3.15</v>
      </c>
      <c r="F2181">
        <v>2777425</v>
      </c>
      <c r="G2181">
        <v>8688153</v>
      </c>
    </row>
    <row r="2182" spans="1:7" x14ac:dyDescent="0.2">
      <c r="A2182" s="119">
        <v>38946</v>
      </c>
      <c r="B2182">
        <v>3.16</v>
      </c>
      <c r="C2182">
        <v>3.18</v>
      </c>
      <c r="D2182">
        <v>3.08</v>
      </c>
      <c r="E2182">
        <v>3.15</v>
      </c>
      <c r="F2182">
        <v>2717236</v>
      </c>
      <c r="G2182">
        <v>8497450</v>
      </c>
    </row>
    <row r="2183" spans="1:7" x14ac:dyDescent="0.2">
      <c r="A2183" s="119">
        <v>38947</v>
      </c>
      <c r="B2183">
        <v>3.15</v>
      </c>
      <c r="C2183">
        <v>3.15</v>
      </c>
      <c r="D2183">
        <v>2.99</v>
      </c>
      <c r="E2183">
        <v>3.02</v>
      </c>
      <c r="F2183">
        <v>3789995</v>
      </c>
      <c r="G2183">
        <v>11536084</v>
      </c>
    </row>
    <row r="2184" spans="1:7" x14ac:dyDescent="0.2">
      <c r="A2184" s="119">
        <v>38950</v>
      </c>
      <c r="B2184">
        <v>2.95</v>
      </c>
      <c r="C2184">
        <v>3.03</v>
      </c>
      <c r="D2184">
        <v>2.9</v>
      </c>
      <c r="E2184">
        <v>3</v>
      </c>
      <c r="F2184">
        <v>1552964</v>
      </c>
      <c r="G2184">
        <v>4614561.5</v>
      </c>
    </row>
    <row r="2185" spans="1:7" x14ac:dyDescent="0.2">
      <c r="A2185" s="119">
        <v>38951</v>
      </c>
      <c r="B2185">
        <v>2.99</v>
      </c>
      <c r="C2185">
        <v>3.08</v>
      </c>
      <c r="D2185">
        <v>2.99</v>
      </c>
      <c r="E2185">
        <v>3</v>
      </c>
      <c r="F2185">
        <v>1583573</v>
      </c>
      <c r="G2185">
        <v>4804635</v>
      </c>
    </row>
    <row r="2186" spans="1:7" x14ac:dyDescent="0.2">
      <c r="A2186" s="119">
        <v>38952</v>
      </c>
      <c r="B2186">
        <v>3</v>
      </c>
      <c r="C2186">
        <v>3.03</v>
      </c>
      <c r="D2186">
        <v>2.95</v>
      </c>
      <c r="E2186">
        <v>2.98</v>
      </c>
      <c r="F2186">
        <v>1920546</v>
      </c>
      <c r="G2186">
        <v>5715428</v>
      </c>
    </row>
    <row r="2187" spans="1:7" x14ac:dyDescent="0.2">
      <c r="A2187" s="119">
        <v>38953</v>
      </c>
      <c r="B2187">
        <v>2.98</v>
      </c>
      <c r="C2187">
        <v>3.09</v>
      </c>
      <c r="D2187">
        <v>2.97</v>
      </c>
      <c r="E2187">
        <v>3.08</v>
      </c>
      <c r="F2187">
        <v>2082173</v>
      </c>
      <c r="G2187">
        <v>6352090</v>
      </c>
    </row>
    <row r="2188" spans="1:7" x14ac:dyDescent="0.2">
      <c r="A2188" s="119">
        <v>38954</v>
      </c>
      <c r="B2188">
        <v>3.01</v>
      </c>
      <c r="C2188">
        <v>3.06</v>
      </c>
      <c r="D2188">
        <v>2.99</v>
      </c>
      <c r="E2188">
        <v>3.03</v>
      </c>
      <c r="F2188">
        <v>3815923</v>
      </c>
      <c r="G2188">
        <v>11498212</v>
      </c>
    </row>
    <row r="2189" spans="1:7" x14ac:dyDescent="0.2">
      <c r="A2189" s="119">
        <v>38957</v>
      </c>
      <c r="B2189">
        <v>3.05</v>
      </c>
      <c r="C2189">
        <v>3.05</v>
      </c>
      <c r="D2189">
        <v>2.96</v>
      </c>
      <c r="E2189">
        <v>3</v>
      </c>
      <c r="F2189">
        <v>2425685</v>
      </c>
      <c r="G2189">
        <v>7271802.5</v>
      </c>
    </row>
    <row r="2190" spans="1:7" x14ac:dyDescent="0.2">
      <c r="A2190" s="119">
        <v>38958</v>
      </c>
      <c r="B2190">
        <v>3.01</v>
      </c>
      <c r="C2190">
        <v>3.07</v>
      </c>
      <c r="D2190">
        <v>2.99</v>
      </c>
      <c r="E2190">
        <v>3.01</v>
      </c>
      <c r="F2190">
        <v>2297670</v>
      </c>
      <c r="G2190">
        <v>6944048</v>
      </c>
    </row>
    <row r="2191" spans="1:7" x14ac:dyDescent="0.2">
      <c r="A2191" s="119">
        <v>38959</v>
      </c>
      <c r="B2191">
        <v>3</v>
      </c>
      <c r="C2191">
        <v>3.02</v>
      </c>
      <c r="D2191">
        <v>2.98</v>
      </c>
      <c r="E2191">
        <v>2.99</v>
      </c>
      <c r="F2191">
        <v>1294100</v>
      </c>
      <c r="G2191">
        <v>3880530</v>
      </c>
    </row>
    <row r="2192" spans="1:7" x14ac:dyDescent="0.2">
      <c r="A2192" s="119">
        <v>38960</v>
      </c>
      <c r="B2192">
        <v>2.99</v>
      </c>
      <c r="C2192">
        <v>3.04</v>
      </c>
      <c r="D2192">
        <v>2.99</v>
      </c>
      <c r="E2192">
        <v>3.04</v>
      </c>
      <c r="F2192">
        <v>1906201</v>
      </c>
      <c r="G2192">
        <v>5755053.5</v>
      </c>
    </row>
    <row r="2193" spans="1:7" x14ac:dyDescent="0.2">
      <c r="A2193" s="119">
        <v>38961</v>
      </c>
      <c r="B2193">
        <v>3.04</v>
      </c>
      <c r="C2193">
        <v>3.09</v>
      </c>
      <c r="D2193">
        <v>3.02</v>
      </c>
      <c r="E2193">
        <v>3.04</v>
      </c>
      <c r="F2193">
        <v>2573608</v>
      </c>
      <c r="G2193">
        <v>7855996</v>
      </c>
    </row>
    <row r="2194" spans="1:7" x14ac:dyDescent="0.2">
      <c r="A2194" s="119">
        <v>38964</v>
      </c>
      <c r="B2194">
        <v>3.06</v>
      </c>
      <c r="C2194">
        <v>3.09</v>
      </c>
      <c r="D2194">
        <v>3.04</v>
      </c>
      <c r="E2194">
        <v>3.09</v>
      </c>
      <c r="F2194">
        <v>2134971</v>
      </c>
      <c r="G2194">
        <v>6556220.5</v>
      </c>
    </row>
    <row r="2195" spans="1:7" x14ac:dyDescent="0.2">
      <c r="A2195" s="119">
        <v>38965</v>
      </c>
      <c r="B2195">
        <v>3.1</v>
      </c>
      <c r="C2195">
        <v>3.24</v>
      </c>
      <c r="D2195">
        <v>3.05</v>
      </c>
      <c r="E2195">
        <v>3.24</v>
      </c>
      <c r="F2195">
        <v>6618682</v>
      </c>
      <c r="G2195">
        <v>21132520</v>
      </c>
    </row>
    <row r="2196" spans="1:7" x14ac:dyDescent="0.2">
      <c r="A2196" s="119">
        <v>38966</v>
      </c>
      <c r="B2196">
        <v>3.26</v>
      </c>
      <c r="C2196">
        <v>3.39</v>
      </c>
      <c r="D2196">
        <v>3.23</v>
      </c>
      <c r="E2196">
        <v>3.24</v>
      </c>
      <c r="F2196">
        <v>7656195</v>
      </c>
      <c r="G2196">
        <v>25353984</v>
      </c>
    </row>
    <row r="2197" spans="1:7" x14ac:dyDescent="0.2">
      <c r="A2197" s="119">
        <v>38967</v>
      </c>
      <c r="B2197">
        <v>3.22</v>
      </c>
      <c r="C2197">
        <v>3.4</v>
      </c>
      <c r="D2197">
        <v>3.19</v>
      </c>
      <c r="E2197">
        <v>3.4</v>
      </c>
      <c r="F2197">
        <v>6749317</v>
      </c>
      <c r="G2197">
        <v>22513950</v>
      </c>
    </row>
    <row r="2198" spans="1:7" x14ac:dyDescent="0.2">
      <c r="A2198" s="119">
        <v>38968</v>
      </c>
      <c r="B2198">
        <v>3.38</v>
      </c>
      <c r="C2198">
        <v>3.47</v>
      </c>
      <c r="D2198">
        <v>3.3</v>
      </c>
      <c r="E2198">
        <v>3.36</v>
      </c>
      <c r="F2198">
        <v>4522360</v>
      </c>
      <c r="G2198">
        <v>15254877</v>
      </c>
    </row>
    <row r="2199" spans="1:7" x14ac:dyDescent="0.2">
      <c r="A2199" s="119">
        <v>38971</v>
      </c>
      <c r="B2199">
        <v>3.38</v>
      </c>
      <c r="C2199">
        <v>3.45</v>
      </c>
      <c r="D2199">
        <v>3.27</v>
      </c>
      <c r="E2199">
        <v>3.36</v>
      </c>
      <c r="F2199">
        <v>2718757</v>
      </c>
      <c r="G2199">
        <v>9133724</v>
      </c>
    </row>
    <row r="2200" spans="1:7" x14ac:dyDescent="0.2">
      <c r="A2200" s="119">
        <v>38972</v>
      </c>
      <c r="B2200">
        <v>3.39</v>
      </c>
      <c r="C2200">
        <v>3.43</v>
      </c>
      <c r="D2200">
        <v>3.33</v>
      </c>
      <c r="E2200">
        <v>3.38</v>
      </c>
      <c r="F2200">
        <v>3452233</v>
      </c>
      <c r="G2200">
        <v>11663793</v>
      </c>
    </row>
    <row r="2201" spans="1:7" x14ac:dyDescent="0.2">
      <c r="A2201" s="119">
        <v>38973</v>
      </c>
      <c r="B2201">
        <v>3.36</v>
      </c>
      <c r="C2201">
        <v>3.43</v>
      </c>
      <c r="D2201">
        <v>3.3</v>
      </c>
      <c r="E2201">
        <v>3.31</v>
      </c>
      <c r="F2201">
        <v>2760150</v>
      </c>
      <c r="G2201">
        <v>9317731</v>
      </c>
    </row>
    <row r="2202" spans="1:7" x14ac:dyDescent="0.2">
      <c r="A2202" s="119">
        <v>38974</v>
      </c>
      <c r="B2202">
        <v>3.28</v>
      </c>
      <c r="C2202">
        <v>3.33</v>
      </c>
      <c r="D2202">
        <v>3.19</v>
      </c>
      <c r="E2202">
        <v>3.27</v>
      </c>
      <c r="F2202">
        <v>3679942</v>
      </c>
      <c r="G2202">
        <v>12013074</v>
      </c>
    </row>
    <row r="2203" spans="1:7" x14ac:dyDescent="0.2">
      <c r="A2203" s="119">
        <v>38975</v>
      </c>
      <c r="B2203">
        <v>3.3</v>
      </c>
      <c r="C2203">
        <v>3.35</v>
      </c>
      <c r="D2203">
        <v>3.26</v>
      </c>
      <c r="E2203">
        <v>3.3</v>
      </c>
      <c r="F2203">
        <v>2403785</v>
      </c>
      <c r="G2203">
        <v>7946362.5</v>
      </c>
    </row>
    <row r="2204" spans="1:7" x14ac:dyDescent="0.2">
      <c r="A2204" s="119">
        <v>38978</v>
      </c>
      <c r="B2204">
        <v>3.3</v>
      </c>
      <c r="C2204">
        <v>3.39</v>
      </c>
      <c r="D2204">
        <v>3.26</v>
      </c>
      <c r="E2204">
        <v>3.36</v>
      </c>
      <c r="F2204">
        <v>1912587</v>
      </c>
      <c r="G2204">
        <v>6386523</v>
      </c>
    </row>
    <row r="2205" spans="1:7" x14ac:dyDescent="0.2">
      <c r="A2205" s="119">
        <v>38979</v>
      </c>
      <c r="B2205">
        <v>3.35</v>
      </c>
      <c r="C2205">
        <v>3.43</v>
      </c>
      <c r="D2205">
        <v>3.33</v>
      </c>
      <c r="E2205">
        <v>3.38</v>
      </c>
      <c r="F2205">
        <v>2603329</v>
      </c>
      <c r="G2205">
        <v>8799766</v>
      </c>
    </row>
    <row r="2206" spans="1:7" x14ac:dyDescent="0.2">
      <c r="A2206" s="119">
        <v>38980</v>
      </c>
      <c r="B2206">
        <v>3.36</v>
      </c>
      <c r="C2206">
        <v>3.38</v>
      </c>
      <c r="D2206">
        <v>3.31</v>
      </c>
      <c r="E2206">
        <v>3.33</v>
      </c>
      <c r="F2206">
        <v>1698688</v>
      </c>
      <c r="G2206">
        <v>5674888</v>
      </c>
    </row>
    <row r="2207" spans="1:7" x14ac:dyDescent="0.2">
      <c r="A2207" s="119">
        <v>38981</v>
      </c>
      <c r="B2207">
        <v>3.35</v>
      </c>
      <c r="C2207">
        <v>3.5</v>
      </c>
      <c r="D2207">
        <v>3.35</v>
      </c>
      <c r="E2207">
        <v>3.5</v>
      </c>
      <c r="F2207">
        <v>4369872</v>
      </c>
      <c r="G2207">
        <v>15165191</v>
      </c>
    </row>
    <row r="2208" spans="1:7" x14ac:dyDescent="0.2">
      <c r="A2208" s="119">
        <v>38982</v>
      </c>
      <c r="B2208">
        <v>3.54</v>
      </c>
      <c r="C2208">
        <v>3.65</v>
      </c>
      <c r="D2208">
        <v>3.48</v>
      </c>
      <c r="E2208">
        <v>3.5</v>
      </c>
      <c r="F2208">
        <v>3664235</v>
      </c>
      <c r="G2208">
        <v>12977253</v>
      </c>
    </row>
    <row r="2209" spans="1:7" x14ac:dyDescent="0.2">
      <c r="A2209" s="119">
        <v>38985</v>
      </c>
      <c r="B2209">
        <v>3.48</v>
      </c>
      <c r="C2209">
        <v>3.53</v>
      </c>
      <c r="D2209">
        <v>3.33</v>
      </c>
      <c r="E2209">
        <v>3.4</v>
      </c>
      <c r="F2209">
        <v>2687799</v>
      </c>
      <c r="G2209">
        <v>9235001</v>
      </c>
    </row>
    <row r="2210" spans="1:7" x14ac:dyDescent="0.2">
      <c r="A2210" s="119">
        <v>38986</v>
      </c>
      <c r="B2210">
        <v>3.4</v>
      </c>
      <c r="C2210">
        <v>3.46</v>
      </c>
      <c r="D2210">
        <v>3.35</v>
      </c>
      <c r="E2210">
        <v>3.43</v>
      </c>
      <c r="F2210">
        <v>1420149</v>
      </c>
      <c r="G2210">
        <v>4858810.5</v>
      </c>
    </row>
    <row r="2211" spans="1:7" x14ac:dyDescent="0.2">
      <c r="A2211" s="119">
        <v>38987</v>
      </c>
      <c r="B2211">
        <v>3.43</v>
      </c>
      <c r="C2211">
        <v>3.56</v>
      </c>
      <c r="D2211">
        <v>3.41</v>
      </c>
      <c r="E2211">
        <v>3.52</v>
      </c>
      <c r="F2211">
        <v>2310257</v>
      </c>
      <c r="G2211">
        <v>8041310.5</v>
      </c>
    </row>
    <row r="2212" spans="1:7" x14ac:dyDescent="0.2">
      <c r="A2212" s="119">
        <v>38988</v>
      </c>
      <c r="B2212">
        <v>3.52</v>
      </c>
      <c r="C2212">
        <v>3.63</v>
      </c>
      <c r="D2212">
        <v>3.5</v>
      </c>
      <c r="E2212">
        <v>3.58</v>
      </c>
      <c r="F2212">
        <v>2410598</v>
      </c>
      <c r="G2212">
        <v>8645571</v>
      </c>
    </row>
    <row r="2213" spans="1:7" x14ac:dyDescent="0.2">
      <c r="A2213" s="119">
        <v>38989</v>
      </c>
      <c r="B2213">
        <v>3.55</v>
      </c>
      <c r="C2213">
        <v>3.58</v>
      </c>
      <c r="D2213">
        <v>3.48</v>
      </c>
      <c r="E2213">
        <v>3.51</v>
      </c>
      <c r="F2213">
        <v>2511599</v>
      </c>
      <c r="G2213">
        <v>8835783</v>
      </c>
    </row>
    <row r="2214" spans="1:7" x14ac:dyDescent="0.2">
      <c r="A2214" s="119">
        <v>38999</v>
      </c>
      <c r="B2214">
        <v>3.5</v>
      </c>
      <c r="C2214">
        <v>3.51</v>
      </c>
      <c r="D2214">
        <v>3.33</v>
      </c>
      <c r="E2214">
        <v>3.35</v>
      </c>
      <c r="F2214">
        <v>6610981</v>
      </c>
      <c r="G2214">
        <v>22313340</v>
      </c>
    </row>
    <row r="2215" spans="1:7" x14ac:dyDescent="0.2">
      <c r="A2215" s="119">
        <v>39000</v>
      </c>
      <c r="B2215">
        <v>3.35</v>
      </c>
      <c r="C2215">
        <v>3.4</v>
      </c>
      <c r="D2215">
        <v>3.3</v>
      </c>
      <c r="E2215">
        <v>3.38</v>
      </c>
      <c r="F2215">
        <v>3363257</v>
      </c>
      <c r="G2215">
        <v>11266714</v>
      </c>
    </row>
    <row r="2216" spans="1:7" x14ac:dyDescent="0.2">
      <c r="A2216" s="119">
        <v>39001</v>
      </c>
      <c r="B2216">
        <v>3.37</v>
      </c>
      <c r="C2216">
        <v>3.38</v>
      </c>
      <c r="D2216">
        <v>3.31</v>
      </c>
      <c r="E2216">
        <v>3.33</v>
      </c>
      <c r="F2216">
        <v>1793530</v>
      </c>
      <c r="G2216">
        <v>5974576.5</v>
      </c>
    </row>
    <row r="2217" spans="1:7" x14ac:dyDescent="0.2">
      <c r="A2217" s="119">
        <v>39002</v>
      </c>
      <c r="B2217">
        <v>3.32</v>
      </c>
      <c r="C2217">
        <v>3.33</v>
      </c>
      <c r="D2217">
        <v>3.16</v>
      </c>
      <c r="E2217">
        <v>3.2</v>
      </c>
      <c r="F2217">
        <v>4786820</v>
      </c>
      <c r="G2217">
        <v>15490110</v>
      </c>
    </row>
    <row r="2218" spans="1:7" x14ac:dyDescent="0.2">
      <c r="A2218" s="119">
        <v>39003</v>
      </c>
      <c r="B2218">
        <v>3.22</v>
      </c>
      <c r="C2218">
        <v>3.3</v>
      </c>
      <c r="D2218">
        <v>3.22</v>
      </c>
      <c r="E2218">
        <v>3.29</v>
      </c>
      <c r="F2218">
        <v>2201458</v>
      </c>
      <c r="G2218">
        <v>7203466.5</v>
      </c>
    </row>
    <row r="2219" spans="1:7" x14ac:dyDescent="0.2">
      <c r="A2219" s="119">
        <v>39007</v>
      </c>
      <c r="B2219">
        <v>3.29</v>
      </c>
      <c r="C2219">
        <v>3.29</v>
      </c>
      <c r="D2219">
        <v>3.16</v>
      </c>
      <c r="E2219">
        <v>3.18</v>
      </c>
      <c r="F2219">
        <v>3358136</v>
      </c>
      <c r="G2219">
        <v>10784520</v>
      </c>
    </row>
    <row r="2220" spans="1:7" x14ac:dyDescent="0.2">
      <c r="A2220" s="119">
        <v>39008</v>
      </c>
      <c r="B2220">
        <v>3.17</v>
      </c>
      <c r="C2220">
        <v>3.23</v>
      </c>
      <c r="D2220">
        <v>3.17</v>
      </c>
      <c r="E2220">
        <v>3.21</v>
      </c>
      <c r="F2220">
        <v>2108726</v>
      </c>
      <c r="G2220">
        <v>6737244.5</v>
      </c>
    </row>
    <row r="2221" spans="1:7" x14ac:dyDescent="0.2">
      <c r="A2221" s="119">
        <v>39009</v>
      </c>
      <c r="B2221">
        <v>3.1</v>
      </c>
      <c r="C2221">
        <v>3.27</v>
      </c>
      <c r="D2221">
        <v>3.1</v>
      </c>
      <c r="E2221">
        <v>3.19</v>
      </c>
      <c r="F2221">
        <v>4363937</v>
      </c>
      <c r="G2221">
        <v>13873613</v>
      </c>
    </row>
    <row r="2222" spans="1:7" x14ac:dyDescent="0.2">
      <c r="A2222" s="119">
        <v>39010</v>
      </c>
      <c r="B2222">
        <v>3.18</v>
      </c>
      <c r="C2222">
        <v>3.2</v>
      </c>
      <c r="D2222">
        <v>3.15</v>
      </c>
      <c r="E2222">
        <v>3.19</v>
      </c>
      <c r="F2222">
        <v>1738988</v>
      </c>
      <c r="G2222">
        <v>5512628.5</v>
      </c>
    </row>
    <row r="2223" spans="1:7" x14ac:dyDescent="0.2">
      <c r="A2223" s="119">
        <v>39013</v>
      </c>
      <c r="B2223">
        <v>3.12</v>
      </c>
      <c r="C2223">
        <v>3.16</v>
      </c>
      <c r="D2223">
        <v>3.03</v>
      </c>
      <c r="E2223">
        <v>3.03</v>
      </c>
      <c r="F2223">
        <v>4015629</v>
      </c>
      <c r="G2223">
        <v>12290859</v>
      </c>
    </row>
    <row r="2224" spans="1:7" x14ac:dyDescent="0.2">
      <c r="A2224" s="119">
        <v>39014</v>
      </c>
      <c r="B2224">
        <v>2.91</v>
      </c>
      <c r="C2224">
        <v>3.01</v>
      </c>
      <c r="D2224">
        <v>2.89</v>
      </c>
      <c r="E2224">
        <v>2.98</v>
      </c>
      <c r="F2224">
        <v>3353535</v>
      </c>
      <c r="G2224">
        <v>9883768</v>
      </c>
    </row>
    <row r="2225" spans="1:7" x14ac:dyDescent="0.2">
      <c r="A2225" s="119">
        <v>39015</v>
      </c>
      <c r="B2225">
        <v>2.96</v>
      </c>
      <c r="C2225">
        <v>3</v>
      </c>
      <c r="D2225">
        <v>2.85</v>
      </c>
      <c r="E2225">
        <v>2.87</v>
      </c>
      <c r="F2225">
        <v>2896495</v>
      </c>
      <c r="G2225">
        <v>8448978</v>
      </c>
    </row>
    <row r="2226" spans="1:7" x14ac:dyDescent="0.2">
      <c r="A2226" s="119">
        <v>39016</v>
      </c>
      <c r="B2226">
        <v>2.86</v>
      </c>
      <c r="C2226">
        <v>2.93</v>
      </c>
      <c r="D2226">
        <v>2.82</v>
      </c>
      <c r="E2226">
        <v>2.9</v>
      </c>
      <c r="F2226">
        <v>2470937</v>
      </c>
      <c r="G2226">
        <v>7082440.5</v>
      </c>
    </row>
    <row r="2227" spans="1:7" x14ac:dyDescent="0.2">
      <c r="A2227" s="119">
        <v>39017</v>
      </c>
      <c r="B2227">
        <v>2.89</v>
      </c>
      <c r="C2227">
        <v>3</v>
      </c>
      <c r="D2227">
        <v>2.88</v>
      </c>
      <c r="E2227">
        <v>2.93</v>
      </c>
      <c r="F2227">
        <v>2393100</v>
      </c>
      <c r="G2227">
        <v>7069009</v>
      </c>
    </row>
    <row r="2228" spans="1:7" x14ac:dyDescent="0.2">
      <c r="A2228" s="119">
        <v>39020</v>
      </c>
      <c r="B2228">
        <v>2.91</v>
      </c>
      <c r="C2228">
        <v>2.95</v>
      </c>
      <c r="D2228">
        <v>2.83</v>
      </c>
      <c r="E2228">
        <v>2.88</v>
      </c>
      <c r="F2228">
        <v>1628041</v>
      </c>
      <c r="G2228">
        <v>4700071</v>
      </c>
    </row>
    <row r="2229" spans="1:7" x14ac:dyDescent="0.2">
      <c r="A2229" s="119">
        <v>39021</v>
      </c>
      <c r="B2229">
        <v>2.9</v>
      </c>
      <c r="C2229">
        <v>3.02</v>
      </c>
      <c r="D2229">
        <v>2.9</v>
      </c>
      <c r="E2229">
        <v>3.02</v>
      </c>
      <c r="F2229">
        <v>2144638</v>
      </c>
      <c r="G2229">
        <v>6420580</v>
      </c>
    </row>
    <row r="2230" spans="1:7" x14ac:dyDescent="0.2">
      <c r="A2230" s="119">
        <v>39022</v>
      </c>
      <c r="B2230">
        <v>3.08</v>
      </c>
      <c r="C2230">
        <v>3.14</v>
      </c>
      <c r="D2230">
        <v>3.01</v>
      </c>
      <c r="E2230">
        <v>3.05</v>
      </c>
      <c r="F2230">
        <v>3677584</v>
      </c>
      <c r="G2230">
        <v>11302327</v>
      </c>
    </row>
    <row r="2231" spans="1:7" x14ac:dyDescent="0.2">
      <c r="A2231" s="119">
        <v>39023</v>
      </c>
      <c r="B2231">
        <v>3.08</v>
      </c>
      <c r="C2231">
        <v>3.08</v>
      </c>
      <c r="D2231">
        <v>2.98</v>
      </c>
      <c r="E2231">
        <v>3.03</v>
      </c>
      <c r="F2231">
        <v>1285951</v>
      </c>
      <c r="G2231">
        <v>3872837.75</v>
      </c>
    </row>
    <row r="2232" spans="1:7" x14ac:dyDescent="0.2">
      <c r="A2232" s="119">
        <v>39024</v>
      </c>
      <c r="B2232">
        <v>3</v>
      </c>
      <c r="C2232">
        <v>3.07</v>
      </c>
      <c r="D2232">
        <v>3</v>
      </c>
      <c r="E2232">
        <v>3.05</v>
      </c>
      <c r="F2232">
        <v>1160364</v>
      </c>
      <c r="G2232">
        <v>3531105</v>
      </c>
    </row>
    <row r="2233" spans="1:7" x14ac:dyDescent="0.2">
      <c r="A2233" s="119">
        <v>39027</v>
      </c>
      <c r="B2233">
        <v>3.05</v>
      </c>
      <c r="C2233">
        <v>3.05</v>
      </c>
      <c r="D2233">
        <v>2.9</v>
      </c>
      <c r="E2233">
        <v>2.92</v>
      </c>
      <c r="F2233">
        <v>2278991</v>
      </c>
      <c r="G2233">
        <v>6711724</v>
      </c>
    </row>
    <row r="2234" spans="1:7" x14ac:dyDescent="0.2">
      <c r="A2234" s="119">
        <v>39028</v>
      </c>
      <c r="B2234">
        <v>2.9</v>
      </c>
      <c r="C2234">
        <v>2.92</v>
      </c>
      <c r="D2234">
        <v>2.77</v>
      </c>
      <c r="E2234">
        <v>2.77</v>
      </c>
      <c r="F2234">
        <v>3641555</v>
      </c>
      <c r="G2234">
        <v>10230000</v>
      </c>
    </row>
    <row r="2235" spans="1:7" x14ac:dyDescent="0.2">
      <c r="A2235" s="119">
        <v>39029</v>
      </c>
      <c r="B2235">
        <v>2.77</v>
      </c>
      <c r="C2235">
        <v>2.82</v>
      </c>
      <c r="D2235">
        <v>2.74</v>
      </c>
      <c r="E2235">
        <v>2.8</v>
      </c>
      <c r="F2235">
        <v>1745549</v>
      </c>
      <c r="G2235">
        <v>4880875.5</v>
      </c>
    </row>
    <row r="2236" spans="1:7" x14ac:dyDescent="0.2">
      <c r="A2236" s="119">
        <v>39030</v>
      </c>
      <c r="B2236">
        <v>2.8</v>
      </c>
      <c r="C2236">
        <v>2.87</v>
      </c>
      <c r="D2236">
        <v>2.78</v>
      </c>
      <c r="E2236">
        <v>2.81</v>
      </c>
      <c r="F2236">
        <v>1853305</v>
      </c>
      <c r="G2236">
        <v>5230841</v>
      </c>
    </row>
    <row r="2237" spans="1:7" x14ac:dyDescent="0.2">
      <c r="A2237" s="119">
        <v>39031</v>
      </c>
      <c r="B2237">
        <v>2.83</v>
      </c>
      <c r="C2237">
        <v>2.95</v>
      </c>
      <c r="D2237">
        <v>2.8</v>
      </c>
      <c r="E2237">
        <v>2.95</v>
      </c>
      <c r="F2237">
        <v>4550224</v>
      </c>
      <c r="G2237">
        <v>13205129</v>
      </c>
    </row>
    <row r="2238" spans="1:7" x14ac:dyDescent="0.2">
      <c r="A2238" s="119">
        <v>39034</v>
      </c>
      <c r="B2238">
        <v>3.03</v>
      </c>
      <c r="C2238">
        <v>3.03</v>
      </c>
      <c r="D2238">
        <v>2.89</v>
      </c>
      <c r="E2238">
        <v>2.93</v>
      </c>
      <c r="F2238">
        <v>4223392</v>
      </c>
      <c r="G2238">
        <v>12501216</v>
      </c>
    </row>
    <row r="2239" spans="1:7" x14ac:dyDescent="0.2">
      <c r="A2239" s="119">
        <v>39035</v>
      </c>
      <c r="B2239">
        <v>2.88</v>
      </c>
      <c r="C2239">
        <v>3.02</v>
      </c>
      <c r="D2239">
        <v>2.88</v>
      </c>
      <c r="E2239">
        <v>2.98</v>
      </c>
      <c r="F2239">
        <v>2842237</v>
      </c>
      <c r="G2239">
        <v>8452318</v>
      </c>
    </row>
    <row r="2240" spans="1:7" x14ac:dyDescent="0.2">
      <c r="A2240" s="119">
        <v>39036</v>
      </c>
      <c r="B2240">
        <v>2.98</v>
      </c>
      <c r="C2240">
        <v>3.01</v>
      </c>
      <c r="D2240">
        <v>2.96</v>
      </c>
      <c r="E2240">
        <v>2.99</v>
      </c>
      <c r="F2240">
        <v>1754507</v>
      </c>
      <c r="G2240">
        <v>5241515.5</v>
      </c>
    </row>
    <row r="2241" spans="1:7" x14ac:dyDescent="0.2">
      <c r="A2241" s="119">
        <v>39037</v>
      </c>
      <c r="B2241">
        <v>2.99</v>
      </c>
      <c r="C2241">
        <v>3.01</v>
      </c>
      <c r="D2241">
        <v>2.9</v>
      </c>
      <c r="E2241">
        <v>2.97</v>
      </c>
      <c r="F2241">
        <v>1950399</v>
      </c>
      <c r="G2241">
        <v>5757580</v>
      </c>
    </row>
    <row r="2242" spans="1:7" x14ac:dyDescent="0.2">
      <c r="A2242" s="119">
        <v>39038</v>
      </c>
      <c r="B2242">
        <v>2.95</v>
      </c>
      <c r="C2242">
        <v>3</v>
      </c>
      <c r="D2242">
        <v>2.91</v>
      </c>
      <c r="E2242">
        <v>2.98</v>
      </c>
      <c r="F2242">
        <v>1661253</v>
      </c>
      <c r="G2242">
        <v>4900489.5</v>
      </c>
    </row>
    <row r="2243" spans="1:7" x14ac:dyDescent="0.2">
      <c r="A2243" s="119">
        <v>39041</v>
      </c>
      <c r="B2243">
        <v>3.05</v>
      </c>
      <c r="C2243">
        <v>3.13</v>
      </c>
      <c r="D2243">
        <v>3.04</v>
      </c>
      <c r="E2243">
        <v>3.13</v>
      </c>
      <c r="F2243">
        <v>3233933</v>
      </c>
      <c r="G2243">
        <v>10097758</v>
      </c>
    </row>
    <row r="2244" spans="1:7" x14ac:dyDescent="0.2">
      <c r="A2244" s="119">
        <v>39042</v>
      </c>
      <c r="B2244">
        <v>3.29</v>
      </c>
      <c r="C2244">
        <v>3.29</v>
      </c>
      <c r="D2244">
        <v>3.22</v>
      </c>
      <c r="E2244">
        <v>3.29</v>
      </c>
      <c r="F2244">
        <v>3936239</v>
      </c>
      <c r="G2244">
        <v>12944673</v>
      </c>
    </row>
    <row r="2245" spans="1:7" x14ac:dyDescent="0.2">
      <c r="A2245" s="119">
        <v>39043</v>
      </c>
      <c r="B2245">
        <v>3.45</v>
      </c>
      <c r="C2245">
        <v>3.45</v>
      </c>
      <c r="D2245">
        <v>3.21</v>
      </c>
      <c r="E2245">
        <v>3.44</v>
      </c>
      <c r="F2245">
        <v>14943977</v>
      </c>
      <c r="G2245">
        <v>50859040</v>
      </c>
    </row>
    <row r="2246" spans="1:7" x14ac:dyDescent="0.2">
      <c r="A2246" s="119">
        <v>39832</v>
      </c>
      <c r="B2246">
        <v>3.61</v>
      </c>
      <c r="C2246">
        <v>3.61</v>
      </c>
      <c r="D2246">
        <v>3.61</v>
      </c>
      <c r="E2246">
        <v>3.61</v>
      </c>
      <c r="F2246">
        <v>11400</v>
      </c>
      <c r="G2246">
        <v>41154</v>
      </c>
    </row>
    <row r="2247" spans="1:7" x14ac:dyDescent="0.2">
      <c r="A2247" s="119">
        <v>39833</v>
      </c>
      <c r="B2247">
        <v>3.79</v>
      </c>
      <c r="C2247">
        <v>3.79</v>
      </c>
      <c r="D2247">
        <v>3.79</v>
      </c>
      <c r="E2247">
        <v>3.79</v>
      </c>
      <c r="F2247">
        <v>8500</v>
      </c>
      <c r="G2247">
        <v>32252.9</v>
      </c>
    </row>
    <row r="2248" spans="1:7" x14ac:dyDescent="0.2">
      <c r="A2248" s="119">
        <v>39834</v>
      </c>
      <c r="B2248">
        <v>3.98</v>
      </c>
      <c r="C2248">
        <v>3.98</v>
      </c>
      <c r="D2248">
        <v>3.98</v>
      </c>
      <c r="E2248">
        <v>3.98</v>
      </c>
      <c r="F2248">
        <v>11200</v>
      </c>
      <c r="G2248">
        <v>44818.78</v>
      </c>
    </row>
    <row r="2249" spans="1:7" x14ac:dyDescent="0.2">
      <c r="A2249" s="119">
        <v>39835</v>
      </c>
      <c r="B2249">
        <v>4.18</v>
      </c>
      <c r="C2249">
        <v>4.18</v>
      </c>
      <c r="D2249">
        <v>4.18</v>
      </c>
      <c r="E2249">
        <v>4.18</v>
      </c>
      <c r="F2249">
        <v>9200</v>
      </c>
      <c r="G2249">
        <v>38832.199999999997</v>
      </c>
    </row>
    <row r="2250" spans="1:7" x14ac:dyDescent="0.2">
      <c r="A2250" s="119">
        <v>39836</v>
      </c>
      <c r="B2250">
        <v>4.3899999999999997</v>
      </c>
      <c r="C2250">
        <v>4.3899999999999997</v>
      </c>
      <c r="D2250">
        <v>4.3899999999999997</v>
      </c>
      <c r="E2250">
        <v>4.3899999999999997</v>
      </c>
      <c r="F2250">
        <v>39200</v>
      </c>
      <c r="G2250">
        <v>172088</v>
      </c>
    </row>
    <row r="2251" spans="1:7" x14ac:dyDescent="0.2">
      <c r="A2251" s="119">
        <v>40764</v>
      </c>
      <c r="B2251">
        <v>14.6</v>
      </c>
      <c r="C2251">
        <v>14.6</v>
      </c>
      <c r="D2251">
        <v>12.81</v>
      </c>
      <c r="E2251">
        <v>13.08</v>
      </c>
      <c r="F2251">
        <v>47430906</v>
      </c>
      <c r="G2251">
        <v>643639488</v>
      </c>
    </row>
    <row r="2252" spans="1:7" x14ac:dyDescent="0.2">
      <c r="A2252" s="119">
        <v>40765</v>
      </c>
      <c r="B2252">
        <v>13.25</v>
      </c>
      <c r="C2252">
        <v>14.1</v>
      </c>
      <c r="D2252">
        <v>12.35</v>
      </c>
      <c r="E2252">
        <v>12.48</v>
      </c>
      <c r="F2252">
        <v>30588410</v>
      </c>
      <c r="G2252">
        <v>407056544</v>
      </c>
    </row>
    <row r="2253" spans="1:7" x14ac:dyDescent="0.2">
      <c r="A2253" s="119">
        <v>40766</v>
      </c>
      <c r="B2253">
        <v>12.04</v>
      </c>
      <c r="C2253">
        <v>13.54</v>
      </c>
      <c r="D2253">
        <v>11.81</v>
      </c>
      <c r="E2253">
        <v>13.38</v>
      </c>
      <c r="F2253">
        <v>33667720</v>
      </c>
      <c r="G2253">
        <v>432331584</v>
      </c>
    </row>
    <row r="2254" spans="1:7" x14ac:dyDescent="0.2">
      <c r="A2254" s="119">
        <v>40767</v>
      </c>
      <c r="B2254">
        <v>13.45</v>
      </c>
      <c r="C2254">
        <v>13.72</v>
      </c>
      <c r="D2254">
        <v>13.16</v>
      </c>
      <c r="E2254">
        <v>13.21</v>
      </c>
      <c r="F2254">
        <v>27420248</v>
      </c>
      <c r="G2254">
        <v>367235136</v>
      </c>
    </row>
    <row r="2255" spans="1:7" x14ac:dyDescent="0.2">
      <c r="A2255" s="119">
        <v>40770</v>
      </c>
      <c r="B2255">
        <v>13.18</v>
      </c>
      <c r="C2255">
        <v>13.45</v>
      </c>
      <c r="D2255">
        <v>12.92</v>
      </c>
      <c r="E2255">
        <v>13.2</v>
      </c>
      <c r="F2255">
        <v>17059667</v>
      </c>
      <c r="G2255">
        <v>225186944</v>
      </c>
    </row>
    <row r="2256" spans="1:7" x14ac:dyDescent="0.2">
      <c r="A2256" s="119">
        <v>40771</v>
      </c>
      <c r="B2256">
        <v>13.28</v>
      </c>
      <c r="C2256">
        <v>13.29</v>
      </c>
      <c r="D2256">
        <v>12.52</v>
      </c>
      <c r="E2256">
        <v>12.59</v>
      </c>
      <c r="F2256">
        <v>14112990</v>
      </c>
      <c r="G2256">
        <v>182594928</v>
      </c>
    </row>
    <row r="2257" spans="1:7" x14ac:dyDescent="0.2">
      <c r="A2257" s="119">
        <v>40772</v>
      </c>
      <c r="B2257">
        <v>12.55</v>
      </c>
      <c r="C2257">
        <v>13.15</v>
      </c>
      <c r="D2257">
        <v>12.53</v>
      </c>
      <c r="E2257">
        <v>12.78</v>
      </c>
      <c r="F2257">
        <v>13234740</v>
      </c>
      <c r="G2257">
        <v>169761776</v>
      </c>
    </row>
    <row r="2258" spans="1:7" x14ac:dyDescent="0.2">
      <c r="A2258" s="119">
        <v>40773</v>
      </c>
      <c r="B2258">
        <v>12.61</v>
      </c>
      <c r="C2258">
        <v>13.42</v>
      </c>
      <c r="D2258">
        <v>12.51</v>
      </c>
      <c r="E2258">
        <v>13</v>
      </c>
      <c r="F2258">
        <v>17220729</v>
      </c>
      <c r="G2258">
        <v>223851376</v>
      </c>
    </row>
    <row r="2259" spans="1:7" x14ac:dyDescent="0.2">
      <c r="A2259" s="119">
        <v>40774</v>
      </c>
      <c r="B2259">
        <v>12.71</v>
      </c>
      <c r="C2259">
        <v>13.26</v>
      </c>
      <c r="D2259">
        <v>12.48</v>
      </c>
      <c r="E2259">
        <v>13</v>
      </c>
      <c r="F2259">
        <v>12698368</v>
      </c>
      <c r="G2259">
        <v>163402336</v>
      </c>
    </row>
    <row r="2260" spans="1:7" x14ac:dyDescent="0.2">
      <c r="A2260" s="119">
        <v>40778</v>
      </c>
      <c r="B2260">
        <v>12.84</v>
      </c>
      <c r="C2260">
        <v>13.3</v>
      </c>
      <c r="D2260">
        <v>12.65</v>
      </c>
      <c r="E2260">
        <v>13.24</v>
      </c>
      <c r="F2260">
        <v>12580874</v>
      </c>
      <c r="G2260">
        <v>163918320</v>
      </c>
    </row>
    <row r="2261" spans="1:7" x14ac:dyDescent="0.2">
      <c r="A2261" s="119">
        <v>40779</v>
      </c>
      <c r="B2261">
        <v>13.3</v>
      </c>
      <c r="C2261">
        <v>13.48</v>
      </c>
      <c r="D2261">
        <v>13</v>
      </c>
      <c r="E2261">
        <v>13</v>
      </c>
      <c r="F2261">
        <v>9639116</v>
      </c>
      <c r="G2261">
        <v>127666088</v>
      </c>
    </row>
    <row r="2262" spans="1:7" x14ac:dyDescent="0.2">
      <c r="A2262" s="119">
        <v>40780</v>
      </c>
      <c r="B2262">
        <v>13</v>
      </c>
      <c r="C2262">
        <v>14.3</v>
      </c>
      <c r="D2262">
        <v>12.84</v>
      </c>
      <c r="E2262">
        <v>14.3</v>
      </c>
      <c r="F2262">
        <v>18329155</v>
      </c>
      <c r="G2262">
        <v>253177088</v>
      </c>
    </row>
    <row r="2263" spans="1:7" x14ac:dyDescent="0.2">
      <c r="A2263" s="119">
        <v>40781</v>
      </c>
      <c r="B2263">
        <v>14.97</v>
      </c>
      <c r="C2263">
        <v>15.73</v>
      </c>
      <c r="D2263">
        <v>14.73</v>
      </c>
      <c r="E2263">
        <v>15.73</v>
      </c>
      <c r="F2263">
        <v>46669307</v>
      </c>
      <c r="G2263">
        <v>715923648</v>
      </c>
    </row>
    <row r="2264" spans="1:7" x14ac:dyDescent="0.2">
      <c r="A2264" s="119">
        <v>40784</v>
      </c>
      <c r="B2264">
        <v>15.39</v>
      </c>
      <c r="C2264">
        <v>15.58</v>
      </c>
      <c r="D2264">
        <v>14.94</v>
      </c>
      <c r="E2264">
        <v>15.09</v>
      </c>
      <c r="F2264">
        <v>25773416</v>
      </c>
      <c r="G2264">
        <v>392855296</v>
      </c>
    </row>
    <row r="2265" spans="1:7" x14ac:dyDescent="0.2">
      <c r="A2265" s="119">
        <v>40785</v>
      </c>
      <c r="B2265">
        <v>15.2</v>
      </c>
      <c r="C2265">
        <v>15.5</v>
      </c>
      <c r="D2265">
        <v>14.45</v>
      </c>
      <c r="E2265">
        <v>14.5</v>
      </c>
      <c r="F2265">
        <v>27084385</v>
      </c>
      <c r="G2265">
        <v>408788864</v>
      </c>
    </row>
    <row r="2266" spans="1:7" x14ac:dyDescent="0.2">
      <c r="A2266" s="119">
        <v>40786</v>
      </c>
      <c r="B2266">
        <v>14.53</v>
      </c>
      <c r="C2266">
        <v>15.07</v>
      </c>
      <c r="D2266">
        <v>14.12</v>
      </c>
      <c r="E2266">
        <v>14.79</v>
      </c>
      <c r="F2266">
        <v>20430758</v>
      </c>
      <c r="G2266">
        <v>297580800</v>
      </c>
    </row>
    <row r="2267" spans="1:7" x14ac:dyDescent="0.2">
      <c r="A2267" s="119">
        <v>40787</v>
      </c>
      <c r="B2267">
        <v>14.75</v>
      </c>
      <c r="C2267">
        <v>15.08</v>
      </c>
      <c r="D2267">
        <v>13.79</v>
      </c>
      <c r="E2267">
        <v>14.01</v>
      </c>
      <c r="F2267">
        <v>20297670</v>
      </c>
      <c r="G2267">
        <v>292645024</v>
      </c>
    </row>
    <row r="2268" spans="1:7" x14ac:dyDescent="0.2">
      <c r="A2268" s="119">
        <v>40788</v>
      </c>
      <c r="B2268">
        <v>13.9</v>
      </c>
      <c r="C2268">
        <v>14.26</v>
      </c>
      <c r="D2268">
        <v>13.62</v>
      </c>
      <c r="E2268">
        <v>13.95</v>
      </c>
      <c r="F2268">
        <v>11617625</v>
      </c>
      <c r="G2268">
        <v>162287120</v>
      </c>
    </row>
    <row r="2269" spans="1:7" x14ac:dyDescent="0.2">
      <c r="A2269" s="119">
        <v>40791</v>
      </c>
      <c r="B2269">
        <v>13.71</v>
      </c>
      <c r="C2269">
        <v>14.19</v>
      </c>
      <c r="D2269">
        <v>13.58</v>
      </c>
      <c r="E2269">
        <v>13.99</v>
      </c>
      <c r="F2269">
        <v>11781364</v>
      </c>
      <c r="G2269">
        <v>163821696</v>
      </c>
    </row>
    <row r="2270" spans="1:7" x14ac:dyDescent="0.2">
      <c r="A2270" s="119">
        <v>40792</v>
      </c>
      <c r="B2270">
        <v>13.63</v>
      </c>
      <c r="C2270">
        <v>14.09</v>
      </c>
      <c r="D2270">
        <v>13.63</v>
      </c>
      <c r="E2270">
        <v>13.82</v>
      </c>
      <c r="F2270">
        <v>9072347</v>
      </c>
      <c r="G2270">
        <v>125346616</v>
      </c>
    </row>
    <row r="2271" spans="1:7" x14ac:dyDescent="0.2">
      <c r="A2271" s="119">
        <v>40793</v>
      </c>
      <c r="B2271">
        <v>14.11</v>
      </c>
      <c r="C2271">
        <v>15.2</v>
      </c>
      <c r="D2271">
        <v>13.8</v>
      </c>
      <c r="E2271">
        <v>14.99</v>
      </c>
      <c r="F2271">
        <v>29048146</v>
      </c>
      <c r="G2271">
        <v>429210752</v>
      </c>
    </row>
    <row r="2272" spans="1:7" x14ac:dyDescent="0.2">
      <c r="A2272" s="119">
        <v>40794</v>
      </c>
      <c r="B2272">
        <v>14.74</v>
      </c>
      <c r="C2272">
        <v>14.94</v>
      </c>
      <c r="D2272">
        <v>14.11</v>
      </c>
      <c r="E2272">
        <v>14.19</v>
      </c>
      <c r="F2272">
        <v>18952954</v>
      </c>
      <c r="G2272">
        <v>275819680</v>
      </c>
    </row>
    <row r="2273" spans="1:7" x14ac:dyDescent="0.2">
      <c r="A2273" s="119">
        <v>40795</v>
      </c>
      <c r="B2273">
        <v>14.2</v>
      </c>
      <c r="C2273">
        <v>15.59</v>
      </c>
      <c r="D2273">
        <v>14.2</v>
      </c>
      <c r="E2273">
        <v>14.58</v>
      </c>
      <c r="F2273">
        <v>24297496</v>
      </c>
      <c r="G2273">
        <v>363686400</v>
      </c>
    </row>
    <row r="2274" spans="1:7" x14ac:dyDescent="0.2">
      <c r="A2274" s="119">
        <v>40799</v>
      </c>
      <c r="B2274">
        <v>14.1</v>
      </c>
      <c r="C2274">
        <v>15.05</v>
      </c>
      <c r="D2274">
        <v>13.92</v>
      </c>
      <c r="E2274">
        <v>15.02</v>
      </c>
      <c r="F2274">
        <v>16513375</v>
      </c>
      <c r="G2274">
        <v>240821088</v>
      </c>
    </row>
    <row r="2275" spans="1:7" x14ac:dyDescent="0.2">
      <c r="A2275" s="119">
        <v>40800</v>
      </c>
      <c r="B2275">
        <v>14.96</v>
      </c>
      <c r="C2275">
        <v>16.34</v>
      </c>
      <c r="D2275">
        <v>14.81</v>
      </c>
      <c r="E2275">
        <v>15.94</v>
      </c>
      <c r="F2275">
        <v>24833797</v>
      </c>
      <c r="G2275">
        <v>388251008</v>
      </c>
    </row>
    <row r="2276" spans="1:7" x14ac:dyDescent="0.2">
      <c r="A2276" s="119">
        <v>40801</v>
      </c>
      <c r="B2276">
        <v>15.8</v>
      </c>
      <c r="C2276">
        <v>17.53</v>
      </c>
      <c r="D2276">
        <v>15.75</v>
      </c>
      <c r="E2276">
        <v>17.18</v>
      </c>
      <c r="F2276">
        <v>41484054</v>
      </c>
      <c r="G2276">
        <v>702321152</v>
      </c>
    </row>
    <row r="2277" spans="1:7" x14ac:dyDescent="0.2">
      <c r="A2277" s="119">
        <v>40802</v>
      </c>
      <c r="B2277">
        <v>17.09</v>
      </c>
      <c r="C2277">
        <v>17.73</v>
      </c>
      <c r="D2277">
        <v>16.78</v>
      </c>
      <c r="E2277">
        <v>17.02</v>
      </c>
      <c r="F2277">
        <v>28061007</v>
      </c>
      <c r="G2277">
        <v>481840768</v>
      </c>
    </row>
    <row r="2278" spans="1:7" x14ac:dyDescent="0.2">
      <c r="A2278" s="119">
        <v>40805</v>
      </c>
      <c r="B2278">
        <v>16.79</v>
      </c>
      <c r="C2278">
        <v>17.670000000000002</v>
      </c>
      <c r="D2278">
        <v>16.309999999999999</v>
      </c>
      <c r="E2278">
        <v>17.149999999999999</v>
      </c>
      <c r="F2278">
        <v>22336972</v>
      </c>
      <c r="G2278">
        <v>379297152</v>
      </c>
    </row>
    <row r="2279" spans="1:7" x14ac:dyDescent="0.2">
      <c r="A2279" s="119">
        <v>40806</v>
      </c>
      <c r="B2279">
        <v>17</v>
      </c>
      <c r="C2279">
        <v>18.75</v>
      </c>
      <c r="D2279">
        <v>16.88</v>
      </c>
      <c r="E2279">
        <v>18.71</v>
      </c>
      <c r="F2279">
        <v>34660546</v>
      </c>
      <c r="G2279">
        <v>620072832</v>
      </c>
    </row>
    <row r="2280" spans="1:7" x14ac:dyDescent="0.2">
      <c r="A2280" s="119">
        <v>40807</v>
      </c>
      <c r="B2280">
        <v>18.55</v>
      </c>
      <c r="C2280">
        <v>19.25</v>
      </c>
      <c r="D2280">
        <v>18.350000000000001</v>
      </c>
      <c r="E2280">
        <v>19</v>
      </c>
      <c r="F2280">
        <v>30508886</v>
      </c>
      <c r="G2280">
        <v>572857856</v>
      </c>
    </row>
    <row r="2281" spans="1:7" x14ac:dyDescent="0.2">
      <c r="A2281" s="119">
        <v>40808</v>
      </c>
      <c r="B2281">
        <v>18.72</v>
      </c>
      <c r="C2281">
        <v>19.55</v>
      </c>
      <c r="D2281">
        <v>18.100000000000001</v>
      </c>
      <c r="E2281">
        <v>18.27</v>
      </c>
      <c r="F2281">
        <v>27421233</v>
      </c>
      <c r="G2281">
        <v>517024768</v>
      </c>
    </row>
    <row r="2282" spans="1:7" x14ac:dyDescent="0.2">
      <c r="A2282" s="119">
        <v>40809</v>
      </c>
      <c r="B2282">
        <v>17.75</v>
      </c>
      <c r="C2282">
        <v>18.350000000000001</v>
      </c>
      <c r="D2282">
        <v>16.809999999999999</v>
      </c>
      <c r="E2282">
        <v>17.48</v>
      </c>
      <c r="F2282">
        <v>26145079</v>
      </c>
      <c r="G2282">
        <v>457978976</v>
      </c>
    </row>
    <row r="2283" spans="1:7" x14ac:dyDescent="0.2">
      <c r="A2283" s="119">
        <v>40812</v>
      </c>
      <c r="B2283">
        <v>17.149999999999999</v>
      </c>
      <c r="C2283">
        <v>17.649999999999999</v>
      </c>
      <c r="D2283">
        <v>16.88</v>
      </c>
      <c r="E2283">
        <v>17.09</v>
      </c>
      <c r="F2283">
        <v>15435119</v>
      </c>
      <c r="G2283">
        <v>266626832</v>
      </c>
    </row>
    <row r="2284" spans="1:7" x14ac:dyDescent="0.2">
      <c r="A2284" s="119">
        <v>40813</v>
      </c>
      <c r="B2284">
        <v>17.2</v>
      </c>
      <c r="C2284">
        <v>18.38</v>
      </c>
      <c r="D2284">
        <v>16.7</v>
      </c>
      <c r="E2284">
        <v>17.940000000000001</v>
      </c>
      <c r="F2284">
        <v>26794950</v>
      </c>
      <c r="G2284">
        <v>468899872</v>
      </c>
    </row>
    <row r="2285" spans="1:7" x14ac:dyDescent="0.2">
      <c r="A2285" s="119">
        <v>40814</v>
      </c>
      <c r="B2285">
        <v>17.989999999999998</v>
      </c>
      <c r="C2285">
        <v>18.100000000000001</v>
      </c>
      <c r="D2285">
        <v>16.850000000000001</v>
      </c>
      <c r="E2285">
        <v>17.02</v>
      </c>
      <c r="F2285">
        <v>19083330</v>
      </c>
      <c r="G2285">
        <v>333391808</v>
      </c>
    </row>
    <row r="2286" spans="1:7" x14ac:dyDescent="0.2">
      <c r="A2286" s="119">
        <v>40815</v>
      </c>
      <c r="B2286">
        <v>16.600000000000001</v>
      </c>
      <c r="C2286">
        <v>17.46</v>
      </c>
      <c r="D2286">
        <v>16.36</v>
      </c>
      <c r="E2286">
        <v>16.649999999999999</v>
      </c>
      <c r="F2286">
        <v>14890955</v>
      </c>
      <c r="G2286">
        <v>251979504</v>
      </c>
    </row>
    <row r="2287" spans="1:7" x14ac:dyDescent="0.2">
      <c r="A2287" s="119">
        <v>40816</v>
      </c>
      <c r="B2287">
        <v>16.8</v>
      </c>
      <c r="C2287">
        <v>17.05</v>
      </c>
      <c r="D2287">
        <v>16.350000000000001</v>
      </c>
      <c r="E2287">
        <v>16.579999999999998</v>
      </c>
      <c r="F2287">
        <v>10751744</v>
      </c>
      <c r="G2287">
        <v>179883232</v>
      </c>
    </row>
    <row r="2288" spans="1:7" x14ac:dyDescent="0.2">
      <c r="A2288" s="119">
        <v>40826</v>
      </c>
      <c r="B2288">
        <v>16.72</v>
      </c>
      <c r="C2288">
        <v>17.489999999999998</v>
      </c>
      <c r="D2288">
        <v>16.489999999999998</v>
      </c>
      <c r="E2288">
        <v>17.07</v>
      </c>
      <c r="F2288">
        <v>12165293</v>
      </c>
      <c r="G2288">
        <v>205646256</v>
      </c>
    </row>
    <row r="2289" spans="1:7" x14ac:dyDescent="0.2">
      <c r="A2289" s="119">
        <v>40827</v>
      </c>
      <c r="B2289">
        <v>18.170000000000002</v>
      </c>
      <c r="C2289">
        <v>18.760000000000002</v>
      </c>
      <c r="D2289">
        <v>16.850000000000001</v>
      </c>
      <c r="E2289">
        <v>17.25</v>
      </c>
      <c r="F2289">
        <v>21620724</v>
      </c>
      <c r="G2289">
        <v>382883776</v>
      </c>
    </row>
    <row r="2290" spans="1:7" x14ac:dyDescent="0.2">
      <c r="A2290" s="119">
        <v>40828</v>
      </c>
      <c r="B2290">
        <v>16.88</v>
      </c>
      <c r="C2290">
        <v>18.96</v>
      </c>
      <c r="D2290">
        <v>16.7</v>
      </c>
      <c r="E2290">
        <v>18.95</v>
      </c>
      <c r="F2290">
        <v>30577093</v>
      </c>
      <c r="G2290">
        <v>556965248</v>
      </c>
    </row>
    <row r="2291" spans="1:7" x14ac:dyDescent="0.2">
      <c r="A2291" s="119">
        <v>40829</v>
      </c>
      <c r="B2291">
        <v>18.600000000000001</v>
      </c>
      <c r="C2291">
        <v>19.09</v>
      </c>
      <c r="D2291">
        <v>18.3</v>
      </c>
      <c r="E2291">
        <v>18.579999999999998</v>
      </c>
      <c r="F2291">
        <v>23144298</v>
      </c>
      <c r="G2291">
        <v>430508320</v>
      </c>
    </row>
    <row r="2292" spans="1:7" x14ac:dyDescent="0.2">
      <c r="A2292" s="119">
        <v>40830</v>
      </c>
      <c r="B2292">
        <v>17.88</v>
      </c>
      <c r="C2292">
        <v>18.25</v>
      </c>
      <c r="D2292">
        <v>17.579999999999998</v>
      </c>
      <c r="E2292">
        <v>17.84</v>
      </c>
      <c r="F2292">
        <v>22611251</v>
      </c>
      <c r="G2292">
        <v>404322464</v>
      </c>
    </row>
    <row r="2293" spans="1:7" x14ac:dyDescent="0.2">
      <c r="A2293" s="119">
        <v>40833</v>
      </c>
      <c r="B2293">
        <v>17.72</v>
      </c>
      <c r="C2293">
        <v>18.100000000000001</v>
      </c>
      <c r="D2293">
        <v>17.510000000000002</v>
      </c>
      <c r="E2293">
        <v>17.899999999999999</v>
      </c>
      <c r="F2293">
        <v>16058511</v>
      </c>
      <c r="G2293">
        <v>287322816</v>
      </c>
    </row>
    <row r="2294" spans="1:7" x14ac:dyDescent="0.2">
      <c r="A2294" s="119">
        <v>40834</v>
      </c>
      <c r="B2294">
        <v>17.600000000000001</v>
      </c>
      <c r="C2294">
        <v>17.77</v>
      </c>
      <c r="D2294">
        <v>16.11</v>
      </c>
      <c r="E2294">
        <v>16.11</v>
      </c>
      <c r="F2294">
        <v>19898608</v>
      </c>
      <c r="G2294">
        <v>331292352</v>
      </c>
    </row>
    <row r="2295" spans="1:7" x14ac:dyDescent="0.2">
      <c r="A2295" s="119">
        <v>40835</v>
      </c>
      <c r="B2295">
        <v>15.61</v>
      </c>
      <c r="C2295">
        <v>16.23</v>
      </c>
      <c r="D2295">
        <v>15.16</v>
      </c>
      <c r="E2295">
        <v>15.61</v>
      </c>
      <c r="F2295">
        <v>18282585</v>
      </c>
      <c r="G2295">
        <v>285614912</v>
      </c>
    </row>
    <row r="2296" spans="1:7" x14ac:dyDescent="0.2">
      <c r="A2296" s="119">
        <v>40836</v>
      </c>
      <c r="B2296">
        <v>15.3</v>
      </c>
      <c r="C2296">
        <v>15.54</v>
      </c>
      <c r="D2296">
        <v>14.88</v>
      </c>
      <c r="E2296">
        <v>15.03</v>
      </c>
      <c r="F2296">
        <v>12025525</v>
      </c>
      <c r="G2296">
        <v>182591024</v>
      </c>
    </row>
    <row r="2297" spans="1:7" x14ac:dyDescent="0.2">
      <c r="A2297" s="119">
        <v>40837</v>
      </c>
      <c r="B2297">
        <v>15.09</v>
      </c>
      <c r="C2297">
        <v>15.57</v>
      </c>
      <c r="D2297">
        <v>14.98</v>
      </c>
      <c r="E2297">
        <v>15.03</v>
      </c>
      <c r="F2297">
        <v>8725512</v>
      </c>
      <c r="G2297">
        <v>133054464</v>
      </c>
    </row>
    <row r="2298" spans="1:7" x14ac:dyDescent="0.2">
      <c r="A2298" s="119">
        <v>40840</v>
      </c>
      <c r="B2298">
        <v>15.3</v>
      </c>
      <c r="C2298">
        <v>15.69</v>
      </c>
      <c r="D2298">
        <v>15</v>
      </c>
      <c r="E2298">
        <v>15.47</v>
      </c>
      <c r="F2298">
        <v>11375158</v>
      </c>
      <c r="G2298">
        <v>174900496</v>
      </c>
    </row>
    <row r="2299" spans="1:7" x14ac:dyDescent="0.2">
      <c r="A2299" s="119">
        <v>40841</v>
      </c>
      <c r="B2299">
        <v>15.37</v>
      </c>
      <c r="C2299">
        <v>15.89</v>
      </c>
      <c r="D2299">
        <v>14.92</v>
      </c>
      <c r="E2299">
        <v>15.5</v>
      </c>
      <c r="F2299">
        <v>15739769</v>
      </c>
      <c r="G2299">
        <v>242121040</v>
      </c>
    </row>
    <row r="2300" spans="1:7" x14ac:dyDescent="0.2">
      <c r="A2300" s="119">
        <v>40842</v>
      </c>
      <c r="B2300">
        <v>15.5</v>
      </c>
      <c r="C2300">
        <v>15.65</v>
      </c>
      <c r="D2300">
        <v>15.25</v>
      </c>
      <c r="E2300">
        <v>15.33</v>
      </c>
      <c r="F2300">
        <v>12974485</v>
      </c>
      <c r="G2300">
        <v>200571776</v>
      </c>
    </row>
    <row r="2301" spans="1:7" x14ac:dyDescent="0.2">
      <c r="A2301" s="119">
        <v>40843</v>
      </c>
      <c r="B2301">
        <v>15.33</v>
      </c>
      <c r="C2301">
        <v>15.86</v>
      </c>
      <c r="D2301">
        <v>15.15</v>
      </c>
      <c r="E2301">
        <v>15.58</v>
      </c>
      <c r="F2301">
        <v>13718397</v>
      </c>
      <c r="G2301">
        <v>212604512</v>
      </c>
    </row>
    <row r="2302" spans="1:7" x14ac:dyDescent="0.2">
      <c r="A2302" s="119">
        <v>40844</v>
      </c>
      <c r="B2302">
        <v>15.93</v>
      </c>
      <c r="C2302">
        <v>16.98</v>
      </c>
      <c r="D2302">
        <v>15.71</v>
      </c>
      <c r="E2302">
        <v>16.420000000000002</v>
      </c>
      <c r="F2302">
        <v>19857532</v>
      </c>
      <c r="G2302">
        <v>322529088</v>
      </c>
    </row>
    <row r="2303" spans="1:7" x14ac:dyDescent="0.2">
      <c r="A2303" s="119">
        <v>40847</v>
      </c>
      <c r="B2303">
        <v>16.72</v>
      </c>
      <c r="C2303">
        <v>16.98</v>
      </c>
      <c r="D2303">
        <v>16.010000000000002</v>
      </c>
      <c r="E2303">
        <v>16.3</v>
      </c>
      <c r="F2303">
        <v>13248070</v>
      </c>
      <c r="G2303">
        <v>217719360</v>
      </c>
    </row>
    <row r="2304" spans="1:7" x14ac:dyDescent="0.2">
      <c r="A2304" s="119">
        <v>40848</v>
      </c>
      <c r="B2304">
        <v>16.02</v>
      </c>
      <c r="C2304">
        <v>16.48</v>
      </c>
      <c r="D2304">
        <v>15.88</v>
      </c>
      <c r="E2304">
        <v>16.13</v>
      </c>
      <c r="F2304">
        <v>11509824</v>
      </c>
      <c r="G2304">
        <v>185626528</v>
      </c>
    </row>
    <row r="2305" spans="1:7" x14ac:dyDescent="0.2">
      <c r="A2305" s="119">
        <v>40849</v>
      </c>
      <c r="B2305">
        <v>15.76</v>
      </c>
      <c r="C2305">
        <v>16.5</v>
      </c>
      <c r="D2305">
        <v>15.43</v>
      </c>
      <c r="E2305">
        <v>16.39</v>
      </c>
      <c r="F2305">
        <v>16182965</v>
      </c>
      <c r="G2305">
        <v>257602720</v>
      </c>
    </row>
    <row r="2306" spans="1:7" x14ac:dyDescent="0.2">
      <c r="A2306" s="119">
        <v>40850</v>
      </c>
      <c r="B2306">
        <v>16.22</v>
      </c>
      <c r="C2306">
        <v>17.25</v>
      </c>
      <c r="D2306">
        <v>16.16</v>
      </c>
      <c r="E2306">
        <v>16.350000000000001</v>
      </c>
      <c r="F2306">
        <v>20531159</v>
      </c>
      <c r="G2306">
        <v>340253280</v>
      </c>
    </row>
    <row r="2307" spans="1:7" x14ac:dyDescent="0.2">
      <c r="A2307" s="119">
        <v>40851</v>
      </c>
      <c r="B2307">
        <v>16.579999999999998</v>
      </c>
      <c r="C2307">
        <v>16.850000000000001</v>
      </c>
      <c r="D2307">
        <v>16.350000000000001</v>
      </c>
      <c r="E2307">
        <v>16.649999999999999</v>
      </c>
      <c r="F2307">
        <v>13052296</v>
      </c>
      <c r="G2307">
        <v>216630768</v>
      </c>
    </row>
    <row r="2308" spans="1:7" x14ac:dyDescent="0.2">
      <c r="A2308" s="119">
        <v>40854</v>
      </c>
      <c r="B2308">
        <v>16.55</v>
      </c>
      <c r="C2308">
        <v>16.55</v>
      </c>
      <c r="D2308">
        <v>16.079999999999998</v>
      </c>
      <c r="E2308">
        <v>16.12</v>
      </c>
      <c r="F2308">
        <v>9975241</v>
      </c>
      <c r="G2308">
        <v>162364704</v>
      </c>
    </row>
    <row r="2309" spans="1:7" x14ac:dyDescent="0.2">
      <c r="A2309" s="119">
        <v>40855</v>
      </c>
      <c r="B2309">
        <v>16.16</v>
      </c>
      <c r="C2309">
        <v>16.52</v>
      </c>
      <c r="D2309">
        <v>16</v>
      </c>
      <c r="E2309">
        <v>16.079999999999998</v>
      </c>
      <c r="F2309">
        <v>7507224</v>
      </c>
      <c r="G2309">
        <v>122023568</v>
      </c>
    </row>
    <row r="2310" spans="1:7" x14ac:dyDescent="0.2">
      <c r="A2310" s="119">
        <v>40856</v>
      </c>
      <c r="B2310">
        <v>16.2</v>
      </c>
      <c r="C2310">
        <v>16.36</v>
      </c>
      <c r="D2310">
        <v>15.62</v>
      </c>
      <c r="E2310">
        <v>16.11</v>
      </c>
      <c r="F2310">
        <v>10113610</v>
      </c>
      <c r="G2310">
        <v>160925360</v>
      </c>
    </row>
    <row r="2311" spans="1:7" x14ac:dyDescent="0.2">
      <c r="A2311" s="119">
        <v>40857</v>
      </c>
      <c r="B2311">
        <v>15.79</v>
      </c>
      <c r="C2311">
        <v>15.96</v>
      </c>
      <c r="D2311">
        <v>15.45</v>
      </c>
      <c r="E2311">
        <v>15.48</v>
      </c>
      <c r="F2311">
        <v>9784050</v>
      </c>
      <c r="G2311">
        <v>153173872</v>
      </c>
    </row>
    <row r="2312" spans="1:7" x14ac:dyDescent="0.2">
      <c r="A2312" s="119">
        <v>40858</v>
      </c>
      <c r="B2312">
        <v>15.6</v>
      </c>
      <c r="C2312">
        <v>15.97</v>
      </c>
      <c r="D2312">
        <v>15.39</v>
      </c>
      <c r="E2312">
        <v>15.55</v>
      </c>
      <c r="F2312">
        <v>6709605</v>
      </c>
      <c r="G2312">
        <v>105052504</v>
      </c>
    </row>
    <row r="2313" spans="1:7" x14ac:dyDescent="0.2">
      <c r="A2313" s="119">
        <v>40861</v>
      </c>
      <c r="B2313">
        <v>15.76</v>
      </c>
      <c r="C2313">
        <v>16.059999999999999</v>
      </c>
      <c r="D2313">
        <v>15.55</v>
      </c>
      <c r="E2313">
        <v>15.87</v>
      </c>
      <c r="F2313">
        <v>8778578</v>
      </c>
      <c r="G2313">
        <v>138961136</v>
      </c>
    </row>
    <row r="2314" spans="1:7" x14ac:dyDescent="0.2">
      <c r="A2314" s="119">
        <v>40863</v>
      </c>
      <c r="B2314">
        <v>15.78</v>
      </c>
      <c r="C2314">
        <v>15.79</v>
      </c>
      <c r="D2314">
        <v>14.6</v>
      </c>
      <c r="E2314">
        <v>14.84</v>
      </c>
      <c r="F2314">
        <v>10762498</v>
      </c>
      <c r="G2314">
        <v>163471840</v>
      </c>
    </row>
    <row r="2315" spans="1:7" x14ac:dyDescent="0.2">
      <c r="A2315" s="119">
        <v>40864</v>
      </c>
      <c r="B2315">
        <v>14.84</v>
      </c>
      <c r="C2315">
        <v>14.97</v>
      </c>
      <c r="D2315">
        <v>14.4</v>
      </c>
      <c r="E2315">
        <v>14.48</v>
      </c>
      <c r="F2315">
        <v>7049077</v>
      </c>
      <c r="G2315">
        <v>103194624</v>
      </c>
    </row>
    <row r="2316" spans="1:7" x14ac:dyDescent="0.2">
      <c r="A2316" s="119">
        <v>40865</v>
      </c>
      <c r="B2316">
        <v>14.31</v>
      </c>
      <c r="C2316">
        <v>14.8</v>
      </c>
      <c r="D2316">
        <v>14.22</v>
      </c>
      <c r="E2316">
        <v>14.25</v>
      </c>
      <c r="F2316">
        <v>7492658</v>
      </c>
      <c r="G2316">
        <v>108699040</v>
      </c>
    </row>
    <row r="2317" spans="1:7" x14ac:dyDescent="0.2">
      <c r="A2317" s="119">
        <v>40868</v>
      </c>
      <c r="B2317">
        <v>14.11</v>
      </c>
      <c r="C2317">
        <v>14.26</v>
      </c>
      <c r="D2317">
        <v>13.92</v>
      </c>
      <c r="E2317">
        <v>14.25</v>
      </c>
      <c r="F2317">
        <v>4737206</v>
      </c>
      <c r="G2317">
        <v>66616616</v>
      </c>
    </row>
    <row r="2318" spans="1:7" x14ac:dyDescent="0.2">
      <c r="A2318" s="119">
        <v>40869</v>
      </c>
      <c r="B2318">
        <v>14.1</v>
      </c>
      <c r="C2318">
        <v>14.25</v>
      </c>
      <c r="D2318">
        <v>13.91</v>
      </c>
      <c r="E2318">
        <v>14.19</v>
      </c>
      <c r="F2318">
        <v>5465157</v>
      </c>
      <c r="G2318">
        <v>77055336</v>
      </c>
    </row>
    <row r="2319" spans="1:7" x14ac:dyDescent="0.2">
      <c r="A2319" s="119">
        <v>40870</v>
      </c>
      <c r="B2319">
        <v>14.24</v>
      </c>
      <c r="C2319">
        <v>14.28</v>
      </c>
      <c r="D2319">
        <v>13.7</v>
      </c>
      <c r="E2319">
        <v>13.79</v>
      </c>
      <c r="F2319">
        <v>5663803</v>
      </c>
      <c r="G2319">
        <v>78711464</v>
      </c>
    </row>
    <row r="2320" spans="1:7" x14ac:dyDescent="0.2">
      <c r="A2320" s="119">
        <v>40871</v>
      </c>
      <c r="B2320">
        <v>13.66</v>
      </c>
      <c r="C2320">
        <v>13.85</v>
      </c>
      <c r="D2320">
        <v>13.35</v>
      </c>
      <c r="E2320">
        <v>13.62</v>
      </c>
      <c r="F2320">
        <v>6092559</v>
      </c>
      <c r="G2320">
        <v>82909392</v>
      </c>
    </row>
    <row r="2321" spans="1:7" x14ac:dyDescent="0.2">
      <c r="A2321" s="119">
        <v>40872</v>
      </c>
      <c r="B2321">
        <v>13.59</v>
      </c>
      <c r="C2321">
        <v>13.7</v>
      </c>
      <c r="D2321">
        <v>13.2</v>
      </c>
      <c r="E2321">
        <v>13.26</v>
      </c>
      <c r="F2321">
        <v>5061531</v>
      </c>
      <c r="G2321">
        <v>68014408</v>
      </c>
    </row>
    <row r="2322" spans="1:7" x14ac:dyDescent="0.2">
      <c r="A2322" s="119">
        <v>40875</v>
      </c>
      <c r="B2322">
        <v>13.42</v>
      </c>
      <c r="C2322">
        <v>14.22</v>
      </c>
      <c r="D2322">
        <v>13.09</v>
      </c>
      <c r="E2322">
        <v>13.8</v>
      </c>
      <c r="F2322">
        <v>12110620</v>
      </c>
      <c r="G2322">
        <v>166388432</v>
      </c>
    </row>
    <row r="2323" spans="1:7" x14ac:dyDescent="0.2">
      <c r="A2323" s="119">
        <v>40876</v>
      </c>
      <c r="B2323">
        <v>13.81</v>
      </c>
      <c r="C2323">
        <v>13.96</v>
      </c>
      <c r="D2323">
        <v>13.65</v>
      </c>
      <c r="E2323">
        <v>13.94</v>
      </c>
      <c r="F2323">
        <v>8559938</v>
      </c>
      <c r="G2323">
        <v>118169352</v>
      </c>
    </row>
    <row r="2324" spans="1:7" x14ac:dyDescent="0.2">
      <c r="A2324" s="119">
        <v>40877</v>
      </c>
      <c r="B2324">
        <v>13.81</v>
      </c>
      <c r="C2324">
        <v>13.82</v>
      </c>
      <c r="D2324">
        <v>12.55</v>
      </c>
      <c r="E2324">
        <v>12.56</v>
      </c>
      <c r="F2324">
        <v>12049421</v>
      </c>
      <c r="G2324">
        <v>157399280</v>
      </c>
    </row>
    <row r="2325" spans="1:7" x14ac:dyDescent="0.2">
      <c r="A2325" s="119">
        <v>40878</v>
      </c>
      <c r="B2325">
        <v>13.49</v>
      </c>
      <c r="C2325">
        <v>13.82</v>
      </c>
      <c r="D2325">
        <v>13.06</v>
      </c>
      <c r="E2325">
        <v>13.63</v>
      </c>
      <c r="F2325">
        <v>25179450</v>
      </c>
      <c r="G2325">
        <v>343272608</v>
      </c>
    </row>
    <row r="2326" spans="1:7" x14ac:dyDescent="0.2">
      <c r="A2326" s="119">
        <v>40879</v>
      </c>
      <c r="B2326">
        <v>13.34</v>
      </c>
      <c r="C2326">
        <v>13.39</v>
      </c>
      <c r="D2326">
        <v>12.75</v>
      </c>
      <c r="E2326">
        <v>12.99</v>
      </c>
      <c r="F2326">
        <v>12455170</v>
      </c>
      <c r="G2326">
        <v>162445984</v>
      </c>
    </row>
    <row r="2327" spans="1:7" x14ac:dyDescent="0.2">
      <c r="A2327" s="119">
        <v>40882</v>
      </c>
      <c r="B2327">
        <v>12.99</v>
      </c>
      <c r="C2327">
        <v>13</v>
      </c>
      <c r="D2327">
        <v>12.49</v>
      </c>
      <c r="E2327">
        <v>12.66</v>
      </c>
      <c r="F2327">
        <v>5686225</v>
      </c>
      <c r="G2327">
        <v>72446480</v>
      </c>
    </row>
    <row r="2328" spans="1:7" x14ac:dyDescent="0.2">
      <c r="A2328" s="119">
        <v>40883</v>
      </c>
      <c r="B2328">
        <v>12.51</v>
      </c>
      <c r="C2328">
        <v>12.99</v>
      </c>
      <c r="D2328">
        <v>12.42</v>
      </c>
      <c r="E2328">
        <v>12.82</v>
      </c>
      <c r="F2328">
        <v>6018873</v>
      </c>
      <c r="G2328">
        <v>76779656</v>
      </c>
    </row>
    <row r="2329" spans="1:7" x14ac:dyDescent="0.2">
      <c r="A2329" s="119">
        <v>40884</v>
      </c>
      <c r="B2329">
        <v>12.81</v>
      </c>
      <c r="C2329">
        <v>13.09</v>
      </c>
      <c r="D2329">
        <v>12.65</v>
      </c>
      <c r="E2329">
        <v>12.93</v>
      </c>
      <c r="F2329">
        <v>8715935</v>
      </c>
      <c r="G2329">
        <v>112233272</v>
      </c>
    </row>
    <row r="2330" spans="1:7" x14ac:dyDescent="0.2">
      <c r="A2330" s="119">
        <v>40885</v>
      </c>
      <c r="B2330">
        <v>12.75</v>
      </c>
      <c r="C2330">
        <v>13.29</v>
      </c>
      <c r="D2330">
        <v>12.4</v>
      </c>
      <c r="E2330">
        <v>12.89</v>
      </c>
      <c r="F2330">
        <v>11399188</v>
      </c>
      <c r="G2330">
        <v>146931712</v>
      </c>
    </row>
    <row r="2331" spans="1:7" x14ac:dyDescent="0.2">
      <c r="A2331" s="119">
        <v>40886</v>
      </c>
      <c r="B2331">
        <v>12.65</v>
      </c>
      <c r="C2331">
        <v>13.28</v>
      </c>
      <c r="D2331">
        <v>12.61</v>
      </c>
      <c r="E2331">
        <v>12.9</v>
      </c>
      <c r="F2331">
        <v>8649839</v>
      </c>
      <c r="G2331">
        <v>112414664</v>
      </c>
    </row>
    <row r="2332" spans="1:7" x14ac:dyDescent="0.2">
      <c r="A2332" s="119">
        <v>40889</v>
      </c>
      <c r="B2332">
        <v>12.8</v>
      </c>
      <c r="C2332">
        <v>13.16</v>
      </c>
      <c r="D2332">
        <v>12.68</v>
      </c>
      <c r="E2332">
        <v>12.82</v>
      </c>
      <c r="F2332">
        <v>7005956</v>
      </c>
      <c r="G2332">
        <v>90451040</v>
      </c>
    </row>
    <row r="2333" spans="1:7" x14ac:dyDescent="0.2">
      <c r="A2333" s="119">
        <v>40890</v>
      </c>
      <c r="B2333">
        <v>12.82</v>
      </c>
      <c r="C2333">
        <v>13.08</v>
      </c>
      <c r="D2333">
        <v>12.61</v>
      </c>
      <c r="E2333">
        <v>12.71</v>
      </c>
      <c r="F2333">
        <v>10270167</v>
      </c>
      <c r="G2333">
        <v>132127040</v>
      </c>
    </row>
    <row r="2334" spans="1:7" x14ac:dyDescent="0.2">
      <c r="A2334" s="119">
        <v>40891</v>
      </c>
      <c r="B2334">
        <v>12.59</v>
      </c>
      <c r="C2334">
        <v>12.64</v>
      </c>
      <c r="D2334">
        <v>11.97</v>
      </c>
      <c r="E2334">
        <v>12.1</v>
      </c>
      <c r="F2334">
        <v>10023109</v>
      </c>
      <c r="G2334">
        <v>122476136</v>
      </c>
    </row>
    <row r="2335" spans="1:7" x14ac:dyDescent="0.2">
      <c r="A2335" s="119">
        <v>40892</v>
      </c>
      <c r="B2335">
        <v>11.99</v>
      </c>
      <c r="C2335">
        <v>12.28</v>
      </c>
      <c r="D2335">
        <v>11.52</v>
      </c>
      <c r="E2335">
        <v>11.55</v>
      </c>
      <c r="F2335">
        <v>9077615</v>
      </c>
      <c r="G2335">
        <v>108403600</v>
      </c>
    </row>
    <row r="2336" spans="1:7" x14ac:dyDescent="0.2">
      <c r="A2336" s="119">
        <v>40893</v>
      </c>
      <c r="B2336">
        <v>11.6</v>
      </c>
      <c r="C2336">
        <v>11.72</v>
      </c>
      <c r="D2336">
        <v>10.99</v>
      </c>
      <c r="E2336">
        <v>11.7</v>
      </c>
      <c r="F2336">
        <v>10074516</v>
      </c>
      <c r="G2336">
        <v>114295216</v>
      </c>
    </row>
    <row r="2337" spans="1:7" x14ac:dyDescent="0.2">
      <c r="A2337" s="119">
        <v>40896</v>
      </c>
      <c r="B2337">
        <v>11.4</v>
      </c>
      <c r="C2337">
        <v>11.75</v>
      </c>
      <c r="D2337">
        <v>11.03</v>
      </c>
      <c r="E2337">
        <v>11.64</v>
      </c>
      <c r="F2337">
        <v>7792984</v>
      </c>
      <c r="G2337">
        <v>88578800</v>
      </c>
    </row>
    <row r="2338" spans="1:7" x14ac:dyDescent="0.2">
      <c r="A2338" s="119">
        <v>40897</v>
      </c>
      <c r="B2338">
        <v>11.51</v>
      </c>
      <c r="C2338">
        <v>11.79</v>
      </c>
      <c r="D2338">
        <v>11.26</v>
      </c>
      <c r="E2338">
        <v>11.28</v>
      </c>
      <c r="F2338">
        <v>6189966</v>
      </c>
      <c r="G2338">
        <v>71298216</v>
      </c>
    </row>
    <row r="2339" spans="1:7" x14ac:dyDescent="0.2">
      <c r="A2339" s="119">
        <v>40898</v>
      </c>
      <c r="B2339">
        <v>11.43</v>
      </c>
      <c r="C2339">
        <v>11.59</v>
      </c>
      <c r="D2339">
        <v>10.99</v>
      </c>
      <c r="E2339">
        <v>10.99</v>
      </c>
      <c r="F2339">
        <v>7277079</v>
      </c>
      <c r="G2339">
        <v>82266704</v>
      </c>
    </row>
    <row r="2340" spans="1:7" x14ac:dyDescent="0.2">
      <c r="A2340" s="119">
        <v>40899</v>
      </c>
      <c r="B2340">
        <v>10.7</v>
      </c>
      <c r="C2340">
        <v>11.07</v>
      </c>
      <c r="D2340">
        <v>10.35</v>
      </c>
      <c r="E2340">
        <v>10.75</v>
      </c>
      <c r="F2340">
        <v>7549390</v>
      </c>
      <c r="G2340">
        <v>80495808</v>
      </c>
    </row>
    <row r="2341" spans="1:7" x14ac:dyDescent="0.2">
      <c r="A2341" s="119">
        <v>40900</v>
      </c>
      <c r="B2341">
        <v>10.69</v>
      </c>
      <c r="C2341">
        <v>11.48</v>
      </c>
      <c r="D2341">
        <v>10.62</v>
      </c>
      <c r="E2341">
        <v>10.98</v>
      </c>
      <c r="F2341">
        <v>10303465</v>
      </c>
      <c r="G2341">
        <v>113752328</v>
      </c>
    </row>
    <row r="2342" spans="1:7" x14ac:dyDescent="0.2">
      <c r="A2342" s="119">
        <v>40903</v>
      </c>
      <c r="B2342">
        <v>10.93</v>
      </c>
      <c r="C2342">
        <v>11.17</v>
      </c>
      <c r="D2342">
        <v>10.71</v>
      </c>
      <c r="E2342">
        <v>10.94</v>
      </c>
      <c r="F2342">
        <v>5603722</v>
      </c>
      <c r="G2342">
        <v>61391748</v>
      </c>
    </row>
    <row r="2343" spans="1:7" x14ac:dyDescent="0.2">
      <c r="A2343" s="119">
        <v>40904</v>
      </c>
      <c r="B2343">
        <v>10.8</v>
      </c>
      <c r="C2343">
        <v>11.79</v>
      </c>
      <c r="D2343">
        <v>10.7</v>
      </c>
      <c r="E2343">
        <v>10.91</v>
      </c>
      <c r="F2343">
        <v>12892619</v>
      </c>
      <c r="G2343">
        <v>145058720</v>
      </c>
    </row>
    <row r="2344" spans="1:7" x14ac:dyDescent="0.2">
      <c r="A2344" s="119">
        <v>40905</v>
      </c>
      <c r="B2344">
        <v>10.5</v>
      </c>
      <c r="C2344">
        <v>11.4</v>
      </c>
      <c r="D2344">
        <v>10.3</v>
      </c>
      <c r="E2344">
        <v>11.18</v>
      </c>
      <c r="F2344">
        <v>15092171</v>
      </c>
      <c r="G2344">
        <v>163880608</v>
      </c>
    </row>
    <row r="2345" spans="1:7" x14ac:dyDescent="0.2">
      <c r="A2345" s="119">
        <v>40907</v>
      </c>
      <c r="B2345">
        <v>11.01</v>
      </c>
      <c r="C2345">
        <v>11.35</v>
      </c>
      <c r="D2345">
        <v>10.88</v>
      </c>
      <c r="E2345">
        <v>11.15</v>
      </c>
      <c r="F2345">
        <v>9523864</v>
      </c>
      <c r="G2345">
        <v>105891520</v>
      </c>
    </row>
    <row r="2346" spans="1:7" x14ac:dyDescent="0.2">
      <c r="A2346" s="119">
        <v>40912</v>
      </c>
      <c r="B2346">
        <v>11.25</v>
      </c>
      <c r="C2346">
        <v>11.28</v>
      </c>
      <c r="D2346">
        <v>10.51</v>
      </c>
      <c r="E2346">
        <v>10.52</v>
      </c>
      <c r="F2346">
        <v>7210164</v>
      </c>
      <c r="G2346">
        <v>78592536</v>
      </c>
    </row>
    <row r="2347" spans="1:7" x14ac:dyDescent="0.2">
      <c r="A2347" s="119">
        <v>40913</v>
      </c>
      <c r="B2347">
        <v>10.37</v>
      </c>
      <c r="C2347">
        <v>10.74</v>
      </c>
      <c r="D2347">
        <v>9.92</v>
      </c>
      <c r="E2347">
        <v>10.029999999999999</v>
      </c>
      <c r="F2347">
        <v>7658217</v>
      </c>
      <c r="G2347">
        <v>79126984</v>
      </c>
    </row>
    <row r="2348" spans="1:7" x14ac:dyDescent="0.2">
      <c r="A2348" s="119">
        <v>40914</v>
      </c>
      <c r="B2348">
        <v>9.98</v>
      </c>
      <c r="C2348">
        <v>10.35</v>
      </c>
      <c r="D2348">
        <v>9.89</v>
      </c>
      <c r="E2348">
        <v>10.28</v>
      </c>
      <c r="F2348">
        <v>7264964</v>
      </c>
      <c r="G2348">
        <v>73784992</v>
      </c>
    </row>
    <row r="2349" spans="1:7" x14ac:dyDescent="0.2">
      <c r="A2349" s="119">
        <v>40917</v>
      </c>
      <c r="B2349">
        <v>10.27</v>
      </c>
      <c r="C2349">
        <v>11.31</v>
      </c>
      <c r="D2349">
        <v>10</v>
      </c>
      <c r="E2349">
        <v>11.31</v>
      </c>
      <c r="F2349">
        <v>23210834</v>
      </c>
      <c r="G2349">
        <v>256485904</v>
      </c>
    </row>
    <row r="2350" spans="1:7" x14ac:dyDescent="0.2">
      <c r="A2350" s="119">
        <v>40918</v>
      </c>
      <c r="B2350">
        <v>11.11</v>
      </c>
      <c r="C2350">
        <v>11.75</v>
      </c>
      <c r="D2350">
        <v>11.06</v>
      </c>
      <c r="E2350">
        <v>11.64</v>
      </c>
      <c r="F2350">
        <v>21940925</v>
      </c>
      <c r="G2350">
        <v>250188256</v>
      </c>
    </row>
    <row r="2351" spans="1:7" x14ac:dyDescent="0.2">
      <c r="A2351" s="119">
        <v>40919</v>
      </c>
      <c r="B2351">
        <v>11.52</v>
      </c>
      <c r="C2351">
        <v>11.9</v>
      </c>
      <c r="D2351">
        <v>11.38</v>
      </c>
      <c r="E2351">
        <v>11.6</v>
      </c>
      <c r="F2351">
        <v>15021452</v>
      </c>
      <c r="G2351">
        <v>174652224</v>
      </c>
    </row>
    <row r="2352" spans="1:7" x14ac:dyDescent="0.2">
      <c r="A2352" s="119">
        <v>40920</v>
      </c>
      <c r="B2352">
        <v>11.49</v>
      </c>
      <c r="C2352">
        <v>11.7</v>
      </c>
      <c r="D2352">
        <v>11.32</v>
      </c>
      <c r="E2352">
        <v>11.47</v>
      </c>
      <c r="F2352">
        <v>9849077</v>
      </c>
      <c r="G2352">
        <v>113377552</v>
      </c>
    </row>
    <row r="2353" spans="1:7" x14ac:dyDescent="0.2">
      <c r="A2353" s="119">
        <v>40921</v>
      </c>
      <c r="B2353">
        <v>11.42</v>
      </c>
      <c r="C2353">
        <v>11.88</v>
      </c>
      <c r="D2353">
        <v>11.2</v>
      </c>
      <c r="E2353">
        <v>11.51</v>
      </c>
      <c r="F2353">
        <v>12967790</v>
      </c>
      <c r="G2353">
        <v>149823536</v>
      </c>
    </row>
    <row r="2354" spans="1:7" x14ac:dyDescent="0.2">
      <c r="A2354" s="119">
        <v>40928</v>
      </c>
      <c r="B2354">
        <v>12.21</v>
      </c>
      <c r="C2354">
        <v>12.41</v>
      </c>
      <c r="D2354">
        <v>11.33</v>
      </c>
      <c r="E2354">
        <v>11.45</v>
      </c>
      <c r="F2354">
        <v>15669774</v>
      </c>
      <c r="G2354">
        <v>183778832</v>
      </c>
    </row>
    <row r="2355" spans="1:7" x14ac:dyDescent="0.2">
      <c r="A2355" s="119">
        <v>40938</v>
      </c>
      <c r="B2355">
        <v>11.31</v>
      </c>
      <c r="C2355">
        <v>11.39</v>
      </c>
      <c r="D2355">
        <v>11.01</v>
      </c>
      <c r="E2355">
        <v>11.04</v>
      </c>
      <c r="F2355">
        <v>6716750</v>
      </c>
      <c r="G2355">
        <v>75149144</v>
      </c>
    </row>
    <row r="2356" spans="1:7" x14ac:dyDescent="0.2">
      <c r="A2356" s="119">
        <v>40939</v>
      </c>
      <c r="B2356">
        <v>10.99</v>
      </c>
      <c r="C2356">
        <v>11.14</v>
      </c>
      <c r="D2356">
        <v>10.76</v>
      </c>
      <c r="E2356">
        <v>10.95</v>
      </c>
      <c r="F2356">
        <v>5730042</v>
      </c>
      <c r="G2356">
        <v>62826796</v>
      </c>
    </row>
    <row r="2357" spans="1:7" x14ac:dyDescent="0.2">
      <c r="A2357" s="119">
        <v>40940</v>
      </c>
      <c r="B2357">
        <v>10.85</v>
      </c>
      <c r="C2357">
        <v>11.1</v>
      </c>
      <c r="D2357">
        <v>10.43</v>
      </c>
      <c r="E2357">
        <v>10.54</v>
      </c>
      <c r="F2357">
        <v>8400097</v>
      </c>
      <c r="G2357">
        <v>89674232</v>
      </c>
    </row>
    <row r="2358" spans="1:7" x14ac:dyDescent="0.2">
      <c r="A2358" s="119">
        <v>40941</v>
      </c>
      <c r="B2358">
        <v>10.64</v>
      </c>
      <c r="C2358">
        <v>11.08</v>
      </c>
      <c r="D2358">
        <v>10.48</v>
      </c>
      <c r="E2358">
        <v>10.98</v>
      </c>
      <c r="F2358">
        <v>10877689</v>
      </c>
      <c r="G2358">
        <v>117224000</v>
      </c>
    </row>
    <row r="2359" spans="1:7" x14ac:dyDescent="0.2">
      <c r="A2359" s="119">
        <v>40942</v>
      </c>
      <c r="B2359">
        <v>10.88</v>
      </c>
      <c r="C2359">
        <v>11.12</v>
      </c>
      <c r="D2359">
        <v>10.74</v>
      </c>
      <c r="E2359">
        <v>11</v>
      </c>
      <c r="F2359">
        <v>9398576</v>
      </c>
      <c r="G2359">
        <v>102724960</v>
      </c>
    </row>
    <row r="2360" spans="1:7" x14ac:dyDescent="0.2">
      <c r="A2360" s="119">
        <v>40945</v>
      </c>
      <c r="B2360">
        <v>11.06</v>
      </c>
      <c r="C2360">
        <v>11.59</v>
      </c>
      <c r="D2360">
        <v>10.9</v>
      </c>
      <c r="E2360">
        <v>11.21</v>
      </c>
      <c r="F2360">
        <v>12396953</v>
      </c>
      <c r="G2360">
        <v>139179200</v>
      </c>
    </row>
    <row r="2361" spans="1:7" x14ac:dyDescent="0.2">
      <c r="A2361" s="119">
        <v>40946</v>
      </c>
      <c r="B2361">
        <v>11.04</v>
      </c>
      <c r="C2361">
        <v>11.09</v>
      </c>
      <c r="D2361">
        <v>10.6</v>
      </c>
      <c r="E2361">
        <v>10.76</v>
      </c>
      <c r="F2361">
        <v>9775415</v>
      </c>
      <c r="G2361">
        <v>105860080</v>
      </c>
    </row>
    <row r="2362" spans="1:7" x14ac:dyDescent="0.2">
      <c r="A2362" s="119">
        <v>40947</v>
      </c>
      <c r="B2362">
        <v>10.8</v>
      </c>
      <c r="C2362">
        <v>11.84</v>
      </c>
      <c r="D2362">
        <v>10.7</v>
      </c>
      <c r="E2362">
        <v>11.84</v>
      </c>
      <c r="F2362">
        <v>19892158</v>
      </c>
      <c r="G2362">
        <v>228507104</v>
      </c>
    </row>
    <row r="2363" spans="1:7" x14ac:dyDescent="0.2">
      <c r="A2363" s="119">
        <v>40948</v>
      </c>
      <c r="B2363">
        <v>11.74</v>
      </c>
      <c r="C2363">
        <v>12.18</v>
      </c>
      <c r="D2363">
        <v>11.68</v>
      </c>
      <c r="E2363">
        <v>11.89</v>
      </c>
      <c r="F2363">
        <v>25706225</v>
      </c>
      <c r="G2363">
        <v>305136160</v>
      </c>
    </row>
    <row r="2364" spans="1:7" x14ac:dyDescent="0.2">
      <c r="A2364" s="119">
        <v>40949</v>
      </c>
      <c r="B2364">
        <v>11.8</v>
      </c>
      <c r="C2364">
        <v>12.44</v>
      </c>
      <c r="D2364">
        <v>11.74</v>
      </c>
      <c r="E2364">
        <v>11.96</v>
      </c>
      <c r="F2364">
        <v>22393204</v>
      </c>
      <c r="G2364">
        <v>270636960</v>
      </c>
    </row>
    <row r="2365" spans="1:7" x14ac:dyDescent="0.2">
      <c r="A2365" s="119">
        <v>40952</v>
      </c>
      <c r="B2365">
        <v>11.73</v>
      </c>
      <c r="C2365">
        <v>12.12</v>
      </c>
      <c r="D2365">
        <v>11.63</v>
      </c>
      <c r="E2365">
        <v>11.9</v>
      </c>
      <c r="F2365">
        <v>13295447</v>
      </c>
      <c r="G2365">
        <v>157897360</v>
      </c>
    </row>
    <row r="2366" spans="1:7" x14ac:dyDescent="0.2">
      <c r="A2366" s="119">
        <v>40953</v>
      </c>
      <c r="B2366">
        <v>11.8</v>
      </c>
      <c r="C2366">
        <v>12.3</v>
      </c>
      <c r="D2366">
        <v>11.7</v>
      </c>
      <c r="E2366">
        <v>11.99</v>
      </c>
      <c r="F2366">
        <v>14206253</v>
      </c>
      <c r="G2366">
        <v>170633520</v>
      </c>
    </row>
    <row r="2367" spans="1:7" x14ac:dyDescent="0.2">
      <c r="A2367" s="119">
        <v>40954</v>
      </c>
      <c r="B2367">
        <v>11.9</v>
      </c>
      <c r="C2367">
        <v>13.19</v>
      </c>
      <c r="D2367">
        <v>11.83</v>
      </c>
      <c r="E2367">
        <v>12.86</v>
      </c>
      <c r="F2367">
        <v>33161669</v>
      </c>
      <c r="G2367">
        <v>421942528</v>
      </c>
    </row>
    <row r="2368" spans="1:7" x14ac:dyDescent="0.2">
      <c r="A2368" s="119">
        <v>40955</v>
      </c>
      <c r="B2368">
        <v>12.66</v>
      </c>
      <c r="C2368">
        <v>12.75</v>
      </c>
      <c r="D2368">
        <v>12.41</v>
      </c>
      <c r="E2368">
        <v>12.7</v>
      </c>
      <c r="F2368">
        <v>20921310</v>
      </c>
      <c r="G2368">
        <v>263607920</v>
      </c>
    </row>
    <row r="2369" spans="1:7" x14ac:dyDescent="0.2">
      <c r="A2369" s="119">
        <v>40956</v>
      </c>
      <c r="B2369">
        <v>12.73</v>
      </c>
      <c r="C2369">
        <v>13.18</v>
      </c>
      <c r="D2369">
        <v>12.7</v>
      </c>
      <c r="E2369">
        <v>12.83</v>
      </c>
      <c r="F2369">
        <v>20848965</v>
      </c>
      <c r="G2369">
        <v>269615424</v>
      </c>
    </row>
    <row r="2370" spans="1:7" x14ac:dyDescent="0.2">
      <c r="A2370" s="119">
        <v>40959</v>
      </c>
      <c r="B2370">
        <v>13.19</v>
      </c>
      <c r="C2370">
        <v>13.57</v>
      </c>
      <c r="D2370">
        <v>12.76</v>
      </c>
      <c r="E2370">
        <v>12.88</v>
      </c>
      <c r="F2370">
        <v>20217025</v>
      </c>
      <c r="G2370">
        <v>265964560</v>
      </c>
    </row>
    <row r="2371" spans="1:7" x14ac:dyDescent="0.2">
      <c r="A2371" s="119">
        <v>40960</v>
      </c>
      <c r="B2371">
        <v>12.79</v>
      </c>
      <c r="C2371">
        <v>13.18</v>
      </c>
      <c r="D2371">
        <v>12.58</v>
      </c>
      <c r="E2371">
        <v>13.15</v>
      </c>
      <c r="F2371">
        <v>14657023</v>
      </c>
      <c r="G2371">
        <v>189571424</v>
      </c>
    </row>
    <row r="2372" spans="1:7" x14ac:dyDescent="0.2">
      <c r="A2372" s="119">
        <v>40961</v>
      </c>
      <c r="B2372">
        <v>13.1</v>
      </c>
      <c r="C2372">
        <v>14.14</v>
      </c>
      <c r="D2372">
        <v>13.01</v>
      </c>
      <c r="E2372">
        <v>13.63</v>
      </c>
      <c r="F2372">
        <v>22553817</v>
      </c>
      <c r="G2372">
        <v>305893408</v>
      </c>
    </row>
    <row r="2373" spans="1:7" x14ac:dyDescent="0.2">
      <c r="A2373" s="119">
        <v>40962</v>
      </c>
      <c r="B2373">
        <v>13.48</v>
      </c>
      <c r="C2373">
        <v>13.68</v>
      </c>
      <c r="D2373">
        <v>13.32</v>
      </c>
      <c r="E2373">
        <v>13.46</v>
      </c>
      <c r="F2373">
        <v>13913535</v>
      </c>
      <c r="G2373">
        <v>187966608</v>
      </c>
    </row>
    <row r="2374" spans="1:7" x14ac:dyDescent="0.2">
      <c r="A2374" s="119">
        <v>40963</v>
      </c>
      <c r="B2374">
        <v>13.47</v>
      </c>
      <c r="C2374">
        <v>13.95</v>
      </c>
      <c r="D2374">
        <v>13.35</v>
      </c>
      <c r="E2374">
        <v>13.73</v>
      </c>
      <c r="F2374">
        <v>17082902</v>
      </c>
      <c r="G2374">
        <v>233279888</v>
      </c>
    </row>
    <row r="2375" spans="1:7" x14ac:dyDescent="0.2">
      <c r="A2375" s="119">
        <v>40966</v>
      </c>
      <c r="B2375">
        <v>13.82</v>
      </c>
      <c r="C2375">
        <v>14.44</v>
      </c>
      <c r="D2375">
        <v>13.66</v>
      </c>
      <c r="E2375">
        <v>13.73</v>
      </c>
      <c r="F2375">
        <v>21212394</v>
      </c>
      <c r="G2375">
        <v>297153664</v>
      </c>
    </row>
    <row r="2376" spans="1:7" x14ac:dyDescent="0.2">
      <c r="A2376" s="119">
        <v>40967</v>
      </c>
      <c r="B2376">
        <v>13.56</v>
      </c>
      <c r="C2376">
        <v>13.8</v>
      </c>
      <c r="D2376">
        <v>13.34</v>
      </c>
      <c r="E2376">
        <v>13.55</v>
      </c>
      <c r="F2376">
        <v>12909375</v>
      </c>
      <c r="G2376">
        <v>175431072</v>
      </c>
    </row>
    <row r="2377" spans="1:7" x14ac:dyDescent="0.2">
      <c r="A2377" s="119">
        <v>40968</v>
      </c>
      <c r="B2377">
        <v>13.57</v>
      </c>
      <c r="C2377">
        <v>13.57</v>
      </c>
      <c r="D2377">
        <v>13.12</v>
      </c>
      <c r="E2377">
        <v>13.12</v>
      </c>
      <c r="F2377">
        <v>9950473</v>
      </c>
      <c r="G2377">
        <v>132517656</v>
      </c>
    </row>
    <row r="2378" spans="1:7" x14ac:dyDescent="0.2">
      <c r="A2378" s="119">
        <v>40969</v>
      </c>
      <c r="B2378">
        <v>13.03</v>
      </c>
      <c r="C2378">
        <v>13.37</v>
      </c>
      <c r="D2378">
        <v>13.01</v>
      </c>
      <c r="E2378">
        <v>13.18</v>
      </c>
      <c r="F2378">
        <v>6436057</v>
      </c>
      <c r="G2378">
        <v>84994736</v>
      </c>
    </row>
    <row r="2379" spans="1:7" x14ac:dyDescent="0.2">
      <c r="A2379" s="119">
        <v>40970</v>
      </c>
      <c r="B2379">
        <v>13.25</v>
      </c>
      <c r="C2379">
        <v>13.75</v>
      </c>
      <c r="D2379">
        <v>13.25</v>
      </c>
      <c r="E2379">
        <v>13.71</v>
      </c>
      <c r="F2379">
        <v>11052329</v>
      </c>
      <c r="G2379">
        <v>149643808</v>
      </c>
    </row>
    <row r="2380" spans="1:7" x14ac:dyDescent="0.2">
      <c r="A2380" s="119">
        <v>40973</v>
      </c>
      <c r="B2380">
        <v>13.8</v>
      </c>
      <c r="C2380">
        <v>13.96</v>
      </c>
      <c r="D2380">
        <v>13.51</v>
      </c>
      <c r="E2380">
        <v>13.56</v>
      </c>
      <c r="F2380">
        <v>10976878</v>
      </c>
      <c r="G2380">
        <v>151156992</v>
      </c>
    </row>
    <row r="2381" spans="1:7" x14ac:dyDescent="0.2">
      <c r="A2381" s="119">
        <v>40974</v>
      </c>
      <c r="B2381">
        <v>13.49</v>
      </c>
      <c r="C2381">
        <v>13.64</v>
      </c>
      <c r="D2381">
        <v>13.26</v>
      </c>
      <c r="E2381">
        <v>13.5</v>
      </c>
      <c r="F2381">
        <v>8232656</v>
      </c>
      <c r="G2381">
        <v>110422992</v>
      </c>
    </row>
    <row r="2382" spans="1:7" x14ac:dyDescent="0.2">
      <c r="A2382" s="119">
        <v>40975</v>
      </c>
      <c r="B2382">
        <v>13.28</v>
      </c>
      <c r="C2382">
        <v>13.67</v>
      </c>
      <c r="D2382">
        <v>13.23</v>
      </c>
      <c r="E2382">
        <v>13.32</v>
      </c>
      <c r="F2382">
        <v>9360454</v>
      </c>
      <c r="G2382">
        <v>125970336</v>
      </c>
    </row>
    <row r="2383" spans="1:7" x14ac:dyDescent="0.2">
      <c r="A2383" s="119">
        <v>40976</v>
      </c>
      <c r="B2383">
        <v>13.47</v>
      </c>
      <c r="C2383">
        <v>14.4</v>
      </c>
      <c r="D2383">
        <v>13.41</v>
      </c>
      <c r="E2383">
        <v>13.82</v>
      </c>
      <c r="F2383">
        <v>17839727</v>
      </c>
      <c r="G2383">
        <v>247867040</v>
      </c>
    </row>
    <row r="2384" spans="1:7" x14ac:dyDescent="0.2">
      <c r="A2384" s="119">
        <v>40977</v>
      </c>
      <c r="B2384">
        <v>13.94</v>
      </c>
      <c r="C2384">
        <v>14.6</v>
      </c>
      <c r="D2384">
        <v>13.85</v>
      </c>
      <c r="E2384">
        <v>14.55</v>
      </c>
      <c r="F2384">
        <v>21861785</v>
      </c>
      <c r="G2384">
        <v>310966784</v>
      </c>
    </row>
    <row r="2385" spans="1:7" x14ac:dyDescent="0.2">
      <c r="A2385" s="119">
        <v>40980</v>
      </c>
      <c r="B2385">
        <v>14.53</v>
      </c>
      <c r="C2385">
        <v>14.77</v>
      </c>
      <c r="D2385">
        <v>14.25</v>
      </c>
      <c r="E2385">
        <v>14.63</v>
      </c>
      <c r="F2385">
        <v>13819104</v>
      </c>
      <c r="G2385">
        <v>200707504</v>
      </c>
    </row>
    <row r="2386" spans="1:7" x14ac:dyDescent="0.2">
      <c r="A2386" s="119">
        <v>40981</v>
      </c>
      <c r="B2386">
        <v>14.5</v>
      </c>
      <c r="C2386">
        <v>15.32</v>
      </c>
      <c r="D2386">
        <v>14.48</v>
      </c>
      <c r="E2386">
        <v>14.91</v>
      </c>
      <c r="F2386">
        <v>16890246</v>
      </c>
      <c r="G2386">
        <v>252080448</v>
      </c>
    </row>
    <row r="2387" spans="1:7" x14ac:dyDescent="0.2">
      <c r="A2387" s="119">
        <v>40982</v>
      </c>
      <c r="B2387">
        <v>15</v>
      </c>
      <c r="C2387">
        <v>15.65</v>
      </c>
      <c r="D2387">
        <v>14.1</v>
      </c>
      <c r="E2387">
        <v>14.31</v>
      </c>
      <c r="F2387">
        <v>20328332</v>
      </c>
      <c r="G2387">
        <v>303657248</v>
      </c>
    </row>
    <row r="2388" spans="1:7" x14ac:dyDescent="0.2">
      <c r="A2388" s="119">
        <v>40983</v>
      </c>
      <c r="B2388">
        <v>14.28</v>
      </c>
      <c r="C2388">
        <v>14.83</v>
      </c>
      <c r="D2388">
        <v>14.07</v>
      </c>
      <c r="E2388">
        <v>14.53</v>
      </c>
      <c r="F2388">
        <v>13599308</v>
      </c>
      <c r="G2388">
        <v>196765168</v>
      </c>
    </row>
    <row r="2389" spans="1:7" x14ac:dyDescent="0.2">
      <c r="A2389" s="119">
        <v>40984</v>
      </c>
      <c r="B2389">
        <v>14.57</v>
      </c>
      <c r="C2389">
        <v>15.8</v>
      </c>
      <c r="D2389">
        <v>14.56</v>
      </c>
      <c r="E2389">
        <v>15.76</v>
      </c>
      <c r="F2389">
        <v>24932923</v>
      </c>
      <c r="G2389">
        <v>380861056</v>
      </c>
    </row>
    <row r="2390" spans="1:7" x14ac:dyDescent="0.2">
      <c r="A2390" s="119">
        <v>40987</v>
      </c>
      <c r="B2390">
        <v>15.55</v>
      </c>
      <c r="C2390">
        <v>16.600000000000001</v>
      </c>
      <c r="D2390">
        <v>15.45</v>
      </c>
      <c r="E2390">
        <v>16.3</v>
      </c>
      <c r="F2390">
        <v>17381455</v>
      </c>
      <c r="G2390">
        <v>280537888</v>
      </c>
    </row>
    <row r="2391" spans="1:7" x14ac:dyDescent="0.2">
      <c r="A2391" s="119">
        <v>40988</v>
      </c>
      <c r="B2391">
        <v>16.28</v>
      </c>
      <c r="C2391">
        <v>16.46</v>
      </c>
      <c r="D2391">
        <v>15.52</v>
      </c>
      <c r="E2391">
        <v>15.7</v>
      </c>
      <c r="F2391">
        <v>14523678</v>
      </c>
      <c r="G2391">
        <v>231696928</v>
      </c>
    </row>
    <row r="2392" spans="1:7" x14ac:dyDescent="0.2">
      <c r="A2392" s="119">
        <v>40989</v>
      </c>
      <c r="B2392">
        <v>15.93</v>
      </c>
      <c r="C2392">
        <v>16.48</v>
      </c>
      <c r="D2392">
        <v>15.8</v>
      </c>
      <c r="E2392">
        <v>16.239999999999998</v>
      </c>
      <c r="F2392">
        <v>14541642</v>
      </c>
      <c r="G2392">
        <v>235312336</v>
      </c>
    </row>
    <row r="2393" spans="1:7" x14ac:dyDescent="0.2">
      <c r="A2393" s="119">
        <v>40990</v>
      </c>
      <c r="B2393">
        <v>16.07</v>
      </c>
      <c r="C2393">
        <v>16.23</v>
      </c>
      <c r="D2393">
        <v>15.61</v>
      </c>
      <c r="E2393">
        <v>15.7</v>
      </c>
      <c r="F2393">
        <v>10467091</v>
      </c>
      <c r="G2393">
        <v>166015568</v>
      </c>
    </row>
    <row r="2394" spans="1:7" x14ac:dyDescent="0.2">
      <c r="A2394" s="119">
        <v>40991</v>
      </c>
      <c r="B2394">
        <v>15.44</v>
      </c>
      <c r="C2394">
        <v>15.79</v>
      </c>
      <c r="D2394">
        <v>14.51</v>
      </c>
      <c r="E2394">
        <v>14.78</v>
      </c>
      <c r="F2394">
        <v>13955421</v>
      </c>
      <c r="G2394">
        <v>210612752</v>
      </c>
    </row>
    <row r="2395" spans="1:7" x14ac:dyDescent="0.2">
      <c r="A2395" s="119">
        <v>40994</v>
      </c>
      <c r="B2395">
        <v>14.78</v>
      </c>
      <c r="C2395">
        <v>14.91</v>
      </c>
      <c r="D2395">
        <v>14.25</v>
      </c>
      <c r="E2395">
        <v>14.76</v>
      </c>
      <c r="F2395">
        <v>8727242</v>
      </c>
      <c r="G2395">
        <v>127165408</v>
      </c>
    </row>
    <row r="2396" spans="1:7" x14ac:dyDescent="0.2">
      <c r="A2396" s="119">
        <v>40995</v>
      </c>
      <c r="B2396">
        <v>14.97</v>
      </c>
      <c r="C2396">
        <v>15.26</v>
      </c>
      <c r="D2396">
        <v>14.82</v>
      </c>
      <c r="E2396">
        <v>15.05</v>
      </c>
      <c r="F2396">
        <v>10936623</v>
      </c>
      <c r="G2396">
        <v>164488192</v>
      </c>
    </row>
    <row r="2397" spans="1:7" x14ac:dyDescent="0.2">
      <c r="A2397" s="119">
        <v>40996</v>
      </c>
      <c r="B2397">
        <v>16</v>
      </c>
      <c r="C2397">
        <v>16.559999999999999</v>
      </c>
      <c r="D2397">
        <v>15.52</v>
      </c>
      <c r="E2397">
        <v>16.18</v>
      </c>
      <c r="F2397">
        <v>46513148</v>
      </c>
      <c r="G2397">
        <v>753127808</v>
      </c>
    </row>
    <row r="2398" spans="1:7" x14ac:dyDescent="0.2">
      <c r="A2398" s="119">
        <v>40997</v>
      </c>
      <c r="B2398">
        <v>15.5</v>
      </c>
      <c r="C2398">
        <v>15.68</v>
      </c>
      <c r="D2398">
        <v>14.8</v>
      </c>
      <c r="E2398">
        <v>15.32</v>
      </c>
      <c r="F2398">
        <v>21249249</v>
      </c>
      <c r="G2398">
        <v>324884256</v>
      </c>
    </row>
    <row r="2399" spans="1:7" x14ac:dyDescent="0.2">
      <c r="A2399" s="119">
        <v>40998</v>
      </c>
      <c r="B2399">
        <v>15.3</v>
      </c>
      <c r="C2399">
        <v>16.850000000000001</v>
      </c>
      <c r="D2399">
        <v>15.16</v>
      </c>
      <c r="E2399">
        <v>16.850000000000001</v>
      </c>
      <c r="F2399">
        <v>35708132</v>
      </c>
      <c r="G2399">
        <v>581081664</v>
      </c>
    </row>
    <row r="2400" spans="1:7" x14ac:dyDescent="0.2">
      <c r="A2400" s="119">
        <v>41004</v>
      </c>
      <c r="B2400">
        <v>16.88</v>
      </c>
      <c r="C2400">
        <v>18.47</v>
      </c>
      <c r="D2400">
        <v>16.8</v>
      </c>
      <c r="E2400">
        <v>17.43</v>
      </c>
      <c r="F2400">
        <v>35495138</v>
      </c>
      <c r="G2400">
        <v>623109632</v>
      </c>
    </row>
    <row r="2401" spans="1:7" x14ac:dyDescent="0.2">
      <c r="A2401" s="119">
        <v>41005</v>
      </c>
      <c r="B2401">
        <v>17.32</v>
      </c>
      <c r="C2401">
        <v>18.88</v>
      </c>
      <c r="D2401">
        <v>17.21</v>
      </c>
      <c r="E2401">
        <v>18.88</v>
      </c>
      <c r="F2401">
        <v>33442982</v>
      </c>
      <c r="G2401">
        <v>596237184</v>
      </c>
    </row>
    <row r="2402" spans="1:7" x14ac:dyDescent="0.2">
      <c r="A2402" s="119">
        <v>41008</v>
      </c>
      <c r="B2402">
        <v>18.45</v>
      </c>
      <c r="C2402">
        <v>18.73</v>
      </c>
      <c r="D2402">
        <v>18.03</v>
      </c>
      <c r="E2402">
        <v>18.22</v>
      </c>
      <c r="F2402">
        <v>23630351</v>
      </c>
      <c r="G2402">
        <v>433603968</v>
      </c>
    </row>
    <row r="2403" spans="1:7" x14ac:dyDescent="0.2">
      <c r="A2403" s="119">
        <v>41009</v>
      </c>
      <c r="B2403">
        <v>18.059999999999999</v>
      </c>
      <c r="C2403">
        <v>18.55</v>
      </c>
      <c r="D2403">
        <v>16.88</v>
      </c>
      <c r="E2403">
        <v>18.18</v>
      </c>
      <c r="F2403">
        <v>30218331</v>
      </c>
      <c r="G2403">
        <v>535611296</v>
      </c>
    </row>
    <row r="2404" spans="1:7" x14ac:dyDescent="0.2">
      <c r="A2404" s="119">
        <v>41010</v>
      </c>
      <c r="B2404">
        <v>17.53</v>
      </c>
      <c r="C2404">
        <v>18.27</v>
      </c>
      <c r="D2404">
        <v>17.46</v>
      </c>
      <c r="E2404">
        <v>17.77</v>
      </c>
      <c r="F2404">
        <v>19631789</v>
      </c>
      <c r="G2404">
        <v>349540512</v>
      </c>
    </row>
    <row r="2405" spans="1:7" x14ac:dyDescent="0.2">
      <c r="A2405" s="119">
        <v>41011</v>
      </c>
      <c r="B2405">
        <v>17.79</v>
      </c>
      <c r="C2405">
        <v>19.55</v>
      </c>
      <c r="D2405">
        <v>17.329999999999998</v>
      </c>
      <c r="E2405">
        <v>19.55</v>
      </c>
      <c r="F2405">
        <v>42372358</v>
      </c>
      <c r="G2405">
        <v>796110784</v>
      </c>
    </row>
    <row r="2406" spans="1:7" x14ac:dyDescent="0.2">
      <c r="A2406" s="119">
        <v>41012</v>
      </c>
      <c r="B2406">
        <v>19.7</v>
      </c>
      <c r="C2406">
        <v>19.96</v>
      </c>
      <c r="D2406">
        <v>18.7</v>
      </c>
      <c r="E2406">
        <v>18.75</v>
      </c>
      <c r="F2406">
        <v>37601762</v>
      </c>
      <c r="G2406">
        <v>726062464</v>
      </c>
    </row>
    <row r="2407" spans="1:7" x14ac:dyDescent="0.2">
      <c r="A2407" s="119">
        <v>41015</v>
      </c>
      <c r="B2407">
        <v>18.649999999999999</v>
      </c>
      <c r="C2407">
        <v>20.54</v>
      </c>
      <c r="D2407">
        <v>18.54</v>
      </c>
      <c r="E2407">
        <v>19.850000000000001</v>
      </c>
      <c r="F2407">
        <v>33649274</v>
      </c>
      <c r="G2407">
        <v>657779584</v>
      </c>
    </row>
    <row r="2408" spans="1:7" x14ac:dyDescent="0.2">
      <c r="A2408" s="119">
        <v>41016</v>
      </c>
      <c r="B2408">
        <v>19.55</v>
      </c>
      <c r="C2408">
        <v>20.170000000000002</v>
      </c>
      <c r="D2408">
        <v>18.899999999999999</v>
      </c>
      <c r="E2408">
        <v>19.37</v>
      </c>
      <c r="F2408">
        <v>25598337</v>
      </c>
      <c r="G2408">
        <v>497653504</v>
      </c>
    </row>
    <row r="2409" spans="1:7" x14ac:dyDescent="0.2">
      <c r="A2409" s="119">
        <v>41017</v>
      </c>
      <c r="B2409">
        <v>19.5</v>
      </c>
      <c r="C2409">
        <v>21.31</v>
      </c>
      <c r="D2409">
        <v>19.41</v>
      </c>
      <c r="E2409">
        <v>21.26</v>
      </c>
      <c r="F2409">
        <v>42101565</v>
      </c>
      <c r="G2409">
        <v>866550400</v>
      </c>
    </row>
    <row r="2410" spans="1:7" x14ac:dyDescent="0.2">
      <c r="A2410" s="119">
        <v>41018</v>
      </c>
      <c r="B2410">
        <v>20.9</v>
      </c>
      <c r="C2410">
        <v>21.89</v>
      </c>
      <c r="D2410">
        <v>20.86</v>
      </c>
      <c r="E2410">
        <v>21.14</v>
      </c>
      <c r="F2410">
        <v>32402856</v>
      </c>
      <c r="G2410">
        <v>687942848</v>
      </c>
    </row>
    <row r="2411" spans="1:7" x14ac:dyDescent="0.2">
      <c r="A2411" s="119">
        <v>41019</v>
      </c>
      <c r="B2411">
        <v>20.91</v>
      </c>
      <c r="C2411">
        <v>23.25</v>
      </c>
      <c r="D2411">
        <v>20.85</v>
      </c>
      <c r="E2411">
        <v>23.24</v>
      </c>
      <c r="F2411">
        <v>39916250</v>
      </c>
      <c r="G2411">
        <v>893503680</v>
      </c>
    </row>
    <row r="2412" spans="1:7" x14ac:dyDescent="0.2">
      <c r="A2412" s="119">
        <v>41022</v>
      </c>
      <c r="B2412">
        <v>23.4</v>
      </c>
      <c r="C2412">
        <v>25.56</v>
      </c>
      <c r="D2412">
        <v>22.95</v>
      </c>
      <c r="E2412">
        <v>25.56</v>
      </c>
      <c r="F2412">
        <v>46516346</v>
      </c>
      <c r="G2412">
        <v>1139286144</v>
      </c>
    </row>
    <row r="2413" spans="1:7" x14ac:dyDescent="0.2">
      <c r="A2413" s="119">
        <v>41023</v>
      </c>
      <c r="B2413">
        <v>25.88</v>
      </c>
      <c r="C2413">
        <v>27.58</v>
      </c>
      <c r="D2413">
        <v>23.48</v>
      </c>
      <c r="E2413">
        <v>27.46</v>
      </c>
      <c r="F2413">
        <v>49800740</v>
      </c>
      <c r="G2413">
        <v>1259144960</v>
      </c>
    </row>
    <row r="2414" spans="1:7" x14ac:dyDescent="0.2">
      <c r="A2414" s="119">
        <v>41024</v>
      </c>
      <c r="B2414">
        <v>26.7</v>
      </c>
      <c r="C2414">
        <v>27.55</v>
      </c>
      <c r="D2414">
        <v>25.4</v>
      </c>
      <c r="E2414">
        <v>25.75</v>
      </c>
      <c r="F2414">
        <v>41927604</v>
      </c>
      <c r="G2414">
        <v>1111302144</v>
      </c>
    </row>
    <row r="2415" spans="1:7" x14ac:dyDescent="0.2">
      <c r="A2415" s="119">
        <v>41025</v>
      </c>
      <c r="B2415">
        <v>25.61</v>
      </c>
      <c r="C2415">
        <v>26.77</v>
      </c>
      <c r="D2415">
        <v>24.7</v>
      </c>
      <c r="E2415">
        <v>25.45</v>
      </c>
      <c r="F2415">
        <v>43229554</v>
      </c>
      <c r="G2415">
        <v>1115638400</v>
      </c>
    </row>
    <row r="2416" spans="1:7" x14ac:dyDescent="0.2">
      <c r="A2416" s="119">
        <v>41026</v>
      </c>
      <c r="B2416">
        <v>24.9</v>
      </c>
      <c r="C2416">
        <v>25.37</v>
      </c>
      <c r="D2416">
        <v>24.05</v>
      </c>
      <c r="E2416">
        <v>24.65</v>
      </c>
      <c r="F2416">
        <v>27229702</v>
      </c>
      <c r="G2416">
        <v>671863488</v>
      </c>
    </row>
    <row r="2417" spans="1:7" x14ac:dyDescent="0.2">
      <c r="A2417" s="119">
        <v>41031</v>
      </c>
      <c r="B2417">
        <v>25</v>
      </c>
      <c r="C2417">
        <v>25.91</v>
      </c>
      <c r="D2417">
        <v>24.67</v>
      </c>
      <c r="E2417">
        <v>24.91</v>
      </c>
      <c r="F2417">
        <v>30935689</v>
      </c>
      <c r="G2417">
        <v>780969088</v>
      </c>
    </row>
    <row r="2418" spans="1:7" x14ac:dyDescent="0.2">
      <c r="A2418" s="119">
        <v>41032</v>
      </c>
      <c r="B2418">
        <v>24.52</v>
      </c>
      <c r="C2418">
        <v>27.33</v>
      </c>
      <c r="D2418">
        <v>24.2</v>
      </c>
      <c r="E2418">
        <v>26.41</v>
      </c>
      <c r="F2418">
        <v>38637668</v>
      </c>
      <c r="G2418">
        <v>1003913792</v>
      </c>
    </row>
    <row r="2419" spans="1:7" x14ac:dyDescent="0.2">
      <c r="A2419" s="119">
        <v>41033</v>
      </c>
      <c r="B2419">
        <v>26.15</v>
      </c>
      <c r="C2419">
        <v>27.09</v>
      </c>
      <c r="D2419">
        <v>25.58</v>
      </c>
      <c r="E2419">
        <v>26.51</v>
      </c>
      <c r="F2419">
        <v>26490364</v>
      </c>
      <c r="G2419">
        <v>698713536</v>
      </c>
    </row>
    <row r="2420" spans="1:7" x14ac:dyDescent="0.2">
      <c r="A2420" s="119">
        <v>41036</v>
      </c>
      <c r="B2420">
        <v>26.5</v>
      </c>
      <c r="C2420">
        <v>28.85</v>
      </c>
      <c r="D2420">
        <v>26.31</v>
      </c>
      <c r="E2420">
        <v>27.2</v>
      </c>
      <c r="F2420">
        <v>30024264</v>
      </c>
      <c r="G2420">
        <v>827659904</v>
      </c>
    </row>
    <row r="2421" spans="1:7" x14ac:dyDescent="0.2">
      <c r="A2421" s="119">
        <v>41037</v>
      </c>
      <c r="B2421">
        <v>26.98</v>
      </c>
      <c r="C2421">
        <v>26.98</v>
      </c>
      <c r="D2421">
        <v>25</v>
      </c>
      <c r="E2421">
        <v>25.1</v>
      </c>
      <c r="F2421">
        <v>31259750</v>
      </c>
      <c r="G2421">
        <v>804487744</v>
      </c>
    </row>
    <row r="2422" spans="1:7" x14ac:dyDescent="0.2">
      <c r="A2422" s="119">
        <v>41039</v>
      </c>
      <c r="B2422">
        <v>25</v>
      </c>
      <c r="C2422">
        <v>26.01</v>
      </c>
      <c r="D2422">
        <v>24.8</v>
      </c>
      <c r="E2422">
        <v>25.58</v>
      </c>
      <c r="F2422">
        <v>22671366</v>
      </c>
      <c r="G2422">
        <v>577885376</v>
      </c>
    </row>
    <row r="2423" spans="1:7" x14ac:dyDescent="0.2">
      <c r="A2423" s="119">
        <v>41040</v>
      </c>
      <c r="B2423">
        <v>25.4</v>
      </c>
      <c r="C2423">
        <v>25.87</v>
      </c>
      <c r="D2423">
        <v>24.4</v>
      </c>
      <c r="E2423">
        <v>24.47</v>
      </c>
      <c r="F2423">
        <v>16479273</v>
      </c>
      <c r="G2423">
        <v>414496672</v>
      </c>
    </row>
    <row r="2424" spans="1:7" x14ac:dyDescent="0.2">
      <c r="A2424" s="119">
        <v>41043</v>
      </c>
      <c r="B2424">
        <v>24.75</v>
      </c>
      <c r="C2424">
        <v>26.91</v>
      </c>
      <c r="D2424">
        <v>24.5</v>
      </c>
      <c r="E2424">
        <v>26</v>
      </c>
      <c r="F2424">
        <v>35076022</v>
      </c>
      <c r="G2424">
        <v>911445504</v>
      </c>
    </row>
    <row r="2425" spans="1:7" x14ac:dyDescent="0.2">
      <c r="A2425" s="119">
        <v>41044</v>
      </c>
      <c r="B2425">
        <v>25.65</v>
      </c>
      <c r="C2425">
        <v>27.19</v>
      </c>
      <c r="D2425">
        <v>25.4</v>
      </c>
      <c r="E2425">
        <v>26.75</v>
      </c>
      <c r="F2425">
        <v>29035919</v>
      </c>
      <c r="G2425">
        <v>764752576</v>
      </c>
    </row>
    <row r="2426" spans="1:7" x14ac:dyDescent="0.2">
      <c r="A2426" s="119">
        <v>41045</v>
      </c>
      <c r="B2426">
        <v>26.75</v>
      </c>
      <c r="C2426">
        <v>28.23</v>
      </c>
      <c r="D2426">
        <v>26.56</v>
      </c>
      <c r="E2426">
        <v>26.69</v>
      </c>
      <c r="F2426">
        <v>31226819</v>
      </c>
      <c r="G2426">
        <v>852835840</v>
      </c>
    </row>
    <row r="2427" spans="1:7" x14ac:dyDescent="0.2">
      <c r="A2427" s="119">
        <v>41046</v>
      </c>
      <c r="B2427">
        <v>26.71</v>
      </c>
      <c r="C2427">
        <v>29.36</v>
      </c>
      <c r="D2427">
        <v>26.71</v>
      </c>
      <c r="E2427">
        <v>29.36</v>
      </c>
      <c r="F2427">
        <v>46625926</v>
      </c>
      <c r="G2427">
        <v>1324063488</v>
      </c>
    </row>
    <row r="2428" spans="1:7" x14ac:dyDescent="0.2">
      <c r="A2428" s="119">
        <v>41047</v>
      </c>
      <c r="B2428">
        <v>29.3</v>
      </c>
      <c r="C2428">
        <v>29.78</v>
      </c>
      <c r="D2428">
        <v>28.4</v>
      </c>
      <c r="E2428">
        <v>29.78</v>
      </c>
      <c r="F2428">
        <v>33662396</v>
      </c>
      <c r="G2428">
        <v>981835456</v>
      </c>
    </row>
    <row r="2429" spans="1:7" x14ac:dyDescent="0.2">
      <c r="A2429" s="119">
        <v>41050</v>
      </c>
      <c r="B2429">
        <v>28.8</v>
      </c>
      <c r="C2429">
        <v>29.15</v>
      </c>
      <c r="D2429">
        <v>26.8</v>
      </c>
      <c r="E2429">
        <v>26.8</v>
      </c>
      <c r="F2429">
        <v>38414065</v>
      </c>
      <c r="G2429">
        <v>1058882496</v>
      </c>
    </row>
    <row r="2430" spans="1:7" x14ac:dyDescent="0.2">
      <c r="A2430" s="119">
        <v>41051</v>
      </c>
      <c r="B2430">
        <v>26.6</v>
      </c>
      <c r="C2430">
        <v>27.26</v>
      </c>
      <c r="D2430">
        <v>26.38</v>
      </c>
      <c r="E2430">
        <v>26.83</v>
      </c>
      <c r="F2430">
        <v>21663396</v>
      </c>
      <c r="G2430">
        <v>581805248</v>
      </c>
    </row>
    <row r="2431" spans="1:7" x14ac:dyDescent="0.2">
      <c r="A2431" s="119">
        <v>41052</v>
      </c>
      <c r="B2431">
        <v>26.6</v>
      </c>
      <c r="C2431">
        <v>27.99</v>
      </c>
      <c r="D2431">
        <v>26.03</v>
      </c>
      <c r="E2431">
        <v>27.8</v>
      </c>
      <c r="F2431">
        <v>24892999</v>
      </c>
      <c r="G2431">
        <v>676643584</v>
      </c>
    </row>
    <row r="2432" spans="1:7" x14ac:dyDescent="0.2">
      <c r="A2432" s="119">
        <v>41053</v>
      </c>
      <c r="B2432">
        <v>27.35</v>
      </c>
      <c r="C2432">
        <v>27.88</v>
      </c>
      <c r="D2432">
        <v>26.62</v>
      </c>
      <c r="E2432">
        <v>27.1</v>
      </c>
      <c r="F2432">
        <v>16612309</v>
      </c>
      <c r="G2432">
        <v>451954976</v>
      </c>
    </row>
    <row r="2433" spans="1:7" x14ac:dyDescent="0.2">
      <c r="A2433" s="119">
        <v>41054</v>
      </c>
      <c r="B2433">
        <v>27.19</v>
      </c>
      <c r="C2433">
        <v>28.44</v>
      </c>
      <c r="D2433">
        <v>26.81</v>
      </c>
      <c r="E2433">
        <v>27.5</v>
      </c>
      <c r="F2433">
        <v>23874420</v>
      </c>
      <c r="G2433">
        <v>661670464</v>
      </c>
    </row>
    <row r="2434" spans="1:7" x14ac:dyDescent="0.2">
      <c r="A2434" s="119">
        <v>41057</v>
      </c>
      <c r="B2434">
        <v>27.38</v>
      </c>
      <c r="C2434">
        <v>27.65</v>
      </c>
      <c r="D2434">
        <v>25</v>
      </c>
      <c r="E2434">
        <v>27.06</v>
      </c>
      <c r="F2434">
        <v>21204846</v>
      </c>
      <c r="G2434">
        <v>562610624</v>
      </c>
    </row>
    <row r="2435" spans="1:7" x14ac:dyDescent="0.2">
      <c r="A2435" s="119">
        <v>41058</v>
      </c>
      <c r="B2435">
        <v>26.75</v>
      </c>
      <c r="C2435">
        <v>28.29</v>
      </c>
      <c r="D2435">
        <v>26.56</v>
      </c>
      <c r="E2435">
        <v>27.41</v>
      </c>
      <c r="F2435">
        <v>24473632</v>
      </c>
      <c r="G2435">
        <v>673610560</v>
      </c>
    </row>
    <row r="2436" spans="1:7" x14ac:dyDescent="0.2">
      <c r="A2436" s="119">
        <v>41059</v>
      </c>
      <c r="B2436">
        <v>27.2</v>
      </c>
      <c r="C2436">
        <v>27.8</v>
      </c>
      <c r="D2436">
        <v>27.02</v>
      </c>
      <c r="E2436">
        <v>27.12</v>
      </c>
      <c r="F2436">
        <v>14119179</v>
      </c>
      <c r="G2436">
        <v>386487648</v>
      </c>
    </row>
    <row r="2437" spans="1:7" x14ac:dyDescent="0.2">
      <c r="A2437" s="119">
        <v>41060</v>
      </c>
      <c r="B2437">
        <v>27.8</v>
      </c>
      <c r="C2437">
        <v>29.83</v>
      </c>
      <c r="D2437">
        <v>27.8</v>
      </c>
      <c r="E2437">
        <v>29.58</v>
      </c>
      <c r="F2437">
        <v>49614592</v>
      </c>
      <c r="G2437">
        <v>1450787840</v>
      </c>
    </row>
    <row r="2438" spans="1:7" x14ac:dyDescent="0.2">
      <c r="A2438" s="119">
        <v>41061</v>
      </c>
      <c r="B2438">
        <v>29.02</v>
      </c>
      <c r="C2438">
        <v>29.75</v>
      </c>
      <c r="D2438">
        <v>28.61</v>
      </c>
      <c r="E2438">
        <v>29.5</v>
      </c>
      <c r="F2438">
        <v>28452339</v>
      </c>
      <c r="G2438">
        <v>831979008</v>
      </c>
    </row>
    <row r="2439" spans="1:7" x14ac:dyDescent="0.2">
      <c r="A2439" s="119">
        <v>41064</v>
      </c>
      <c r="B2439">
        <v>29</v>
      </c>
      <c r="C2439">
        <v>31.62</v>
      </c>
      <c r="D2439">
        <v>28.95</v>
      </c>
      <c r="E2439">
        <v>29.99</v>
      </c>
      <c r="F2439">
        <v>34251564</v>
      </c>
      <c r="G2439">
        <v>1041086464</v>
      </c>
    </row>
    <row r="2440" spans="1:7" x14ac:dyDescent="0.2">
      <c r="A2440" s="119">
        <v>41065</v>
      </c>
      <c r="B2440">
        <v>30.28</v>
      </c>
      <c r="C2440">
        <v>30.87</v>
      </c>
      <c r="D2440">
        <v>27.45</v>
      </c>
      <c r="E2440">
        <v>30</v>
      </c>
      <c r="F2440">
        <v>27634810</v>
      </c>
      <c r="G2440">
        <v>813143808</v>
      </c>
    </row>
    <row r="2441" spans="1:7" x14ac:dyDescent="0.2">
      <c r="A2441" s="119">
        <v>41066</v>
      </c>
      <c r="B2441">
        <v>11.94</v>
      </c>
      <c r="C2441">
        <v>12.29</v>
      </c>
      <c r="D2441">
        <v>11.42</v>
      </c>
      <c r="E2441">
        <v>11.68</v>
      </c>
      <c r="F2441">
        <v>50923697</v>
      </c>
      <c r="G2441">
        <v>605272896</v>
      </c>
    </row>
    <row r="2442" spans="1:7" x14ac:dyDescent="0.2">
      <c r="A2442" s="119">
        <v>41067</v>
      </c>
      <c r="B2442">
        <v>11.9</v>
      </c>
      <c r="C2442">
        <v>12.48</v>
      </c>
      <c r="D2442">
        <v>11.75</v>
      </c>
      <c r="E2442">
        <v>12.11</v>
      </c>
      <c r="F2442">
        <v>75209964</v>
      </c>
      <c r="G2442">
        <v>912587200</v>
      </c>
    </row>
    <row r="2443" spans="1:7" x14ac:dyDescent="0.2">
      <c r="A2443" s="119">
        <v>41068</v>
      </c>
      <c r="B2443">
        <v>12.14</v>
      </c>
      <c r="C2443">
        <v>13.1</v>
      </c>
      <c r="D2443">
        <v>12.01</v>
      </c>
      <c r="E2443">
        <v>12.87</v>
      </c>
      <c r="F2443">
        <v>93623277</v>
      </c>
      <c r="G2443">
        <v>1181350144</v>
      </c>
    </row>
    <row r="2444" spans="1:7" x14ac:dyDescent="0.2">
      <c r="A2444" s="119">
        <v>41071</v>
      </c>
      <c r="B2444">
        <v>12.71</v>
      </c>
      <c r="C2444">
        <v>12.97</v>
      </c>
      <c r="D2444">
        <v>12.31</v>
      </c>
      <c r="E2444">
        <v>12.89</v>
      </c>
      <c r="F2444">
        <v>74303668</v>
      </c>
      <c r="G2444">
        <v>940598144</v>
      </c>
    </row>
    <row r="2445" spans="1:7" x14ac:dyDescent="0.2">
      <c r="A2445" s="119">
        <v>41072</v>
      </c>
      <c r="B2445">
        <v>12.65</v>
      </c>
      <c r="C2445">
        <v>13.12</v>
      </c>
      <c r="D2445">
        <v>12.58</v>
      </c>
      <c r="E2445">
        <v>12.65</v>
      </c>
      <c r="F2445">
        <v>51116360</v>
      </c>
      <c r="G2445">
        <v>655701376</v>
      </c>
    </row>
    <row r="2446" spans="1:7" x14ac:dyDescent="0.2">
      <c r="A2446" s="119">
        <v>41073</v>
      </c>
      <c r="B2446">
        <v>12.7</v>
      </c>
      <c r="C2446">
        <v>13.77</v>
      </c>
      <c r="D2446">
        <v>12.7</v>
      </c>
      <c r="E2446">
        <v>13.39</v>
      </c>
      <c r="F2446">
        <v>90113614</v>
      </c>
      <c r="G2446">
        <v>1188990336</v>
      </c>
    </row>
    <row r="2447" spans="1:7" x14ac:dyDescent="0.2">
      <c r="A2447" s="119">
        <v>41074</v>
      </c>
      <c r="B2447">
        <v>13.2</v>
      </c>
      <c r="C2447">
        <v>13.5</v>
      </c>
      <c r="D2447">
        <v>13.15</v>
      </c>
      <c r="E2447">
        <v>13.28</v>
      </c>
      <c r="F2447">
        <v>50916138</v>
      </c>
      <c r="G2447">
        <v>676441472</v>
      </c>
    </row>
    <row r="2448" spans="1:7" x14ac:dyDescent="0.2">
      <c r="A2448" s="119">
        <v>41075</v>
      </c>
      <c r="B2448">
        <v>13.4</v>
      </c>
      <c r="C2448">
        <v>13.98</v>
      </c>
      <c r="D2448">
        <v>13.38</v>
      </c>
      <c r="E2448">
        <v>13.76</v>
      </c>
      <c r="F2448">
        <v>80792143</v>
      </c>
      <c r="G2448">
        <v>1110919296</v>
      </c>
    </row>
    <row r="2449" spans="1:7" x14ac:dyDescent="0.2">
      <c r="A2449" s="119">
        <v>41078</v>
      </c>
      <c r="B2449">
        <v>13.97</v>
      </c>
      <c r="C2449">
        <v>14.18</v>
      </c>
      <c r="D2449">
        <v>13.63</v>
      </c>
      <c r="E2449">
        <v>14.05</v>
      </c>
      <c r="F2449">
        <v>63161436</v>
      </c>
      <c r="G2449">
        <v>877703040</v>
      </c>
    </row>
    <row r="2450" spans="1:7" x14ac:dyDescent="0.2">
      <c r="A2450" s="119">
        <v>41079</v>
      </c>
      <c r="B2450">
        <v>13.81</v>
      </c>
      <c r="C2450">
        <v>13.97</v>
      </c>
      <c r="D2450">
        <v>13.5</v>
      </c>
      <c r="E2450">
        <v>13.67</v>
      </c>
      <c r="F2450">
        <v>52463899</v>
      </c>
      <c r="G2450">
        <v>719565888</v>
      </c>
    </row>
    <row r="2451" spans="1:7" x14ac:dyDescent="0.2">
      <c r="A2451" s="119">
        <v>41080</v>
      </c>
      <c r="B2451">
        <v>13.73</v>
      </c>
      <c r="C2451">
        <v>13.83</v>
      </c>
      <c r="D2451">
        <v>13.09</v>
      </c>
      <c r="E2451">
        <v>13.26</v>
      </c>
      <c r="F2451">
        <v>47360040</v>
      </c>
      <c r="G2451">
        <v>634469440</v>
      </c>
    </row>
    <row r="2452" spans="1:7" x14ac:dyDescent="0.2">
      <c r="A2452" s="119">
        <v>41081</v>
      </c>
      <c r="B2452">
        <v>13.13</v>
      </c>
      <c r="C2452">
        <v>13.14</v>
      </c>
      <c r="D2452">
        <v>12.68</v>
      </c>
      <c r="E2452">
        <v>12.72</v>
      </c>
      <c r="F2452">
        <v>39987414</v>
      </c>
      <c r="G2452">
        <v>511356864</v>
      </c>
    </row>
    <row r="2453" spans="1:7" x14ac:dyDescent="0.2">
      <c r="A2453" s="119">
        <v>41085</v>
      </c>
      <c r="B2453">
        <v>12.61</v>
      </c>
      <c r="C2453">
        <v>12.62</v>
      </c>
      <c r="D2453">
        <v>12.2</v>
      </c>
      <c r="E2453">
        <v>12.27</v>
      </c>
      <c r="F2453">
        <v>33047474</v>
      </c>
      <c r="G2453">
        <v>410115392</v>
      </c>
    </row>
    <row r="2454" spans="1:7" x14ac:dyDescent="0.2">
      <c r="A2454" s="119">
        <v>41086</v>
      </c>
      <c r="B2454">
        <v>12.12</v>
      </c>
      <c r="C2454">
        <v>12.85</v>
      </c>
      <c r="D2454">
        <v>12.11</v>
      </c>
      <c r="E2454">
        <v>12.71</v>
      </c>
      <c r="F2454">
        <v>52012238</v>
      </c>
      <c r="G2454">
        <v>655488192</v>
      </c>
    </row>
    <row r="2455" spans="1:7" x14ac:dyDescent="0.2">
      <c r="A2455" s="119">
        <v>41087</v>
      </c>
      <c r="B2455">
        <v>12.67</v>
      </c>
      <c r="C2455">
        <v>12.75</v>
      </c>
      <c r="D2455">
        <v>12.28</v>
      </c>
      <c r="E2455">
        <v>12.35</v>
      </c>
      <c r="F2455">
        <v>36492305</v>
      </c>
      <c r="G2455">
        <v>455410496</v>
      </c>
    </row>
    <row r="2456" spans="1:7" x14ac:dyDescent="0.2">
      <c r="A2456" s="119">
        <v>41088</v>
      </c>
      <c r="B2456">
        <v>12.36</v>
      </c>
      <c r="C2456">
        <v>12.62</v>
      </c>
      <c r="D2456">
        <v>12</v>
      </c>
      <c r="E2456">
        <v>12</v>
      </c>
      <c r="F2456">
        <v>31623154</v>
      </c>
      <c r="G2456">
        <v>389274752</v>
      </c>
    </row>
    <row r="2457" spans="1:7" x14ac:dyDescent="0.2">
      <c r="A2457" s="119">
        <v>41089</v>
      </c>
      <c r="B2457">
        <v>11.75</v>
      </c>
      <c r="C2457">
        <v>12.46</v>
      </c>
      <c r="D2457">
        <v>11.63</v>
      </c>
      <c r="E2457">
        <v>12.38</v>
      </c>
      <c r="F2457">
        <v>42488898</v>
      </c>
      <c r="G2457">
        <v>514895520</v>
      </c>
    </row>
    <row r="2458" spans="1:7" x14ac:dyDescent="0.2">
      <c r="A2458" s="119">
        <v>41092</v>
      </c>
      <c r="B2458">
        <v>12.48</v>
      </c>
      <c r="C2458">
        <v>12.58</v>
      </c>
      <c r="D2458">
        <v>12.28</v>
      </c>
      <c r="E2458">
        <v>12.35</v>
      </c>
      <c r="F2458">
        <v>31159585</v>
      </c>
      <c r="G2458">
        <v>386390272</v>
      </c>
    </row>
    <row r="2459" spans="1:7" x14ac:dyDescent="0.2">
      <c r="A2459" s="119">
        <v>41093</v>
      </c>
      <c r="B2459">
        <v>12.36</v>
      </c>
      <c r="C2459">
        <v>12.52</v>
      </c>
      <c r="D2459">
        <v>12.08</v>
      </c>
      <c r="E2459">
        <v>12.2</v>
      </c>
      <c r="F2459">
        <v>34465774</v>
      </c>
      <c r="G2459">
        <v>423228736</v>
      </c>
    </row>
    <row r="2460" spans="1:7" x14ac:dyDescent="0.2">
      <c r="A2460" s="119">
        <v>41094</v>
      </c>
      <c r="B2460">
        <v>12.17</v>
      </c>
      <c r="C2460">
        <v>12.4</v>
      </c>
      <c r="D2460">
        <v>11.95</v>
      </c>
      <c r="E2460">
        <v>12.04</v>
      </c>
      <c r="F2460">
        <v>28645382</v>
      </c>
      <c r="G2460">
        <v>346186368</v>
      </c>
    </row>
    <row r="2461" spans="1:7" x14ac:dyDescent="0.2">
      <c r="A2461" s="119">
        <v>41095</v>
      </c>
      <c r="B2461">
        <v>11.9</v>
      </c>
      <c r="C2461">
        <v>11.9</v>
      </c>
      <c r="D2461">
        <v>11.01</v>
      </c>
      <c r="E2461">
        <v>11.13</v>
      </c>
      <c r="F2461">
        <v>43450527</v>
      </c>
      <c r="G2461">
        <v>494287808</v>
      </c>
    </row>
    <row r="2462" spans="1:7" x14ac:dyDescent="0.2">
      <c r="A2462" s="119">
        <v>41096</v>
      </c>
      <c r="B2462">
        <v>11.33</v>
      </c>
      <c r="C2462">
        <v>11.84</v>
      </c>
      <c r="D2462">
        <v>11.12</v>
      </c>
      <c r="E2462">
        <v>11.67</v>
      </c>
      <c r="F2462">
        <v>40590617</v>
      </c>
      <c r="G2462">
        <v>464374912</v>
      </c>
    </row>
    <row r="2463" spans="1:7" x14ac:dyDescent="0.2">
      <c r="A2463" s="119">
        <v>41099</v>
      </c>
      <c r="B2463">
        <v>11.5</v>
      </c>
      <c r="C2463">
        <v>11.57</v>
      </c>
      <c r="D2463">
        <v>11.03</v>
      </c>
      <c r="E2463">
        <v>11.07</v>
      </c>
      <c r="F2463">
        <v>31638198</v>
      </c>
      <c r="G2463">
        <v>357066592</v>
      </c>
    </row>
    <row r="2464" spans="1:7" x14ac:dyDescent="0.2">
      <c r="A2464" s="119">
        <v>41100</v>
      </c>
      <c r="B2464">
        <v>11</v>
      </c>
      <c r="C2464">
        <v>11.24</v>
      </c>
      <c r="D2464">
        <v>10.95</v>
      </c>
      <c r="E2464">
        <v>10.99</v>
      </c>
      <c r="F2464">
        <v>18619757</v>
      </c>
      <c r="G2464">
        <v>206537456</v>
      </c>
    </row>
    <row r="2465" spans="1:7" x14ac:dyDescent="0.2">
      <c r="A2465" s="119">
        <v>41101</v>
      </c>
      <c r="B2465">
        <v>11</v>
      </c>
      <c r="C2465">
        <v>11.19</v>
      </c>
      <c r="D2465">
        <v>10.94</v>
      </c>
      <c r="E2465">
        <v>11.07</v>
      </c>
      <c r="F2465">
        <v>18309652</v>
      </c>
      <c r="G2465">
        <v>202568448</v>
      </c>
    </row>
    <row r="2466" spans="1:7" x14ac:dyDescent="0.2">
      <c r="A2466" s="119">
        <v>41102</v>
      </c>
      <c r="B2466">
        <v>11</v>
      </c>
      <c r="C2466">
        <v>11.5</v>
      </c>
      <c r="D2466">
        <v>10.39</v>
      </c>
      <c r="E2466">
        <v>11.3</v>
      </c>
      <c r="F2466">
        <v>50864587</v>
      </c>
      <c r="G2466">
        <v>557083072</v>
      </c>
    </row>
    <row r="2467" spans="1:7" x14ac:dyDescent="0.2">
      <c r="A2467" s="119">
        <v>41103</v>
      </c>
      <c r="B2467">
        <v>11.07</v>
      </c>
      <c r="C2467">
        <v>11.26</v>
      </c>
      <c r="D2467">
        <v>10.84</v>
      </c>
      <c r="E2467">
        <v>10.85</v>
      </c>
      <c r="F2467">
        <v>34221172</v>
      </c>
      <c r="G2467">
        <v>376976352</v>
      </c>
    </row>
    <row r="2468" spans="1:7" x14ac:dyDescent="0.2">
      <c r="A2468" s="119">
        <v>41106</v>
      </c>
      <c r="B2468">
        <v>10.8</v>
      </c>
      <c r="C2468">
        <v>10.85</v>
      </c>
      <c r="D2468">
        <v>10.01</v>
      </c>
      <c r="E2468">
        <v>10.19</v>
      </c>
      <c r="F2468">
        <v>29344742</v>
      </c>
      <c r="G2468">
        <v>305465792</v>
      </c>
    </row>
    <row r="2469" spans="1:7" x14ac:dyDescent="0.2">
      <c r="A2469" s="119">
        <v>41107</v>
      </c>
      <c r="B2469">
        <v>10.130000000000001</v>
      </c>
      <c r="C2469">
        <v>10.7</v>
      </c>
      <c r="D2469">
        <v>10.02</v>
      </c>
      <c r="E2469">
        <v>10.36</v>
      </c>
      <c r="F2469">
        <v>29369759</v>
      </c>
      <c r="G2469">
        <v>304943712</v>
      </c>
    </row>
    <row r="2470" spans="1:7" x14ac:dyDescent="0.2">
      <c r="A2470" s="119">
        <v>41108</v>
      </c>
      <c r="B2470">
        <v>10.19</v>
      </c>
      <c r="C2470">
        <v>10.68</v>
      </c>
      <c r="D2470">
        <v>9.99</v>
      </c>
      <c r="E2470">
        <v>10.47</v>
      </c>
      <c r="F2470">
        <v>35755548</v>
      </c>
      <c r="G2470">
        <v>366947808</v>
      </c>
    </row>
    <row r="2471" spans="1:7" x14ac:dyDescent="0.2">
      <c r="A2471" s="119">
        <v>41109</v>
      </c>
      <c r="B2471">
        <v>10.37</v>
      </c>
      <c r="C2471">
        <v>11.5</v>
      </c>
      <c r="D2471">
        <v>10.3</v>
      </c>
      <c r="E2471">
        <v>11.07</v>
      </c>
      <c r="F2471">
        <v>67588907</v>
      </c>
      <c r="G2471">
        <v>743129408</v>
      </c>
    </row>
    <row r="2472" spans="1:7" x14ac:dyDescent="0.2">
      <c r="A2472" s="119">
        <v>41110</v>
      </c>
      <c r="B2472">
        <v>10.93</v>
      </c>
      <c r="C2472">
        <v>11.28</v>
      </c>
      <c r="D2472">
        <v>10.85</v>
      </c>
      <c r="E2472">
        <v>10.98</v>
      </c>
      <c r="F2472">
        <v>39768006</v>
      </c>
      <c r="G2472">
        <v>441112832</v>
      </c>
    </row>
    <row r="2473" spans="1:7" x14ac:dyDescent="0.2">
      <c r="A2473" s="119">
        <v>41113</v>
      </c>
      <c r="B2473">
        <v>10.79</v>
      </c>
      <c r="C2473">
        <v>11.09</v>
      </c>
      <c r="D2473">
        <v>10.44</v>
      </c>
      <c r="E2473">
        <v>10.77</v>
      </c>
      <c r="F2473">
        <v>28055618</v>
      </c>
      <c r="G2473">
        <v>302010048</v>
      </c>
    </row>
    <row r="2474" spans="1:7" x14ac:dyDescent="0.2">
      <c r="A2474" s="119">
        <v>41114</v>
      </c>
      <c r="B2474">
        <v>10.61</v>
      </c>
      <c r="C2474">
        <v>11.31</v>
      </c>
      <c r="D2474">
        <v>10.55</v>
      </c>
      <c r="E2474">
        <v>11.11</v>
      </c>
      <c r="F2474">
        <v>37507368</v>
      </c>
      <c r="G2474">
        <v>414464896</v>
      </c>
    </row>
    <row r="2475" spans="1:7" x14ac:dyDescent="0.2">
      <c r="A2475" s="119">
        <v>41115</v>
      </c>
      <c r="B2475">
        <v>11.1</v>
      </c>
      <c r="C2475">
        <v>11.12</v>
      </c>
      <c r="D2475">
        <v>10.85</v>
      </c>
      <c r="E2475">
        <v>10.92</v>
      </c>
      <c r="F2475">
        <v>22109191</v>
      </c>
      <c r="G2475">
        <v>242220320</v>
      </c>
    </row>
    <row r="2476" spans="1:7" x14ac:dyDescent="0.2">
      <c r="A2476" s="119">
        <v>41116</v>
      </c>
      <c r="B2476">
        <v>10.93</v>
      </c>
      <c r="C2476">
        <v>11.31</v>
      </c>
      <c r="D2476">
        <v>10.86</v>
      </c>
      <c r="E2476">
        <v>10.95</v>
      </c>
      <c r="F2476">
        <v>30037920</v>
      </c>
      <c r="G2476">
        <v>332895104</v>
      </c>
    </row>
    <row r="2477" spans="1:7" x14ac:dyDescent="0.2">
      <c r="A2477" s="119">
        <v>41117</v>
      </c>
      <c r="B2477">
        <v>11.02</v>
      </c>
      <c r="C2477">
        <v>11.07</v>
      </c>
      <c r="D2477">
        <v>10.48</v>
      </c>
      <c r="E2477">
        <v>10.6</v>
      </c>
      <c r="F2477">
        <v>30303485</v>
      </c>
      <c r="G2477">
        <v>325220608</v>
      </c>
    </row>
    <row r="2478" spans="1:7" x14ac:dyDescent="0.2">
      <c r="A2478" s="119">
        <v>41120</v>
      </c>
      <c r="B2478">
        <v>10.54</v>
      </c>
      <c r="C2478">
        <v>10.65</v>
      </c>
      <c r="D2478">
        <v>10.15</v>
      </c>
      <c r="E2478">
        <v>10.18</v>
      </c>
      <c r="F2478">
        <v>21480343</v>
      </c>
      <c r="G2478">
        <v>221591200</v>
      </c>
    </row>
    <row r="2479" spans="1:7" x14ac:dyDescent="0.2">
      <c r="A2479" s="119">
        <v>41121</v>
      </c>
      <c r="B2479">
        <v>10.18</v>
      </c>
      <c r="C2479">
        <v>10.33</v>
      </c>
      <c r="D2479">
        <v>10.029999999999999</v>
      </c>
      <c r="E2479">
        <v>10.16</v>
      </c>
      <c r="F2479">
        <v>16274970</v>
      </c>
      <c r="G2479">
        <v>166083552</v>
      </c>
    </row>
    <row r="2480" spans="1:7" x14ac:dyDescent="0.2">
      <c r="A2480" s="119">
        <v>41122</v>
      </c>
      <c r="B2480">
        <v>10.08</v>
      </c>
      <c r="C2480">
        <v>10.51</v>
      </c>
      <c r="D2480">
        <v>10.07</v>
      </c>
      <c r="E2480">
        <v>10.3</v>
      </c>
      <c r="F2480">
        <v>22304924</v>
      </c>
      <c r="G2480">
        <v>230169536</v>
      </c>
    </row>
    <row r="2481" spans="1:7" x14ac:dyDescent="0.2">
      <c r="A2481" s="119">
        <v>41123</v>
      </c>
      <c r="B2481">
        <v>10.199999999999999</v>
      </c>
      <c r="C2481">
        <v>10.28</v>
      </c>
      <c r="D2481">
        <v>9.98</v>
      </c>
      <c r="E2481">
        <v>10.02</v>
      </c>
      <c r="F2481">
        <v>22063371</v>
      </c>
      <c r="G2481">
        <v>222712912</v>
      </c>
    </row>
    <row r="2482" spans="1:7" x14ac:dyDescent="0.2">
      <c r="A2482" s="119">
        <v>41124</v>
      </c>
      <c r="B2482">
        <v>10.18</v>
      </c>
      <c r="C2482">
        <v>10.3</v>
      </c>
      <c r="D2482">
        <v>10.029999999999999</v>
      </c>
      <c r="E2482">
        <v>10.3</v>
      </c>
      <c r="F2482">
        <v>23387811</v>
      </c>
      <c r="G2482">
        <v>237921120</v>
      </c>
    </row>
    <row r="2483" spans="1:7" x14ac:dyDescent="0.2">
      <c r="A2483" s="119">
        <v>41127</v>
      </c>
      <c r="B2483">
        <v>10.19</v>
      </c>
      <c r="C2483">
        <v>10.95</v>
      </c>
      <c r="D2483">
        <v>10.16</v>
      </c>
      <c r="E2483">
        <v>10.8</v>
      </c>
      <c r="F2483">
        <v>41688415</v>
      </c>
      <c r="G2483">
        <v>440337856</v>
      </c>
    </row>
    <row r="2484" spans="1:7" x14ac:dyDescent="0.2">
      <c r="A2484" s="119">
        <v>41128</v>
      </c>
      <c r="B2484">
        <v>10.69</v>
      </c>
      <c r="C2484">
        <v>10.78</v>
      </c>
      <c r="D2484">
        <v>10.57</v>
      </c>
      <c r="E2484">
        <v>10.65</v>
      </c>
      <c r="F2484">
        <v>26875298</v>
      </c>
      <c r="G2484">
        <v>286774080</v>
      </c>
    </row>
    <row r="2485" spans="1:7" x14ac:dyDescent="0.2">
      <c r="A2485" s="119">
        <v>41129</v>
      </c>
      <c r="B2485">
        <v>10.8</v>
      </c>
      <c r="C2485">
        <v>11.09</v>
      </c>
      <c r="D2485">
        <v>10.76</v>
      </c>
      <c r="E2485">
        <v>10.78</v>
      </c>
      <c r="F2485">
        <v>37551895</v>
      </c>
      <c r="G2485">
        <v>409825120</v>
      </c>
    </row>
    <row r="2486" spans="1:7" x14ac:dyDescent="0.2">
      <c r="A2486" s="119">
        <v>41130</v>
      </c>
      <c r="B2486">
        <v>10.61</v>
      </c>
      <c r="C2486">
        <v>11.07</v>
      </c>
      <c r="D2486">
        <v>10.45</v>
      </c>
      <c r="E2486">
        <v>11</v>
      </c>
      <c r="F2486">
        <v>37508475</v>
      </c>
      <c r="G2486">
        <v>403504768</v>
      </c>
    </row>
    <row r="2487" spans="1:7" x14ac:dyDescent="0.2">
      <c r="A2487" s="119">
        <v>41131</v>
      </c>
      <c r="B2487">
        <v>10.96</v>
      </c>
      <c r="C2487">
        <v>10.96</v>
      </c>
      <c r="D2487">
        <v>10.75</v>
      </c>
      <c r="E2487">
        <v>10.75</v>
      </c>
      <c r="F2487">
        <v>21712922</v>
      </c>
      <c r="G2487">
        <v>234964432</v>
      </c>
    </row>
    <row r="2488" spans="1:7" x14ac:dyDescent="0.2">
      <c r="A2488" s="119">
        <v>41134</v>
      </c>
      <c r="B2488">
        <v>10.68</v>
      </c>
      <c r="C2488">
        <v>10.7</v>
      </c>
      <c r="D2488">
        <v>10.18</v>
      </c>
      <c r="E2488">
        <v>10.19</v>
      </c>
      <c r="F2488">
        <v>28003800</v>
      </c>
      <c r="G2488">
        <v>290947712</v>
      </c>
    </row>
    <row r="2489" spans="1:7" x14ac:dyDescent="0.2">
      <c r="A2489" s="119">
        <v>41135</v>
      </c>
      <c r="B2489">
        <v>10.210000000000001</v>
      </c>
      <c r="C2489">
        <v>10.28</v>
      </c>
      <c r="D2489">
        <v>9.9700000000000006</v>
      </c>
      <c r="E2489">
        <v>10.27</v>
      </c>
      <c r="F2489">
        <v>20713640</v>
      </c>
      <c r="G2489">
        <v>209617952</v>
      </c>
    </row>
    <row r="2490" spans="1:7" x14ac:dyDescent="0.2">
      <c r="A2490" s="119">
        <v>41136</v>
      </c>
      <c r="B2490">
        <v>10.199999999999999</v>
      </c>
      <c r="C2490">
        <v>10.35</v>
      </c>
      <c r="D2490">
        <v>10.11</v>
      </c>
      <c r="E2490">
        <v>10.14</v>
      </c>
      <c r="F2490">
        <v>12284337</v>
      </c>
      <c r="G2490">
        <v>125545504</v>
      </c>
    </row>
    <row r="2491" spans="1:7" x14ac:dyDescent="0.2">
      <c r="A2491" s="119">
        <v>41137</v>
      </c>
      <c r="B2491">
        <v>10.130000000000001</v>
      </c>
      <c r="C2491">
        <v>10.4</v>
      </c>
      <c r="D2491">
        <v>10.130000000000001</v>
      </c>
      <c r="E2491">
        <v>10.220000000000001</v>
      </c>
      <c r="F2491">
        <v>21071685</v>
      </c>
      <c r="G2491">
        <v>216683808</v>
      </c>
    </row>
    <row r="2492" spans="1:7" x14ac:dyDescent="0.2">
      <c r="A2492" s="119">
        <v>41138</v>
      </c>
      <c r="B2492">
        <v>10.15</v>
      </c>
      <c r="C2492">
        <v>10.3</v>
      </c>
      <c r="D2492">
        <v>10.07</v>
      </c>
      <c r="E2492">
        <v>10.29</v>
      </c>
      <c r="F2492">
        <v>13374332</v>
      </c>
      <c r="G2492">
        <v>136487056</v>
      </c>
    </row>
    <row r="2493" spans="1:7" x14ac:dyDescent="0.2">
      <c r="A2493" s="119">
        <v>41141</v>
      </c>
      <c r="B2493">
        <v>10.15</v>
      </c>
      <c r="C2493">
        <v>10.39</v>
      </c>
      <c r="D2493">
        <v>10.08</v>
      </c>
      <c r="E2493">
        <v>10.28</v>
      </c>
      <c r="F2493">
        <v>12358253</v>
      </c>
      <c r="G2493">
        <v>126077424</v>
      </c>
    </row>
    <row r="2494" spans="1:7" x14ac:dyDescent="0.2">
      <c r="A2494" s="119">
        <v>41142</v>
      </c>
      <c r="B2494">
        <v>10.29</v>
      </c>
      <c r="C2494">
        <v>10.87</v>
      </c>
      <c r="D2494">
        <v>10.24</v>
      </c>
      <c r="E2494">
        <v>10.61</v>
      </c>
      <c r="F2494">
        <v>35058197</v>
      </c>
      <c r="G2494">
        <v>373199200</v>
      </c>
    </row>
    <row r="2495" spans="1:7" x14ac:dyDescent="0.2">
      <c r="A2495" s="119">
        <v>41143</v>
      </c>
      <c r="B2495">
        <v>10.58</v>
      </c>
      <c r="C2495">
        <v>10.68</v>
      </c>
      <c r="D2495">
        <v>10.36</v>
      </c>
      <c r="E2495">
        <v>10.39</v>
      </c>
      <c r="F2495">
        <v>20563086</v>
      </c>
      <c r="G2495">
        <v>215574848</v>
      </c>
    </row>
    <row r="2496" spans="1:7" x14ac:dyDescent="0.2">
      <c r="A2496" s="119">
        <v>41144</v>
      </c>
      <c r="B2496">
        <v>10.69</v>
      </c>
      <c r="C2496">
        <v>10.85</v>
      </c>
      <c r="D2496">
        <v>10.49</v>
      </c>
      <c r="E2496">
        <v>10.54</v>
      </c>
      <c r="F2496">
        <v>26454746</v>
      </c>
      <c r="G2496">
        <v>282041664</v>
      </c>
    </row>
    <row r="2497" spans="1:7" x14ac:dyDescent="0.2">
      <c r="A2497" s="119">
        <v>41145</v>
      </c>
      <c r="B2497">
        <v>10.59</v>
      </c>
      <c r="C2497">
        <v>10.6</v>
      </c>
      <c r="D2497">
        <v>10.210000000000001</v>
      </c>
      <c r="E2497">
        <v>10.26</v>
      </c>
      <c r="F2497">
        <v>18115006</v>
      </c>
      <c r="G2497">
        <v>188001472</v>
      </c>
    </row>
    <row r="2498" spans="1:7" x14ac:dyDescent="0.2">
      <c r="A2498" s="119">
        <v>41148</v>
      </c>
      <c r="B2498">
        <v>10.18</v>
      </c>
      <c r="C2498">
        <v>10.18</v>
      </c>
      <c r="D2498">
        <v>9.5500000000000007</v>
      </c>
      <c r="E2498">
        <v>9.58</v>
      </c>
      <c r="F2498">
        <v>27720077</v>
      </c>
      <c r="G2498">
        <v>272107872</v>
      </c>
    </row>
    <row r="2499" spans="1:7" x14ac:dyDescent="0.2">
      <c r="A2499" s="119">
        <v>41149</v>
      </c>
      <c r="B2499">
        <v>9.42</v>
      </c>
      <c r="C2499">
        <v>10.1</v>
      </c>
      <c r="D2499">
        <v>9.41</v>
      </c>
      <c r="E2499">
        <v>9.7799999999999994</v>
      </c>
      <c r="F2499">
        <v>25044600</v>
      </c>
      <c r="G2499">
        <v>242971344</v>
      </c>
    </row>
    <row r="2500" spans="1:7" x14ac:dyDescent="0.2">
      <c r="A2500" s="119">
        <v>41150</v>
      </c>
      <c r="B2500">
        <v>9.4700000000000006</v>
      </c>
      <c r="C2500">
        <v>9.61</v>
      </c>
      <c r="D2500">
        <v>9.33</v>
      </c>
      <c r="E2500">
        <v>9.35</v>
      </c>
      <c r="F2500">
        <v>25817673</v>
      </c>
      <c r="G2500">
        <v>243811552</v>
      </c>
    </row>
    <row r="2501" spans="1:7" x14ac:dyDescent="0.2">
      <c r="A2501" s="119">
        <v>41151</v>
      </c>
      <c r="B2501">
        <v>9.4</v>
      </c>
      <c r="C2501">
        <v>9.85</v>
      </c>
      <c r="D2501">
        <v>9.1999999999999993</v>
      </c>
      <c r="E2501">
        <v>9.59</v>
      </c>
      <c r="F2501">
        <v>36479272</v>
      </c>
      <c r="G2501">
        <v>349663008</v>
      </c>
    </row>
    <row r="2502" spans="1:7" x14ac:dyDescent="0.2">
      <c r="A2502" s="119">
        <v>41152</v>
      </c>
      <c r="B2502">
        <v>9.5</v>
      </c>
      <c r="C2502">
        <v>9.56</v>
      </c>
      <c r="D2502">
        <v>9.35</v>
      </c>
      <c r="E2502">
        <v>9.41</v>
      </c>
      <c r="F2502">
        <v>17025921</v>
      </c>
      <c r="G2502">
        <v>160824416</v>
      </c>
    </row>
    <row r="2503" spans="1:7" x14ac:dyDescent="0.2">
      <c r="A2503" s="119">
        <v>41155</v>
      </c>
      <c r="B2503">
        <v>9.39</v>
      </c>
      <c r="C2503">
        <v>9.68</v>
      </c>
      <c r="D2503">
        <v>9.35</v>
      </c>
      <c r="E2503">
        <v>9.5399999999999991</v>
      </c>
      <c r="F2503">
        <v>21876353</v>
      </c>
      <c r="G2503">
        <v>209193440</v>
      </c>
    </row>
    <row r="2504" spans="1:7" x14ac:dyDescent="0.2">
      <c r="A2504" s="119">
        <v>41156</v>
      </c>
      <c r="B2504">
        <v>9.56</v>
      </c>
      <c r="C2504">
        <v>9.65</v>
      </c>
      <c r="D2504">
        <v>9.36</v>
      </c>
      <c r="E2504">
        <v>9.3699999999999992</v>
      </c>
      <c r="F2504">
        <v>16472968</v>
      </c>
      <c r="G2504">
        <v>155706576</v>
      </c>
    </row>
    <row r="2505" spans="1:7" x14ac:dyDescent="0.2">
      <c r="A2505" s="119">
        <v>41157</v>
      </c>
      <c r="B2505">
        <v>9.35</v>
      </c>
      <c r="C2505">
        <v>9.52</v>
      </c>
      <c r="D2505">
        <v>9.31</v>
      </c>
      <c r="E2505">
        <v>9.39</v>
      </c>
      <c r="F2505">
        <v>11270113</v>
      </c>
      <c r="G2505">
        <v>105993808</v>
      </c>
    </row>
    <row r="2506" spans="1:7" x14ac:dyDescent="0.2">
      <c r="A2506" s="119">
        <v>41158</v>
      </c>
      <c r="B2506">
        <v>9.39</v>
      </c>
      <c r="C2506">
        <v>9.51</v>
      </c>
      <c r="D2506">
        <v>9.3699999999999992</v>
      </c>
      <c r="E2506">
        <v>9.4600000000000009</v>
      </c>
      <c r="F2506">
        <v>11293545</v>
      </c>
      <c r="G2506">
        <v>106644912</v>
      </c>
    </row>
    <row r="2507" spans="1:7" x14ac:dyDescent="0.2">
      <c r="A2507" s="119">
        <v>41159</v>
      </c>
      <c r="B2507">
        <v>9.5399999999999991</v>
      </c>
      <c r="C2507">
        <v>10.34</v>
      </c>
      <c r="D2507">
        <v>9.5</v>
      </c>
      <c r="E2507">
        <v>10.18</v>
      </c>
      <c r="F2507">
        <v>61387796</v>
      </c>
      <c r="G2507">
        <v>613707264</v>
      </c>
    </row>
    <row r="2508" spans="1:7" x14ac:dyDescent="0.2">
      <c r="A2508" s="119">
        <v>41162</v>
      </c>
      <c r="B2508">
        <v>10</v>
      </c>
      <c r="C2508">
        <v>10.44</v>
      </c>
      <c r="D2508">
        <v>9.93</v>
      </c>
      <c r="E2508">
        <v>10.18</v>
      </c>
      <c r="F2508">
        <v>43470340</v>
      </c>
      <c r="G2508">
        <v>443202176</v>
      </c>
    </row>
    <row r="2509" spans="1:7" x14ac:dyDescent="0.2">
      <c r="A2509" s="119">
        <v>41163</v>
      </c>
      <c r="B2509">
        <v>10.039999999999999</v>
      </c>
      <c r="C2509">
        <v>10.119999999999999</v>
      </c>
      <c r="D2509">
        <v>9.9499999999999993</v>
      </c>
      <c r="E2509">
        <v>10.09</v>
      </c>
      <c r="F2509">
        <v>22378046</v>
      </c>
      <c r="G2509">
        <v>224324048</v>
      </c>
    </row>
    <row r="2510" spans="1:7" x14ac:dyDescent="0.2">
      <c r="A2510" s="119">
        <v>41164</v>
      </c>
      <c r="B2510">
        <v>10.15</v>
      </c>
      <c r="C2510">
        <v>10.23</v>
      </c>
      <c r="D2510">
        <v>9.9700000000000006</v>
      </c>
      <c r="E2510">
        <v>10.11</v>
      </c>
      <c r="F2510">
        <v>19598476</v>
      </c>
      <c r="G2510">
        <v>197661104</v>
      </c>
    </row>
    <row r="2511" spans="1:7" x14ac:dyDescent="0.2">
      <c r="A2511" s="119">
        <v>41165</v>
      </c>
      <c r="B2511">
        <v>10.11</v>
      </c>
      <c r="C2511">
        <v>10.14</v>
      </c>
      <c r="D2511">
        <v>9.65</v>
      </c>
      <c r="E2511">
        <v>9.69</v>
      </c>
      <c r="F2511">
        <v>19696304</v>
      </c>
      <c r="G2511">
        <v>196131616</v>
      </c>
    </row>
    <row r="2512" spans="1:7" x14ac:dyDescent="0.2">
      <c r="A2512" s="119">
        <v>41166</v>
      </c>
      <c r="B2512">
        <v>9.9700000000000006</v>
      </c>
      <c r="C2512">
        <v>9.98</v>
      </c>
      <c r="D2512">
        <v>9.59</v>
      </c>
      <c r="E2512">
        <v>9.77</v>
      </c>
      <c r="F2512">
        <v>23686952</v>
      </c>
      <c r="G2512">
        <v>232504000</v>
      </c>
    </row>
    <row r="2513" spans="1:7" x14ac:dyDescent="0.2">
      <c r="A2513" s="119">
        <v>41169</v>
      </c>
      <c r="B2513">
        <v>9.74</v>
      </c>
      <c r="C2513">
        <v>9.74</v>
      </c>
      <c r="D2513">
        <v>9.3800000000000008</v>
      </c>
      <c r="E2513">
        <v>9.39</v>
      </c>
      <c r="F2513">
        <v>17671337</v>
      </c>
      <c r="G2513">
        <v>168286544</v>
      </c>
    </row>
    <row r="2514" spans="1:7" x14ac:dyDescent="0.2">
      <c r="A2514" s="119">
        <v>41170</v>
      </c>
      <c r="B2514">
        <v>9.33</v>
      </c>
      <c r="C2514">
        <v>9.5</v>
      </c>
      <c r="D2514">
        <v>9.31</v>
      </c>
      <c r="E2514">
        <v>9.4</v>
      </c>
      <c r="F2514">
        <v>8368536</v>
      </c>
      <c r="G2514">
        <v>78779944</v>
      </c>
    </row>
    <row r="2515" spans="1:7" x14ac:dyDescent="0.2">
      <c r="A2515" s="119">
        <v>41171</v>
      </c>
      <c r="B2515">
        <v>9.4499999999999993</v>
      </c>
      <c r="C2515">
        <v>9.67</v>
      </c>
      <c r="D2515">
        <v>9.42</v>
      </c>
      <c r="E2515">
        <v>9.5500000000000007</v>
      </c>
      <c r="F2515">
        <v>12813324</v>
      </c>
      <c r="G2515">
        <v>122514760</v>
      </c>
    </row>
    <row r="2516" spans="1:7" x14ac:dyDescent="0.2">
      <c r="A2516" s="119">
        <v>41172</v>
      </c>
      <c r="B2516">
        <v>9.5500000000000007</v>
      </c>
      <c r="C2516">
        <v>9.5500000000000007</v>
      </c>
      <c r="D2516">
        <v>9.25</v>
      </c>
      <c r="E2516">
        <v>9.26</v>
      </c>
      <c r="F2516">
        <v>12371668</v>
      </c>
      <c r="G2516">
        <v>115837112</v>
      </c>
    </row>
    <row r="2517" spans="1:7" x14ac:dyDescent="0.2">
      <c r="A2517" s="119">
        <v>41173</v>
      </c>
      <c r="B2517">
        <v>9.27</v>
      </c>
      <c r="C2517">
        <v>9.4499999999999993</v>
      </c>
      <c r="D2517">
        <v>9.18</v>
      </c>
      <c r="E2517">
        <v>9.19</v>
      </c>
      <c r="F2517">
        <v>12403229</v>
      </c>
      <c r="G2517">
        <v>115073808</v>
      </c>
    </row>
    <row r="2518" spans="1:7" x14ac:dyDescent="0.2">
      <c r="A2518" s="119">
        <v>41176</v>
      </c>
      <c r="B2518">
        <v>9.18</v>
      </c>
      <c r="C2518">
        <v>9.43</v>
      </c>
      <c r="D2518">
        <v>8.93</v>
      </c>
      <c r="E2518">
        <v>9.23</v>
      </c>
      <c r="F2518">
        <v>12004555</v>
      </c>
      <c r="G2518">
        <v>110386128</v>
      </c>
    </row>
    <row r="2519" spans="1:7" x14ac:dyDescent="0.2">
      <c r="A2519" s="119">
        <v>41177</v>
      </c>
      <c r="B2519">
        <v>9.15</v>
      </c>
      <c r="C2519">
        <v>9.35</v>
      </c>
      <c r="D2519">
        <v>9.08</v>
      </c>
      <c r="E2519">
        <v>9.1</v>
      </c>
      <c r="F2519">
        <v>10361878</v>
      </c>
      <c r="G2519">
        <v>95351168</v>
      </c>
    </row>
    <row r="2520" spans="1:7" x14ac:dyDescent="0.2">
      <c r="A2520" s="119">
        <v>41178</v>
      </c>
      <c r="B2520">
        <v>9.1199999999999992</v>
      </c>
      <c r="C2520">
        <v>9.3000000000000007</v>
      </c>
      <c r="D2520">
        <v>9</v>
      </c>
      <c r="E2520">
        <v>9.01</v>
      </c>
      <c r="F2520">
        <v>9366470</v>
      </c>
      <c r="G2520">
        <v>85242200</v>
      </c>
    </row>
    <row r="2521" spans="1:7" x14ac:dyDescent="0.2">
      <c r="A2521" s="119">
        <v>41179</v>
      </c>
      <c r="B2521">
        <v>9.02</v>
      </c>
      <c r="C2521">
        <v>9.6999999999999993</v>
      </c>
      <c r="D2521">
        <v>8.9499999999999993</v>
      </c>
      <c r="E2521">
        <v>9.48</v>
      </c>
      <c r="F2521">
        <v>36325116</v>
      </c>
      <c r="G2521">
        <v>341712000</v>
      </c>
    </row>
    <row r="2522" spans="1:7" x14ac:dyDescent="0.2">
      <c r="A2522" s="119">
        <v>41180</v>
      </c>
      <c r="B2522">
        <v>9.3000000000000007</v>
      </c>
      <c r="C2522">
        <v>9.66</v>
      </c>
      <c r="D2522">
        <v>9.24</v>
      </c>
      <c r="E2522">
        <v>9.5</v>
      </c>
      <c r="F2522">
        <v>29988824</v>
      </c>
      <c r="G2522">
        <v>283026208</v>
      </c>
    </row>
    <row r="2523" spans="1:7" x14ac:dyDescent="0.2">
      <c r="A2523" s="119">
        <v>41190</v>
      </c>
      <c r="B2523">
        <v>9.4499999999999993</v>
      </c>
      <c r="C2523">
        <v>9.5500000000000007</v>
      </c>
      <c r="D2523">
        <v>9.2799999999999994</v>
      </c>
      <c r="E2523">
        <v>9.34</v>
      </c>
      <c r="F2523">
        <v>14083801</v>
      </c>
      <c r="G2523">
        <v>132295376</v>
      </c>
    </row>
    <row r="2524" spans="1:7" x14ac:dyDescent="0.2">
      <c r="A2524" s="119">
        <v>41191</v>
      </c>
      <c r="B2524">
        <v>9.34</v>
      </c>
      <c r="C2524">
        <v>10.02</v>
      </c>
      <c r="D2524">
        <v>9.34</v>
      </c>
      <c r="E2524">
        <v>9.81</v>
      </c>
      <c r="F2524">
        <v>49036207</v>
      </c>
      <c r="G2524">
        <v>479417952</v>
      </c>
    </row>
    <row r="2525" spans="1:7" x14ac:dyDescent="0.2">
      <c r="A2525" s="119">
        <v>41192</v>
      </c>
      <c r="B2525">
        <v>9.75</v>
      </c>
      <c r="C2525">
        <v>9.84</v>
      </c>
      <c r="D2525">
        <v>9.6300000000000008</v>
      </c>
      <c r="E2525">
        <v>9.74</v>
      </c>
      <c r="F2525">
        <v>28506752</v>
      </c>
      <c r="G2525">
        <v>277149376</v>
      </c>
    </row>
    <row r="2526" spans="1:7" x14ac:dyDescent="0.2">
      <c r="A2526" s="119">
        <v>41193</v>
      </c>
      <c r="B2526">
        <v>9.6999999999999993</v>
      </c>
      <c r="C2526">
        <v>10.45</v>
      </c>
      <c r="D2526">
        <v>9.6300000000000008</v>
      </c>
      <c r="E2526">
        <v>10</v>
      </c>
      <c r="F2526">
        <v>69445378</v>
      </c>
      <c r="G2526">
        <v>703703296</v>
      </c>
    </row>
    <row r="2527" spans="1:7" x14ac:dyDescent="0.2">
      <c r="A2527" s="119">
        <v>41194</v>
      </c>
      <c r="B2527">
        <v>10.02</v>
      </c>
      <c r="C2527">
        <v>10.24</v>
      </c>
      <c r="D2527">
        <v>9.7200000000000006</v>
      </c>
      <c r="E2527">
        <v>10.039999999999999</v>
      </c>
      <c r="F2527">
        <v>41946028</v>
      </c>
      <c r="G2527">
        <v>418986304</v>
      </c>
    </row>
    <row r="2528" spans="1:7" x14ac:dyDescent="0.2">
      <c r="A2528" s="119">
        <v>41197</v>
      </c>
      <c r="B2528">
        <v>10.15</v>
      </c>
      <c r="C2528">
        <v>10.5</v>
      </c>
      <c r="D2528">
        <v>10.029999999999999</v>
      </c>
      <c r="E2528">
        <v>10.39</v>
      </c>
      <c r="F2528">
        <v>58683220</v>
      </c>
      <c r="G2528">
        <v>604921728</v>
      </c>
    </row>
    <row r="2529" spans="1:7" x14ac:dyDescent="0.2">
      <c r="A2529" s="119">
        <v>41198</v>
      </c>
      <c r="B2529">
        <v>10.38</v>
      </c>
      <c r="C2529">
        <v>10.47</v>
      </c>
      <c r="D2529">
        <v>10.26</v>
      </c>
      <c r="E2529">
        <v>10.3</v>
      </c>
      <c r="F2529">
        <v>35718782</v>
      </c>
      <c r="G2529">
        <v>369464480</v>
      </c>
    </row>
    <row r="2530" spans="1:7" x14ac:dyDescent="0.2">
      <c r="A2530" s="119">
        <v>41199</v>
      </c>
      <c r="B2530">
        <v>10.41</v>
      </c>
      <c r="C2530">
        <v>10.56</v>
      </c>
      <c r="D2530">
        <v>10.15</v>
      </c>
      <c r="E2530">
        <v>10.33</v>
      </c>
      <c r="F2530">
        <v>38660933</v>
      </c>
      <c r="G2530">
        <v>401010560</v>
      </c>
    </row>
    <row r="2531" spans="1:7" x14ac:dyDescent="0.2">
      <c r="A2531" s="119">
        <v>41200</v>
      </c>
      <c r="B2531">
        <v>10.34</v>
      </c>
      <c r="C2531">
        <v>10.45</v>
      </c>
      <c r="D2531">
        <v>10.199999999999999</v>
      </c>
      <c r="E2531">
        <v>10.37</v>
      </c>
      <c r="F2531">
        <v>39199078</v>
      </c>
      <c r="G2531">
        <v>405571968</v>
      </c>
    </row>
    <row r="2532" spans="1:7" x14ac:dyDescent="0.2">
      <c r="A2532" s="119">
        <v>41201</v>
      </c>
      <c r="B2532">
        <v>10.31</v>
      </c>
      <c r="C2532">
        <v>10.41</v>
      </c>
      <c r="D2532">
        <v>10.25</v>
      </c>
      <c r="E2532">
        <v>10.26</v>
      </c>
      <c r="F2532">
        <v>24189038</v>
      </c>
      <c r="G2532">
        <v>249577360</v>
      </c>
    </row>
    <row r="2533" spans="1:7" x14ac:dyDescent="0.2">
      <c r="A2533" s="119">
        <v>41204</v>
      </c>
      <c r="B2533">
        <v>10.25</v>
      </c>
      <c r="C2533">
        <v>10.37</v>
      </c>
      <c r="D2533">
        <v>10.18</v>
      </c>
      <c r="E2533">
        <v>10.32</v>
      </c>
      <c r="F2533">
        <v>22730691</v>
      </c>
      <c r="G2533">
        <v>234143664</v>
      </c>
    </row>
    <row r="2534" spans="1:7" x14ac:dyDescent="0.2">
      <c r="A2534" s="119">
        <v>41205</v>
      </c>
      <c r="B2534">
        <v>10.35</v>
      </c>
      <c r="C2534">
        <v>10.35</v>
      </c>
      <c r="D2534">
        <v>9.91</v>
      </c>
      <c r="E2534">
        <v>9.93</v>
      </c>
      <c r="F2534">
        <v>35947062</v>
      </c>
      <c r="G2534">
        <v>362693856</v>
      </c>
    </row>
    <row r="2535" spans="1:7" x14ac:dyDescent="0.2">
      <c r="A2535" s="119">
        <v>41206</v>
      </c>
      <c r="B2535">
        <v>9.8800000000000008</v>
      </c>
      <c r="C2535">
        <v>9.9600000000000009</v>
      </c>
      <c r="D2535">
        <v>9.7200000000000006</v>
      </c>
      <c r="E2535">
        <v>9.77</v>
      </c>
      <c r="F2535">
        <v>21276473</v>
      </c>
      <c r="G2535">
        <v>209281184</v>
      </c>
    </row>
    <row r="2536" spans="1:7" x14ac:dyDescent="0.2">
      <c r="A2536" s="119">
        <v>41207</v>
      </c>
      <c r="B2536">
        <v>9.77</v>
      </c>
      <c r="C2536">
        <v>9.83</v>
      </c>
      <c r="D2536">
        <v>9.58</v>
      </c>
      <c r="E2536">
        <v>9.6199999999999992</v>
      </c>
      <c r="F2536">
        <v>15282383</v>
      </c>
      <c r="G2536">
        <v>148057680</v>
      </c>
    </row>
    <row r="2537" spans="1:7" x14ac:dyDescent="0.2">
      <c r="A2537" s="119">
        <v>41208</v>
      </c>
      <c r="B2537">
        <v>9.6300000000000008</v>
      </c>
      <c r="C2537">
        <v>9.7200000000000006</v>
      </c>
      <c r="D2537">
        <v>9.42</v>
      </c>
      <c r="E2537">
        <v>9.51</v>
      </c>
      <c r="F2537">
        <v>14136200</v>
      </c>
      <c r="G2537">
        <v>135056688</v>
      </c>
    </row>
    <row r="2538" spans="1:7" x14ac:dyDescent="0.2">
      <c r="A2538" s="119">
        <v>41211</v>
      </c>
      <c r="B2538">
        <v>9.5</v>
      </c>
      <c r="C2538">
        <v>9.58</v>
      </c>
      <c r="D2538">
        <v>9.35</v>
      </c>
      <c r="E2538">
        <v>9.44</v>
      </c>
      <c r="F2538">
        <v>10269160</v>
      </c>
      <c r="G2538">
        <v>97144296</v>
      </c>
    </row>
    <row r="2539" spans="1:7" x14ac:dyDescent="0.2">
      <c r="A2539" s="119">
        <v>41212</v>
      </c>
      <c r="B2539">
        <v>9.48</v>
      </c>
      <c r="C2539">
        <v>9.68</v>
      </c>
      <c r="D2539">
        <v>9.42</v>
      </c>
      <c r="E2539">
        <v>9.5</v>
      </c>
      <c r="F2539">
        <v>13746188</v>
      </c>
      <c r="G2539">
        <v>131245088</v>
      </c>
    </row>
    <row r="2540" spans="1:7" x14ac:dyDescent="0.2">
      <c r="A2540" s="119">
        <v>41213</v>
      </c>
      <c r="B2540">
        <v>9.5399999999999991</v>
      </c>
      <c r="C2540">
        <v>9.57</v>
      </c>
      <c r="D2540">
        <v>9.41</v>
      </c>
      <c r="E2540">
        <v>9.5399999999999991</v>
      </c>
      <c r="F2540">
        <v>9139594</v>
      </c>
      <c r="G2540">
        <v>86767472</v>
      </c>
    </row>
    <row r="2541" spans="1:7" x14ac:dyDescent="0.2">
      <c r="A2541" s="119">
        <v>41214</v>
      </c>
      <c r="B2541">
        <v>9.6199999999999992</v>
      </c>
      <c r="C2541">
        <v>9.94</v>
      </c>
      <c r="D2541">
        <v>9.59</v>
      </c>
      <c r="E2541">
        <v>9.82</v>
      </c>
      <c r="F2541">
        <v>25952670</v>
      </c>
      <c r="G2541">
        <v>253714256</v>
      </c>
    </row>
    <row r="2542" spans="1:7" x14ac:dyDescent="0.2">
      <c r="A2542" s="119">
        <v>41215</v>
      </c>
      <c r="B2542">
        <v>9.7799999999999994</v>
      </c>
      <c r="C2542">
        <v>9.86</v>
      </c>
      <c r="D2542">
        <v>9.6999999999999993</v>
      </c>
      <c r="E2542">
        <v>9.7899999999999991</v>
      </c>
      <c r="F2542">
        <v>15016848</v>
      </c>
      <c r="G2542">
        <v>146836960</v>
      </c>
    </row>
    <row r="2543" spans="1:7" x14ac:dyDescent="0.2">
      <c r="A2543" s="119">
        <v>41218</v>
      </c>
      <c r="B2543">
        <v>9.7799999999999994</v>
      </c>
      <c r="C2543">
        <v>9.81</v>
      </c>
      <c r="D2543">
        <v>9.61</v>
      </c>
      <c r="E2543">
        <v>9.67</v>
      </c>
      <c r="F2543">
        <v>10005069</v>
      </c>
      <c r="G2543">
        <v>96941680</v>
      </c>
    </row>
    <row r="2544" spans="1:7" x14ac:dyDescent="0.2">
      <c r="A2544" s="119">
        <v>41219</v>
      </c>
      <c r="B2544">
        <v>9.68</v>
      </c>
      <c r="C2544">
        <v>9.9499999999999993</v>
      </c>
      <c r="D2544">
        <v>9.4600000000000009</v>
      </c>
      <c r="E2544">
        <v>9.82</v>
      </c>
      <c r="F2544">
        <v>18679758</v>
      </c>
      <c r="G2544">
        <v>181475360</v>
      </c>
    </row>
    <row r="2545" spans="1:7" x14ac:dyDescent="0.2">
      <c r="A2545" s="119">
        <v>41220</v>
      </c>
      <c r="B2545">
        <v>9.77</v>
      </c>
      <c r="C2545">
        <v>9.8000000000000007</v>
      </c>
      <c r="D2545">
        <v>9.61</v>
      </c>
      <c r="E2545">
        <v>9.65</v>
      </c>
      <c r="F2545">
        <v>12007612</v>
      </c>
      <c r="G2545">
        <v>116187712</v>
      </c>
    </row>
    <row r="2546" spans="1:7" x14ac:dyDescent="0.2">
      <c r="A2546" s="119">
        <v>41221</v>
      </c>
      <c r="B2546">
        <v>9.49</v>
      </c>
      <c r="C2546">
        <v>9.52</v>
      </c>
      <c r="D2546">
        <v>9.1300000000000008</v>
      </c>
      <c r="E2546">
        <v>9.15</v>
      </c>
      <c r="F2546">
        <v>17724680</v>
      </c>
      <c r="G2546">
        <v>165283536</v>
      </c>
    </row>
    <row r="2547" spans="1:7" x14ac:dyDescent="0.2">
      <c r="A2547" s="119">
        <v>41222</v>
      </c>
      <c r="B2547">
        <v>9.1300000000000008</v>
      </c>
      <c r="C2547">
        <v>9.2100000000000009</v>
      </c>
      <c r="D2547">
        <v>9.09</v>
      </c>
      <c r="E2547">
        <v>9.11</v>
      </c>
      <c r="F2547">
        <v>8742003</v>
      </c>
      <c r="G2547">
        <v>79956800</v>
      </c>
    </row>
    <row r="2548" spans="1:7" x14ac:dyDescent="0.2">
      <c r="A2548" s="119">
        <v>41225</v>
      </c>
      <c r="B2548">
        <v>9.14</v>
      </c>
      <c r="C2548">
        <v>9.24</v>
      </c>
      <c r="D2548">
        <v>9.06</v>
      </c>
      <c r="E2548">
        <v>9.18</v>
      </c>
      <c r="F2548">
        <v>8244749</v>
      </c>
      <c r="G2548">
        <v>75416576</v>
      </c>
    </row>
    <row r="2549" spans="1:7" x14ac:dyDescent="0.2">
      <c r="A2549" s="119">
        <v>41226</v>
      </c>
      <c r="B2549">
        <v>9.16</v>
      </c>
      <c r="C2549">
        <v>9.17</v>
      </c>
      <c r="D2549">
        <v>8.82</v>
      </c>
      <c r="E2549">
        <v>8.85</v>
      </c>
      <c r="F2549">
        <v>11905530</v>
      </c>
      <c r="G2549">
        <v>106900408</v>
      </c>
    </row>
    <row r="2550" spans="1:7" x14ac:dyDescent="0.2">
      <c r="A2550" s="119">
        <v>41227</v>
      </c>
      <c r="B2550">
        <v>8.8699999999999992</v>
      </c>
      <c r="C2550">
        <v>8.93</v>
      </c>
      <c r="D2550">
        <v>8.65</v>
      </c>
      <c r="E2550">
        <v>8.89</v>
      </c>
      <c r="F2550">
        <v>11682014</v>
      </c>
      <c r="G2550">
        <v>102827216</v>
      </c>
    </row>
    <row r="2551" spans="1:7" x14ac:dyDescent="0.2">
      <c r="A2551" s="119">
        <v>41228</v>
      </c>
      <c r="B2551">
        <v>8.7899999999999991</v>
      </c>
      <c r="C2551">
        <v>8.89</v>
      </c>
      <c r="D2551">
        <v>8.6</v>
      </c>
      <c r="E2551">
        <v>8.61</v>
      </c>
      <c r="F2551">
        <v>8681627</v>
      </c>
      <c r="G2551">
        <v>75856984</v>
      </c>
    </row>
    <row r="2552" spans="1:7" x14ac:dyDescent="0.2">
      <c r="A2552" s="119">
        <v>41229</v>
      </c>
      <c r="B2552">
        <v>8.6</v>
      </c>
      <c r="C2552">
        <v>8.69</v>
      </c>
      <c r="D2552">
        <v>8.52</v>
      </c>
      <c r="E2552">
        <v>8.58</v>
      </c>
      <c r="F2552">
        <v>8308366</v>
      </c>
      <c r="G2552">
        <v>71338624</v>
      </c>
    </row>
    <row r="2553" spans="1:7" x14ac:dyDescent="0.2">
      <c r="A2553" s="119">
        <v>41232</v>
      </c>
      <c r="B2553">
        <v>8.6</v>
      </c>
      <c r="C2553">
        <v>8.7799999999999994</v>
      </c>
      <c r="D2553">
        <v>8.56</v>
      </c>
      <c r="E2553">
        <v>8.74</v>
      </c>
      <c r="F2553">
        <v>10903659</v>
      </c>
      <c r="G2553">
        <v>94799384</v>
      </c>
    </row>
    <row r="2554" spans="1:7" x14ac:dyDescent="0.2">
      <c r="A2554" s="119">
        <v>41233</v>
      </c>
      <c r="B2554">
        <v>8.7799999999999994</v>
      </c>
      <c r="C2554">
        <v>8.84</v>
      </c>
      <c r="D2554">
        <v>8.64</v>
      </c>
      <c r="E2554">
        <v>8.64</v>
      </c>
      <c r="F2554">
        <v>6907535</v>
      </c>
      <c r="G2554">
        <v>60280896</v>
      </c>
    </row>
    <row r="2555" spans="1:7" x14ac:dyDescent="0.2">
      <c r="A2555" s="119">
        <v>41234</v>
      </c>
      <c r="B2555">
        <v>8.67</v>
      </c>
      <c r="C2555">
        <v>8.9</v>
      </c>
      <c r="D2555">
        <v>8.6</v>
      </c>
      <c r="E2555">
        <v>8.83</v>
      </c>
      <c r="F2555">
        <v>13041989</v>
      </c>
      <c r="G2555">
        <v>114457520</v>
      </c>
    </row>
    <row r="2556" spans="1:7" x14ac:dyDescent="0.2">
      <c r="A2556" s="119">
        <v>41235</v>
      </c>
      <c r="B2556">
        <v>8.75</v>
      </c>
      <c r="C2556">
        <v>8.7799999999999994</v>
      </c>
      <c r="D2556">
        <v>8.65</v>
      </c>
      <c r="E2556">
        <v>8.67</v>
      </c>
      <c r="F2556">
        <v>7918760</v>
      </c>
      <c r="G2556">
        <v>68982040</v>
      </c>
    </row>
    <row r="2557" spans="1:7" x14ac:dyDescent="0.2">
      <c r="A2557" s="119">
        <v>41236</v>
      </c>
      <c r="B2557">
        <v>8.6999999999999993</v>
      </c>
      <c r="C2557">
        <v>8.74</v>
      </c>
      <c r="D2557">
        <v>8.6199999999999992</v>
      </c>
      <c r="E2557">
        <v>8.6300000000000008</v>
      </c>
      <c r="F2557">
        <v>6516899</v>
      </c>
      <c r="G2557">
        <v>56523960</v>
      </c>
    </row>
    <row r="2558" spans="1:7" x14ac:dyDescent="0.2">
      <c r="A2558" s="119">
        <v>41239</v>
      </c>
      <c r="B2558">
        <v>8.65</v>
      </c>
      <c r="C2558">
        <v>8.65</v>
      </c>
      <c r="D2558">
        <v>8.34</v>
      </c>
      <c r="E2558">
        <v>8.34</v>
      </c>
      <c r="F2558">
        <v>8443200</v>
      </c>
      <c r="G2558">
        <v>71686416</v>
      </c>
    </row>
    <row r="2559" spans="1:7" x14ac:dyDescent="0.2">
      <c r="A2559" s="119">
        <v>41240</v>
      </c>
      <c r="B2559">
        <v>8.3000000000000007</v>
      </c>
      <c r="C2559">
        <v>8.34</v>
      </c>
      <c r="D2559">
        <v>7.86</v>
      </c>
      <c r="E2559">
        <v>7.86</v>
      </c>
      <c r="F2559">
        <v>12191044</v>
      </c>
      <c r="G2559">
        <v>99136984</v>
      </c>
    </row>
    <row r="2560" spans="1:7" x14ac:dyDescent="0.2">
      <c r="A2560" s="119">
        <v>41241</v>
      </c>
      <c r="B2560">
        <v>7.78</v>
      </c>
      <c r="C2560">
        <v>7.8</v>
      </c>
      <c r="D2560">
        <v>7.52</v>
      </c>
      <c r="E2560">
        <v>7.62</v>
      </c>
      <c r="F2560">
        <v>13167579</v>
      </c>
      <c r="G2560">
        <v>100958592</v>
      </c>
    </row>
    <row r="2561" spans="1:7" x14ac:dyDescent="0.2">
      <c r="A2561" s="119">
        <v>41242</v>
      </c>
      <c r="B2561">
        <v>7.62</v>
      </c>
      <c r="C2561">
        <v>7.67</v>
      </c>
      <c r="D2561">
        <v>6.86</v>
      </c>
      <c r="E2561">
        <v>6.87</v>
      </c>
      <c r="F2561">
        <v>21611442</v>
      </c>
      <c r="G2561">
        <v>155092208</v>
      </c>
    </row>
    <row r="2562" spans="1:7" x14ac:dyDescent="0.2">
      <c r="A2562" s="119">
        <v>41243</v>
      </c>
      <c r="B2562">
        <v>6.88</v>
      </c>
      <c r="C2562">
        <v>7</v>
      </c>
      <c r="D2562">
        <v>6.66</v>
      </c>
      <c r="E2562">
        <v>6.88</v>
      </c>
      <c r="F2562">
        <v>19418188</v>
      </c>
      <c r="G2562">
        <v>132175984</v>
      </c>
    </row>
    <row r="2563" spans="1:7" x14ac:dyDescent="0.2">
      <c r="A2563" s="119">
        <v>41246</v>
      </c>
      <c r="B2563">
        <v>6.81</v>
      </c>
      <c r="C2563">
        <v>6.93</v>
      </c>
      <c r="D2563">
        <v>6.46</v>
      </c>
      <c r="E2563">
        <v>6.48</v>
      </c>
      <c r="F2563">
        <v>12524619</v>
      </c>
      <c r="G2563">
        <v>84125528</v>
      </c>
    </row>
    <row r="2564" spans="1:7" x14ac:dyDescent="0.2">
      <c r="A2564" s="119">
        <v>41247</v>
      </c>
      <c r="B2564">
        <v>6.46</v>
      </c>
      <c r="C2564">
        <v>6.77</v>
      </c>
      <c r="D2564">
        <v>6.45</v>
      </c>
      <c r="E2564">
        <v>6.69</v>
      </c>
      <c r="F2564">
        <v>16131442</v>
      </c>
      <c r="G2564">
        <v>106634048</v>
      </c>
    </row>
    <row r="2565" spans="1:7" x14ac:dyDescent="0.2">
      <c r="A2565" s="119">
        <v>41248</v>
      </c>
      <c r="B2565">
        <v>6.64</v>
      </c>
      <c r="C2565">
        <v>7.36</v>
      </c>
      <c r="D2565">
        <v>6.62</v>
      </c>
      <c r="E2565">
        <v>7.36</v>
      </c>
      <c r="F2565">
        <v>28062269</v>
      </c>
      <c r="G2565">
        <v>201766048</v>
      </c>
    </row>
    <row r="2566" spans="1:7" x14ac:dyDescent="0.2">
      <c r="A2566" s="119">
        <v>41249</v>
      </c>
      <c r="B2566">
        <v>7.56</v>
      </c>
      <c r="C2566">
        <v>7.85</v>
      </c>
      <c r="D2566">
        <v>7.39</v>
      </c>
      <c r="E2566">
        <v>7.63</v>
      </c>
      <c r="F2566">
        <v>52402527</v>
      </c>
      <c r="G2566">
        <v>398712288</v>
      </c>
    </row>
    <row r="2567" spans="1:7" x14ac:dyDescent="0.2">
      <c r="A2567" s="119">
        <v>41250</v>
      </c>
      <c r="B2567">
        <v>7.55</v>
      </c>
      <c r="C2567">
        <v>8.2799999999999994</v>
      </c>
      <c r="D2567">
        <v>7.53</v>
      </c>
      <c r="E2567">
        <v>8.1199999999999992</v>
      </c>
      <c r="F2567">
        <v>53463653</v>
      </c>
      <c r="G2567">
        <v>425904160</v>
      </c>
    </row>
    <row r="2568" spans="1:7" x14ac:dyDescent="0.2">
      <c r="A2568" s="119">
        <v>41253</v>
      </c>
      <c r="B2568">
        <v>8.07</v>
      </c>
      <c r="C2568">
        <v>8.4700000000000006</v>
      </c>
      <c r="D2568">
        <v>8.0299999999999994</v>
      </c>
      <c r="E2568">
        <v>8.19</v>
      </c>
      <c r="F2568">
        <v>47954920</v>
      </c>
      <c r="G2568">
        <v>396367008</v>
      </c>
    </row>
    <row r="2569" spans="1:7" x14ac:dyDescent="0.2">
      <c r="A2569" s="119">
        <v>41254</v>
      </c>
      <c r="B2569">
        <v>8.1</v>
      </c>
      <c r="C2569">
        <v>8.34</v>
      </c>
      <c r="D2569">
        <v>8.09</v>
      </c>
      <c r="E2569">
        <v>8.16</v>
      </c>
      <c r="F2569">
        <v>34519309</v>
      </c>
      <c r="G2569">
        <v>282614464</v>
      </c>
    </row>
    <row r="2570" spans="1:7" x14ac:dyDescent="0.2">
      <c r="A2570" s="119">
        <v>41255</v>
      </c>
      <c r="B2570">
        <v>8.15</v>
      </c>
      <c r="C2570">
        <v>8.56</v>
      </c>
      <c r="D2570">
        <v>8.06</v>
      </c>
      <c r="E2570">
        <v>8.48</v>
      </c>
      <c r="F2570">
        <v>40622981</v>
      </c>
      <c r="G2570">
        <v>336885568</v>
      </c>
    </row>
    <row r="2571" spans="1:7" x14ac:dyDescent="0.2">
      <c r="A2571" s="119">
        <v>41256</v>
      </c>
      <c r="B2571">
        <v>8.3800000000000008</v>
      </c>
      <c r="C2571">
        <v>8.39</v>
      </c>
      <c r="D2571">
        <v>8.15</v>
      </c>
      <c r="E2571">
        <v>8.1999999999999993</v>
      </c>
      <c r="F2571">
        <v>28443941</v>
      </c>
      <c r="G2571">
        <v>234889424</v>
      </c>
    </row>
    <row r="2572" spans="1:7" x14ac:dyDescent="0.2">
      <c r="A2572" s="119">
        <v>41257</v>
      </c>
      <c r="B2572">
        <v>8.1999999999999993</v>
      </c>
      <c r="C2572">
        <v>9.02</v>
      </c>
      <c r="D2572">
        <v>8.1999999999999993</v>
      </c>
      <c r="E2572">
        <v>9.02</v>
      </c>
      <c r="F2572">
        <v>75258287</v>
      </c>
      <c r="G2572">
        <v>664560960</v>
      </c>
    </row>
    <row r="2573" spans="1:7" x14ac:dyDescent="0.2">
      <c r="A2573" s="119">
        <v>41260</v>
      </c>
      <c r="B2573">
        <v>9.1999999999999993</v>
      </c>
      <c r="C2573">
        <v>9.92</v>
      </c>
      <c r="D2573">
        <v>9.14</v>
      </c>
      <c r="E2573">
        <v>9.92</v>
      </c>
      <c r="F2573">
        <v>102285130</v>
      </c>
      <c r="G2573">
        <v>972256960</v>
      </c>
    </row>
    <row r="2574" spans="1:7" x14ac:dyDescent="0.2">
      <c r="A2574" s="119">
        <v>41261</v>
      </c>
      <c r="B2574">
        <v>9.83</v>
      </c>
      <c r="C2574">
        <v>10.88</v>
      </c>
      <c r="D2574">
        <v>9.69</v>
      </c>
      <c r="E2574">
        <v>10.53</v>
      </c>
      <c r="F2574">
        <v>101019383</v>
      </c>
      <c r="G2574">
        <v>1048288000</v>
      </c>
    </row>
    <row r="2575" spans="1:7" x14ac:dyDescent="0.2">
      <c r="A2575" s="119">
        <v>41262</v>
      </c>
      <c r="B2575">
        <v>10.4</v>
      </c>
      <c r="C2575">
        <v>10.63</v>
      </c>
      <c r="D2575">
        <v>10.23</v>
      </c>
      <c r="E2575">
        <v>10.53</v>
      </c>
      <c r="F2575">
        <v>66097435</v>
      </c>
      <c r="G2575">
        <v>690200064</v>
      </c>
    </row>
    <row r="2576" spans="1:7" x14ac:dyDescent="0.2">
      <c r="A2576" s="119">
        <v>41263</v>
      </c>
      <c r="B2576">
        <v>10.45</v>
      </c>
      <c r="C2576">
        <v>11.58</v>
      </c>
      <c r="D2576">
        <v>10.31</v>
      </c>
      <c r="E2576">
        <v>11.58</v>
      </c>
      <c r="F2576">
        <v>80745496</v>
      </c>
      <c r="G2576">
        <v>886795264</v>
      </c>
    </row>
    <row r="2577" spans="1:7" x14ac:dyDescent="0.2">
      <c r="A2577" s="119">
        <v>41264</v>
      </c>
      <c r="B2577">
        <v>11.71</v>
      </c>
      <c r="C2577">
        <v>12.08</v>
      </c>
      <c r="D2577">
        <v>11.1</v>
      </c>
      <c r="E2577">
        <v>11.32</v>
      </c>
      <c r="F2577">
        <v>105461357</v>
      </c>
      <c r="G2577">
        <v>1219363328</v>
      </c>
    </row>
    <row r="2578" spans="1:7" x14ac:dyDescent="0.2">
      <c r="A2578" s="119">
        <v>41267</v>
      </c>
      <c r="B2578">
        <v>11.21</v>
      </c>
      <c r="C2578">
        <v>12.36</v>
      </c>
      <c r="D2578">
        <v>11.15</v>
      </c>
      <c r="E2578">
        <v>12.06</v>
      </c>
      <c r="F2578">
        <v>91856128</v>
      </c>
      <c r="G2578">
        <v>1091078528</v>
      </c>
    </row>
    <row r="2579" spans="1:7" x14ac:dyDescent="0.2">
      <c r="A2579" s="119">
        <v>41268</v>
      </c>
      <c r="B2579">
        <v>11.78</v>
      </c>
      <c r="C2579">
        <v>12.98</v>
      </c>
      <c r="D2579">
        <v>11.48</v>
      </c>
      <c r="E2579">
        <v>12.03</v>
      </c>
      <c r="F2579">
        <v>112434077</v>
      </c>
      <c r="G2579">
        <v>1363300864</v>
      </c>
    </row>
    <row r="2580" spans="1:7" x14ac:dyDescent="0.2">
      <c r="A2580" s="119">
        <v>41269</v>
      </c>
      <c r="B2580">
        <v>11.92</v>
      </c>
      <c r="C2580">
        <v>12.16</v>
      </c>
      <c r="D2580">
        <v>11.72</v>
      </c>
      <c r="E2580">
        <v>11.97</v>
      </c>
      <c r="F2580">
        <v>62449291</v>
      </c>
      <c r="G2580">
        <v>745094656</v>
      </c>
    </row>
    <row r="2581" spans="1:7" x14ac:dyDescent="0.2">
      <c r="A2581" s="119">
        <v>41270</v>
      </c>
      <c r="B2581">
        <v>11.95</v>
      </c>
      <c r="C2581">
        <v>12.47</v>
      </c>
      <c r="D2581">
        <v>11.69</v>
      </c>
      <c r="E2581">
        <v>11.72</v>
      </c>
      <c r="F2581">
        <v>71207736</v>
      </c>
      <c r="G2581">
        <v>860442240</v>
      </c>
    </row>
    <row r="2582" spans="1:7" x14ac:dyDescent="0.2">
      <c r="A2582" s="119">
        <v>41271</v>
      </c>
      <c r="B2582">
        <v>11.85</v>
      </c>
      <c r="C2582">
        <v>12.19</v>
      </c>
      <c r="D2582">
        <v>11.7</v>
      </c>
      <c r="E2582">
        <v>12.09</v>
      </c>
      <c r="F2582">
        <v>74831990</v>
      </c>
      <c r="G2582">
        <v>899117440</v>
      </c>
    </row>
    <row r="2583" spans="1:7" x14ac:dyDescent="0.2">
      <c r="A2583" s="119">
        <v>41274</v>
      </c>
      <c r="B2583">
        <v>12.16</v>
      </c>
      <c r="C2583">
        <v>12.24</v>
      </c>
      <c r="D2583">
        <v>11.9</v>
      </c>
      <c r="E2583">
        <v>11.99</v>
      </c>
      <c r="F2583">
        <v>55315376</v>
      </c>
      <c r="G2583">
        <v>664282048</v>
      </c>
    </row>
    <row r="2584" spans="1:7" x14ac:dyDescent="0.2">
      <c r="A2584" s="119">
        <v>41278</v>
      </c>
      <c r="B2584">
        <v>12.1</v>
      </c>
      <c r="C2584">
        <v>12.95</v>
      </c>
      <c r="D2584">
        <v>11.79</v>
      </c>
      <c r="E2584">
        <v>12.64</v>
      </c>
      <c r="F2584">
        <v>102198998</v>
      </c>
      <c r="G2584">
        <v>1267414400</v>
      </c>
    </row>
    <row r="2585" spans="1:7" x14ac:dyDescent="0.2">
      <c r="A2585" s="119">
        <v>41281</v>
      </c>
      <c r="B2585">
        <v>12.4</v>
      </c>
      <c r="C2585">
        <v>12.59</v>
      </c>
      <c r="D2585">
        <v>12.23</v>
      </c>
      <c r="E2585">
        <v>12.52</v>
      </c>
      <c r="F2585">
        <v>54153150</v>
      </c>
      <c r="G2585">
        <v>671860160</v>
      </c>
    </row>
    <row r="2586" spans="1:7" x14ac:dyDescent="0.2">
      <c r="A2586" s="119">
        <v>41282</v>
      </c>
      <c r="B2586">
        <v>12.58</v>
      </c>
      <c r="C2586">
        <v>12.63</v>
      </c>
      <c r="D2586">
        <v>12.15</v>
      </c>
      <c r="E2586">
        <v>12.45</v>
      </c>
      <c r="F2586">
        <v>47462565</v>
      </c>
      <c r="G2586">
        <v>583604224</v>
      </c>
    </row>
    <row r="2587" spans="1:7" x14ac:dyDescent="0.2">
      <c r="A2587" s="119">
        <v>41283</v>
      </c>
      <c r="B2587">
        <v>12.45</v>
      </c>
      <c r="C2587">
        <v>13.3</v>
      </c>
      <c r="D2587">
        <v>12.23</v>
      </c>
      <c r="E2587">
        <v>12.65</v>
      </c>
      <c r="F2587">
        <v>75317138</v>
      </c>
      <c r="G2587">
        <v>967191488</v>
      </c>
    </row>
    <row r="2588" spans="1:7" x14ac:dyDescent="0.2">
      <c r="A2588" s="119">
        <v>41284</v>
      </c>
      <c r="B2588">
        <v>12.3</v>
      </c>
      <c r="C2588">
        <v>12.82</v>
      </c>
      <c r="D2588">
        <v>12.25</v>
      </c>
      <c r="E2588">
        <v>12.4</v>
      </c>
      <c r="F2588">
        <v>52194312</v>
      </c>
      <c r="G2588">
        <v>649570112</v>
      </c>
    </row>
    <row r="2589" spans="1:7" x14ac:dyDescent="0.2">
      <c r="A2589" s="119">
        <v>41285</v>
      </c>
      <c r="B2589">
        <v>12.3</v>
      </c>
      <c r="C2589">
        <v>12.4</v>
      </c>
      <c r="D2589">
        <v>11.53</v>
      </c>
      <c r="E2589">
        <v>11.72</v>
      </c>
      <c r="F2589">
        <v>69519698</v>
      </c>
      <c r="G2589">
        <v>828816000</v>
      </c>
    </row>
    <row r="2590" spans="1:7" x14ac:dyDescent="0.2">
      <c r="A2590" s="119">
        <v>41288</v>
      </c>
      <c r="B2590">
        <v>11.55</v>
      </c>
      <c r="C2590">
        <v>12.8</v>
      </c>
      <c r="D2590">
        <v>11.53</v>
      </c>
      <c r="E2590">
        <v>12.59</v>
      </c>
      <c r="F2590">
        <v>96578325</v>
      </c>
      <c r="G2590">
        <v>1192169472</v>
      </c>
    </row>
    <row r="2591" spans="1:7" x14ac:dyDescent="0.2">
      <c r="A2591" s="119">
        <v>41289</v>
      </c>
      <c r="B2591">
        <v>12.55</v>
      </c>
      <c r="C2591">
        <v>12.69</v>
      </c>
      <c r="D2591">
        <v>12.35</v>
      </c>
      <c r="E2591">
        <v>12.58</v>
      </c>
      <c r="F2591">
        <v>66556128</v>
      </c>
      <c r="G2591">
        <v>832597120</v>
      </c>
    </row>
    <row r="2592" spans="1:7" x14ac:dyDescent="0.2">
      <c r="A2592" s="119">
        <v>41290</v>
      </c>
      <c r="B2592">
        <v>12.57</v>
      </c>
      <c r="C2592">
        <v>12.57</v>
      </c>
      <c r="D2592">
        <v>12</v>
      </c>
      <c r="E2592">
        <v>12.27</v>
      </c>
      <c r="F2592">
        <v>46060265</v>
      </c>
      <c r="G2592">
        <v>565555008</v>
      </c>
    </row>
    <row r="2593" spans="1:7" x14ac:dyDescent="0.2">
      <c r="A2593" s="119">
        <v>41291</v>
      </c>
      <c r="B2593">
        <v>12.23</v>
      </c>
      <c r="C2593">
        <v>12.89</v>
      </c>
      <c r="D2593">
        <v>12.01</v>
      </c>
      <c r="E2593">
        <v>12.56</v>
      </c>
      <c r="F2593">
        <v>80956415</v>
      </c>
      <c r="G2593">
        <v>1019301888</v>
      </c>
    </row>
    <row r="2594" spans="1:7" x14ac:dyDescent="0.2">
      <c r="A2594" s="119">
        <v>41292</v>
      </c>
      <c r="B2594">
        <v>12.58</v>
      </c>
      <c r="C2594">
        <v>12.75</v>
      </c>
      <c r="D2594">
        <v>12.3</v>
      </c>
      <c r="E2594">
        <v>12.58</v>
      </c>
      <c r="F2594">
        <v>53451312</v>
      </c>
      <c r="G2594">
        <v>670590464</v>
      </c>
    </row>
    <row r="2595" spans="1:7" x14ac:dyDescent="0.2">
      <c r="A2595" s="119">
        <v>41295</v>
      </c>
      <c r="B2595">
        <v>12.52</v>
      </c>
      <c r="C2595">
        <v>12.78</v>
      </c>
      <c r="D2595">
        <v>12.4</v>
      </c>
      <c r="E2595">
        <v>12.6</v>
      </c>
      <c r="F2595">
        <v>43351260</v>
      </c>
      <c r="G2595">
        <v>545646208</v>
      </c>
    </row>
    <row r="2596" spans="1:7" x14ac:dyDescent="0.2">
      <c r="A2596" s="119">
        <v>41296</v>
      </c>
      <c r="B2596">
        <v>12.58</v>
      </c>
      <c r="C2596">
        <v>12.9</v>
      </c>
      <c r="D2596">
        <v>12.3</v>
      </c>
      <c r="E2596">
        <v>12.72</v>
      </c>
      <c r="F2596">
        <v>64326830</v>
      </c>
      <c r="G2596">
        <v>814221632</v>
      </c>
    </row>
    <row r="2597" spans="1:7" x14ac:dyDescent="0.2">
      <c r="A2597" s="119">
        <v>41297</v>
      </c>
      <c r="B2597">
        <v>12.6</v>
      </c>
      <c r="C2597">
        <v>12.76</v>
      </c>
      <c r="D2597">
        <v>12.4</v>
      </c>
      <c r="E2597">
        <v>12.64</v>
      </c>
      <c r="F2597">
        <v>35649866</v>
      </c>
      <c r="G2597">
        <v>447238560</v>
      </c>
    </row>
    <row r="2598" spans="1:7" x14ac:dyDescent="0.2">
      <c r="A2598" s="119">
        <v>41298</v>
      </c>
      <c r="B2598">
        <v>12.87</v>
      </c>
      <c r="C2598">
        <v>13.9</v>
      </c>
      <c r="D2598">
        <v>12.8</v>
      </c>
      <c r="E2598">
        <v>13.22</v>
      </c>
      <c r="F2598">
        <v>146764720</v>
      </c>
      <c r="G2598">
        <v>1976153728</v>
      </c>
    </row>
    <row r="2599" spans="1:7" x14ac:dyDescent="0.2">
      <c r="A2599" s="119">
        <v>41299</v>
      </c>
      <c r="B2599">
        <v>13.02</v>
      </c>
      <c r="C2599">
        <v>13.19</v>
      </c>
      <c r="D2599">
        <v>12.45</v>
      </c>
      <c r="E2599">
        <v>12.57</v>
      </c>
      <c r="F2599">
        <v>73285812</v>
      </c>
      <c r="G2599">
        <v>935483328</v>
      </c>
    </row>
    <row r="2600" spans="1:7" x14ac:dyDescent="0.2">
      <c r="A2600" s="119">
        <v>41302</v>
      </c>
      <c r="B2600">
        <v>12.58</v>
      </c>
      <c r="C2600">
        <v>13.06</v>
      </c>
      <c r="D2600">
        <v>12.58</v>
      </c>
      <c r="E2600">
        <v>12.96</v>
      </c>
      <c r="F2600">
        <v>64606682</v>
      </c>
      <c r="G2600">
        <v>833570304</v>
      </c>
    </row>
    <row r="2601" spans="1:7" x14ac:dyDescent="0.2">
      <c r="A2601" s="119">
        <v>41303</v>
      </c>
      <c r="B2601">
        <v>12.94</v>
      </c>
      <c r="C2601">
        <v>13.57</v>
      </c>
      <c r="D2601">
        <v>12.77</v>
      </c>
      <c r="E2601">
        <v>13.22</v>
      </c>
      <c r="F2601">
        <v>73295769</v>
      </c>
      <c r="G2601">
        <v>970389888</v>
      </c>
    </row>
    <row r="2602" spans="1:7" x14ac:dyDescent="0.2">
      <c r="A2602" s="119">
        <v>41304</v>
      </c>
      <c r="B2602">
        <v>13.24</v>
      </c>
      <c r="C2602">
        <v>14</v>
      </c>
      <c r="D2602">
        <v>13.23</v>
      </c>
      <c r="E2602">
        <v>13.67</v>
      </c>
      <c r="F2602">
        <v>75407021</v>
      </c>
      <c r="G2602">
        <v>1033475776</v>
      </c>
    </row>
    <row r="2603" spans="1:7" x14ac:dyDescent="0.2">
      <c r="A2603" s="119">
        <v>41305</v>
      </c>
      <c r="B2603">
        <v>13.77</v>
      </c>
      <c r="C2603">
        <v>13.91</v>
      </c>
      <c r="D2603">
        <v>13.41</v>
      </c>
      <c r="E2603">
        <v>13.81</v>
      </c>
      <c r="F2603">
        <v>52683829</v>
      </c>
      <c r="G2603">
        <v>719114048</v>
      </c>
    </row>
    <row r="2604" spans="1:7" x14ac:dyDescent="0.2">
      <c r="A2604" s="119">
        <v>41306</v>
      </c>
      <c r="B2604">
        <v>13.64</v>
      </c>
      <c r="C2604">
        <v>15.09</v>
      </c>
      <c r="D2604">
        <v>13.5</v>
      </c>
      <c r="E2604">
        <v>14.62</v>
      </c>
      <c r="F2604">
        <v>88027286</v>
      </c>
      <c r="G2604">
        <v>1247682048</v>
      </c>
    </row>
    <row r="2605" spans="1:7" x14ac:dyDescent="0.2">
      <c r="A2605" s="119">
        <v>41309</v>
      </c>
      <c r="B2605">
        <v>14.62</v>
      </c>
      <c r="C2605">
        <v>15.2</v>
      </c>
      <c r="D2605">
        <v>14.37</v>
      </c>
      <c r="E2605">
        <v>14.51</v>
      </c>
      <c r="F2605">
        <v>73593655</v>
      </c>
      <c r="G2605">
        <v>1085683840</v>
      </c>
    </row>
    <row r="2606" spans="1:7" x14ac:dyDescent="0.2">
      <c r="A2606" s="119">
        <v>41310</v>
      </c>
      <c r="B2606">
        <v>14.28</v>
      </c>
      <c r="C2606">
        <v>14.72</v>
      </c>
      <c r="D2606">
        <v>14.23</v>
      </c>
      <c r="E2606">
        <v>14.56</v>
      </c>
      <c r="F2606">
        <v>35127940</v>
      </c>
      <c r="G2606">
        <v>509494272</v>
      </c>
    </row>
    <row r="2607" spans="1:7" x14ac:dyDescent="0.2">
      <c r="A2607" s="119">
        <v>41311</v>
      </c>
      <c r="B2607">
        <v>14.6</v>
      </c>
      <c r="C2607">
        <v>15.18</v>
      </c>
      <c r="D2607">
        <v>14.6</v>
      </c>
      <c r="E2607">
        <v>14.7</v>
      </c>
      <c r="F2607">
        <v>45883947</v>
      </c>
      <c r="G2607">
        <v>683508928</v>
      </c>
    </row>
    <row r="2608" spans="1:7" x14ac:dyDescent="0.2">
      <c r="A2608" s="119">
        <v>41312</v>
      </c>
      <c r="B2608">
        <v>14.8</v>
      </c>
      <c r="C2608">
        <v>15.15</v>
      </c>
      <c r="D2608">
        <v>14.41</v>
      </c>
      <c r="E2608">
        <v>14.83</v>
      </c>
      <c r="F2608">
        <v>49362721</v>
      </c>
      <c r="G2608">
        <v>732243712</v>
      </c>
    </row>
    <row r="2609" spans="1:7" x14ac:dyDescent="0.2">
      <c r="A2609" s="119">
        <v>41313</v>
      </c>
      <c r="B2609">
        <v>14.83</v>
      </c>
      <c r="C2609">
        <v>14.96</v>
      </c>
      <c r="D2609">
        <v>14.4</v>
      </c>
      <c r="E2609">
        <v>14.6</v>
      </c>
      <c r="F2609">
        <v>36206604</v>
      </c>
      <c r="G2609">
        <v>529774336</v>
      </c>
    </row>
    <row r="2610" spans="1:7" x14ac:dyDescent="0.2">
      <c r="A2610" s="119">
        <v>41323</v>
      </c>
      <c r="B2610">
        <v>14.73</v>
      </c>
      <c r="C2610">
        <v>14.73</v>
      </c>
      <c r="D2610">
        <v>13.95</v>
      </c>
      <c r="E2610">
        <v>13.96</v>
      </c>
      <c r="F2610">
        <v>45119378</v>
      </c>
      <c r="G2610">
        <v>640332160</v>
      </c>
    </row>
    <row r="2611" spans="1:7" x14ac:dyDescent="0.2">
      <c r="A2611" s="119">
        <v>41324</v>
      </c>
      <c r="B2611">
        <v>13.95</v>
      </c>
      <c r="C2611">
        <v>14.1</v>
      </c>
      <c r="D2611">
        <v>13.56</v>
      </c>
      <c r="E2611">
        <v>13.67</v>
      </c>
      <c r="F2611">
        <v>34147925</v>
      </c>
      <c r="G2611">
        <v>469367968</v>
      </c>
    </row>
    <row r="2612" spans="1:7" x14ac:dyDescent="0.2">
      <c r="A2612" s="119">
        <v>41325</v>
      </c>
      <c r="B2612">
        <v>13.65</v>
      </c>
      <c r="C2612">
        <v>13.88</v>
      </c>
      <c r="D2612">
        <v>13.54</v>
      </c>
      <c r="E2612">
        <v>13.83</v>
      </c>
      <c r="F2612">
        <v>28552638</v>
      </c>
      <c r="G2612">
        <v>392184928</v>
      </c>
    </row>
    <row r="2613" spans="1:7" x14ac:dyDescent="0.2">
      <c r="A2613" s="119">
        <v>41326</v>
      </c>
      <c r="B2613">
        <v>13.69</v>
      </c>
      <c r="C2613">
        <v>13.69</v>
      </c>
      <c r="D2613">
        <v>12.77</v>
      </c>
      <c r="E2613">
        <v>12.91</v>
      </c>
      <c r="F2613">
        <v>43860254</v>
      </c>
      <c r="G2613">
        <v>578245440</v>
      </c>
    </row>
    <row r="2614" spans="1:7" x14ac:dyDescent="0.2">
      <c r="A2614" s="119">
        <v>41327</v>
      </c>
      <c r="B2614">
        <v>12.87</v>
      </c>
      <c r="C2614">
        <v>13.12</v>
      </c>
      <c r="D2614">
        <v>12.51</v>
      </c>
      <c r="E2614">
        <v>12.7</v>
      </c>
      <c r="F2614">
        <v>28174469</v>
      </c>
      <c r="G2614">
        <v>362715008</v>
      </c>
    </row>
    <row r="2615" spans="1:7" x14ac:dyDescent="0.2">
      <c r="A2615" s="119">
        <v>41330</v>
      </c>
      <c r="B2615">
        <v>12.82</v>
      </c>
      <c r="C2615">
        <v>13.34</v>
      </c>
      <c r="D2615">
        <v>12.8</v>
      </c>
      <c r="E2615">
        <v>13.11</v>
      </c>
      <c r="F2615">
        <v>36494574</v>
      </c>
      <c r="G2615">
        <v>479622784</v>
      </c>
    </row>
    <row r="2616" spans="1:7" x14ac:dyDescent="0.2">
      <c r="A2616" s="119">
        <v>41331</v>
      </c>
      <c r="B2616">
        <v>12.98</v>
      </c>
      <c r="C2616">
        <v>13.5</v>
      </c>
      <c r="D2616">
        <v>12.71</v>
      </c>
      <c r="E2616">
        <v>13.08</v>
      </c>
      <c r="F2616">
        <v>47926630</v>
      </c>
      <c r="G2616">
        <v>632475264</v>
      </c>
    </row>
    <row r="2617" spans="1:7" x14ac:dyDescent="0.2">
      <c r="A2617" s="119">
        <v>41332</v>
      </c>
      <c r="B2617">
        <v>13.23</v>
      </c>
      <c r="C2617">
        <v>13.7</v>
      </c>
      <c r="D2617">
        <v>13.23</v>
      </c>
      <c r="E2617">
        <v>13.52</v>
      </c>
      <c r="F2617">
        <v>45793429</v>
      </c>
      <c r="G2617">
        <v>616233024</v>
      </c>
    </row>
    <row r="2618" spans="1:7" x14ac:dyDescent="0.2">
      <c r="A2618" s="119">
        <v>41333</v>
      </c>
      <c r="B2618">
        <v>13.74</v>
      </c>
      <c r="C2618">
        <v>14.15</v>
      </c>
      <c r="D2618">
        <v>13.51</v>
      </c>
      <c r="E2618">
        <v>14.05</v>
      </c>
      <c r="F2618">
        <v>56329005</v>
      </c>
      <c r="G2618">
        <v>779838208</v>
      </c>
    </row>
    <row r="2619" spans="1:7" x14ac:dyDescent="0.2">
      <c r="A2619" s="119">
        <v>41334</v>
      </c>
      <c r="B2619">
        <v>14.1</v>
      </c>
      <c r="C2619">
        <v>14.1</v>
      </c>
      <c r="D2619">
        <v>13.74</v>
      </c>
      <c r="E2619">
        <v>13.97</v>
      </c>
      <c r="F2619">
        <v>42377770</v>
      </c>
      <c r="G2619">
        <v>590042048</v>
      </c>
    </row>
    <row r="2620" spans="1:7" x14ac:dyDescent="0.2">
      <c r="A2620" s="119">
        <v>41337</v>
      </c>
      <c r="B2620">
        <v>13.7</v>
      </c>
      <c r="C2620">
        <v>13.73</v>
      </c>
      <c r="D2620">
        <v>12.87</v>
      </c>
      <c r="E2620">
        <v>13.06</v>
      </c>
      <c r="F2620">
        <v>42959721</v>
      </c>
      <c r="G2620">
        <v>572782784</v>
      </c>
    </row>
    <row r="2621" spans="1:7" x14ac:dyDescent="0.2">
      <c r="A2621" s="119">
        <v>41338</v>
      </c>
      <c r="B2621">
        <v>13</v>
      </c>
      <c r="C2621">
        <v>13.68</v>
      </c>
      <c r="D2621">
        <v>13</v>
      </c>
      <c r="E2621">
        <v>13.61</v>
      </c>
      <c r="F2621">
        <v>34494355</v>
      </c>
      <c r="G2621">
        <v>461737728</v>
      </c>
    </row>
    <row r="2622" spans="1:7" x14ac:dyDescent="0.2">
      <c r="A2622" s="119">
        <v>41339</v>
      </c>
      <c r="B2622">
        <v>13.61</v>
      </c>
      <c r="C2622">
        <v>13.73</v>
      </c>
      <c r="D2622">
        <v>13.37</v>
      </c>
      <c r="E2622">
        <v>13.45</v>
      </c>
      <c r="F2622">
        <v>29870423</v>
      </c>
      <c r="G2622">
        <v>403437728</v>
      </c>
    </row>
    <row r="2623" spans="1:7" x14ac:dyDescent="0.2">
      <c r="A2623" s="119">
        <v>41340</v>
      </c>
      <c r="B2623">
        <v>13.62</v>
      </c>
      <c r="C2623">
        <v>14.14</v>
      </c>
      <c r="D2623">
        <v>13.43</v>
      </c>
      <c r="E2623">
        <v>13.71</v>
      </c>
      <c r="F2623">
        <v>54632890</v>
      </c>
      <c r="G2623">
        <v>753312896</v>
      </c>
    </row>
    <row r="2624" spans="1:7" x14ac:dyDescent="0.2">
      <c r="A2624" s="119">
        <v>41341</v>
      </c>
      <c r="B2624">
        <v>13.72</v>
      </c>
      <c r="C2624">
        <v>13.87</v>
      </c>
      <c r="D2624">
        <v>13.18</v>
      </c>
      <c r="E2624">
        <v>13.26</v>
      </c>
      <c r="F2624">
        <v>28327632</v>
      </c>
      <c r="G2624">
        <v>381772384</v>
      </c>
    </row>
    <row r="2625" spans="1:7" x14ac:dyDescent="0.2">
      <c r="A2625" s="119">
        <v>41344</v>
      </c>
      <c r="B2625">
        <v>13.35</v>
      </c>
      <c r="C2625">
        <v>13.49</v>
      </c>
      <c r="D2625">
        <v>12.96</v>
      </c>
      <c r="E2625">
        <v>13.15</v>
      </c>
      <c r="F2625">
        <v>17887363</v>
      </c>
      <c r="G2625">
        <v>236346080</v>
      </c>
    </row>
    <row r="2626" spans="1:7" x14ac:dyDescent="0.2">
      <c r="A2626" s="119">
        <v>41345</v>
      </c>
      <c r="B2626">
        <v>13.15</v>
      </c>
      <c r="C2626">
        <v>13.53</v>
      </c>
      <c r="D2626">
        <v>12.9</v>
      </c>
      <c r="E2626">
        <v>13.11</v>
      </c>
      <c r="F2626">
        <v>25937614</v>
      </c>
      <c r="G2626">
        <v>342334208</v>
      </c>
    </row>
    <row r="2627" spans="1:7" x14ac:dyDescent="0.2">
      <c r="A2627" s="119">
        <v>41346</v>
      </c>
      <c r="B2627">
        <v>13.1</v>
      </c>
      <c r="C2627">
        <v>13.2</v>
      </c>
      <c r="D2627">
        <v>12.67</v>
      </c>
      <c r="E2627">
        <v>12.76</v>
      </c>
      <c r="F2627">
        <v>22643827</v>
      </c>
      <c r="G2627">
        <v>291061504</v>
      </c>
    </row>
    <row r="2628" spans="1:7" x14ac:dyDescent="0.2">
      <c r="A2628" s="119">
        <v>41347</v>
      </c>
      <c r="B2628">
        <v>12.78</v>
      </c>
      <c r="C2628">
        <v>12.95</v>
      </c>
      <c r="D2628">
        <v>12.7</v>
      </c>
      <c r="E2628">
        <v>12.74</v>
      </c>
      <c r="F2628">
        <v>15812595</v>
      </c>
      <c r="G2628">
        <v>202563216</v>
      </c>
    </row>
    <row r="2629" spans="1:7" x14ac:dyDescent="0.2">
      <c r="A2629" s="119">
        <v>41348</v>
      </c>
      <c r="B2629">
        <v>12.74</v>
      </c>
      <c r="C2629">
        <v>13.18</v>
      </c>
      <c r="D2629">
        <v>12.15</v>
      </c>
      <c r="E2629">
        <v>12.65</v>
      </c>
      <c r="F2629">
        <v>36730988</v>
      </c>
      <c r="G2629">
        <v>468198368</v>
      </c>
    </row>
    <row r="2630" spans="1:7" x14ac:dyDescent="0.2">
      <c r="A2630" s="119">
        <v>41351</v>
      </c>
      <c r="B2630">
        <v>12.55</v>
      </c>
      <c r="C2630">
        <v>12.84</v>
      </c>
      <c r="D2630">
        <v>12.41</v>
      </c>
      <c r="E2630">
        <v>12.51</v>
      </c>
      <c r="F2630">
        <v>19204308</v>
      </c>
      <c r="G2630">
        <v>242568864</v>
      </c>
    </row>
    <row r="2631" spans="1:7" x14ac:dyDescent="0.2">
      <c r="A2631" s="119">
        <v>41352</v>
      </c>
      <c r="B2631">
        <v>12.51</v>
      </c>
      <c r="C2631">
        <v>12.75</v>
      </c>
      <c r="D2631">
        <v>12.01</v>
      </c>
      <c r="E2631">
        <v>12.52</v>
      </c>
      <c r="F2631">
        <v>23097245</v>
      </c>
      <c r="G2631">
        <v>287807200</v>
      </c>
    </row>
    <row r="2632" spans="1:7" x14ac:dyDescent="0.2">
      <c r="A2632" s="119">
        <v>41353</v>
      </c>
      <c r="B2632">
        <v>12.52</v>
      </c>
      <c r="C2632">
        <v>13.24</v>
      </c>
      <c r="D2632">
        <v>12.51</v>
      </c>
      <c r="E2632">
        <v>13.24</v>
      </c>
      <c r="F2632">
        <v>45546448</v>
      </c>
      <c r="G2632">
        <v>590992448</v>
      </c>
    </row>
    <row r="2633" spans="1:7" x14ac:dyDescent="0.2">
      <c r="A2633" s="119">
        <v>41354</v>
      </c>
      <c r="B2633">
        <v>13.32</v>
      </c>
      <c r="C2633">
        <v>13.53</v>
      </c>
      <c r="D2633">
        <v>13.18</v>
      </c>
      <c r="E2633">
        <v>13.41</v>
      </c>
      <c r="F2633">
        <v>36641156</v>
      </c>
      <c r="G2633">
        <v>491012896</v>
      </c>
    </row>
    <row r="2634" spans="1:7" x14ac:dyDescent="0.2">
      <c r="A2634" s="119">
        <v>41355</v>
      </c>
      <c r="B2634">
        <v>13.32</v>
      </c>
      <c r="C2634">
        <v>13.39</v>
      </c>
      <c r="D2634">
        <v>13.05</v>
      </c>
      <c r="E2634">
        <v>13.21</v>
      </c>
      <c r="F2634">
        <v>26020449</v>
      </c>
      <c r="G2634">
        <v>343827008</v>
      </c>
    </row>
    <row r="2635" spans="1:7" x14ac:dyDescent="0.2">
      <c r="A2635" s="119">
        <v>41358</v>
      </c>
      <c r="B2635">
        <v>13.26</v>
      </c>
      <c r="C2635">
        <v>13.43</v>
      </c>
      <c r="D2635">
        <v>13.06</v>
      </c>
      <c r="E2635">
        <v>13.09</v>
      </c>
      <c r="F2635">
        <v>17139196</v>
      </c>
      <c r="G2635">
        <v>226024176</v>
      </c>
    </row>
    <row r="2636" spans="1:7" x14ac:dyDescent="0.2">
      <c r="A2636" s="119">
        <v>41359</v>
      </c>
      <c r="B2636">
        <v>13.03</v>
      </c>
      <c r="C2636">
        <v>13.05</v>
      </c>
      <c r="D2636">
        <v>12.6</v>
      </c>
      <c r="E2636">
        <v>12.67</v>
      </c>
      <c r="F2636">
        <v>20003589</v>
      </c>
      <c r="G2636">
        <v>255182736</v>
      </c>
    </row>
    <row r="2637" spans="1:7" x14ac:dyDescent="0.2">
      <c r="A2637" s="119">
        <v>41360</v>
      </c>
      <c r="B2637">
        <v>12.66</v>
      </c>
      <c r="C2637">
        <v>12.97</v>
      </c>
      <c r="D2637">
        <v>12.49</v>
      </c>
      <c r="E2637">
        <v>12.66</v>
      </c>
      <c r="F2637">
        <v>15685998</v>
      </c>
      <c r="G2637">
        <v>199657424</v>
      </c>
    </row>
    <row r="2638" spans="1:7" x14ac:dyDescent="0.2">
      <c r="A2638" s="119">
        <v>41361</v>
      </c>
      <c r="B2638">
        <v>12.4</v>
      </c>
      <c r="C2638">
        <v>12.43</v>
      </c>
      <c r="D2638">
        <v>11.8</v>
      </c>
      <c r="E2638">
        <v>11.81</v>
      </c>
      <c r="F2638">
        <v>25322649</v>
      </c>
      <c r="G2638">
        <v>304296192</v>
      </c>
    </row>
    <row r="2639" spans="1:7" x14ac:dyDescent="0.2">
      <c r="A2639" s="119">
        <v>41362</v>
      </c>
      <c r="B2639">
        <v>11.82</v>
      </c>
      <c r="C2639">
        <v>11.98</v>
      </c>
      <c r="D2639">
        <v>11.55</v>
      </c>
      <c r="E2639">
        <v>11.57</v>
      </c>
      <c r="F2639">
        <v>15050920</v>
      </c>
      <c r="G2639">
        <v>176431200</v>
      </c>
    </row>
    <row r="2640" spans="1:7" x14ac:dyDescent="0.2">
      <c r="A2640" s="119">
        <v>41365</v>
      </c>
      <c r="B2640">
        <v>11.52</v>
      </c>
      <c r="C2640">
        <v>11.82</v>
      </c>
      <c r="D2640">
        <v>11.52</v>
      </c>
      <c r="E2640">
        <v>11.61</v>
      </c>
      <c r="F2640">
        <v>10194474</v>
      </c>
      <c r="G2640">
        <v>119000768</v>
      </c>
    </row>
    <row r="2641" spans="1:7" x14ac:dyDescent="0.2">
      <c r="A2641" s="119">
        <v>41366</v>
      </c>
      <c r="B2641">
        <v>11.65</v>
      </c>
      <c r="C2641">
        <v>12.76</v>
      </c>
      <c r="D2641">
        <v>11.61</v>
      </c>
      <c r="E2641">
        <v>12.36</v>
      </c>
      <c r="F2641">
        <v>37397565</v>
      </c>
      <c r="G2641">
        <v>456321792</v>
      </c>
    </row>
    <row r="2642" spans="1:7" x14ac:dyDescent="0.2">
      <c r="A2642" s="119">
        <v>41367</v>
      </c>
      <c r="B2642">
        <v>12.25</v>
      </c>
      <c r="C2642">
        <v>12.71</v>
      </c>
      <c r="D2642">
        <v>12.23</v>
      </c>
      <c r="E2642">
        <v>12.23</v>
      </c>
      <c r="F2642">
        <v>28564555</v>
      </c>
      <c r="G2642">
        <v>355806624</v>
      </c>
    </row>
    <row r="2643" spans="1:7" x14ac:dyDescent="0.2">
      <c r="A2643" s="119">
        <v>41372</v>
      </c>
      <c r="B2643">
        <v>11.92</v>
      </c>
      <c r="C2643">
        <v>12.5</v>
      </c>
      <c r="D2643">
        <v>11.53</v>
      </c>
      <c r="E2643">
        <v>12.39</v>
      </c>
      <c r="F2643">
        <v>28205917</v>
      </c>
      <c r="G2643">
        <v>340664832</v>
      </c>
    </row>
    <row r="2644" spans="1:7" x14ac:dyDescent="0.2">
      <c r="A2644" s="119">
        <v>41373</v>
      </c>
      <c r="B2644">
        <v>12.45</v>
      </c>
      <c r="C2644">
        <v>12.68</v>
      </c>
      <c r="D2644">
        <v>12.37</v>
      </c>
      <c r="E2644">
        <v>12.5</v>
      </c>
      <c r="F2644">
        <v>25037553</v>
      </c>
      <c r="G2644">
        <v>313404512</v>
      </c>
    </row>
    <row r="2645" spans="1:7" x14ac:dyDescent="0.2">
      <c r="A2645" s="119">
        <v>41374</v>
      </c>
      <c r="B2645">
        <v>12.46</v>
      </c>
      <c r="C2645">
        <v>12.56</v>
      </c>
      <c r="D2645">
        <v>12.02</v>
      </c>
      <c r="E2645">
        <v>12.24</v>
      </c>
      <c r="F2645">
        <v>18232430</v>
      </c>
      <c r="G2645">
        <v>223675344</v>
      </c>
    </row>
    <row r="2646" spans="1:7" x14ac:dyDescent="0.2">
      <c r="A2646" s="119">
        <v>41375</v>
      </c>
      <c r="B2646">
        <v>12.35</v>
      </c>
      <c r="C2646">
        <v>12.49</v>
      </c>
      <c r="D2646">
        <v>12.01</v>
      </c>
      <c r="E2646">
        <v>12.01</v>
      </c>
      <c r="F2646">
        <v>14232855</v>
      </c>
      <c r="G2646">
        <v>174267568</v>
      </c>
    </row>
    <row r="2647" spans="1:7" x14ac:dyDescent="0.2">
      <c r="A2647" s="119">
        <v>41376</v>
      </c>
      <c r="B2647">
        <v>12.03</v>
      </c>
      <c r="C2647">
        <v>12.14</v>
      </c>
      <c r="D2647">
        <v>11.58</v>
      </c>
      <c r="E2647">
        <v>11.64</v>
      </c>
      <c r="F2647">
        <v>18308780</v>
      </c>
      <c r="G2647">
        <v>216106032</v>
      </c>
    </row>
    <row r="2648" spans="1:7" x14ac:dyDescent="0.2">
      <c r="A2648" s="119">
        <v>41379</v>
      </c>
      <c r="B2648">
        <v>11.59</v>
      </c>
      <c r="C2648">
        <v>11.81</v>
      </c>
      <c r="D2648">
        <v>11.25</v>
      </c>
      <c r="E2648">
        <v>11.7</v>
      </c>
      <c r="F2648">
        <v>20018121</v>
      </c>
      <c r="G2648">
        <v>231453488</v>
      </c>
    </row>
    <row r="2649" spans="1:7" x14ac:dyDescent="0.2">
      <c r="A2649" s="119">
        <v>41380</v>
      </c>
      <c r="B2649">
        <v>11.49</v>
      </c>
      <c r="C2649">
        <v>12.09</v>
      </c>
      <c r="D2649">
        <v>11.48</v>
      </c>
      <c r="E2649">
        <v>12.04</v>
      </c>
      <c r="F2649">
        <v>23353131</v>
      </c>
      <c r="G2649">
        <v>276529344</v>
      </c>
    </row>
    <row r="2650" spans="1:7" x14ac:dyDescent="0.2">
      <c r="A2650" s="119">
        <v>41381</v>
      </c>
      <c r="B2650">
        <v>12.01</v>
      </c>
      <c r="C2650">
        <v>12.13</v>
      </c>
      <c r="D2650">
        <v>11.72</v>
      </c>
      <c r="E2650">
        <v>11.87</v>
      </c>
      <c r="F2650">
        <v>18770208</v>
      </c>
      <c r="G2650">
        <v>223804192</v>
      </c>
    </row>
    <row r="2651" spans="1:7" x14ac:dyDescent="0.2">
      <c r="A2651" s="119">
        <v>41382</v>
      </c>
      <c r="B2651">
        <v>11.72</v>
      </c>
      <c r="C2651">
        <v>12.08</v>
      </c>
      <c r="D2651">
        <v>11.68</v>
      </c>
      <c r="E2651">
        <v>11.87</v>
      </c>
      <c r="F2651">
        <v>16974146</v>
      </c>
      <c r="G2651">
        <v>202399696</v>
      </c>
    </row>
    <row r="2652" spans="1:7" x14ac:dyDescent="0.2">
      <c r="A2652" s="119">
        <v>41383</v>
      </c>
      <c r="B2652">
        <v>11.95</v>
      </c>
      <c r="C2652">
        <v>12.49</v>
      </c>
      <c r="D2652">
        <v>11.94</v>
      </c>
      <c r="E2652">
        <v>12.4</v>
      </c>
      <c r="F2652">
        <v>41479248</v>
      </c>
      <c r="G2652">
        <v>510778016</v>
      </c>
    </row>
    <row r="2653" spans="1:7" x14ac:dyDescent="0.2">
      <c r="A2653" s="119">
        <v>41386</v>
      </c>
      <c r="B2653">
        <v>12.26</v>
      </c>
      <c r="C2653">
        <v>12.44</v>
      </c>
      <c r="D2653">
        <v>12.2</v>
      </c>
      <c r="E2653">
        <v>12.34</v>
      </c>
      <c r="F2653">
        <v>23026188</v>
      </c>
      <c r="G2653">
        <v>283070784</v>
      </c>
    </row>
    <row r="2654" spans="1:7" x14ac:dyDescent="0.2">
      <c r="A2654" s="119">
        <v>41387</v>
      </c>
      <c r="B2654">
        <v>12.35</v>
      </c>
      <c r="C2654">
        <v>12.38</v>
      </c>
      <c r="D2654">
        <v>11.61</v>
      </c>
      <c r="E2654">
        <v>11.65</v>
      </c>
      <c r="F2654">
        <v>26168779</v>
      </c>
      <c r="G2654">
        <v>311205664</v>
      </c>
    </row>
    <row r="2655" spans="1:7" x14ac:dyDescent="0.2">
      <c r="A2655" s="119">
        <v>41388</v>
      </c>
      <c r="B2655">
        <v>11.69</v>
      </c>
      <c r="C2655">
        <v>12.23</v>
      </c>
      <c r="D2655">
        <v>11.65</v>
      </c>
      <c r="E2655">
        <v>11.98</v>
      </c>
      <c r="F2655">
        <v>24478544</v>
      </c>
      <c r="G2655">
        <v>292305312</v>
      </c>
    </row>
    <row r="2656" spans="1:7" x14ac:dyDescent="0.2">
      <c r="A2656" s="119">
        <v>41389</v>
      </c>
      <c r="B2656">
        <v>11.91</v>
      </c>
      <c r="C2656">
        <v>12.19</v>
      </c>
      <c r="D2656">
        <v>11.7</v>
      </c>
      <c r="E2656">
        <v>11.76</v>
      </c>
      <c r="F2656">
        <v>27006623</v>
      </c>
      <c r="G2656">
        <v>321477920</v>
      </c>
    </row>
    <row r="2657" spans="1:7" x14ac:dyDescent="0.2">
      <c r="A2657" s="119">
        <v>41390</v>
      </c>
      <c r="B2657">
        <v>11.84</v>
      </c>
      <c r="C2657">
        <v>11.94</v>
      </c>
      <c r="D2657">
        <v>11.56</v>
      </c>
      <c r="E2657">
        <v>11.67</v>
      </c>
      <c r="F2657">
        <v>13648080</v>
      </c>
      <c r="G2657">
        <v>160475808</v>
      </c>
    </row>
    <row r="2658" spans="1:7" x14ac:dyDescent="0.2">
      <c r="A2658" s="119">
        <v>41396</v>
      </c>
      <c r="B2658">
        <v>11.67</v>
      </c>
      <c r="C2658">
        <v>11.89</v>
      </c>
      <c r="D2658">
        <v>11.53</v>
      </c>
      <c r="E2658">
        <v>11.74</v>
      </c>
      <c r="F2658">
        <v>10775887</v>
      </c>
      <c r="G2658">
        <v>126722968</v>
      </c>
    </row>
    <row r="2659" spans="1:7" x14ac:dyDescent="0.2">
      <c r="A2659" s="119">
        <v>41397</v>
      </c>
      <c r="B2659">
        <v>11.86</v>
      </c>
      <c r="C2659">
        <v>12.26</v>
      </c>
      <c r="D2659">
        <v>11.85</v>
      </c>
      <c r="E2659">
        <v>12.01</v>
      </c>
      <c r="F2659">
        <v>28815394</v>
      </c>
      <c r="G2659">
        <v>348810176</v>
      </c>
    </row>
    <row r="2660" spans="1:7" x14ac:dyDescent="0.2">
      <c r="A2660" s="119">
        <v>41400</v>
      </c>
      <c r="B2660">
        <v>12.06</v>
      </c>
      <c r="C2660">
        <v>13.2</v>
      </c>
      <c r="D2660">
        <v>12.06</v>
      </c>
      <c r="E2660">
        <v>13.03</v>
      </c>
      <c r="F2660">
        <v>69965577</v>
      </c>
      <c r="G2660">
        <v>890705216</v>
      </c>
    </row>
    <row r="2661" spans="1:7" x14ac:dyDescent="0.2">
      <c r="A2661" s="119">
        <v>41401</v>
      </c>
      <c r="B2661">
        <v>12.95</v>
      </c>
      <c r="C2661">
        <v>12.99</v>
      </c>
      <c r="D2661">
        <v>12.58</v>
      </c>
      <c r="E2661">
        <v>12.86</v>
      </c>
      <c r="F2661">
        <v>43694710</v>
      </c>
      <c r="G2661">
        <v>557225728</v>
      </c>
    </row>
    <row r="2662" spans="1:7" x14ac:dyDescent="0.2">
      <c r="A2662" s="119">
        <v>41402</v>
      </c>
      <c r="B2662">
        <v>13.05</v>
      </c>
      <c r="C2662">
        <v>13.2</v>
      </c>
      <c r="D2662">
        <v>12.6</v>
      </c>
      <c r="E2662">
        <v>13.09</v>
      </c>
      <c r="F2662">
        <v>44237440</v>
      </c>
      <c r="G2662">
        <v>572260480</v>
      </c>
    </row>
    <row r="2663" spans="1:7" x14ac:dyDescent="0.2">
      <c r="A2663" s="119">
        <v>41403</v>
      </c>
      <c r="B2663">
        <v>13.07</v>
      </c>
      <c r="C2663">
        <v>13.07</v>
      </c>
      <c r="D2663">
        <v>12.4</v>
      </c>
      <c r="E2663">
        <v>12.86</v>
      </c>
      <c r="F2663">
        <v>46040623</v>
      </c>
      <c r="G2663">
        <v>586987264</v>
      </c>
    </row>
    <row r="2664" spans="1:7" x14ac:dyDescent="0.2">
      <c r="A2664" s="119">
        <v>41404</v>
      </c>
      <c r="B2664">
        <v>12.7</v>
      </c>
      <c r="C2664">
        <v>12.97</v>
      </c>
      <c r="D2664">
        <v>12.61</v>
      </c>
      <c r="E2664">
        <v>12.72</v>
      </c>
      <c r="F2664">
        <v>20739307</v>
      </c>
      <c r="G2664">
        <v>265071984</v>
      </c>
    </row>
    <row r="2665" spans="1:7" x14ac:dyDescent="0.2">
      <c r="A2665" s="119">
        <v>41407</v>
      </c>
      <c r="B2665">
        <v>12.71</v>
      </c>
      <c r="C2665">
        <v>12.75</v>
      </c>
      <c r="D2665">
        <v>12.31</v>
      </c>
      <c r="E2665">
        <v>12.4</v>
      </c>
      <c r="F2665">
        <v>22816300</v>
      </c>
      <c r="G2665">
        <v>284731040</v>
      </c>
    </row>
    <row r="2666" spans="1:7" x14ac:dyDescent="0.2">
      <c r="A2666" s="119">
        <v>41408</v>
      </c>
      <c r="B2666">
        <v>12.36</v>
      </c>
      <c r="C2666">
        <v>12.69</v>
      </c>
      <c r="D2666">
        <v>12.3</v>
      </c>
      <c r="E2666">
        <v>12.4</v>
      </c>
      <c r="F2666">
        <v>20312626</v>
      </c>
      <c r="G2666">
        <v>253494240</v>
      </c>
    </row>
    <row r="2667" spans="1:7" x14ac:dyDescent="0.2">
      <c r="A2667" s="119">
        <v>41409</v>
      </c>
      <c r="B2667">
        <v>12.48</v>
      </c>
      <c r="C2667">
        <v>12.64</v>
      </c>
      <c r="D2667">
        <v>12.33</v>
      </c>
      <c r="E2667">
        <v>12.43</v>
      </c>
      <c r="F2667">
        <v>15899244</v>
      </c>
      <c r="G2667">
        <v>198277488</v>
      </c>
    </row>
    <row r="2668" spans="1:7" x14ac:dyDescent="0.2">
      <c r="A2668" s="119">
        <v>41410</v>
      </c>
      <c r="B2668">
        <v>12.45</v>
      </c>
      <c r="C2668">
        <v>13.3</v>
      </c>
      <c r="D2668">
        <v>12.26</v>
      </c>
      <c r="E2668">
        <v>13.05</v>
      </c>
      <c r="F2668">
        <v>59343996</v>
      </c>
      <c r="G2668">
        <v>768642624</v>
      </c>
    </row>
    <row r="2669" spans="1:7" x14ac:dyDescent="0.2">
      <c r="A2669" s="119">
        <v>41411</v>
      </c>
      <c r="B2669">
        <v>13.04</v>
      </c>
      <c r="C2669">
        <v>13.22</v>
      </c>
      <c r="D2669">
        <v>12.91</v>
      </c>
      <c r="E2669">
        <v>13.1</v>
      </c>
      <c r="F2669">
        <v>44402971</v>
      </c>
      <c r="G2669">
        <v>580942848</v>
      </c>
    </row>
    <row r="2670" spans="1:7" x14ac:dyDescent="0.2">
      <c r="A2670" s="119">
        <v>41414</v>
      </c>
      <c r="B2670">
        <v>13.17</v>
      </c>
      <c r="C2670">
        <v>13.64</v>
      </c>
      <c r="D2670">
        <v>13.1</v>
      </c>
      <c r="E2670">
        <v>13.35</v>
      </c>
      <c r="F2670">
        <v>46270440</v>
      </c>
      <c r="G2670">
        <v>618860288</v>
      </c>
    </row>
    <row r="2671" spans="1:7" x14ac:dyDescent="0.2">
      <c r="A2671" s="119">
        <v>41415</v>
      </c>
      <c r="B2671">
        <v>13.16</v>
      </c>
      <c r="C2671">
        <v>13.28</v>
      </c>
      <c r="D2671">
        <v>13.01</v>
      </c>
      <c r="E2671">
        <v>13.2</v>
      </c>
      <c r="F2671">
        <v>35990648</v>
      </c>
      <c r="G2671">
        <v>472799520</v>
      </c>
    </row>
    <row r="2672" spans="1:7" x14ac:dyDescent="0.2">
      <c r="A2672" s="119">
        <v>41416</v>
      </c>
      <c r="B2672">
        <v>13.25</v>
      </c>
      <c r="C2672">
        <v>13.58</v>
      </c>
      <c r="D2672">
        <v>13.02</v>
      </c>
      <c r="E2672">
        <v>13.1</v>
      </c>
      <c r="F2672">
        <v>33825611</v>
      </c>
      <c r="G2672">
        <v>449066560</v>
      </c>
    </row>
    <row r="2673" spans="1:7" x14ac:dyDescent="0.2">
      <c r="A2673" s="119">
        <v>41417</v>
      </c>
      <c r="B2673">
        <v>13</v>
      </c>
      <c r="C2673">
        <v>13.3</v>
      </c>
      <c r="D2673">
        <v>12.85</v>
      </c>
      <c r="E2673">
        <v>12.9</v>
      </c>
      <c r="F2673">
        <v>25920480</v>
      </c>
      <c r="G2673">
        <v>338008544</v>
      </c>
    </row>
    <row r="2674" spans="1:7" x14ac:dyDescent="0.2">
      <c r="A2674" s="119">
        <v>41418</v>
      </c>
      <c r="B2674">
        <v>12.95</v>
      </c>
      <c r="C2674">
        <v>13.08</v>
      </c>
      <c r="D2674">
        <v>12.82</v>
      </c>
      <c r="E2674">
        <v>12.97</v>
      </c>
      <c r="F2674">
        <v>19676623</v>
      </c>
      <c r="G2674">
        <v>254715584</v>
      </c>
    </row>
    <row r="2675" spans="1:7" x14ac:dyDescent="0.2">
      <c r="A2675" s="119">
        <v>41421</v>
      </c>
      <c r="B2675">
        <v>12.99</v>
      </c>
      <c r="C2675">
        <v>13.38</v>
      </c>
      <c r="D2675">
        <v>12.9</v>
      </c>
      <c r="E2675">
        <v>13.07</v>
      </c>
      <c r="F2675">
        <v>35050338</v>
      </c>
      <c r="G2675">
        <v>460097728</v>
      </c>
    </row>
    <row r="2676" spans="1:7" x14ac:dyDescent="0.2">
      <c r="A2676" s="119">
        <v>41422</v>
      </c>
      <c r="B2676">
        <v>13.12</v>
      </c>
      <c r="C2676">
        <v>13.55</v>
      </c>
      <c r="D2676">
        <v>13</v>
      </c>
      <c r="E2676">
        <v>13.47</v>
      </c>
      <c r="F2676">
        <v>48620264</v>
      </c>
      <c r="G2676">
        <v>647431936</v>
      </c>
    </row>
    <row r="2677" spans="1:7" x14ac:dyDescent="0.2">
      <c r="A2677" s="119">
        <v>41423</v>
      </c>
      <c r="B2677">
        <v>13.56</v>
      </c>
      <c r="C2677">
        <v>13.63</v>
      </c>
      <c r="D2677">
        <v>13.26</v>
      </c>
      <c r="E2677">
        <v>13.28</v>
      </c>
      <c r="F2677">
        <v>32785274</v>
      </c>
      <c r="G2677">
        <v>438064864</v>
      </c>
    </row>
    <row r="2678" spans="1:7" x14ac:dyDescent="0.2">
      <c r="A2678" s="119">
        <v>41424</v>
      </c>
      <c r="B2678">
        <v>13.28</v>
      </c>
      <c r="C2678">
        <v>13.49</v>
      </c>
      <c r="D2678">
        <v>13.2</v>
      </c>
      <c r="E2678">
        <v>13.23</v>
      </c>
      <c r="F2678">
        <v>26940095</v>
      </c>
      <c r="G2678">
        <v>358906080</v>
      </c>
    </row>
    <row r="2679" spans="1:7" x14ac:dyDescent="0.2">
      <c r="A2679" s="119">
        <v>41425</v>
      </c>
      <c r="B2679">
        <v>13.3</v>
      </c>
      <c r="C2679">
        <v>13.36</v>
      </c>
      <c r="D2679">
        <v>12.9</v>
      </c>
      <c r="E2679">
        <v>12.91</v>
      </c>
      <c r="F2679">
        <v>25036173</v>
      </c>
      <c r="G2679">
        <v>327833344</v>
      </c>
    </row>
    <row r="2680" spans="1:7" x14ac:dyDescent="0.2">
      <c r="A2680" s="119">
        <v>41428</v>
      </c>
      <c r="B2680">
        <v>12.88</v>
      </c>
      <c r="C2680">
        <v>13.14</v>
      </c>
      <c r="D2680">
        <v>12.81</v>
      </c>
      <c r="E2680">
        <v>12.92</v>
      </c>
      <c r="F2680">
        <v>17253020</v>
      </c>
      <c r="G2680">
        <v>223699456</v>
      </c>
    </row>
    <row r="2681" spans="1:7" x14ac:dyDescent="0.2">
      <c r="A2681" s="119">
        <v>41429</v>
      </c>
      <c r="B2681">
        <v>12.9</v>
      </c>
      <c r="C2681">
        <v>12.96</v>
      </c>
      <c r="D2681">
        <v>12.65</v>
      </c>
      <c r="E2681">
        <v>12.77</v>
      </c>
      <c r="F2681">
        <v>15040165</v>
      </c>
      <c r="G2681">
        <v>192294576</v>
      </c>
    </row>
    <row r="2682" spans="1:7" x14ac:dyDescent="0.2">
      <c r="A2682" s="119">
        <v>41430</v>
      </c>
      <c r="B2682">
        <v>12.85</v>
      </c>
      <c r="C2682">
        <v>12.94</v>
      </c>
      <c r="D2682">
        <v>12.74</v>
      </c>
      <c r="E2682">
        <v>12.92</v>
      </c>
      <c r="F2682">
        <v>12231786</v>
      </c>
      <c r="G2682">
        <v>157183104</v>
      </c>
    </row>
    <row r="2683" spans="1:7" x14ac:dyDescent="0.2">
      <c r="A2683" s="119">
        <v>41431</v>
      </c>
      <c r="B2683">
        <v>12.85</v>
      </c>
      <c r="C2683">
        <v>12.95</v>
      </c>
      <c r="D2683">
        <v>12.61</v>
      </c>
      <c r="E2683">
        <v>12.62</v>
      </c>
      <c r="F2683">
        <v>14111556</v>
      </c>
      <c r="G2683">
        <v>180640512</v>
      </c>
    </row>
    <row r="2684" spans="1:7" x14ac:dyDescent="0.2">
      <c r="A2684" s="119">
        <v>41432</v>
      </c>
      <c r="B2684">
        <v>12.7</v>
      </c>
      <c r="C2684">
        <v>12.87</v>
      </c>
      <c r="D2684">
        <v>11.67</v>
      </c>
      <c r="E2684">
        <v>11.94</v>
      </c>
      <c r="F2684">
        <v>27556711</v>
      </c>
      <c r="G2684">
        <v>336122464</v>
      </c>
    </row>
    <row r="2685" spans="1:7" x14ac:dyDescent="0.2">
      <c r="A2685" s="119">
        <v>41438</v>
      </c>
      <c r="B2685">
        <v>11.76</v>
      </c>
      <c r="C2685">
        <v>11.77</v>
      </c>
      <c r="D2685">
        <v>11.25</v>
      </c>
      <c r="E2685">
        <v>11.25</v>
      </c>
      <c r="F2685">
        <v>19159925</v>
      </c>
      <c r="G2685">
        <v>218512416</v>
      </c>
    </row>
    <row r="2686" spans="1:7" x14ac:dyDescent="0.2">
      <c r="A2686" s="119">
        <v>41439</v>
      </c>
      <c r="B2686">
        <v>11.3</v>
      </c>
      <c r="C2686">
        <v>11.47</v>
      </c>
      <c r="D2686">
        <v>11.2</v>
      </c>
      <c r="E2686">
        <v>11.39</v>
      </c>
      <c r="F2686">
        <v>15816155</v>
      </c>
      <c r="G2686">
        <v>179647360</v>
      </c>
    </row>
    <row r="2687" spans="1:7" x14ac:dyDescent="0.2">
      <c r="A2687" s="119">
        <v>41442</v>
      </c>
      <c r="B2687">
        <v>11.46</v>
      </c>
      <c r="C2687">
        <v>11.49</v>
      </c>
      <c r="D2687">
        <v>11.2</v>
      </c>
      <c r="E2687">
        <v>11.21</v>
      </c>
      <c r="F2687">
        <v>14159952</v>
      </c>
      <c r="G2687">
        <v>160102000</v>
      </c>
    </row>
    <row r="2688" spans="1:7" x14ac:dyDescent="0.2">
      <c r="A2688" s="119">
        <v>41443</v>
      </c>
      <c r="B2688">
        <v>11.31</v>
      </c>
      <c r="C2688">
        <v>11.53</v>
      </c>
      <c r="D2688">
        <v>11.24</v>
      </c>
      <c r="E2688">
        <v>11.46</v>
      </c>
      <c r="F2688">
        <v>17915223</v>
      </c>
      <c r="G2688">
        <v>204558192</v>
      </c>
    </row>
    <row r="2689" spans="1:7" x14ac:dyDescent="0.2">
      <c r="A2689" s="119">
        <v>41444</v>
      </c>
      <c r="B2689">
        <v>11.3</v>
      </c>
      <c r="C2689">
        <v>11.39</v>
      </c>
      <c r="D2689">
        <v>10.91</v>
      </c>
      <c r="E2689">
        <v>11.29</v>
      </c>
      <c r="F2689">
        <v>21274672</v>
      </c>
      <c r="G2689">
        <v>237783040</v>
      </c>
    </row>
    <row r="2690" spans="1:7" x14ac:dyDescent="0.2">
      <c r="A2690" s="119">
        <v>41445</v>
      </c>
      <c r="B2690">
        <v>11.15</v>
      </c>
      <c r="C2690">
        <v>11.2</v>
      </c>
      <c r="D2690">
        <v>10.9</v>
      </c>
      <c r="E2690">
        <v>10.92</v>
      </c>
      <c r="F2690">
        <v>12570650</v>
      </c>
      <c r="G2690">
        <v>139078992</v>
      </c>
    </row>
    <row r="2691" spans="1:7" x14ac:dyDescent="0.2">
      <c r="A2691" s="119">
        <v>41446</v>
      </c>
      <c r="B2691">
        <v>10.62</v>
      </c>
      <c r="C2691">
        <v>11.11</v>
      </c>
      <c r="D2691">
        <v>10.48</v>
      </c>
      <c r="E2691">
        <v>10.93</v>
      </c>
      <c r="F2691">
        <v>15869105</v>
      </c>
      <c r="G2691">
        <v>171266864</v>
      </c>
    </row>
    <row r="2692" spans="1:7" x14ac:dyDescent="0.2">
      <c r="A2692" s="119">
        <v>41449</v>
      </c>
      <c r="B2692">
        <v>10.93</v>
      </c>
      <c r="C2692">
        <v>10.94</v>
      </c>
      <c r="D2692">
        <v>9.84</v>
      </c>
      <c r="E2692">
        <v>9.9499999999999993</v>
      </c>
      <c r="F2692">
        <v>20316391</v>
      </c>
      <c r="G2692">
        <v>208754064</v>
      </c>
    </row>
    <row r="2693" spans="1:7" x14ac:dyDescent="0.2">
      <c r="A2693" s="119">
        <v>41450</v>
      </c>
      <c r="B2693">
        <v>9.7799999999999994</v>
      </c>
      <c r="C2693">
        <v>9.92</v>
      </c>
      <c r="D2693">
        <v>8.9600000000000009</v>
      </c>
      <c r="E2693">
        <v>9.82</v>
      </c>
      <c r="F2693">
        <v>25558615</v>
      </c>
      <c r="G2693">
        <v>242380480</v>
      </c>
    </row>
    <row r="2694" spans="1:7" x14ac:dyDescent="0.2">
      <c r="A2694" s="119">
        <v>41451</v>
      </c>
      <c r="B2694">
        <v>9.83</v>
      </c>
      <c r="C2694">
        <v>10.65</v>
      </c>
      <c r="D2694">
        <v>9.57</v>
      </c>
      <c r="E2694">
        <v>10.26</v>
      </c>
      <c r="F2694">
        <v>28837262</v>
      </c>
      <c r="G2694">
        <v>291998304</v>
      </c>
    </row>
    <row r="2695" spans="1:7" x14ac:dyDescent="0.2">
      <c r="A2695" s="119">
        <v>41452</v>
      </c>
      <c r="B2695">
        <v>10.23</v>
      </c>
      <c r="C2695">
        <v>10.49</v>
      </c>
      <c r="D2695">
        <v>9.77</v>
      </c>
      <c r="E2695">
        <v>9.81</v>
      </c>
      <c r="F2695">
        <v>21994128</v>
      </c>
      <c r="G2695">
        <v>223512448</v>
      </c>
    </row>
    <row r="2696" spans="1:7" x14ac:dyDescent="0.2">
      <c r="A2696" s="119">
        <v>41453</v>
      </c>
      <c r="B2696">
        <v>9.8000000000000007</v>
      </c>
      <c r="C2696">
        <v>10.65</v>
      </c>
      <c r="D2696">
        <v>9.6300000000000008</v>
      </c>
      <c r="E2696">
        <v>10.32</v>
      </c>
      <c r="F2696">
        <v>38173317</v>
      </c>
      <c r="G2696">
        <v>394534112</v>
      </c>
    </row>
    <row r="2697" spans="1:7" x14ac:dyDescent="0.2">
      <c r="A2697" s="119">
        <v>41456</v>
      </c>
      <c r="B2697">
        <v>10.17</v>
      </c>
      <c r="C2697">
        <v>10.45</v>
      </c>
      <c r="D2697">
        <v>10.08</v>
      </c>
      <c r="E2697">
        <v>10.42</v>
      </c>
      <c r="F2697">
        <v>19743401</v>
      </c>
      <c r="G2697">
        <v>202730416</v>
      </c>
    </row>
    <row r="2698" spans="1:7" x14ac:dyDescent="0.2">
      <c r="A2698" s="119">
        <v>41457</v>
      </c>
      <c r="B2698">
        <v>10.4</v>
      </c>
      <c r="C2698">
        <v>10.75</v>
      </c>
      <c r="D2698">
        <v>10.210000000000001</v>
      </c>
      <c r="E2698">
        <v>10.66</v>
      </c>
      <c r="F2698">
        <v>24036706</v>
      </c>
      <c r="G2698">
        <v>252749936</v>
      </c>
    </row>
    <row r="2699" spans="1:7" x14ac:dyDescent="0.2">
      <c r="A2699" s="119">
        <v>41458</v>
      </c>
      <c r="B2699">
        <v>10.5</v>
      </c>
      <c r="C2699">
        <v>10.58</v>
      </c>
      <c r="D2699">
        <v>10.26</v>
      </c>
      <c r="E2699">
        <v>10.43</v>
      </c>
      <c r="F2699">
        <v>19332333</v>
      </c>
      <c r="G2699">
        <v>201447824</v>
      </c>
    </row>
    <row r="2700" spans="1:7" x14ac:dyDescent="0.2">
      <c r="A2700" s="119">
        <v>41459</v>
      </c>
      <c r="B2700">
        <v>10.19</v>
      </c>
      <c r="C2700">
        <v>10.68</v>
      </c>
      <c r="D2700">
        <v>10.01</v>
      </c>
      <c r="E2700">
        <v>10.5</v>
      </c>
      <c r="F2700">
        <v>23246313</v>
      </c>
      <c r="G2700">
        <v>242512864</v>
      </c>
    </row>
    <row r="2701" spans="1:7" x14ac:dyDescent="0.2">
      <c r="A2701" s="119">
        <v>41460</v>
      </c>
      <c r="B2701">
        <v>10.49</v>
      </c>
      <c r="C2701">
        <v>10.67</v>
      </c>
      <c r="D2701">
        <v>10.41</v>
      </c>
      <c r="E2701">
        <v>10.43</v>
      </c>
      <c r="F2701">
        <v>19951083</v>
      </c>
      <c r="G2701">
        <v>210027136</v>
      </c>
    </row>
    <row r="2702" spans="1:7" x14ac:dyDescent="0.2">
      <c r="A2702" s="119">
        <v>41463</v>
      </c>
      <c r="B2702">
        <v>10.18</v>
      </c>
      <c r="C2702">
        <v>10.32</v>
      </c>
      <c r="D2702">
        <v>9.8000000000000007</v>
      </c>
      <c r="E2702">
        <v>9.81</v>
      </c>
      <c r="F2702">
        <v>17189218</v>
      </c>
      <c r="G2702">
        <v>172764448</v>
      </c>
    </row>
    <row r="2703" spans="1:7" x14ac:dyDescent="0.2">
      <c r="A2703" s="119">
        <v>41464</v>
      </c>
      <c r="B2703">
        <v>9.81</v>
      </c>
      <c r="C2703">
        <v>10.02</v>
      </c>
      <c r="D2703">
        <v>9.77</v>
      </c>
      <c r="E2703">
        <v>9.83</v>
      </c>
      <c r="F2703">
        <v>10655248</v>
      </c>
      <c r="G2703">
        <v>105362960</v>
      </c>
    </row>
    <row r="2704" spans="1:7" x14ac:dyDescent="0.2">
      <c r="A2704" s="119">
        <v>41465</v>
      </c>
      <c r="B2704">
        <v>9.86</v>
      </c>
      <c r="C2704">
        <v>10.47</v>
      </c>
      <c r="D2704">
        <v>9.82</v>
      </c>
      <c r="E2704">
        <v>10.36</v>
      </c>
      <c r="F2704">
        <v>22579282</v>
      </c>
      <c r="G2704">
        <v>230217008</v>
      </c>
    </row>
    <row r="2705" spans="1:7" x14ac:dyDescent="0.2">
      <c r="A2705" s="119">
        <v>41466</v>
      </c>
      <c r="B2705">
        <v>10.4</v>
      </c>
      <c r="C2705">
        <v>11.4</v>
      </c>
      <c r="D2705">
        <v>10.16</v>
      </c>
      <c r="E2705">
        <v>11.4</v>
      </c>
      <c r="F2705">
        <v>56389237</v>
      </c>
      <c r="G2705">
        <v>625386112</v>
      </c>
    </row>
    <row r="2706" spans="1:7" x14ac:dyDescent="0.2">
      <c r="A2706" s="119">
        <v>41467</v>
      </c>
      <c r="B2706">
        <v>11.91</v>
      </c>
      <c r="C2706">
        <v>12.41</v>
      </c>
      <c r="D2706">
        <v>11.87</v>
      </c>
      <c r="E2706">
        <v>12</v>
      </c>
      <c r="F2706">
        <v>98518111</v>
      </c>
      <c r="G2706">
        <v>1190800768</v>
      </c>
    </row>
    <row r="2707" spans="1:7" x14ac:dyDescent="0.2">
      <c r="A2707" s="119">
        <v>41470</v>
      </c>
      <c r="B2707">
        <v>12.4</v>
      </c>
      <c r="C2707">
        <v>12.95</v>
      </c>
      <c r="D2707">
        <v>12</v>
      </c>
      <c r="E2707">
        <v>12.46</v>
      </c>
      <c r="F2707">
        <v>89585374</v>
      </c>
      <c r="G2707">
        <v>1115075840</v>
      </c>
    </row>
    <row r="2708" spans="1:7" x14ac:dyDescent="0.2">
      <c r="A2708" s="119">
        <v>41471</v>
      </c>
      <c r="B2708">
        <v>12.18</v>
      </c>
      <c r="C2708">
        <v>12.58</v>
      </c>
      <c r="D2708">
        <v>12.1</v>
      </c>
      <c r="E2708">
        <v>12.44</v>
      </c>
      <c r="F2708">
        <v>47631963</v>
      </c>
      <c r="G2708">
        <v>587459008</v>
      </c>
    </row>
    <row r="2709" spans="1:7" x14ac:dyDescent="0.2">
      <c r="A2709" s="119">
        <v>41472</v>
      </c>
      <c r="B2709">
        <v>12.4</v>
      </c>
      <c r="C2709">
        <v>12.67</v>
      </c>
      <c r="D2709">
        <v>12.15</v>
      </c>
      <c r="E2709">
        <v>12.22</v>
      </c>
      <c r="F2709">
        <v>41343084</v>
      </c>
      <c r="G2709">
        <v>510952800</v>
      </c>
    </row>
    <row r="2710" spans="1:7" x14ac:dyDescent="0.2">
      <c r="A2710" s="119">
        <v>41473</v>
      </c>
      <c r="B2710">
        <v>12.06</v>
      </c>
      <c r="C2710">
        <v>12.38</v>
      </c>
      <c r="D2710">
        <v>11.92</v>
      </c>
      <c r="E2710">
        <v>12.25</v>
      </c>
      <c r="F2710">
        <v>35199901</v>
      </c>
      <c r="G2710">
        <v>428280032</v>
      </c>
    </row>
    <row r="2711" spans="1:7" x14ac:dyDescent="0.2">
      <c r="A2711" s="119">
        <v>41474</v>
      </c>
      <c r="B2711">
        <v>12.25</v>
      </c>
      <c r="C2711">
        <v>12.43</v>
      </c>
      <c r="D2711">
        <v>11.37</v>
      </c>
      <c r="E2711">
        <v>11.38</v>
      </c>
      <c r="F2711">
        <v>45176679</v>
      </c>
      <c r="G2711">
        <v>539144000</v>
      </c>
    </row>
    <row r="2712" spans="1:7" x14ac:dyDescent="0.2">
      <c r="A2712" s="119">
        <v>41477</v>
      </c>
      <c r="B2712">
        <v>11.13</v>
      </c>
      <c r="C2712">
        <v>11.72</v>
      </c>
      <c r="D2712">
        <v>11.04</v>
      </c>
      <c r="E2712">
        <v>11.7</v>
      </c>
      <c r="F2712">
        <v>31239593</v>
      </c>
      <c r="G2712">
        <v>356853248</v>
      </c>
    </row>
    <row r="2713" spans="1:7" x14ac:dyDescent="0.2">
      <c r="A2713" s="119">
        <v>41478</v>
      </c>
      <c r="B2713">
        <v>11.69</v>
      </c>
      <c r="C2713">
        <v>12.84</v>
      </c>
      <c r="D2713">
        <v>11.53</v>
      </c>
      <c r="E2713">
        <v>12.59</v>
      </c>
      <c r="F2713">
        <v>67352059</v>
      </c>
      <c r="G2713">
        <v>836437248</v>
      </c>
    </row>
    <row r="2714" spans="1:7" x14ac:dyDescent="0.2">
      <c r="A2714" s="119">
        <v>41479</v>
      </c>
      <c r="B2714">
        <v>12.3</v>
      </c>
      <c r="C2714">
        <v>12.77</v>
      </c>
      <c r="D2714">
        <v>12.1</v>
      </c>
      <c r="E2714">
        <v>12.7</v>
      </c>
      <c r="F2714">
        <v>54933677</v>
      </c>
      <c r="G2714">
        <v>682398656</v>
      </c>
    </row>
    <row r="2715" spans="1:7" x14ac:dyDescent="0.2">
      <c r="A2715" s="119">
        <v>41480</v>
      </c>
      <c r="B2715">
        <v>12.7</v>
      </c>
      <c r="C2715">
        <v>13.26</v>
      </c>
      <c r="D2715">
        <v>12.28</v>
      </c>
      <c r="E2715">
        <v>12.83</v>
      </c>
      <c r="F2715">
        <v>69118274</v>
      </c>
      <c r="G2715">
        <v>893421952</v>
      </c>
    </row>
    <row r="2716" spans="1:7" x14ac:dyDescent="0.2">
      <c r="A2716" s="119">
        <v>41481</v>
      </c>
      <c r="B2716">
        <v>12.53</v>
      </c>
      <c r="C2716">
        <v>12.79</v>
      </c>
      <c r="D2716">
        <v>12.32</v>
      </c>
      <c r="E2716">
        <v>12.39</v>
      </c>
      <c r="F2716">
        <v>38416064</v>
      </c>
      <c r="G2716">
        <v>480853344</v>
      </c>
    </row>
    <row r="2717" spans="1:7" x14ac:dyDescent="0.2">
      <c r="A2717" s="119">
        <v>41484</v>
      </c>
      <c r="B2717">
        <v>12.2</v>
      </c>
      <c r="C2717">
        <v>12.49</v>
      </c>
      <c r="D2717">
        <v>12.01</v>
      </c>
      <c r="E2717">
        <v>12.16</v>
      </c>
      <c r="F2717">
        <v>26991749</v>
      </c>
      <c r="G2717">
        <v>329881408</v>
      </c>
    </row>
    <row r="2718" spans="1:7" x14ac:dyDescent="0.2">
      <c r="A2718" s="119">
        <v>41485</v>
      </c>
      <c r="B2718">
        <v>12.3</v>
      </c>
      <c r="C2718">
        <v>13.33</v>
      </c>
      <c r="D2718">
        <v>12.29</v>
      </c>
      <c r="E2718">
        <v>12.87</v>
      </c>
      <c r="F2718">
        <v>69184046</v>
      </c>
      <c r="G2718">
        <v>887745024</v>
      </c>
    </row>
    <row r="2719" spans="1:7" x14ac:dyDescent="0.2">
      <c r="A2719" s="119">
        <v>41486</v>
      </c>
      <c r="B2719">
        <v>12.87</v>
      </c>
      <c r="C2719">
        <v>13.2</v>
      </c>
      <c r="D2719">
        <v>12.61</v>
      </c>
      <c r="E2719">
        <v>12.64</v>
      </c>
      <c r="F2719">
        <v>42408621</v>
      </c>
      <c r="G2719">
        <v>544706240</v>
      </c>
    </row>
    <row r="2720" spans="1:7" x14ac:dyDescent="0.2">
      <c r="A2720" s="119">
        <v>41487</v>
      </c>
      <c r="B2720">
        <v>12.6</v>
      </c>
      <c r="C2720">
        <v>13.17</v>
      </c>
      <c r="D2720">
        <v>12.6</v>
      </c>
      <c r="E2720">
        <v>12.98</v>
      </c>
      <c r="F2720">
        <v>50867424</v>
      </c>
      <c r="G2720">
        <v>658426944</v>
      </c>
    </row>
    <row r="2721" spans="1:7" x14ac:dyDescent="0.2">
      <c r="A2721" s="119">
        <v>41488</v>
      </c>
      <c r="B2721">
        <v>13.1</v>
      </c>
      <c r="C2721">
        <v>13.15</v>
      </c>
      <c r="D2721">
        <v>12.78</v>
      </c>
      <c r="E2721">
        <v>12.86</v>
      </c>
      <c r="F2721">
        <v>36894626</v>
      </c>
      <c r="G2721">
        <v>476279904</v>
      </c>
    </row>
    <row r="2722" spans="1:7" x14ac:dyDescent="0.2">
      <c r="A2722" s="119">
        <v>41491</v>
      </c>
      <c r="B2722">
        <v>12.89</v>
      </c>
      <c r="C2722">
        <v>13.05</v>
      </c>
      <c r="D2722">
        <v>12.71</v>
      </c>
      <c r="E2722">
        <v>13</v>
      </c>
      <c r="F2722">
        <v>33444243</v>
      </c>
      <c r="G2722">
        <v>431437696</v>
      </c>
    </row>
    <row r="2723" spans="1:7" x14ac:dyDescent="0.2">
      <c r="A2723" s="119">
        <v>41492</v>
      </c>
      <c r="B2723">
        <v>12.95</v>
      </c>
      <c r="C2723">
        <v>13.15</v>
      </c>
      <c r="D2723">
        <v>12.73</v>
      </c>
      <c r="E2723">
        <v>13.02</v>
      </c>
      <c r="F2723">
        <v>45373356</v>
      </c>
      <c r="G2723">
        <v>586749056</v>
      </c>
    </row>
    <row r="2724" spans="1:7" x14ac:dyDescent="0.2">
      <c r="A2724" s="119">
        <v>41493</v>
      </c>
      <c r="B2724">
        <v>12.96</v>
      </c>
      <c r="C2724">
        <v>13.48</v>
      </c>
      <c r="D2724">
        <v>12.91</v>
      </c>
      <c r="E2724">
        <v>13.06</v>
      </c>
      <c r="F2724">
        <v>60632401</v>
      </c>
      <c r="G2724">
        <v>802682240</v>
      </c>
    </row>
    <row r="2725" spans="1:7" x14ac:dyDescent="0.2">
      <c r="A2725" s="119">
        <v>41494</v>
      </c>
      <c r="B2725">
        <v>12.9</v>
      </c>
      <c r="C2725">
        <v>13.14</v>
      </c>
      <c r="D2725">
        <v>12.71</v>
      </c>
      <c r="E2725">
        <v>12.8</v>
      </c>
      <c r="F2725">
        <v>35023149</v>
      </c>
      <c r="G2725">
        <v>450302464</v>
      </c>
    </row>
    <row r="2726" spans="1:7" x14ac:dyDescent="0.2">
      <c r="A2726" s="119">
        <v>41495</v>
      </c>
      <c r="B2726">
        <v>12.85</v>
      </c>
      <c r="C2726">
        <v>12.99</v>
      </c>
      <c r="D2726">
        <v>12.61</v>
      </c>
      <c r="E2726">
        <v>12.85</v>
      </c>
      <c r="F2726">
        <v>30581912</v>
      </c>
      <c r="G2726">
        <v>392250720</v>
      </c>
    </row>
    <row r="2727" spans="1:7" x14ac:dyDescent="0.2">
      <c r="A2727" s="119">
        <v>41498</v>
      </c>
      <c r="B2727">
        <v>12.86</v>
      </c>
      <c r="C2727">
        <v>13.59</v>
      </c>
      <c r="D2727">
        <v>12.76</v>
      </c>
      <c r="E2727">
        <v>13.55</v>
      </c>
      <c r="F2727">
        <v>76126647</v>
      </c>
      <c r="G2727">
        <v>1010994368</v>
      </c>
    </row>
    <row r="2728" spans="1:7" x14ac:dyDescent="0.2">
      <c r="A2728" s="119">
        <v>41499</v>
      </c>
      <c r="B2728">
        <v>13.5</v>
      </c>
      <c r="C2728">
        <v>13.63</v>
      </c>
      <c r="D2728">
        <v>13.31</v>
      </c>
      <c r="E2728">
        <v>13.41</v>
      </c>
      <c r="F2728">
        <v>39420285</v>
      </c>
      <c r="G2728">
        <v>529423488</v>
      </c>
    </row>
    <row r="2729" spans="1:7" x14ac:dyDescent="0.2">
      <c r="A2729" s="119">
        <v>41500</v>
      </c>
      <c r="B2729">
        <v>13.48</v>
      </c>
      <c r="C2729">
        <v>13.7</v>
      </c>
      <c r="D2729">
        <v>13.1</v>
      </c>
      <c r="E2729">
        <v>13.23</v>
      </c>
      <c r="F2729">
        <v>49402281</v>
      </c>
      <c r="G2729">
        <v>661536128</v>
      </c>
    </row>
    <row r="2730" spans="1:7" x14ac:dyDescent="0.2">
      <c r="A2730" s="119">
        <v>41501</v>
      </c>
      <c r="B2730">
        <v>13.1</v>
      </c>
      <c r="C2730">
        <v>13.32</v>
      </c>
      <c r="D2730">
        <v>12.91</v>
      </c>
      <c r="E2730">
        <v>12.95</v>
      </c>
      <c r="F2730">
        <v>28505094</v>
      </c>
      <c r="G2730">
        <v>373221920</v>
      </c>
    </row>
    <row r="2731" spans="1:7" x14ac:dyDescent="0.2">
      <c r="A2731" s="119">
        <v>41502</v>
      </c>
      <c r="B2731">
        <v>12.81</v>
      </c>
      <c r="C2731">
        <v>14.25</v>
      </c>
      <c r="D2731">
        <v>12.81</v>
      </c>
      <c r="E2731">
        <v>13.25</v>
      </c>
      <c r="F2731">
        <v>110718307</v>
      </c>
      <c r="G2731">
        <v>1511445632</v>
      </c>
    </row>
    <row r="2732" spans="1:7" x14ac:dyDescent="0.2">
      <c r="A2732" s="119">
        <v>41505</v>
      </c>
      <c r="B2732">
        <v>12.45</v>
      </c>
      <c r="C2732">
        <v>12.92</v>
      </c>
      <c r="D2732">
        <v>12.33</v>
      </c>
      <c r="E2732">
        <v>12.75</v>
      </c>
      <c r="F2732">
        <v>72686089</v>
      </c>
      <c r="G2732">
        <v>917307776</v>
      </c>
    </row>
    <row r="2733" spans="1:7" x14ac:dyDescent="0.2">
      <c r="A2733" s="119">
        <v>41506</v>
      </c>
      <c r="B2733">
        <v>12.6</v>
      </c>
      <c r="C2733">
        <v>13.04</v>
      </c>
      <c r="D2733">
        <v>12.55</v>
      </c>
      <c r="E2733">
        <v>12.78</v>
      </c>
      <c r="F2733">
        <v>47914230</v>
      </c>
      <c r="G2733">
        <v>614834048</v>
      </c>
    </row>
    <row r="2734" spans="1:7" x14ac:dyDescent="0.2">
      <c r="A2734" s="119">
        <v>41507</v>
      </c>
      <c r="B2734">
        <v>12.83</v>
      </c>
      <c r="C2734">
        <v>12.93</v>
      </c>
      <c r="D2734">
        <v>12.62</v>
      </c>
      <c r="E2734">
        <v>12.8</v>
      </c>
      <c r="F2734">
        <v>25718152</v>
      </c>
      <c r="G2734">
        <v>327856192</v>
      </c>
    </row>
    <row r="2735" spans="1:7" x14ac:dyDescent="0.2">
      <c r="A2735" s="119">
        <v>41508</v>
      </c>
      <c r="B2735">
        <v>12.7</v>
      </c>
      <c r="C2735">
        <v>12.94</v>
      </c>
      <c r="D2735">
        <v>12.52</v>
      </c>
      <c r="E2735">
        <v>12.54</v>
      </c>
      <c r="F2735">
        <v>32120363</v>
      </c>
      <c r="G2735">
        <v>408838496</v>
      </c>
    </row>
    <row r="2736" spans="1:7" x14ac:dyDescent="0.2">
      <c r="A2736" s="119">
        <v>41509</v>
      </c>
      <c r="B2736">
        <v>12.65</v>
      </c>
      <c r="C2736">
        <v>12.74</v>
      </c>
      <c r="D2736">
        <v>12.03</v>
      </c>
      <c r="E2736">
        <v>12.32</v>
      </c>
      <c r="F2736">
        <v>34442247</v>
      </c>
      <c r="G2736">
        <v>426220384</v>
      </c>
    </row>
    <row r="2737" spans="1:7" x14ac:dyDescent="0.2">
      <c r="A2737" s="119">
        <v>41512</v>
      </c>
      <c r="B2737">
        <v>12.9</v>
      </c>
      <c r="C2737">
        <v>13.18</v>
      </c>
      <c r="D2737">
        <v>12.65</v>
      </c>
      <c r="E2737">
        <v>13.12</v>
      </c>
      <c r="F2737">
        <v>67930676</v>
      </c>
      <c r="G2737">
        <v>878759168</v>
      </c>
    </row>
    <row r="2738" spans="1:7" x14ac:dyDescent="0.2">
      <c r="A2738" s="119">
        <v>41513</v>
      </c>
      <c r="B2738">
        <v>12.98</v>
      </c>
      <c r="C2738">
        <v>13.06</v>
      </c>
      <c r="D2738">
        <v>12.83</v>
      </c>
      <c r="E2738">
        <v>12.99</v>
      </c>
      <c r="F2738">
        <v>39840562</v>
      </c>
      <c r="G2738">
        <v>515443360</v>
      </c>
    </row>
    <row r="2739" spans="1:7" x14ac:dyDescent="0.2">
      <c r="A2739" s="119">
        <v>41514</v>
      </c>
      <c r="B2739">
        <v>12.84</v>
      </c>
      <c r="C2739">
        <v>12.93</v>
      </c>
      <c r="D2739">
        <v>12.55</v>
      </c>
      <c r="E2739">
        <v>12.7</v>
      </c>
      <c r="F2739">
        <v>35925503</v>
      </c>
      <c r="G2739">
        <v>458003904</v>
      </c>
    </row>
    <row r="2740" spans="1:7" x14ac:dyDescent="0.2">
      <c r="A2740" s="119">
        <v>41515</v>
      </c>
      <c r="B2740">
        <v>12.99</v>
      </c>
      <c r="C2740">
        <v>13.12</v>
      </c>
      <c r="D2740">
        <v>12.72</v>
      </c>
      <c r="E2740">
        <v>12.73</v>
      </c>
      <c r="F2740">
        <v>30281296</v>
      </c>
      <c r="G2740">
        <v>390855200</v>
      </c>
    </row>
    <row r="2741" spans="1:7" x14ac:dyDescent="0.2">
      <c r="A2741" s="119">
        <v>41516</v>
      </c>
      <c r="B2741">
        <v>12.79</v>
      </c>
      <c r="C2741">
        <v>13.1</v>
      </c>
      <c r="D2741">
        <v>12.55</v>
      </c>
      <c r="E2741">
        <v>12.79</v>
      </c>
      <c r="F2741">
        <v>49849617</v>
      </c>
      <c r="G2741">
        <v>642986432</v>
      </c>
    </row>
    <row r="2742" spans="1:7" x14ac:dyDescent="0.2">
      <c r="A2742" s="119">
        <v>41519</v>
      </c>
      <c r="B2742">
        <v>12.78</v>
      </c>
      <c r="C2742">
        <v>13.08</v>
      </c>
      <c r="D2742">
        <v>12.52</v>
      </c>
      <c r="E2742">
        <v>12.93</v>
      </c>
      <c r="F2742">
        <v>31628137</v>
      </c>
      <c r="G2742">
        <v>405768928</v>
      </c>
    </row>
    <row r="2743" spans="1:7" x14ac:dyDescent="0.2">
      <c r="A2743" s="119">
        <v>41520</v>
      </c>
      <c r="B2743">
        <v>12.98</v>
      </c>
      <c r="C2743">
        <v>13.06</v>
      </c>
      <c r="D2743">
        <v>12.73</v>
      </c>
      <c r="E2743">
        <v>12.92</v>
      </c>
      <c r="F2743">
        <v>30658563</v>
      </c>
      <c r="G2743">
        <v>394158016</v>
      </c>
    </row>
    <row r="2744" spans="1:7" x14ac:dyDescent="0.2">
      <c r="A2744" s="119">
        <v>41521</v>
      </c>
      <c r="B2744">
        <v>12.88</v>
      </c>
      <c r="C2744">
        <v>12.95</v>
      </c>
      <c r="D2744">
        <v>12.73</v>
      </c>
      <c r="E2744">
        <v>12.78</v>
      </c>
      <c r="F2744">
        <v>23910893</v>
      </c>
      <c r="G2744">
        <v>306481440</v>
      </c>
    </row>
    <row r="2745" spans="1:7" x14ac:dyDescent="0.2">
      <c r="A2745" s="119">
        <v>41522</v>
      </c>
      <c r="B2745">
        <v>12.78</v>
      </c>
      <c r="C2745">
        <v>12.81</v>
      </c>
      <c r="D2745">
        <v>12.45</v>
      </c>
      <c r="E2745">
        <v>12.52</v>
      </c>
      <c r="F2745">
        <v>27524498</v>
      </c>
      <c r="G2745">
        <v>346099040</v>
      </c>
    </row>
    <row r="2746" spans="1:7" x14ac:dyDescent="0.2">
      <c r="A2746" s="119">
        <v>41523</v>
      </c>
      <c r="B2746">
        <v>12.54</v>
      </c>
      <c r="C2746">
        <v>12.8</v>
      </c>
      <c r="D2746">
        <v>12.54</v>
      </c>
      <c r="E2746">
        <v>12.63</v>
      </c>
      <c r="F2746">
        <v>22213363</v>
      </c>
      <c r="G2746">
        <v>281970752</v>
      </c>
    </row>
    <row r="2747" spans="1:7" x14ac:dyDescent="0.2">
      <c r="A2747" s="119">
        <v>41526</v>
      </c>
      <c r="B2747">
        <v>12.76</v>
      </c>
      <c r="C2747">
        <v>13.77</v>
      </c>
      <c r="D2747">
        <v>12.64</v>
      </c>
      <c r="E2747">
        <v>13.33</v>
      </c>
      <c r="F2747">
        <v>82591357</v>
      </c>
      <c r="G2747">
        <v>1093963904</v>
      </c>
    </row>
    <row r="2748" spans="1:7" x14ac:dyDescent="0.2">
      <c r="A2748" s="119">
        <v>41527</v>
      </c>
      <c r="B2748">
        <v>13.15</v>
      </c>
      <c r="C2748">
        <v>13.64</v>
      </c>
      <c r="D2748">
        <v>13.03</v>
      </c>
      <c r="E2748">
        <v>13.62</v>
      </c>
      <c r="F2748">
        <v>67756413</v>
      </c>
      <c r="G2748">
        <v>903700800</v>
      </c>
    </row>
    <row r="2749" spans="1:7" x14ac:dyDescent="0.2">
      <c r="A2749" s="119">
        <v>41528</v>
      </c>
      <c r="B2749">
        <v>13.69</v>
      </c>
      <c r="C2749">
        <v>13.79</v>
      </c>
      <c r="D2749">
        <v>13.23</v>
      </c>
      <c r="E2749">
        <v>13.33</v>
      </c>
      <c r="F2749">
        <v>49215002</v>
      </c>
      <c r="G2749">
        <v>663690432</v>
      </c>
    </row>
    <row r="2750" spans="1:7" x14ac:dyDescent="0.2">
      <c r="A2750" s="119">
        <v>41529</v>
      </c>
      <c r="B2750">
        <v>13.3</v>
      </c>
      <c r="C2750">
        <v>13.87</v>
      </c>
      <c r="D2750">
        <v>13.23</v>
      </c>
      <c r="E2750">
        <v>13.45</v>
      </c>
      <c r="F2750">
        <v>55255476</v>
      </c>
      <c r="G2750">
        <v>750684928</v>
      </c>
    </row>
    <row r="2751" spans="1:7" x14ac:dyDescent="0.2">
      <c r="A2751" s="119">
        <v>41530</v>
      </c>
      <c r="B2751">
        <v>13.35</v>
      </c>
      <c r="C2751">
        <v>13.49</v>
      </c>
      <c r="D2751">
        <v>13.1</v>
      </c>
      <c r="E2751">
        <v>13.19</v>
      </c>
      <c r="F2751">
        <v>30040378</v>
      </c>
      <c r="G2751">
        <v>397218112</v>
      </c>
    </row>
    <row r="2752" spans="1:7" x14ac:dyDescent="0.2">
      <c r="A2752" s="119">
        <v>41533</v>
      </c>
      <c r="B2752">
        <v>13.25</v>
      </c>
      <c r="C2752">
        <v>13.35</v>
      </c>
      <c r="D2752">
        <v>12.98</v>
      </c>
      <c r="E2752">
        <v>13.11</v>
      </c>
      <c r="F2752">
        <v>20899854</v>
      </c>
      <c r="G2752">
        <v>274573504</v>
      </c>
    </row>
    <row r="2753" spans="1:7" x14ac:dyDescent="0.2">
      <c r="A2753" s="119">
        <v>41534</v>
      </c>
      <c r="B2753">
        <v>13.14</v>
      </c>
      <c r="C2753">
        <v>13.22</v>
      </c>
      <c r="D2753">
        <v>12.8</v>
      </c>
      <c r="E2753">
        <v>12.85</v>
      </c>
      <c r="F2753">
        <v>21326794</v>
      </c>
      <c r="G2753">
        <v>278002848</v>
      </c>
    </row>
    <row r="2754" spans="1:7" x14ac:dyDescent="0.2">
      <c r="A2754" s="119">
        <v>41535</v>
      </c>
      <c r="B2754">
        <v>12.87</v>
      </c>
      <c r="C2754">
        <v>12.94</v>
      </c>
      <c r="D2754">
        <v>12.56</v>
      </c>
      <c r="E2754">
        <v>12.85</v>
      </c>
      <c r="F2754">
        <v>18890935</v>
      </c>
      <c r="G2754">
        <v>241539584</v>
      </c>
    </row>
    <row r="2755" spans="1:7" x14ac:dyDescent="0.2">
      <c r="A2755" s="119">
        <v>41540</v>
      </c>
      <c r="B2755">
        <v>12.85</v>
      </c>
      <c r="C2755">
        <v>13.05</v>
      </c>
      <c r="D2755">
        <v>12.78</v>
      </c>
      <c r="E2755">
        <v>13.03</v>
      </c>
      <c r="F2755">
        <v>21390682</v>
      </c>
      <c r="G2755">
        <v>275899072</v>
      </c>
    </row>
    <row r="2756" spans="1:7" x14ac:dyDescent="0.2">
      <c r="A2756" s="119">
        <v>41541</v>
      </c>
      <c r="B2756">
        <v>13.04</v>
      </c>
      <c r="C2756">
        <v>13.04</v>
      </c>
      <c r="D2756">
        <v>12.6</v>
      </c>
      <c r="E2756">
        <v>12.72</v>
      </c>
      <c r="F2756">
        <v>22784462</v>
      </c>
      <c r="G2756">
        <v>290470432</v>
      </c>
    </row>
    <row r="2757" spans="1:7" x14ac:dyDescent="0.2">
      <c r="A2757" s="119">
        <v>41542</v>
      </c>
      <c r="B2757">
        <v>12.67</v>
      </c>
      <c r="C2757">
        <v>12.89</v>
      </c>
      <c r="D2757">
        <v>12.59</v>
      </c>
      <c r="E2757">
        <v>12.62</v>
      </c>
      <c r="F2757">
        <v>17513888</v>
      </c>
      <c r="G2757">
        <v>222915120</v>
      </c>
    </row>
    <row r="2758" spans="1:7" x14ac:dyDescent="0.2">
      <c r="A2758" s="119">
        <v>41543</v>
      </c>
      <c r="B2758">
        <v>12.6</v>
      </c>
      <c r="C2758">
        <v>12.69</v>
      </c>
      <c r="D2758">
        <v>12.36</v>
      </c>
      <c r="E2758">
        <v>12.37</v>
      </c>
      <c r="F2758">
        <v>16961155</v>
      </c>
      <c r="G2758">
        <v>212511248</v>
      </c>
    </row>
    <row r="2759" spans="1:7" x14ac:dyDescent="0.2">
      <c r="A2759" s="119">
        <v>41544</v>
      </c>
      <c r="B2759">
        <v>12.38</v>
      </c>
      <c r="C2759">
        <v>12.58</v>
      </c>
      <c r="D2759">
        <v>12.34</v>
      </c>
      <c r="E2759">
        <v>12.52</v>
      </c>
      <c r="F2759">
        <v>13779250</v>
      </c>
      <c r="G2759">
        <v>172044112</v>
      </c>
    </row>
    <row r="2760" spans="1:7" x14ac:dyDescent="0.2">
      <c r="A2760" s="119">
        <v>41547</v>
      </c>
      <c r="B2760">
        <v>12.53</v>
      </c>
      <c r="C2760">
        <v>12.59</v>
      </c>
      <c r="D2760">
        <v>12.32</v>
      </c>
      <c r="E2760">
        <v>12.34</v>
      </c>
      <c r="F2760">
        <v>15077560</v>
      </c>
      <c r="G2760">
        <v>186850064</v>
      </c>
    </row>
    <row r="2761" spans="1:7" x14ac:dyDescent="0.2">
      <c r="A2761" s="119">
        <v>41555</v>
      </c>
      <c r="B2761">
        <v>12.35</v>
      </c>
      <c r="C2761">
        <v>12.56</v>
      </c>
      <c r="D2761">
        <v>12.11</v>
      </c>
      <c r="E2761">
        <v>12.51</v>
      </c>
      <c r="F2761">
        <v>14505663</v>
      </c>
      <c r="G2761">
        <v>180275072</v>
      </c>
    </row>
    <row r="2762" spans="1:7" x14ac:dyDescent="0.2">
      <c r="A2762" s="119">
        <v>41556</v>
      </c>
      <c r="B2762">
        <v>12.43</v>
      </c>
      <c r="C2762">
        <v>12.63</v>
      </c>
      <c r="D2762">
        <v>12.35</v>
      </c>
      <c r="E2762">
        <v>12.55</v>
      </c>
      <c r="F2762">
        <v>14060266</v>
      </c>
      <c r="G2762">
        <v>175823392</v>
      </c>
    </row>
    <row r="2763" spans="1:7" x14ac:dyDescent="0.2">
      <c r="A2763" s="119">
        <v>41557</v>
      </c>
      <c r="B2763">
        <v>12.6</v>
      </c>
      <c r="C2763">
        <v>12.65</v>
      </c>
      <c r="D2763">
        <v>12.08</v>
      </c>
      <c r="E2763">
        <v>12.09</v>
      </c>
      <c r="F2763">
        <v>22353548</v>
      </c>
      <c r="G2763">
        <v>275089792</v>
      </c>
    </row>
    <row r="2764" spans="1:7" x14ac:dyDescent="0.2">
      <c r="A2764" s="119">
        <v>41558</v>
      </c>
      <c r="B2764">
        <v>12.19</v>
      </c>
      <c r="C2764">
        <v>12.66</v>
      </c>
      <c r="D2764">
        <v>12.15</v>
      </c>
      <c r="E2764">
        <v>12.58</v>
      </c>
      <c r="F2764">
        <v>32430135</v>
      </c>
      <c r="G2764">
        <v>406403712</v>
      </c>
    </row>
    <row r="2765" spans="1:7" x14ac:dyDescent="0.2">
      <c r="A2765" s="119">
        <v>41561</v>
      </c>
      <c r="B2765">
        <v>12.58</v>
      </c>
      <c r="C2765">
        <v>12.59</v>
      </c>
      <c r="D2765">
        <v>12.3</v>
      </c>
      <c r="E2765">
        <v>12.41</v>
      </c>
      <c r="F2765">
        <v>18541800</v>
      </c>
      <c r="G2765">
        <v>230080512</v>
      </c>
    </row>
    <row r="2766" spans="1:7" x14ac:dyDescent="0.2">
      <c r="A2766" s="119">
        <v>41562</v>
      </c>
      <c r="B2766">
        <v>12.59</v>
      </c>
      <c r="C2766">
        <v>12.7</v>
      </c>
      <c r="D2766">
        <v>12.4</v>
      </c>
      <c r="E2766">
        <v>12.55</v>
      </c>
      <c r="F2766">
        <v>21155063</v>
      </c>
      <c r="G2766">
        <v>265958928</v>
      </c>
    </row>
    <row r="2767" spans="1:7" x14ac:dyDescent="0.2">
      <c r="A2767" s="119">
        <v>41563</v>
      </c>
      <c r="B2767">
        <v>12.4</v>
      </c>
      <c r="C2767">
        <v>12.45</v>
      </c>
      <c r="D2767">
        <v>12.05</v>
      </c>
      <c r="E2767">
        <v>12.14</v>
      </c>
      <c r="F2767">
        <v>20162826</v>
      </c>
      <c r="G2767">
        <v>245509136</v>
      </c>
    </row>
    <row r="2768" spans="1:7" x14ac:dyDescent="0.2">
      <c r="A2768" s="119">
        <v>41564</v>
      </c>
      <c r="B2768">
        <v>12.15</v>
      </c>
      <c r="C2768">
        <v>12.48</v>
      </c>
      <c r="D2768">
        <v>12.15</v>
      </c>
      <c r="E2768">
        <v>12.24</v>
      </c>
      <c r="F2768">
        <v>14152846</v>
      </c>
      <c r="G2768">
        <v>173879952</v>
      </c>
    </row>
    <row r="2769" spans="1:7" x14ac:dyDescent="0.2">
      <c r="A2769" s="119">
        <v>41565</v>
      </c>
      <c r="B2769">
        <v>12.19</v>
      </c>
      <c r="C2769">
        <v>12.64</v>
      </c>
      <c r="D2769">
        <v>12.13</v>
      </c>
      <c r="E2769">
        <v>12.36</v>
      </c>
      <c r="F2769">
        <v>20881088</v>
      </c>
      <c r="G2769">
        <v>259970400</v>
      </c>
    </row>
    <row r="2770" spans="1:7" x14ac:dyDescent="0.2">
      <c r="A2770" s="119">
        <v>41568</v>
      </c>
      <c r="B2770">
        <v>12.41</v>
      </c>
      <c r="C2770">
        <v>12.55</v>
      </c>
      <c r="D2770">
        <v>12.18</v>
      </c>
      <c r="E2770">
        <v>12.48</v>
      </c>
      <c r="F2770">
        <v>22481452</v>
      </c>
      <c r="G2770">
        <v>278170304</v>
      </c>
    </row>
    <row r="2771" spans="1:7" x14ac:dyDescent="0.2">
      <c r="A2771" s="119">
        <v>41569</v>
      </c>
      <c r="B2771">
        <v>12.49</v>
      </c>
      <c r="C2771">
        <v>12.49</v>
      </c>
      <c r="D2771">
        <v>12.26</v>
      </c>
      <c r="E2771">
        <v>12.3</v>
      </c>
      <c r="F2771">
        <v>16338276</v>
      </c>
      <c r="G2771">
        <v>201504800</v>
      </c>
    </row>
    <row r="2772" spans="1:7" x14ac:dyDescent="0.2">
      <c r="A2772" s="119">
        <v>41570</v>
      </c>
      <c r="B2772">
        <v>12.31</v>
      </c>
      <c r="C2772">
        <v>12.63</v>
      </c>
      <c r="D2772">
        <v>12.25</v>
      </c>
      <c r="E2772">
        <v>12.4</v>
      </c>
      <c r="F2772">
        <v>21762253</v>
      </c>
      <c r="G2772">
        <v>271137376</v>
      </c>
    </row>
    <row r="2773" spans="1:7" x14ac:dyDescent="0.2">
      <c r="A2773" s="119">
        <v>41571</v>
      </c>
      <c r="B2773">
        <v>12.31</v>
      </c>
      <c r="C2773">
        <v>12.34</v>
      </c>
      <c r="D2773">
        <v>12.08</v>
      </c>
      <c r="E2773">
        <v>12.13</v>
      </c>
      <c r="F2773">
        <v>14878631</v>
      </c>
      <c r="G2773">
        <v>181099920</v>
      </c>
    </row>
    <row r="2774" spans="1:7" x14ac:dyDescent="0.2">
      <c r="A2774" s="119">
        <v>41572</v>
      </c>
      <c r="B2774">
        <v>12.15</v>
      </c>
      <c r="C2774">
        <v>12.34</v>
      </c>
      <c r="D2774">
        <v>12.01</v>
      </c>
      <c r="E2774">
        <v>12.09</v>
      </c>
      <c r="F2774">
        <v>13140194</v>
      </c>
      <c r="G2774">
        <v>159898288</v>
      </c>
    </row>
    <row r="2775" spans="1:7" x14ac:dyDescent="0.2">
      <c r="A2775" s="119">
        <v>41575</v>
      </c>
      <c r="B2775">
        <v>12.12</v>
      </c>
      <c r="C2775">
        <v>12.17</v>
      </c>
      <c r="D2775">
        <v>11.85</v>
      </c>
      <c r="E2775">
        <v>11.97</v>
      </c>
      <c r="F2775">
        <v>9780447</v>
      </c>
      <c r="G2775">
        <v>117354304</v>
      </c>
    </row>
    <row r="2776" spans="1:7" x14ac:dyDescent="0.2">
      <c r="A2776" s="119">
        <v>41576</v>
      </c>
      <c r="B2776">
        <v>12.03</v>
      </c>
      <c r="C2776">
        <v>12.33</v>
      </c>
      <c r="D2776">
        <v>11.76</v>
      </c>
      <c r="E2776">
        <v>12.1</v>
      </c>
      <c r="F2776">
        <v>19155315</v>
      </c>
      <c r="G2776">
        <v>231127664</v>
      </c>
    </row>
    <row r="2777" spans="1:7" x14ac:dyDescent="0.2">
      <c r="A2777" s="119">
        <v>41577</v>
      </c>
      <c r="B2777">
        <v>12.07</v>
      </c>
      <c r="C2777">
        <v>12.19</v>
      </c>
      <c r="D2777">
        <v>11.9</v>
      </c>
      <c r="E2777">
        <v>12.12</v>
      </c>
      <c r="F2777">
        <v>13080208</v>
      </c>
      <c r="G2777">
        <v>157574192</v>
      </c>
    </row>
    <row r="2778" spans="1:7" x14ac:dyDescent="0.2">
      <c r="A2778" s="119">
        <v>41578</v>
      </c>
      <c r="B2778">
        <v>12.15</v>
      </c>
      <c r="C2778">
        <v>12.17</v>
      </c>
      <c r="D2778">
        <v>11.86</v>
      </c>
      <c r="E2778">
        <v>11.92</v>
      </c>
      <c r="F2778">
        <v>10473332</v>
      </c>
      <c r="G2778">
        <v>126079752</v>
      </c>
    </row>
    <row r="2779" spans="1:7" x14ac:dyDescent="0.2">
      <c r="A2779" s="119">
        <v>41579</v>
      </c>
      <c r="B2779">
        <v>11.9</v>
      </c>
      <c r="C2779">
        <v>12.06</v>
      </c>
      <c r="D2779">
        <v>11.79</v>
      </c>
      <c r="E2779">
        <v>11.97</v>
      </c>
      <c r="F2779">
        <v>8950982</v>
      </c>
      <c r="G2779">
        <v>107055584</v>
      </c>
    </row>
    <row r="2780" spans="1:7" x14ac:dyDescent="0.2">
      <c r="A2780" s="119">
        <v>41582</v>
      </c>
      <c r="B2780">
        <v>12.09</v>
      </c>
      <c r="C2780">
        <v>12.14</v>
      </c>
      <c r="D2780">
        <v>11.98</v>
      </c>
      <c r="E2780">
        <v>11.99</v>
      </c>
      <c r="F2780">
        <v>8609059</v>
      </c>
      <c r="G2780">
        <v>103709192</v>
      </c>
    </row>
    <row r="2781" spans="1:7" x14ac:dyDescent="0.2">
      <c r="A2781" s="119">
        <v>41583</v>
      </c>
      <c r="B2781">
        <v>11.92</v>
      </c>
      <c r="C2781">
        <v>12.05</v>
      </c>
      <c r="D2781">
        <v>11.82</v>
      </c>
      <c r="E2781">
        <v>12.01</v>
      </c>
      <c r="F2781">
        <v>9370412</v>
      </c>
      <c r="G2781">
        <v>111763072</v>
      </c>
    </row>
    <row r="2782" spans="1:7" x14ac:dyDescent="0.2">
      <c r="A2782" s="119">
        <v>41584</v>
      </c>
      <c r="B2782">
        <v>11.99</v>
      </c>
      <c r="C2782">
        <v>12.02</v>
      </c>
      <c r="D2782">
        <v>11.78</v>
      </c>
      <c r="E2782">
        <v>11.8</v>
      </c>
      <c r="F2782">
        <v>10248050</v>
      </c>
      <c r="G2782">
        <v>122050520</v>
      </c>
    </row>
    <row r="2783" spans="1:7" x14ac:dyDescent="0.2">
      <c r="A2783" s="119">
        <v>41585</v>
      </c>
      <c r="B2783">
        <v>11.77</v>
      </c>
      <c r="C2783">
        <v>11.84</v>
      </c>
      <c r="D2783">
        <v>11.3</v>
      </c>
      <c r="E2783">
        <v>11.33</v>
      </c>
      <c r="F2783">
        <v>16116824</v>
      </c>
      <c r="G2783">
        <v>185410000</v>
      </c>
    </row>
    <row r="2784" spans="1:7" x14ac:dyDescent="0.2">
      <c r="A2784" s="119">
        <v>41586</v>
      </c>
      <c r="B2784">
        <v>11.29</v>
      </c>
      <c r="C2784">
        <v>11.4</v>
      </c>
      <c r="D2784">
        <v>10.78</v>
      </c>
      <c r="E2784">
        <v>10.82</v>
      </c>
      <c r="F2784">
        <v>14432902</v>
      </c>
      <c r="G2784">
        <v>159266720</v>
      </c>
    </row>
    <row r="2785" spans="1:7" x14ac:dyDescent="0.2">
      <c r="A2785" s="119">
        <v>41589</v>
      </c>
      <c r="B2785">
        <v>10.8</v>
      </c>
      <c r="C2785">
        <v>10.92</v>
      </c>
      <c r="D2785">
        <v>10.69</v>
      </c>
      <c r="E2785">
        <v>10.85</v>
      </c>
      <c r="F2785">
        <v>7904052</v>
      </c>
      <c r="G2785">
        <v>85393784</v>
      </c>
    </row>
    <row r="2786" spans="1:7" x14ac:dyDescent="0.2">
      <c r="A2786" s="119">
        <v>41590</v>
      </c>
      <c r="B2786">
        <v>10.96</v>
      </c>
      <c r="C2786">
        <v>11.08</v>
      </c>
      <c r="D2786">
        <v>10.74</v>
      </c>
      <c r="E2786">
        <v>10.76</v>
      </c>
      <c r="F2786">
        <v>12882893</v>
      </c>
      <c r="G2786">
        <v>140618288</v>
      </c>
    </row>
    <row r="2787" spans="1:7" x14ac:dyDescent="0.2">
      <c r="A2787" s="119">
        <v>41591</v>
      </c>
      <c r="B2787">
        <v>10.72</v>
      </c>
      <c r="C2787">
        <v>10.72</v>
      </c>
      <c r="D2787">
        <v>9.83</v>
      </c>
      <c r="E2787">
        <v>9.9</v>
      </c>
      <c r="F2787">
        <v>32087705</v>
      </c>
      <c r="G2787">
        <v>323470656</v>
      </c>
    </row>
    <row r="2788" spans="1:7" x14ac:dyDescent="0.2">
      <c r="A2788" s="119">
        <v>41592</v>
      </c>
      <c r="B2788">
        <v>9.8000000000000007</v>
      </c>
      <c r="C2788">
        <v>9.9</v>
      </c>
      <c r="D2788">
        <v>9.6</v>
      </c>
      <c r="E2788">
        <v>9.76</v>
      </c>
      <c r="F2788">
        <v>24759633</v>
      </c>
      <c r="G2788">
        <v>240499344</v>
      </c>
    </row>
    <row r="2789" spans="1:7" x14ac:dyDescent="0.2">
      <c r="A2789" s="119">
        <v>41593</v>
      </c>
      <c r="B2789">
        <v>9.76</v>
      </c>
      <c r="C2789">
        <v>10.74</v>
      </c>
      <c r="D2789">
        <v>9.6999999999999993</v>
      </c>
      <c r="E2789">
        <v>10.74</v>
      </c>
      <c r="F2789">
        <v>47808897</v>
      </c>
      <c r="G2789">
        <v>502429856</v>
      </c>
    </row>
    <row r="2790" spans="1:7" x14ac:dyDescent="0.2">
      <c r="A2790" s="119">
        <v>41604</v>
      </c>
      <c r="B2790">
        <v>10.07</v>
      </c>
      <c r="C2790">
        <v>10.71</v>
      </c>
      <c r="D2790">
        <v>9.91</v>
      </c>
      <c r="E2790">
        <v>10.71</v>
      </c>
      <c r="F2790">
        <v>50263399</v>
      </c>
      <c r="G2790">
        <v>524376992</v>
      </c>
    </row>
    <row r="2791" spans="1:7" x14ac:dyDescent="0.2">
      <c r="A2791" s="119">
        <v>41605</v>
      </c>
      <c r="B2791">
        <v>10.71</v>
      </c>
      <c r="C2791">
        <v>11.66</v>
      </c>
      <c r="D2791">
        <v>10.55</v>
      </c>
      <c r="E2791">
        <v>11.55</v>
      </c>
      <c r="F2791">
        <v>81639697</v>
      </c>
      <c r="G2791">
        <v>917515648</v>
      </c>
    </row>
    <row r="2792" spans="1:7" x14ac:dyDescent="0.2">
      <c r="A2792" s="119">
        <v>41606</v>
      </c>
      <c r="B2792">
        <v>11.5</v>
      </c>
      <c r="C2792">
        <v>11.62</v>
      </c>
      <c r="D2792">
        <v>11.27</v>
      </c>
      <c r="E2792">
        <v>11.37</v>
      </c>
      <c r="F2792">
        <v>46421054</v>
      </c>
      <c r="G2792">
        <v>529666080</v>
      </c>
    </row>
    <row r="2793" spans="1:7" x14ac:dyDescent="0.2">
      <c r="A2793" s="119">
        <v>41607</v>
      </c>
      <c r="B2793">
        <v>11.37</v>
      </c>
      <c r="C2793">
        <v>11.65</v>
      </c>
      <c r="D2793">
        <v>11.31</v>
      </c>
      <c r="E2793">
        <v>11.5</v>
      </c>
      <c r="F2793">
        <v>35824087</v>
      </c>
      <c r="G2793">
        <v>410748032</v>
      </c>
    </row>
    <row r="2794" spans="1:7" x14ac:dyDescent="0.2">
      <c r="A2794" s="119">
        <v>41610</v>
      </c>
      <c r="B2794">
        <v>12.05</v>
      </c>
      <c r="C2794">
        <v>12.64</v>
      </c>
      <c r="D2794">
        <v>11.75</v>
      </c>
      <c r="E2794">
        <v>12.3</v>
      </c>
      <c r="F2794">
        <v>82258294</v>
      </c>
      <c r="G2794">
        <v>1008163776</v>
      </c>
    </row>
    <row r="2795" spans="1:7" x14ac:dyDescent="0.2">
      <c r="A2795" s="119">
        <v>41611</v>
      </c>
      <c r="B2795">
        <v>11.87</v>
      </c>
      <c r="C2795">
        <v>12.11</v>
      </c>
      <c r="D2795">
        <v>11.61</v>
      </c>
      <c r="E2795">
        <v>12.08</v>
      </c>
      <c r="F2795">
        <v>47042530</v>
      </c>
      <c r="G2795">
        <v>561286592</v>
      </c>
    </row>
    <row r="2796" spans="1:7" x14ac:dyDescent="0.2">
      <c r="A2796" s="119">
        <v>41612</v>
      </c>
      <c r="B2796">
        <v>11.75</v>
      </c>
      <c r="C2796">
        <v>12.03</v>
      </c>
      <c r="D2796">
        <v>11.6</v>
      </c>
      <c r="E2796">
        <v>11.73</v>
      </c>
      <c r="F2796">
        <v>78067065</v>
      </c>
      <c r="G2796">
        <v>921130176</v>
      </c>
    </row>
    <row r="2797" spans="1:7" x14ac:dyDescent="0.2">
      <c r="A2797" s="119">
        <v>41613</v>
      </c>
      <c r="B2797">
        <v>11.64</v>
      </c>
      <c r="C2797">
        <v>12.1</v>
      </c>
      <c r="D2797">
        <v>11.56</v>
      </c>
      <c r="E2797">
        <v>11.85</v>
      </c>
      <c r="F2797">
        <v>62473175</v>
      </c>
      <c r="G2797">
        <v>743254720</v>
      </c>
    </row>
    <row r="2798" spans="1:7" x14ac:dyDescent="0.2">
      <c r="A2798" s="119">
        <v>41614</v>
      </c>
      <c r="B2798">
        <v>11.65</v>
      </c>
      <c r="C2798">
        <v>11.75</v>
      </c>
      <c r="D2798">
        <v>11.44</v>
      </c>
      <c r="E2798">
        <v>11.47</v>
      </c>
      <c r="F2798">
        <v>41267218</v>
      </c>
      <c r="G2798">
        <v>477402528</v>
      </c>
    </row>
    <row r="2799" spans="1:7" x14ac:dyDescent="0.2">
      <c r="A2799" s="119">
        <v>41617</v>
      </c>
      <c r="B2799">
        <v>11.54</v>
      </c>
      <c r="C2799">
        <v>11.84</v>
      </c>
      <c r="D2799">
        <v>11.44</v>
      </c>
      <c r="E2799">
        <v>11.48</v>
      </c>
      <c r="F2799">
        <v>31132076</v>
      </c>
      <c r="G2799">
        <v>360945760</v>
      </c>
    </row>
    <row r="2800" spans="1:7" x14ac:dyDescent="0.2">
      <c r="A2800" s="119">
        <v>41618</v>
      </c>
      <c r="B2800">
        <v>11.49</v>
      </c>
      <c r="C2800">
        <v>11.74</v>
      </c>
      <c r="D2800">
        <v>11.41</v>
      </c>
      <c r="E2800">
        <v>11.74</v>
      </c>
      <c r="F2800">
        <v>34437389</v>
      </c>
      <c r="G2800">
        <v>399652672</v>
      </c>
    </row>
    <row r="2801" spans="1:7" x14ac:dyDescent="0.2">
      <c r="A2801" s="119">
        <v>41619</v>
      </c>
      <c r="B2801">
        <v>11.63</v>
      </c>
      <c r="C2801">
        <v>11.63</v>
      </c>
      <c r="D2801">
        <v>11.27</v>
      </c>
      <c r="E2801">
        <v>11.42</v>
      </c>
      <c r="F2801">
        <v>29916749</v>
      </c>
      <c r="G2801">
        <v>341612128</v>
      </c>
    </row>
    <row r="2802" spans="1:7" x14ac:dyDescent="0.2">
      <c r="A2802" s="119">
        <v>41620</v>
      </c>
      <c r="B2802">
        <v>11.3</v>
      </c>
      <c r="C2802">
        <v>11.55</v>
      </c>
      <c r="D2802">
        <v>11.3</v>
      </c>
      <c r="E2802">
        <v>11.37</v>
      </c>
      <c r="F2802">
        <v>26513744</v>
      </c>
      <c r="G2802">
        <v>303118816</v>
      </c>
    </row>
    <row r="2803" spans="1:7" x14ac:dyDescent="0.2">
      <c r="A2803" s="119">
        <v>41621</v>
      </c>
      <c r="B2803">
        <v>11.28</v>
      </c>
      <c r="C2803">
        <v>11.65</v>
      </c>
      <c r="D2803">
        <v>11.25</v>
      </c>
      <c r="E2803">
        <v>11.47</v>
      </c>
      <c r="F2803">
        <v>32122021</v>
      </c>
      <c r="G2803">
        <v>368810720</v>
      </c>
    </row>
    <row r="2804" spans="1:7" x14ac:dyDescent="0.2">
      <c r="A2804" s="119">
        <v>41624</v>
      </c>
      <c r="B2804">
        <v>11.55</v>
      </c>
      <c r="C2804">
        <v>11.6</v>
      </c>
      <c r="D2804">
        <v>11.01</v>
      </c>
      <c r="E2804">
        <v>11.01</v>
      </c>
      <c r="F2804">
        <v>31895403</v>
      </c>
      <c r="G2804">
        <v>358931392</v>
      </c>
    </row>
    <row r="2805" spans="1:7" x14ac:dyDescent="0.2">
      <c r="A2805" s="119">
        <v>41625</v>
      </c>
      <c r="B2805">
        <v>11.07</v>
      </c>
      <c r="C2805">
        <v>11.28</v>
      </c>
      <c r="D2805">
        <v>10.88</v>
      </c>
      <c r="E2805">
        <v>11.04</v>
      </c>
      <c r="F2805">
        <v>27540679</v>
      </c>
      <c r="G2805">
        <v>305266240</v>
      </c>
    </row>
    <row r="2806" spans="1:7" x14ac:dyDescent="0.2">
      <c r="A2806" s="119">
        <v>41626</v>
      </c>
      <c r="B2806">
        <v>11</v>
      </c>
      <c r="C2806">
        <v>11.27</v>
      </c>
      <c r="D2806">
        <v>11</v>
      </c>
      <c r="E2806">
        <v>11.15</v>
      </c>
      <c r="F2806">
        <v>20766373</v>
      </c>
      <c r="G2806">
        <v>231723472</v>
      </c>
    </row>
    <row r="2807" spans="1:7" x14ac:dyDescent="0.2">
      <c r="A2807" s="119">
        <v>41627</v>
      </c>
      <c r="B2807">
        <v>11.26</v>
      </c>
      <c r="C2807">
        <v>11.82</v>
      </c>
      <c r="D2807">
        <v>11.06</v>
      </c>
      <c r="E2807">
        <v>11.44</v>
      </c>
      <c r="F2807">
        <v>54008905</v>
      </c>
      <c r="G2807">
        <v>620456448</v>
      </c>
    </row>
    <row r="2808" spans="1:7" x14ac:dyDescent="0.2">
      <c r="A2808" s="119">
        <v>41628</v>
      </c>
      <c r="B2808">
        <v>11.4</v>
      </c>
      <c r="C2808">
        <v>11.66</v>
      </c>
      <c r="D2808">
        <v>11.2</v>
      </c>
      <c r="E2808">
        <v>11.33</v>
      </c>
      <c r="F2808">
        <v>41730841</v>
      </c>
      <c r="G2808">
        <v>477438688</v>
      </c>
    </row>
    <row r="2809" spans="1:7" x14ac:dyDescent="0.2">
      <c r="A2809" s="119">
        <v>41631</v>
      </c>
      <c r="B2809">
        <v>11.36</v>
      </c>
      <c r="C2809">
        <v>11.42</v>
      </c>
      <c r="D2809">
        <v>10.51</v>
      </c>
      <c r="E2809">
        <v>10.84</v>
      </c>
      <c r="F2809">
        <v>38916117</v>
      </c>
      <c r="G2809">
        <v>424831648</v>
      </c>
    </row>
    <row r="2810" spans="1:7" x14ac:dyDescent="0.2">
      <c r="A2810" s="119">
        <v>41632</v>
      </c>
      <c r="B2810">
        <v>10.84</v>
      </c>
      <c r="C2810">
        <v>11.02</v>
      </c>
      <c r="D2810">
        <v>10.56</v>
      </c>
      <c r="E2810">
        <v>10.7</v>
      </c>
      <c r="F2810">
        <v>24763949</v>
      </c>
      <c r="G2810">
        <v>267482624</v>
      </c>
    </row>
    <row r="2811" spans="1:7" x14ac:dyDescent="0.2">
      <c r="A2811" s="119">
        <v>41633</v>
      </c>
      <c r="B2811">
        <v>10.72</v>
      </c>
      <c r="C2811">
        <v>11.05</v>
      </c>
      <c r="D2811">
        <v>10.6</v>
      </c>
      <c r="E2811">
        <v>11.01</v>
      </c>
      <c r="F2811">
        <v>29805525</v>
      </c>
      <c r="G2811">
        <v>325690144</v>
      </c>
    </row>
    <row r="2812" spans="1:7" x14ac:dyDescent="0.2">
      <c r="A2812" s="119">
        <v>41634</v>
      </c>
      <c r="B2812">
        <v>10.88</v>
      </c>
      <c r="C2812">
        <v>10.99</v>
      </c>
      <c r="D2812">
        <v>10.68</v>
      </c>
      <c r="E2812">
        <v>10.71</v>
      </c>
      <c r="F2812">
        <v>25665915</v>
      </c>
      <c r="G2812">
        <v>277642496</v>
      </c>
    </row>
    <row r="2813" spans="1:7" x14ac:dyDescent="0.2">
      <c r="A2813" s="119">
        <v>41635</v>
      </c>
      <c r="B2813">
        <v>10.7</v>
      </c>
      <c r="C2813">
        <v>11.3</v>
      </c>
      <c r="D2813">
        <v>10.7</v>
      </c>
      <c r="E2813">
        <v>11.14</v>
      </c>
      <c r="F2813">
        <v>41212582</v>
      </c>
      <c r="G2813">
        <v>457605376</v>
      </c>
    </row>
    <row r="2814" spans="1:7" x14ac:dyDescent="0.2">
      <c r="A2814" s="119">
        <v>41638</v>
      </c>
      <c r="B2814">
        <v>11.27</v>
      </c>
      <c r="C2814">
        <v>11.4</v>
      </c>
      <c r="D2814">
        <v>11.12</v>
      </c>
      <c r="E2814">
        <v>11.25</v>
      </c>
      <c r="F2814">
        <v>27040475</v>
      </c>
      <c r="G2814">
        <v>304821952</v>
      </c>
    </row>
    <row r="2815" spans="1:7" x14ac:dyDescent="0.2">
      <c r="A2815" s="119">
        <v>41639</v>
      </c>
      <c r="B2815">
        <v>11.15</v>
      </c>
      <c r="C2815">
        <v>11.58</v>
      </c>
      <c r="D2815">
        <v>11.1</v>
      </c>
      <c r="E2815">
        <v>11.44</v>
      </c>
      <c r="F2815">
        <v>38189752</v>
      </c>
      <c r="G2815">
        <v>436752640</v>
      </c>
    </row>
    <row r="2816" spans="1:7" x14ac:dyDescent="0.2">
      <c r="A2816" s="119">
        <v>41641</v>
      </c>
      <c r="B2816">
        <v>11.4</v>
      </c>
      <c r="C2816">
        <v>11.53</v>
      </c>
      <c r="D2816">
        <v>11.26</v>
      </c>
      <c r="E2816">
        <v>11.46</v>
      </c>
      <c r="F2816">
        <v>22985911</v>
      </c>
      <c r="G2816">
        <v>261499040</v>
      </c>
    </row>
    <row r="2817" spans="1:7" x14ac:dyDescent="0.2">
      <c r="A2817" s="119">
        <v>41642</v>
      </c>
      <c r="B2817">
        <v>11.34</v>
      </c>
      <c r="C2817">
        <v>11.38</v>
      </c>
      <c r="D2817">
        <v>11.11</v>
      </c>
      <c r="E2817">
        <v>11.19</v>
      </c>
      <c r="F2817">
        <v>26283454</v>
      </c>
      <c r="G2817">
        <v>294521824</v>
      </c>
    </row>
    <row r="2818" spans="1:7" x14ac:dyDescent="0.2">
      <c r="A2818" s="119">
        <v>41645</v>
      </c>
      <c r="B2818">
        <v>11.14</v>
      </c>
      <c r="C2818">
        <v>11.42</v>
      </c>
      <c r="D2818">
        <v>10.85</v>
      </c>
      <c r="E2818">
        <v>11.32</v>
      </c>
      <c r="F2818">
        <v>35419988</v>
      </c>
      <c r="G2818">
        <v>397009792</v>
      </c>
    </row>
    <row r="2819" spans="1:7" x14ac:dyDescent="0.2">
      <c r="A2819" s="119">
        <v>41646</v>
      </c>
      <c r="B2819">
        <v>11.2</v>
      </c>
      <c r="C2819">
        <v>11.31</v>
      </c>
      <c r="D2819">
        <v>11.01</v>
      </c>
      <c r="E2819">
        <v>11.2</v>
      </c>
      <c r="F2819">
        <v>21383108</v>
      </c>
      <c r="G2819">
        <v>239089184</v>
      </c>
    </row>
    <row r="2820" spans="1:7" x14ac:dyDescent="0.2">
      <c r="A2820" s="119">
        <v>41647</v>
      </c>
      <c r="B2820">
        <v>11.25</v>
      </c>
      <c r="C2820">
        <v>11.59</v>
      </c>
      <c r="D2820">
        <v>11.2</v>
      </c>
      <c r="E2820">
        <v>11.29</v>
      </c>
      <c r="F2820">
        <v>38079030</v>
      </c>
      <c r="G2820">
        <v>433675744</v>
      </c>
    </row>
    <row r="2821" spans="1:7" x14ac:dyDescent="0.2">
      <c r="A2821" s="119">
        <v>41648</v>
      </c>
      <c r="B2821">
        <v>11.12</v>
      </c>
      <c r="C2821">
        <v>11.49</v>
      </c>
      <c r="D2821">
        <v>11.06</v>
      </c>
      <c r="E2821">
        <v>11.07</v>
      </c>
      <c r="F2821">
        <v>32272456</v>
      </c>
      <c r="G2821">
        <v>363185056</v>
      </c>
    </row>
    <row r="2822" spans="1:7" x14ac:dyDescent="0.2">
      <c r="A2822" s="119">
        <v>41649</v>
      </c>
      <c r="B2822">
        <v>10.95</v>
      </c>
      <c r="C2822">
        <v>10.99</v>
      </c>
      <c r="D2822">
        <v>10.51</v>
      </c>
      <c r="E2822">
        <v>10.52</v>
      </c>
      <c r="F2822">
        <v>32442899</v>
      </c>
      <c r="G2822">
        <v>347583520</v>
      </c>
    </row>
    <row r="2823" spans="1:7" x14ac:dyDescent="0.2">
      <c r="A2823" s="119">
        <v>41652</v>
      </c>
      <c r="B2823">
        <v>10.51</v>
      </c>
      <c r="C2823">
        <v>10.66</v>
      </c>
      <c r="D2823">
        <v>10.31</v>
      </c>
      <c r="E2823">
        <v>10.4</v>
      </c>
      <c r="F2823">
        <v>19696104</v>
      </c>
      <c r="G2823">
        <v>205769744</v>
      </c>
    </row>
    <row r="2824" spans="1:7" x14ac:dyDescent="0.2">
      <c r="A2824" s="119">
        <v>41653</v>
      </c>
      <c r="B2824">
        <v>10.41</v>
      </c>
      <c r="C2824">
        <v>10.67</v>
      </c>
      <c r="D2824">
        <v>10.36</v>
      </c>
      <c r="E2824">
        <v>10.6</v>
      </c>
      <c r="F2824">
        <v>17746885</v>
      </c>
      <c r="G2824">
        <v>186838960</v>
      </c>
    </row>
    <row r="2825" spans="1:7" x14ac:dyDescent="0.2">
      <c r="A2825" s="119">
        <v>41654</v>
      </c>
      <c r="B2825">
        <v>10.55</v>
      </c>
      <c r="C2825">
        <v>10.64</v>
      </c>
      <c r="D2825">
        <v>10.37</v>
      </c>
      <c r="E2825">
        <v>10.61</v>
      </c>
      <c r="F2825">
        <v>19588003</v>
      </c>
      <c r="G2825">
        <v>205765184</v>
      </c>
    </row>
    <row r="2826" spans="1:7" x14ac:dyDescent="0.2">
      <c r="A2826" s="119">
        <v>41655</v>
      </c>
      <c r="B2826">
        <v>10.55</v>
      </c>
      <c r="C2826">
        <v>10.74</v>
      </c>
      <c r="D2826">
        <v>10.52</v>
      </c>
      <c r="E2826">
        <v>10.55</v>
      </c>
      <c r="F2826">
        <v>21166339</v>
      </c>
      <c r="G2826">
        <v>225000192</v>
      </c>
    </row>
    <row r="2827" spans="1:7" x14ac:dyDescent="0.2">
      <c r="A2827" s="119">
        <v>41656</v>
      </c>
      <c r="B2827">
        <v>10.53</v>
      </c>
      <c r="C2827">
        <v>10.55</v>
      </c>
      <c r="D2827">
        <v>10.35</v>
      </c>
      <c r="E2827">
        <v>10.39</v>
      </c>
      <c r="F2827">
        <v>16249496</v>
      </c>
      <c r="G2827">
        <v>169575648</v>
      </c>
    </row>
    <row r="2828" spans="1:7" x14ac:dyDescent="0.2">
      <c r="A2828" s="119">
        <v>41659</v>
      </c>
      <c r="B2828">
        <v>10.35</v>
      </c>
      <c r="C2828">
        <v>10.54</v>
      </c>
      <c r="D2828">
        <v>10.33</v>
      </c>
      <c r="E2828">
        <v>10.37</v>
      </c>
      <c r="F2828">
        <v>14051380</v>
      </c>
      <c r="G2828">
        <v>146550208</v>
      </c>
    </row>
    <row r="2829" spans="1:7" x14ac:dyDescent="0.2">
      <c r="A2829" s="119">
        <v>41660</v>
      </c>
      <c r="B2829">
        <v>10.38</v>
      </c>
      <c r="C2829">
        <v>10.74</v>
      </c>
      <c r="D2829">
        <v>10.38</v>
      </c>
      <c r="E2829">
        <v>10.57</v>
      </c>
      <c r="F2829">
        <v>21494089</v>
      </c>
      <c r="G2829">
        <v>227637968</v>
      </c>
    </row>
    <row r="2830" spans="1:7" x14ac:dyDescent="0.2">
      <c r="A2830" s="119">
        <v>41661</v>
      </c>
      <c r="B2830">
        <v>10.6</v>
      </c>
      <c r="C2830">
        <v>10.85</v>
      </c>
      <c r="D2830">
        <v>10.49</v>
      </c>
      <c r="E2830">
        <v>10.84</v>
      </c>
      <c r="F2830">
        <v>30874168</v>
      </c>
      <c r="G2830">
        <v>331468896</v>
      </c>
    </row>
    <row r="2831" spans="1:7" x14ac:dyDescent="0.2">
      <c r="A2831" s="119">
        <v>41662</v>
      </c>
      <c r="B2831">
        <v>10.78</v>
      </c>
      <c r="C2831">
        <v>10.9</v>
      </c>
      <c r="D2831">
        <v>10.67</v>
      </c>
      <c r="E2831">
        <v>10.72</v>
      </c>
      <c r="F2831">
        <v>23630702</v>
      </c>
      <c r="G2831">
        <v>253946016</v>
      </c>
    </row>
    <row r="2832" spans="1:7" x14ac:dyDescent="0.2">
      <c r="A2832" s="119">
        <v>41663</v>
      </c>
      <c r="B2832">
        <v>10.69</v>
      </c>
      <c r="C2832">
        <v>10.95</v>
      </c>
      <c r="D2832">
        <v>10.65</v>
      </c>
      <c r="E2832">
        <v>10.83</v>
      </c>
      <c r="F2832">
        <v>24825775</v>
      </c>
      <c r="G2832">
        <v>268898688</v>
      </c>
    </row>
    <row r="2833" spans="1:7" x14ac:dyDescent="0.2">
      <c r="A2833" s="119">
        <v>41666</v>
      </c>
      <c r="B2833">
        <v>10.73</v>
      </c>
      <c r="C2833">
        <v>10.78</v>
      </c>
      <c r="D2833">
        <v>10.52</v>
      </c>
      <c r="E2833">
        <v>10.53</v>
      </c>
      <c r="F2833">
        <v>21784616</v>
      </c>
      <c r="G2833">
        <v>231329152</v>
      </c>
    </row>
    <row r="2834" spans="1:7" x14ac:dyDescent="0.2">
      <c r="A2834" s="119">
        <v>41667</v>
      </c>
      <c r="B2834">
        <v>10.61</v>
      </c>
      <c r="C2834">
        <v>10.71</v>
      </c>
      <c r="D2834">
        <v>10.55</v>
      </c>
      <c r="E2834">
        <v>10.57</v>
      </c>
      <c r="F2834">
        <v>13681807</v>
      </c>
      <c r="G2834">
        <v>145154320</v>
      </c>
    </row>
    <row r="2835" spans="1:7" x14ac:dyDescent="0.2">
      <c r="A2835" s="119">
        <v>41668</v>
      </c>
      <c r="B2835">
        <v>10.68</v>
      </c>
      <c r="C2835">
        <v>10.85</v>
      </c>
      <c r="D2835">
        <v>10.62</v>
      </c>
      <c r="E2835">
        <v>10.75</v>
      </c>
      <c r="F2835">
        <v>20597208</v>
      </c>
      <c r="G2835">
        <v>221303728</v>
      </c>
    </row>
    <row r="2836" spans="1:7" x14ac:dyDescent="0.2">
      <c r="A2836" s="119">
        <v>41669</v>
      </c>
      <c r="B2836">
        <v>10.71</v>
      </c>
      <c r="C2836">
        <v>10.77</v>
      </c>
      <c r="D2836">
        <v>10.52</v>
      </c>
      <c r="E2836">
        <v>10.52</v>
      </c>
      <c r="F2836">
        <v>14436560</v>
      </c>
      <c r="G2836">
        <v>153565568</v>
      </c>
    </row>
    <row r="2837" spans="1:7" x14ac:dyDescent="0.2">
      <c r="A2837" s="119">
        <v>41677</v>
      </c>
      <c r="B2837">
        <v>10.4</v>
      </c>
      <c r="C2837">
        <v>10.79</v>
      </c>
      <c r="D2837">
        <v>10.31</v>
      </c>
      <c r="E2837">
        <v>10.73</v>
      </c>
      <c r="F2837">
        <v>18744179</v>
      </c>
      <c r="G2837">
        <v>197669824</v>
      </c>
    </row>
    <row r="2838" spans="1:7" x14ac:dyDescent="0.2">
      <c r="A2838" s="119">
        <v>41680</v>
      </c>
      <c r="B2838">
        <v>10.78</v>
      </c>
      <c r="C2838">
        <v>10.98</v>
      </c>
      <c r="D2838">
        <v>10.74</v>
      </c>
      <c r="E2838">
        <v>10.93</v>
      </c>
      <c r="F2838">
        <v>28409655</v>
      </c>
      <c r="G2838">
        <v>309659616</v>
      </c>
    </row>
    <row r="2839" spans="1:7" x14ac:dyDescent="0.2">
      <c r="A2839" s="119">
        <v>41681</v>
      </c>
      <c r="B2839">
        <v>10.93</v>
      </c>
      <c r="C2839">
        <v>11.63</v>
      </c>
      <c r="D2839">
        <v>10.81</v>
      </c>
      <c r="E2839">
        <v>11.21</v>
      </c>
      <c r="F2839">
        <v>58443478</v>
      </c>
      <c r="G2839">
        <v>660880384</v>
      </c>
    </row>
    <row r="2840" spans="1:7" x14ac:dyDescent="0.2">
      <c r="A2840" s="119">
        <v>41682</v>
      </c>
      <c r="B2840">
        <v>11.2</v>
      </c>
      <c r="C2840">
        <v>11.38</v>
      </c>
      <c r="D2840">
        <v>11.04</v>
      </c>
      <c r="E2840">
        <v>11.21</v>
      </c>
      <c r="F2840">
        <v>35692262</v>
      </c>
      <c r="G2840">
        <v>399227424</v>
      </c>
    </row>
    <row r="2841" spans="1:7" x14ac:dyDescent="0.2">
      <c r="A2841" s="119">
        <v>41683</v>
      </c>
      <c r="B2841">
        <v>11.19</v>
      </c>
      <c r="C2841">
        <v>11.37</v>
      </c>
      <c r="D2841">
        <v>11.05</v>
      </c>
      <c r="E2841">
        <v>11.1</v>
      </c>
      <c r="F2841">
        <v>30674634</v>
      </c>
      <c r="G2841">
        <v>342969024</v>
      </c>
    </row>
    <row r="2842" spans="1:7" x14ac:dyDescent="0.2">
      <c r="A2842" s="119">
        <v>41684</v>
      </c>
      <c r="B2842">
        <v>11.06</v>
      </c>
      <c r="C2842">
        <v>11.21</v>
      </c>
      <c r="D2842">
        <v>11</v>
      </c>
      <c r="E2842">
        <v>11.12</v>
      </c>
      <c r="F2842">
        <v>19792860</v>
      </c>
      <c r="G2842">
        <v>219606112</v>
      </c>
    </row>
    <row r="2843" spans="1:7" x14ac:dyDescent="0.2">
      <c r="A2843" s="119">
        <v>41687</v>
      </c>
      <c r="B2843">
        <v>11.21</v>
      </c>
      <c r="C2843">
        <v>11.39</v>
      </c>
      <c r="D2843">
        <v>11.1</v>
      </c>
      <c r="E2843">
        <v>11.33</v>
      </c>
      <c r="F2843">
        <v>35777777</v>
      </c>
      <c r="G2843">
        <v>402204256</v>
      </c>
    </row>
    <row r="2844" spans="1:7" x14ac:dyDescent="0.2">
      <c r="A2844" s="119">
        <v>41688</v>
      </c>
      <c r="B2844">
        <v>11.54</v>
      </c>
      <c r="C2844">
        <v>11.59</v>
      </c>
      <c r="D2844">
        <v>10.98</v>
      </c>
      <c r="E2844">
        <v>10.99</v>
      </c>
      <c r="F2844">
        <v>34582691</v>
      </c>
      <c r="G2844">
        <v>385642720</v>
      </c>
    </row>
    <row r="2845" spans="1:7" x14ac:dyDescent="0.2">
      <c r="A2845" s="119">
        <v>41689</v>
      </c>
      <c r="B2845">
        <v>11</v>
      </c>
      <c r="C2845">
        <v>11.17</v>
      </c>
      <c r="D2845">
        <v>10.74</v>
      </c>
      <c r="E2845">
        <v>11</v>
      </c>
      <c r="F2845">
        <v>33797468</v>
      </c>
      <c r="G2845">
        <v>369748128</v>
      </c>
    </row>
    <row r="2846" spans="1:7" x14ac:dyDescent="0.2">
      <c r="A2846" s="119">
        <v>41690</v>
      </c>
      <c r="B2846">
        <v>10.94</v>
      </c>
      <c r="C2846">
        <v>11.22</v>
      </c>
      <c r="D2846">
        <v>10.75</v>
      </c>
      <c r="E2846">
        <v>10.76</v>
      </c>
      <c r="F2846">
        <v>27616779</v>
      </c>
      <c r="G2846">
        <v>301715360</v>
      </c>
    </row>
    <row r="2847" spans="1:7" x14ac:dyDescent="0.2">
      <c r="A2847" s="119">
        <v>41691</v>
      </c>
      <c r="B2847">
        <v>10.66</v>
      </c>
      <c r="C2847">
        <v>10.68</v>
      </c>
      <c r="D2847">
        <v>10.35</v>
      </c>
      <c r="E2847">
        <v>10.44</v>
      </c>
      <c r="F2847">
        <v>26254983</v>
      </c>
      <c r="G2847">
        <v>275499136</v>
      </c>
    </row>
    <row r="2848" spans="1:7" x14ac:dyDescent="0.2">
      <c r="A2848" s="119">
        <v>41694</v>
      </c>
      <c r="B2848">
        <v>10.36</v>
      </c>
      <c r="C2848">
        <v>10.6</v>
      </c>
      <c r="D2848">
        <v>10.220000000000001</v>
      </c>
      <c r="E2848">
        <v>10.53</v>
      </c>
      <c r="F2848">
        <v>20301839</v>
      </c>
      <c r="G2848">
        <v>211403120</v>
      </c>
    </row>
    <row r="2849" spans="1:7" x14ac:dyDescent="0.2">
      <c r="A2849" s="119">
        <v>41695</v>
      </c>
      <c r="B2849">
        <v>10.49</v>
      </c>
      <c r="C2849">
        <v>10.56</v>
      </c>
      <c r="D2849">
        <v>9.8000000000000007</v>
      </c>
      <c r="E2849">
        <v>9.9700000000000006</v>
      </c>
      <c r="F2849">
        <v>26638930</v>
      </c>
      <c r="G2849">
        <v>272712928</v>
      </c>
    </row>
    <row r="2850" spans="1:7" x14ac:dyDescent="0.2">
      <c r="A2850" s="119">
        <v>41696</v>
      </c>
      <c r="B2850">
        <v>9.9</v>
      </c>
      <c r="C2850">
        <v>10.06</v>
      </c>
      <c r="D2850">
        <v>9.81</v>
      </c>
      <c r="E2850">
        <v>9.99</v>
      </c>
      <c r="F2850">
        <v>15721701</v>
      </c>
      <c r="G2850">
        <v>156217776</v>
      </c>
    </row>
    <row r="2851" spans="1:7" x14ac:dyDescent="0.2">
      <c r="A2851" s="119">
        <v>41697</v>
      </c>
      <c r="B2851">
        <v>10.050000000000001</v>
      </c>
      <c r="C2851">
        <v>10.18</v>
      </c>
      <c r="D2851">
        <v>9.86</v>
      </c>
      <c r="E2851">
        <v>9.92</v>
      </c>
      <c r="F2851">
        <v>17706082</v>
      </c>
      <c r="G2851">
        <v>177736608</v>
      </c>
    </row>
    <row r="2852" spans="1:7" x14ac:dyDescent="0.2">
      <c r="A2852" s="119">
        <v>41698</v>
      </c>
      <c r="B2852">
        <v>9.9</v>
      </c>
      <c r="C2852">
        <v>10.79</v>
      </c>
      <c r="D2852">
        <v>9.82</v>
      </c>
      <c r="E2852">
        <v>10.63</v>
      </c>
      <c r="F2852">
        <v>43266104</v>
      </c>
      <c r="G2852">
        <v>450681504</v>
      </c>
    </row>
    <row r="2853" spans="1:7" x14ac:dyDescent="0.2">
      <c r="A2853" s="119">
        <v>41701</v>
      </c>
      <c r="B2853">
        <v>10.31</v>
      </c>
      <c r="C2853">
        <v>10.58</v>
      </c>
      <c r="D2853">
        <v>10.31</v>
      </c>
      <c r="E2853">
        <v>10.42</v>
      </c>
      <c r="F2853">
        <v>26578640</v>
      </c>
      <c r="G2853">
        <v>277047040</v>
      </c>
    </row>
    <row r="2854" spans="1:7" x14ac:dyDescent="0.2">
      <c r="A2854" s="119">
        <v>41702</v>
      </c>
      <c r="B2854">
        <v>10.4</v>
      </c>
      <c r="C2854">
        <v>10.59</v>
      </c>
      <c r="D2854">
        <v>10.32</v>
      </c>
      <c r="E2854">
        <v>10.43</v>
      </c>
      <c r="F2854">
        <v>19878517</v>
      </c>
      <c r="G2854">
        <v>207650160</v>
      </c>
    </row>
    <row r="2855" spans="1:7" x14ac:dyDescent="0.2">
      <c r="A2855" s="119">
        <v>41703</v>
      </c>
      <c r="B2855">
        <v>10.48</v>
      </c>
      <c r="C2855">
        <v>10.53</v>
      </c>
      <c r="D2855">
        <v>10.27</v>
      </c>
      <c r="E2855">
        <v>10.28</v>
      </c>
      <c r="F2855">
        <v>14475093</v>
      </c>
      <c r="G2855">
        <v>150404224</v>
      </c>
    </row>
    <row r="2856" spans="1:7" x14ac:dyDescent="0.2">
      <c r="A2856" s="119">
        <v>41704</v>
      </c>
      <c r="B2856">
        <v>10.27</v>
      </c>
      <c r="C2856">
        <v>10.41</v>
      </c>
      <c r="D2856">
        <v>10.02</v>
      </c>
      <c r="E2856">
        <v>10.31</v>
      </c>
      <c r="F2856">
        <v>20321846</v>
      </c>
      <c r="G2856">
        <v>208422256</v>
      </c>
    </row>
    <row r="2857" spans="1:7" x14ac:dyDescent="0.2">
      <c r="A2857" s="119">
        <v>41705</v>
      </c>
      <c r="B2857">
        <v>10.26</v>
      </c>
      <c r="C2857">
        <v>10.55</v>
      </c>
      <c r="D2857">
        <v>10.15</v>
      </c>
      <c r="E2857">
        <v>10.199999999999999</v>
      </c>
      <c r="F2857">
        <v>20452270</v>
      </c>
      <c r="G2857">
        <v>212199376</v>
      </c>
    </row>
    <row r="2858" spans="1:7" x14ac:dyDescent="0.2">
      <c r="A2858" s="119">
        <v>41708</v>
      </c>
      <c r="B2858">
        <v>10.050000000000001</v>
      </c>
      <c r="C2858">
        <v>10.11</v>
      </c>
      <c r="D2858">
        <v>9.92</v>
      </c>
      <c r="E2858">
        <v>9.9499999999999993</v>
      </c>
      <c r="F2858">
        <v>16368707</v>
      </c>
      <c r="G2858">
        <v>163544976</v>
      </c>
    </row>
    <row r="2859" spans="1:7" x14ac:dyDescent="0.2">
      <c r="A2859" s="119">
        <v>41709</v>
      </c>
      <c r="B2859">
        <v>9.94</v>
      </c>
      <c r="C2859">
        <v>10.14</v>
      </c>
      <c r="D2859">
        <v>9.84</v>
      </c>
      <c r="E2859">
        <v>10.050000000000001</v>
      </c>
      <c r="F2859">
        <v>12953216</v>
      </c>
      <c r="G2859">
        <v>129456696</v>
      </c>
    </row>
    <row r="2860" spans="1:7" x14ac:dyDescent="0.2">
      <c r="A2860" s="119">
        <v>41710</v>
      </c>
      <c r="B2860">
        <v>9.99</v>
      </c>
      <c r="C2860">
        <v>10.11</v>
      </c>
      <c r="D2860">
        <v>9.6999999999999993</v>
      </c>
      <c r="E2860">
        <v>9.92</v>
      </c>
      <c r="F2860">
        <v>16191298</v>
      </c>
      <c r="G2860">
        <v>160507552</v>
      </c>
    </row>
    <row r="2861" spans="1:7" x14ac:dyDescent="0.2">
      <c r="A2861" s="119">
        <v>41711</v>
      </c>
      <c r="B2861">
        <v>9.9499999999999993</v>
      </c>
      <c r="C2861">
        <v>10.23</v>
      </c>
      <c r="D2861">
        <v>9.92</v>
      </c>
      <c r="E2861">
        <v>10.029999999999999</v>
      </c>
      <c r="F2861">
        <v>18124354</v>
      </c>
      <c r="G2861">
        <v>182629872</v>
      </c>
    </row>
    <row r="2862" spans="1:7" x14ac:dyDescent="0.2">
      <c r="A2862" s="119">
        <v>41712</v>
      </c>
      <c r="B2862">
        <v>10.130000000000001</v>
      </c>
      <c r="C2862">
        <v>10.18</v>
      </c>
      <c r="D2862">
        <v>9.91</v>
      </c>
      <c r="E2862">
        <v>10.01</v>
      </c>
      <c r="F2862">
        <v>14550047</v>
      </c>
      <c r="G2862">
        <v>146078368</v>
      </c>
    </row>
    <row r="2863" spans="1:7" x14ac:dyDescent="0.2">
      <c r="A2863" s="119">
        <v>41715</v>
      </c>
      <c r="B2863">
        <v>10.01</v>
      </c>
      <c r="C2863">
        <v>10.06</v>
      </c>
      <c r="D2863">
        <v>9.8699999999999992</v>
      </c>
      <c r="E2863">
        <v>10.039999999999999</v>
      </c>
      <c r="F2863">
        <v>11612388</v>
      </c>
      <c r="G2863">
        <v>115582576</v>
      </c>
    </row>
    <row r="2864" spans="1:7" x14ac:dyDescent="0.2">
      <c r="A2864" s="119">
        <v>41716</v>
      </c>
      <c r="B2864">
        <v>10.050000000000001</v>
      </c>
      <c r="C2864">
        <v>10.06</v>
      </c>
      <c r="D2864">
        <v>9.9499999999999993</v>
      </c>
      <c r="E2864">
        <v>9.98</v>
      </c>
      <c r="F2864">
        <v>10141625</v>
      </c>
      <c r="G2864">
        <v>101359800</v>
      </c>
    </row>
    <row r="2865" spans="1:7" x14ac:dyDescent="0.2">
      <c r="A2865" s="119">
        <v>41717</v>
      </c>
      <c r="B2865">
        <v>9.9499999999999993</v>
      </c>
      <c r="C2865">
        <v>9.9600000000000009</v>
      </c>
      <c r="D2865">
        <v>9.83</v>
      </c>
      <c r="E2865">
        <v>9.89</v>
      </c>
      <c r="F2865">
        <v>10111343</v>
      </c>
      <c r="G2865">
        <v>99931408</v>
      </c>
    </row>
    <row r="2866" spans="1:7" x14ac:dyDescent="0.2">
      <c r="A2866" s="119">
        <v>41718</v>
      </c>
      <c r="B2866">
        <v>9.85</v>
      </c>
      <c r="C2866">
        <v>9.99</v>
      </c>
      <c r="D2866">
        <v>9.6300000000000008</v>
      </c>
      <c r="E2866">
        <v>9.64</v>
      </c>
      <c r="F2866">
        <v>11696881</v>
      </c>
      <c r="G2866">
        <v>114779640</v>
      </c>
    </row>
    <row r="2867" spans="1:7" x14ac:dyDescent="0.2">
      <c r="A2867" s="119">
        <v>41719</v>
      </c>
      <c r="B2867">
        <v>9.6300000000000008</v>
      </c>
      <c r="C2867">
        <v>10.17</v>
      </c>
      <c r="D2867">
        <v>9.58</v>
      </c>
      <c r="E2867">
        <v>10.07</v>
      </c>
      <c r="F2867">
        <v>23574977</v>
      </c>
      <c r="G2867">
        <v>234906720</v>
      </c>
    </row>
    <row r="2868" spans="1:7" x14ac:dyDescent="0.2">
      <c r="A2868" s="119">
        <v>41722</v>
      </c>
      <c r="B2868">
        <v>10</v>
      </c>
      <c r="C2868">
        <v>10.43</v>
      </c>
      <c r="D2868">
        <v>9.9600000000000009</v>
      </c>
      <c r="E2868">
        <v>10.199999999999999</v>
      </c>
      <c r="F2868">
        <v>31847178</v>
      </c>
      <c r="G2868">
        <v>324584352</v>
      </c>
    </row>
    <row r="2869" spans="1:7" x14ac:dyDescent="0.2">
      <c r="A2869" s="119">
        <v>41723</v>
      </c>
      <c r="B2869">
        <v>10.15</v>
      </c>
      <c r="C2869">
        <v>10.27</v>
      </c>
      <c r="D2869">
        <v>10.119999999999999</v>
      </c>
      <c r="E2869">
        <v>10.18</v>
      </c>
      <c r="F2869">
        <v>15408379</v>
      </c>
      <c r="G2869">
        <v>156940320</v>
      </c>
    </row>
    <row r="2870" spans="1:7" x14ac:dyDescent="0.2">
      <c r="A2870" s="119">
        <v>41724</v>
      </c>
      <c r="B2870">
        <v>10.28</v>
      </c>
      <c r="C2870">
        <v>10.38</v>
      </c>
      <c r="D2870">
        <v>10.02</v>
      </c>
      <c r="E2870">
        <v>10.06</v>
      </c>
      <c r="F2870">
        <v>16504738</v>
      </c>
      <c r="G2870">
        <v>167271328</v>
      </c>
    </row>
    <row r="2871" spans="1:7" x14ac:dyDescent="0.2">
      <c r="A2871" s="119">
        <v>41725</v>
      </c>
      <c r="B2871">
        <v>10.02</v>
      </c>
      <c r="C2871">
        <v>10.18</v>
      </c>
      <c r="D2871">
        <v>9.85</v>
      </c>
      <c r="E2871">
        <v>9.93</v>
      </c>
      <c r="F2871">
        <v>17533654</v>
      </c>
      <c r="G2871">
        <v>175089520</v>
      </c>
    </row>
    <row r="2872" spans="1:7" x14ac:dyDescent="0.2">
      <c r="A2872" s="119">
        <v>41726</v>
      </c>
      <c r="B2872">
        <v>9.92</v>
      </c>
      <c r="C2872">
        <v>10.01</v>
      </c>
      <c r="D2872">
        <v>9.7899999999999991</v>
      </c>
      <c r="E2872">
        <v>9.82</v>
      </c>
      <c r="F2872">
        <v>12581447</v>
      </c>
      <c r="G2872">
        <v>124427704</v>
      </c>
    </row>
    <row r="2873" spans="1:7" x14ac:dyDescent="0.2">
      <c r="A2873" s="119">
        <v>41729</v>
      </c>
      <c r="B2873">
        <v>9.89</v>
      </c>
      <c r="C2873">
        <v>9.9</v>
      </c>
      <c r="D2873">
        <v>9.7200000000000006</v>
      </c>
      <c r="E2873">
        <v>9.76</v>
      </c>
      <c r="F2873">
        <v>7752485</v>
      </c>
      <c r="G2873">
        <v>76028560</v>
      </c>
    </row>
    <row r="2874" spans="1:7" x14ac:dyDescent="0.2">
      <c r="A2874" s="119">
        <v>41732</v>
      </c>
      <c r="B2874">
        <v>9.9700000000000006</v>
      </c>
      <c r="C2874">
        <v>10.63</v>
      </c>
      <c r="D2874">
        <v>9.9</v>
      </c>
      <c r="E2874">
        <v>10.15</v>
      </c>
      <c r="F2874">
        <v>40681083</v>
      </c>
      <c r="G2874">
        <v>417954528</v>
      </c>
    </row>
    <row r="2875" spans="1:7" x14ac:dyDescent="0.2">
      <c r="A2875" s="119">
        <v>41733</v>
      </c>
      <c r="B2875">
        <v>10</v>
      </c>
      <c r="C2875">
        <v>10.220000000000001</v>
      </c>
      <c r="D2875">
        <v>9.98</v>
      </c>
      <c r="E2875">
        <v>10.18</v>
      </c>
      <c r="F2875">
        <v>21121346</v>
      </c>
      <c r="G2875">
        <v>213473584</v>
      </c>
    </row>
    <row r="2876" spans="1:7" x14ac:dyDescent="0.2">
      <c r="A2876" s="119">
        <v>41737</v>
      </c>
      <c r="B2876">
        <v>10.1</v>
      </c>
      <c r="C2876">
        <v>10.47</v>
      </c>
      <c r="D2876">
        <v>10.07</v>
      </c>
      <c r="E2876">
        <v>10.41</v>
      </c>
      <c r="F2876">
        <v>34432948</v>
      </c>
      <c r="G2876">
        <v>355011744</v>
      </c>
    </row>
    <row r="2877" spans="1:7" x14ac:dyDescent="0.2">
      <c r="A2877" s="119">
        <v>41738</v>
      </c>
      <c r="B2877">
        <v>10.7</v>
      </c>
      <c r="C2877">
        <v>10.77</v>
      </c>
      <c r="D2877">
        <v>10.31</v>
      </c>
      <c r="E2877">
        <v>10.35</v>
      </c>
      <c r="F2877">
        <v>24986096</v>
      </c>
      <c r="G2877">
        <v>261169104</v>
      </c>
    </row>
    <row r="2878" spans="1:7" x14ac:dyDescent="0.2">
      <c r="A2878" s="119">
        <v>41739</v>
      </c>
      <c r="B2878">
        <v>10.36</v>
      </c>
      <c r="C2878">
        <v>10.79</v>
      </c>
      <c r="D2878">
        <v>10.28</v>
      </c>
      <c r="E2878">
        <v>10.6</v>
      </c>
      <c r="F2878">
        <v>59088294</v>
      </c>
      <c r="G2878">
        <v>625050240</v>
      </c>
    </row>
    <row r="2879" spans="1:7" x14ac:dyDescent="0.2">
      <c r="A2879" s="119">
        <v>41740</v>
      </c>
      <c r="B2879">
        <v>10.52</v>
      </c>
      <c r="C2879">
        <v>10.62</v>
      </c>
      <c r="D2879">
        <v>10.34</v>
      </c>
      <c r="E2879">
        <v>10.41</v>
      </c>
      <c r="F2879">
        <v>34623895</v>
      </c>
      <c r="G2879">
        <v>361262720</v>
      </c>
    </row>
    <row r="2880" spans="1:7" x14ac:dyDescent="0.2">
      <c r="A2880" s="119">
        <v>41743</v>
      </c>
      <c r="B2880">
        <v>10.4</v>
      </c>
      <c r="C2880">
        <v>10.45</v>
      </c>
      <c r="D2880">
        <v>10.23</v>
      </c>
      <c r="E2880">
        <v>10.37</v>
      </c>
      <c r="F2880">
        <v>17363188</v>
      </c>
      <c r="G2880">
        <v>179175568</v>
      </c>
    </row>
    <row r="2881" spans="1:7" x14ac:dyDescent="0.2">
      <c r="A2881" s="119">
        <v>41744</v>
      </c>
      <c r="B2881">
        <v>10.39</v>
      </c>
      <c r="C2881">
        <v>10.39</v>
      </c>
      <c r="D2881">
        <v>10.210000000000001</v>
      </c>
      <c r="E2881">
        <v>10.24</v>
      </c>
      <c r="F2881">
        <v>13504283</v>
      </c>
      <c r="G2881">
        <v>138716368</v>
      </c>
    </row>
    <row r="2882" spans="1:7" x14ac:dyDescent="0.2">
      <c r="A2882" s="119">
        <v>41745</v>
      </c>
      <c r="B2882">
        <v>10.220000000000001</v>
      </c>
      <c r="C2882">
        <v>10.44</v>
      </c>
      <c r="D2882">
        <v>10.210000000000001</v>
      </c>
      <c r="E2882">
        <v>10.28</v>
      </c>
      <c r="F2882">
        <v>13385548</v>
      </c>
      <c r="G2882">
        <v>138175200</v>
      </c>
    </row>
    <row r="2883" spans="1:7" x14ac:dyDescent="0.2">
      <c r="A2883" s="119">
        <v>41746</v>
      </c>
      <c r="B2883">
        <v>10.3</v>
      </c>
      <c r="C2883">
        <v>10.4</v>
      </c>
      <c r="D2883">
        <v>10.23</v>
      </c>
      <c r="E2883">
        <v>10.26</v>
      </c>
      <c r="F2883">
        <v>12933323</v>
      </c>
      <c r="G2883">
        <v>133427880</v>
      </c>
    </row>
    <row r="2884" spans="1:7" x14ac:dyDescent="0.2">
      <c r="A2884" s="119">
        <v>41747</v>
      </c>
      <c r="B2884">
        <v>10.199999999999999</v>
      </c>
      <c r="C2884">
        <v>10.36</v>
      </c>
      <c r="D2884">
        <v>10.16</v>
      </c>
      <c r="E2884">
        <v>10.28</v>
      </c>
      <c r="F2884">
        <v>10556554</v>
      </c>
      <c r="G2884">
        <v>108295112</v>
      </c>
    </row>
    <row r="2885" spans="1:7" x14ac:dyDescent="0.2">
      <c r="A2885" s="119">
        <v>41750</v>
      </c>
      <c r="B2885">
        <v>10.28</v>
      </c>
      <c r="C2885">
        <v>10.35</v>
      </c>
      <c r="D2885">
        <v>10.06</v>
      </c>
      <c r="E2885">
        <v>10.07</v>
      </c>
      <c r="F2885">
        <v>13130812</v>
      </c>
      <c r="G2885">
        <v>134205120</v>
      </c>
    </row>
    <row r="2886" spans="1:7" x14ac:dyDescent="0.2">
      <c r="A2886" s="119">
        <v>41751</v>
      </c>
      <c r="B2886">
        <v>10.01</v>
      </c>
      <c r="C2886">
        <v>10.130000000000001</v>
      </c>
      <c r="D2886">
        <v>9.85</v>
      </c>
      <c r="E2886">
        <v>10.07</v>
      </c>
      <c r="F2886">
        <v>14140275</v>
      </c>
      <c r="G2886">
        <v>141297568</v>
      </c>
    </row>
    <row r="2887" spans="1:7" x14ac:dyDescent="0.2">
      <c r="A2887" s="119">
        <v>41752</v>
      </c>
      <c r="B2887">
        <v>10.029999999999999</v>
      </c>
      <c r="C2887">
        <v>10.029999999999999</v>
      </c>
      <c r="D2887">
        <v>9.9</v>
      </c>
      <c r="E2887">
        <v>9.91</v>
      </c>
      <c r="F2887">
        <v>10833090</v>
      </c>
      <c r="G2887">
        <v>107729032</v>
      </c>
    </row>
    <row r="2888" spans="1:7" x14ac:dyDescent="0.2">
      <c r="A2888" s="119">
        <v>41753</v>
      </c>
      <c r="B2888">
        <v>9.91</v>
      </c>
      <c r="C2888">
        <v>10.02</v>
      </c>
      <c r="D2888">
        <v>9.82</v>
      </c>
      <c r="E2888">
        <v>9.84</v>
      </c>
      <c r="F2888">
        <v>9307472</v>
      </c>
      <c r="G2888">
        <v>92262256</v>
      </c>
    </row>
    <row r="2889" spans="1:7" x14ac:dyDescent="0.2">
      <c r="A2889" s="119">
        <v>41754</v>
      </c>
      <c r="B2889">
        <v>9.8800000000000008</v>
      </c>
      <c r="C2889">
        <v>9.93</v>
      </c>
      <c r="D2889">
        <v>9.76</v>
      </c>
      <c r="E2889">
        <v>9.77</v>
      </c>
      <c r="F2889">
        <v>10179985</v>
      </c>
      <c r="G2889">
        <v>100090552</v>
      </c>
    </row>
    <row r="2890" spans="1:7" x14ac:dyDescent="0.2">
      <c r="A2890" s="119">
        <v>41757</v>
      </c>
      <c r="B2890">
        <v>9.76</v>
      </c>
      <c r="C2890">
        <v>9.82</v>
      </c>
      <c r="D2890">
        <v>9.67</v>
      </c>
      <c r="E2890">
        <v>9.69</v>
      </c>
      <c r="F2890">
        <v>8780789</v>
      </c>
      <c r="G2890">
        <v>85401552</v>
      </c>
    </row>
    <row r="2891" spans="1:7" x14ac:dyDescent="0.2">
      <c r="A2891" s="119">
        <v>41758</v>
      </c>
      <c r="B2891">
        <v>9.68</v>
      </c>
      <c r="C2891">
        <v>9.9</v>
      </c>
      <c r="D2891">
        <v>9.67</v>
      </c>
      <c r="E2891">
        <v>9.85</v>
      </c>
      <c r="F2891">
        <v>10813808</v>
      </c>
      <c r="G2891">
        <v>105784680</v>
      </c>
    </row>
    <row r="2892" spans="1:7" x14ac:dyDescent="0.2">
      <c r="A2892" s="119">
        <v>41759</v>
      </c>
      <c r="B2892">
        <v>9.82</v>
      </c>
      <c r="C2892">
        <v>9.9</v>
      </c>
      <c r="D2892">
        <v>9.7899999999999991</v>
      </c>
      <c r="E2892">
        <v>9.84</v>
      </c>
      <c r="F2892">
        <v>7894193</v>
      </c>
      <c r="G2892">
        <v>77732672</v>
      </c>
    </row>
    <row r="2893" spans="1:7" x14ac:dyDescent="0.2">
      <c r="A2893" s="119">
        <v>41764</v>
      </c>
      <c r="B2893">
        <v>9.85</v>
      </c>
      <c r="C2893">
        <v>9.93</v>
      </c>
      <c r="D2893">
        <v>9.73</v>
      </c>
      <c r="E2893">
        <v>9.8699999999999992</v>
      </c>
      <c r="F2893">
        <v>7933989</v>
      </c>
      <c r="G2893">
        <v>77936720</v>
      </c>
    </row>
    <row r="2894" spans="1:7" x14ac:dyDescent="0.2">
      <c r="A2894" s="119">
        <v>41765</v>
      </c>
      <c r="B2894">
        <v>9.86</v>
      </c>
      <c r="C2894">
        <v>9.9600000000000009</v>
      </c>
      <c r="D2894">
        <v>9.82</v>
      </c>
      <c r="E2894">
        <v>9.8800000000000008</v>
      </c>
      <c r="F2894">
        <v>10122889</v>
      </c>
      <c r="G2894">
        <v>100115904</v>
      </c>
    </row>
    <row r="2895" spans="1:7" x14ac:dyDescent="0.2">
      <c r="A2895" s="119">
        <v>41766</v>
      </c>
      <c r="B2895">
        <v>9.84</v>
      </c>
      <c r="C2895">
        <v>9.9499999999999993</v>
      </c>
      <c r="D2895">
        <v>9.82</v>
      </c>
      <c r="E2895">
        <v>9.83</v>
      </c>
      <c r="F2895">
        <v>9993147</v>
      </c>
      <c r="G2895">
        <v>98729032</v>
      </c>
    </row>
    <row r="2896" spans="1:7" x14ac:dyDescent="0.2">
      <c r="A2896" s="119">
        <v>41767</v>
      </c>
      <c r="B2896">
        <v>9.8000000000000007</v>
      </c>
      <c r="C2896">
        <v>10.07</v>
      </c>
      <c r="D2896">
        <v>9.77</v>
      </c>
      <c r="E2896">
        <v>9.86</v>
      </c>
      <c r="F2896">
        <v>13659010</v>
      </c>
      <c r="G2896">
        <v>135550832</v>
      </c>
    </row>
    <row r="2897" spans="1:7" x14ac:dyDescent="0.2">
      <c r="A2897" s="119">
        <v>41768</v>
      </c>
      <c r="B2897">
        <v>9.86</v>
      </c>
      <c r="C2897">
        <v>10.02</v>
      </c>
      <c r="D2897">
        <v>9.7799999999999994</v>
      </c>
      <c r="E2897">
        <v>9.93</v>
      </c>
      <c r="F2897">
        <v>14399601</v>
      </c>
      <c r="G2897">
        <v>142493568</v>
      </c>
    </row>
    <row r="2898" spans="1:7" x14ac:dyDescent="0.2">
      <c r="A2898" s="119">
        <v>41771</v>
      </c>
      <c r="B2898">
        <v>10.11</v>
      </c>
      <c r="C2898">
        <v>10.34</v>
      </c>
      <c r="D2898">
        <v>9.99</v>
      </c>
      <c r="E2898">
        <v>10.220000000000001</v>
      </c>
      <c r="F2898">
        <v>27699045</v>
      </c>
      <c r="G2898">
        <v>282172000</v>
      </c>
    </row>
    <row r="2899" spans="1:7" x14ac:dyDescent="0.2">
      <c r="A2899" s="119">
        <v>41772</v>
      </c>
      <c r="B2899">
        <v>10.220000000000001</v>
      </c>
      <c r="C2899">
        <v>10.24</v>
      </c>
      <c r="D2899">
        <v>10.07</v>
      </c>
      <c r="E2899">
        <v>10.11</v>
      </c>
      <c r="F2899">
        <v>11982763</v>
      </c>
      <c r="G2899">
        <v>121582976</v>
      </c>
    </row>
    <row r="2900" spans="1:7" x14ac:dyDescent="0.2">
      <c r="A2900" s="119">
        <v>41773</v>
      </c>
      <c r="B2900">
        <v>10.119999999999999</v>
      </c>
      <c r="C2900">
        <v>10.23</v>
      </c>
      <c r="D2900">
        <v>10.1</v>
      </c>
      <c r="E2900">
        <v>10.130000000000001</v>
      </c>
      <c r="F2900">
        <v>8477027</v>
      </c>
      <c r="G2900">
        <v>86100624</v>
      </c>
    </row>
    <row r="2901" spans="1:7" x14ac:dyDescent="0.2">
      <c r="A2901" s="119">
        <v>41774</v>
      </c>
      <c r="B2901">
        <v>10.130000000000001</v>
      </c>
      <c r="C2901">
        <v>10.17</v>
      </c>
      <c r="D2901">
        <v>9.89</v>
      </c>
      <c r="E2901">
        <v>9.89</v>
      </c>
      <c r="F2901">
        <v>10930981</v>
      </c>
      <c r="G2901">
        <v>109410224</v>
      </c>
    </row>
    <row r="2902" spans="1:7" x14ac:dyDescent="0.2">
      <c r="A2902" s="119">
        <v>41775</v>
      </c>
      <c r="B2902">
        <v>9.98</v>
      </c>
      <c r="C2902">
        <v>9.99</v>
      </c>
      <c r="D2902">
        <v>9.81</v>
      </c>
      <c r="E2902">
        <v>9.84</v>
      </c>
      <c r="F2902">
        <v>7716411</v>
      </c>
      <c r="G2902">
        <v>76305648</v>
      </c>
    </row>
    <row r="2903" spans="1:7" x14ac:dyDescent="0.2">
      <c r="A2903" s="119">
        <v>41778</v>
      </c>
      <c r="B2903">
        <v>9.7799999999999994</v>
      </c>
      <c r="C2903">
        <v>9.7899999999999991</v>
      </c>
      <c r="D2903">
        <v>9.64</v>
      </c>
      <c r="E2903">
        <v>9.66</v>
      </c>
      <c r="F2903">
        <v>9569274</v>
      </c>
      <c r="G2903">
        <v>92757464</v>
      </c>
    </row>
    <row r="2904" spans="1:7" x14ac:dyDescent="0.2">
      <c r="A2904" s="119">
        <v>41779</v>
      </c>
      <c r="B2904">
        <v>9.8000000000000007</v>
      </c>
      <c r="C2904">
        <v>9.83</v>
      </c>
      <c r="D2904">
        <v>9.64</v>
      </c>
      <c r="E2904">
        <v>9.69</v>
      </c>
      <c r="F2904">
        <v>6992776</v>
      </c>
      <c r="G2904">
        <v>67863088</v>
      </c>
    </row>
    <row r="2905" spans="1:7" x14ac:dyDescent="0.2">
      <c r="A2905" s="119">
        <v>41780</v>
      </c>
      <c r="B2905">
        <v>9.65</v>
      </c>
      <c r="C2905">
        <v>10.15</v>
      </c>
      <c r="D2905">
        <v>9.6199999999999992</v>
      </c>
      <c r="E2905">
        <v>10.039999999999999</v>
      </c>
      <c r="F2905">
        <v>20090402</v>
      </c>
      <c r="G2905">
        <v>199910224</v>
      </c>
    </row>
    <row r="2906" spans="1:7" x14ac:dyDescent="0.2">
      <c r="A2906" s="119">
        <v>41781</v>
      </c>
      <c r="B2906">
        <v>10</v>
      </c>
      <c r="C2906">
        <v>10.07</v>
      </c>
      <c r="D2906">
        <v>9.82</v>
      </c>
      <c r="E2906">
        <v>9.84</v>
      </c>
      <c r="F2906">
        <v>16568797</v>
      </c>
      <c r="G2906">
        <v>164723216</v>
      </c>
    </row>
    <row r="2907" spans="1:7" x14ac:dyDescent="0.2">
      <c r="A2907" s="119">
        <v>41782</v>
      </c>
      <c r="B2907">
        <v>9.8800000000000008</v>
      </c>
      <c r="C2907">
        <v>9.9700000000000006</v>
      </c>
      <c r="D2907">
        <v>9.81</v>
      </c>
      <c r="E2907">
        <v>9.91</v>
      </c>
      <c r="F2907">
        <v>9053815</v>
      </c>
      <c r="G2907">
        <v>89581648</v>
      </c>
    </row>
    <row r="2908" spans="1:7" x14ac:dyDescent="0.2">
      <c r="A2908" s="119">
        <v>41785</v>
      </c>
      <c r="B2908">
        <v>9.9600000000000009</v>
      </c>
      <c r="C2908">
        <v>9.9700000000000006</v>
      </c>
      <c r="D2908">
        <v>9.84</v>
      </c>
      <c r="E2908">
        <v>9.9</v>
      </c>
      <c r="F2908">
        <v>10198105</v>
      </c>
      <c r="G2908">
        <v>100867432</v>
      </c>
    </row>
    <row r="2909" spans="1:7" x14ac:dyDescent="0.2">
      <c r="A2909" s="119">
        <v>41786</v>
      </c>
      <c r="B2909">
        <v>9.89</v>
      </c>
      <c r="C2909">
        <v>9.9</v>
      </c>
      <c r="D2909">
        <v>9.76</v>
      </c>
      <c r="E2909">
        <v>9.77</v>
      </c>
      <c r="F2909">
        <v>8347646</v>
      </c>
      <c r="G2909">
        <v>81982656</v>
      </c>
    </row>
    <row r="2910" spans="1:7" x14ac:dyDescent="0.2">
      <c r="A2910" s="119">
        <v>41787</v>
      </c>
      <c r="B2910">
        <v>9.76</v>
      </c>
      <c r="C2910">
        <v>10.039999999999999</v>
      </c>
      <c r="D2910">
        <v>9.7100000000000009</v>
      </c>
      <c r="E2910">
        <v>9.94</v>
      </c>
      <c r="F2910">
        <v>18881819</v>
      </c>
      <c r="G2910">
        <v>186706816</v>
      </c>
    </row>
    <row r="2911" spans="1:7" x14ac:dyDescent="0.2">
      <c r="A2911" s="119">
        <v>41788</v>
      </c>
      <c r="B2911">
        <v>9.92</v>
      </c>
      <c r="C2911">
        <v>9.93</v>
      </c>
      <c r="D2911">
        <v>9.6999999999999993</v>
      </c>
      <c r="E2911">
        <v>9.7100000000000009</v>
      </c>
      <c r="F2911">
        <v>13239785</v>
      </c>
      <c r="G2911">
        <v>129864440</v>
      </c>
    </row>
    <row r="2912" spans="1:7" x14ac:dyDescent="0.2">
      <c r="A2912" s="119">
        <v>41789</v>
      </c>
      <c r="B2912">
        <v>9.73</v>
      </c>
      <c r="C2912">
        <v>9.9499999999999993</v>
      </c>
      <c r="D2912">
        <v>9.7100000000000009</v>
      </c>
      <c r="E2912">
        <v>9.7899999999999991</v>
      </c>
      <c r="F2912">
        <v>14271462</v>
      </c>
      <c r="G2912">
        <v>140490032</v>
      </c>
    </row>
    <row r="2913" spans="1:7" x14ac:dyDescent="0.2">
      <c r="A2913" s="119">
        <v>41793</v>
      </c>
      <c r="B2913">
        <v>9.8000000000000007</v>
      </c>
      <c r="C2913">
        <v>9.89</v>
      </c>
      <c r="D2913">
        <v>9.73</v>
      </c>
      <c r="E2913">
        <v>9.74</v>
      </c>
      <c r="F2913">
        <v>7936918</v>
      </c>
      <c r="G2913">
        <v>77636160</v>
      </c>
    </row>
    <row r="2914" spans="1:7" x14ac:dyDescent="0.2">
      <c r="A2914" s="119">
        <v>41794</v>
      </c>
      <c r="B2914">
        <v>9.7100000000000009</v>
      </c>
      <c r="C2914">
        <v>9.76</v>
      </c>
      <c r="D2914">
        <v>9.65</v>
      </c>
      <c r="E2914">
        <v>9.67</v>
      </c>
      <c r="F2914">
        <v>8562701</v>
      </c>
      <c r="G2914">
        <v>82921384</v>
      </c>
    </row>
    <row r="2915" spans="1:7" x14ac:dyDescent="0.2">
      <c r="A2915" s="119">
        <v>41795</v>
      </c>
      <c r="B2915">
        <v>9.68</v>
      </c>
      <c r="C2915">
        <v>9.7899999999999991</v>
      </c>
      <c r="D2915">
        <v>9.66</v>
      </c>
      <c r="E2915">
        <v>9.77</v>
      </c>
      <c r="F2915">
        <v>6805437</v>
      </c>
      <c r="G2915">
        <v>66179400</v>
      </c>
    </row>
    <row r="2916" spans="1:7" x14ac:dyDescent="0.2">
      <c r="A2916" s="119">
        <v>41796</v>
      </c>
      <c r="B2916">
        <v>9.7799999999999994</v>
      </c>
      <c r="C2916">
        <v>9.8000000000000007</v>
      </c>
      <c r="D2916">
        <v>9.66</v>
      </c>
      <c r="E2916">
        <v>9.7200000000000006</v>
      </c>
      <c r="F2916">
        <v>7948821</v>
      </c>
      <c r="G2916">
        <v>77334920</v>
      </c>
    </row>
    <row r="2917" spans="1:7" x14ac:dyDescent="0.2">
      <c r="A2917" s="119">
        <v>41799</v>
      </c>
      <c r="B2917">
        <v>9.68</v>
      </c>
      <c r="C2917">
        <v>9.7799999999999994</v>
      </c>
      <c r="D2917">
        <v>9.65</v>
      </c>
      <c r="E2917">
        <v>9.68</v>
      </c>
      <c r="F2917">
        <v>6720122</v>
      </c>
      <c r="G2917">
        <v>65251832</v>
      </c>
    </row>
    <row r="2918" spans="1:7" x14ac:dyDescent="0.2">
      <c r="A2918" s="119">
        <v>41800</v>
      </c>
      <c r="B2918">
        <v>9.76</v>
      </c>
      <c r="C2918">
        <v>9.8800000000000008</v>
      </c>
      <c r="D2918">
        <v>9.7100000000000009</v>
      </c>
      <c r="E2918">
        <v>9.85</v>
      </c>
      <c r="F2918">
        <v>16620300</v>
      </c>
      <c r="G2918">
        <v>163080944</v>
      </c>
    </row>
    <row r="2919" spans="1:7" x14ac:dyDescent="0.2">
      <c r="A2919" s="119">
        <v>41801</v>
      </c>
      <c r="B2919">
        <v>9.8000000000000007</v>
      </c>
      <c r="C2919">
        <v>9.82</v>
      </c>
      <c r="D2919">
        <v>9.7100000000000009</v>
      </c>
      <c r="E2919">
        <v>9.76</v>
      </c>
      <c r="F2919">
        <v>9112374</v>
      </c>
      <c r="G2919">
        <v>88920368</v>
      </c>
    </row>
    <row r="2920" spans="1:7" x14ac:dyDescent="0.2">
      <c r="A2920" s="119">
        <v>41802</v>
      </c>
      <c r="B2920">
        <v>9.75</v>
      </c>
      <c r="C2920">
        <v>9.77</v>
      </c>
      <c r="D2920">
        <v>9.6999999999999993</v>
      </c>
      <c r="E2920">
        <v>9.6999999999999993</v>
      </c>
      <c r="F2920">
        <v>8004281</v>
      </c>
      <c r="G2920">
        <v>77832640</v>
      </c>
    </row>
    <row r="2921" spans="1:7" x14ac:dyDescent="0.2">
      <c r="A2921" s="119">
        <v>41803</v>
      </c>
      <c r="B2921">
        <v>9.68</v>
      </c>
      <c r="C2921">
        <v>9.9</v>
      </c>
      <c r="D2921">
        <v>9.67</v>
      </c>
      <c r="E2921">
        <v>9.8000000000000007</v>
      </c>
      <c r="F2921">
        <v>13078884</v>
      </c>
      <c r="G2921">
        <v>128206264</v>
      </c>
    </row>
    <row r="2922" spans="1:7" x14ac:dyDescent="0.2">
      <c r="A2922" s="119">
        <v>41806</v>
      </c>
      <c r="B2922">
        <v>9.8000000000000007</v>
      </c>
      <c r="C2922">
        <v>9.8800000000000008</v>
      </c>
      <c r="D2922">
        <v>9.74</v>
      </c>
      <c r="E2922">
        <v>9.83</v>
      </c>
      <c r="F2922">
        <v>13746846</v>
      </c>
      <c r="G2922">
        <v>134978224</v>
      </c>
    </row>
    <row r="2923" spans="1:7" x14ac:dyDescent="0.2">
      <c r="A2923" s="119">
        <v>41807</v>
      </c>
      <c r="B2923">
        <v>9.8000000000000007</v>
      </c>
      <c r="C2923">
        <v>9.8000000000000007</v>
      </c>
      <c r="D2923">
        <v>9.6999999999999993</v>
      </c>
      <c r="E2923">
        <v>9.7100000000000009</v>
      </c>
      <c r="F2923">
        <v>9621776</v>
      </c>
      <c r="G2923">
        <v>93596680</v>
      </c>
    </row>
    <row r="2924" spans="1:7" x14ac:dyDescent="0.2">
      <c r="A2924" s="119">
        <v>41808</v>
      </c>
      <c r="B2924">
        <v>9.6999999999999993</v>
      </c>
      <c r="C2924">
        <v>9.73</v>
      </c>
      <c r="D2924">
        <v>9.6199999999999992</v>
      </c>
      <c r="E2924">
        <v>9.6300000000000008</v>
      </c>
      <c r="F2924">
        <v>9890649</v>
      </c>
      <c r="G2924">
        <v>95620968</v>
      </c>
    </row>
    <row r="2925" spans="1:7" x14ac:dyDescent="0.2">
      <c r="A2925" s="119">
        <v>41809</v>
      </c>
      <c r="B2925">
        <v>9.64</v>
      </c>
      <c r="C2925">
        <v>9.68</v>
      </c>
      <c r="D2925">
        <v>9.26</v>
      </c>
      <c r="E2925">
        <v>9.2799999999999994</v>
      </c>
      <c r="F2925">
        <v>13316019</v>
      </c>
      <c r="G2925">
        <v>125921880</v>
      </c>
    </row>
    <row r="2926" spans="1:7" x14ac:dyDescent="0.2">
      <c r="A2926" s="119">
        <v>41810</v>
      </c>
      <c r="B2926">
        <v>9.2799999999999994</v>
      </c>
      <c r="C2926">
        <v>9.35</v>
      </c>
      <c r="D2926">
        <v>9.25</v>
      </c>
      <c r="E2926">
        <v>9.3000000000000007</v>
      </c>
      <c r="F2926">
        <v>6397044</v>
      </c>
      <c r="G2926">
        <v>59462328</v>
      </c>
    </row>
    <row r="2927" spans="1:7" x14ac:dyDescent="0.2">
      <c r="A2927" s="119">
        <v>41813</v>
      </c>
      <c r="B2927">
        <v>9.33</v>
      </c>
      <c r="C2927">
        <v>9.42</v>
      </c>
      <c r="D2927">
        <v>9.26</v>
      </c>
      <c r="E2927">
        <v>9.27</v>
      </c>
      <c r="F2927">
        <v>9939397</v>
      </c>
      <c r="G2927">
        <v>92515120</v>
      </c>
    </row>
    <row r="2928" spans="1:7" x14ac:dyDescent="0.2">
      <c r="A2928" s="119">
        <v>41814</v>
      </c>
      <c r="B2928">
        <v>9.2899999999999991</v>
      </c>
      <c r="C2928">
        <v>9.36</v>
      </c>
      <c r="D2928">
        <v>9.27</v>
      </c>
      <c r="E2928">
        <v>9.35</v>
      </c>
      <c r="F2928">
        <v>6728954</v>
      </c>
      <c r="G2928">
        <v>62755152</v>
      </c>
    </row>
    <row r="2929" spans="1:7" x14ac:dyDescent="0.2">
      <c r="A2929" s="119">
        <v>41815</v>
      </c>
      <c r="B2929">
        <v>9.35</v>
      </c>
      <c r="C2929">
        <v>9.35</v>
      </c>
      <c r="D2929">
        <v>9.26</v>
      </c>
      <c r="E2929">
        <v>9.2799999999999994</v>
      </c>
      <c r="F2929">
        <v>6177206</v>
      </c>
      <c r="G2929">
        <v>57411912</v>
      </c>
    </row>
    <row r="2930" spans="1:7" x14ac:dyDescent="0.2">
      <c r="A2930" s="119">
        <v>41816</v>
      </c>
      <c r="B2930">
        <v>9.2899999999999991</v>
      </c>
      <c r="C2930">
        <v>9.4499999999999993</v>
      </c>
      <c r="D2930">
        <v>9.2899999999999991</v>
      </c>
      <c r="E2930">
        <v>9.35</v>
      </c>
      <c r="F2930">
        <v>11272817</v>
      </c>
      <c r="G2930">
        <v>105574688</v>
      </c>
    </row>
    <row r="2931" spans="1:7" x14ac:dyDescent="0.2">
      <c r="A2931" s="119">
        <v>41817</v>
      </c>
      <c r="B2931">
        <v>9.35</v>
      </c>
      <c r="C2931">
        <v>9.42</v>
      </c>
      <c r="D2931">
        <v>9.2899999999999991</v>
      </c>
      <c r="E2931">
        <v>9.32</v>
      </c>
      <c r="F2931">
        <v>10312539</v>
      </c>
      <c r="G2931">
        <v>96235840</v>
      </c>
    </row>
    <row r="2932" spans="1:7" x14ac:dyDescent="0.2">
      <c r="A2932" s="119">
        <v>41820</v>
      </c>
      <c r="B2932">
        <v>9.35</v>
      </c>
      <c r="C2932">
        <v>9.5500000000000007</v>
      </c>
      <c r="D2932">
        <v>9.3000000000000007</v>
      </c>
      <c r="E2932">
        <v>9.4499999999999993</v>
      </c>
      <c r="F2932">
        <v>15358487</v>
      </c>
      <c r="G2932">
        <v>144616912</v>
      </c>
    </row>
    <row r="2933" spans="1:7" x14ac:dyDescent="0.2">
      <c r="A2933" s="119">
        <v>41821</v>
      </c>
      <c r="B2933">
        <v>9.41</v>
      </c>
      <c r="C2933">
        <v>9.4600000000000009</v>
      </c>
      <c r="D2933">
        <v>9.35</v>
      </c>
      <c r="E2933">
        <v>9.4</v>
      </c>
      <c r="F2933">
        <v>10023613</v>
      </c>
      <c r="G2933">
        <v>94182008</v>
      </c>
    </row>
    <row r="2934" spans="1:7" x14ac:dyDescent="0.2">
      <c r="A2934" s="119">
        <v>41822</v>
      </c>
      <c r="B2934">
        <v>9.4</v>
      </c>
      <c r="C2934">
        <v>9.49</v>
      </c>
      <c r="D2934">
        <v>9.3800000000000008</v>
      </c>
      <c r="E2934">
        <v>9.4499999999999993</v>
      </c>
      <c r="F2934">
        <v>11416867</v>
      </c>
      <c r="G2934">
        <v>107745952</v>
      </c>
    </row>
    <row r="2935" spans="1:7" x14ac:dyDescent="0.2">
      <c r="A2935" s="119">
        <v>41823</v>
      </c>
      <c r="B2935">
        <v>9.41</v>
      </c>
      <c r="C2935">
        <v>9.5</v>
      </c>
      <c r="D2935">
        <v>9.4</v>
      </c>
      <c r="E2935">
        <v>9.44</v>
      </c>
      <c r="F2935">
        <v>10726204</v>
      </c>
      <c r="G2935">
        <v>101376544</v>
      </c>
    </row>
    <row r="2936" spans="1:7" x14ac:dyDescent="0.2">
      <c r="A2936" s="119">
        <v>41824</v>
      </c>
      <c r="B2936">
        <v>9.42</v>
      </c>
      <c r="C2936">
        <v>9.4700000000000006</v>
      </c>
      <c r="D2936">
        <v>9.35</v>
      </c>
      <c r="E2936">
        <v>9.3699999999999992</v>
      </c>
      <c r="F2936">
        <v>9554668</v>
      </c>
      <c r="G2936">
        <v>89728056</v>
      </c>
    </row>
    <row r="2937" spans="1:7" x14ac:dyDescent="0.2">
      <c r="A2937" s="119">
        <v>41827</v>
      </c>
      <c r="B2937">
        <v>9.35</v>
      </c>
      <c r="C2937">
        <v>9.4</v>
      </c>
      <c r="D2937">
        <v>9.2899999999999991</v>
      </c>
      <c r="E2937">
        <v>9.31</v>
      </c>
      <c r="F2937">
        <v>8983922</v>
      </c>
      <c r="G2937">
        <v>83804616</v>
      </c>
    </row>
    <row r="2938" spans="1:7" x14ac:dyDescent="0.2">
      <c r="A2938" s="119">
        <v>41828</v>
      </c>
      <c r="B2938">
        <v>9.32</v>
      </c>
      <c r="C2938">
        <v>9.35</v>
      </c>
      <c r="D2938">
        <v>9.27</v>
      </c>
      <c r="E2938">
        <v>9.31</v>
      </c>
      <c r="F2938">
        <v>7623278</v>
      </c>
      <c r="G2938">
        <v>70896008</v>
      </c>
    </row>
    <row r="2939" spans="1:7" x14ac:dyDescent="0.2">
      <c r="A2939" s="119">
        <v>41829</v>
      </c>
      <c r="B2939">
        <v>9.32</v>
      </c>
      <c r="C2939">
        <v>9.36</v>
      </c>
      <c r="D2939">
        <v>9.16</v>
      </c>
      <c r="E2939">
        <v>9.16</v>
      </c>
      <c r="F2939">
        <v>12482701</v>
      </c>
      <c r="G2939">
        <v>115583888</v>
      </c>
    </row>
    <row r="2940" spans="1:7" x14ac:dyDescent="0.2">
      <c r="A2940" s="119">
        <v>41830</v>
      </c>
      <c r="B2940">
        <v>9.15</v>
      </c>
      <c r="C2940">
        <v>9.2200000000000006</v>
      </c>
      <c r="D2940">
        <v>9.15</v>
      </c>
      <c r="E2940">
        <v>9.17</v>
      </c>
      <c r="F2940">
        <v>7896916</v>
      </c>
      <c r="G2940">
        <v>72567672</v>
      </c>
    </row>
    <row r="2941" spans="1:7" x14ac:dyDescent="0.2">
      <c r="A2941" s="119">
        <v>41831</v>
      </c>
      <c r="B2941">
        <v>9.16</v>
      </c>
      <c r="C2941">
        <v>9.26</v>
      </c>
      <c r="D2941">
        <v>9.15</v>
      </c>
      <c r="E2941">
        <v>9.2100000000000009</v>
      </c>
      <c r="F2941">
        <v>7105946</v>
      </c>
      <c r="G2941">
        <v>65463420</v>
      </c>
    </row>
    <row r="2942" spans="1:7" x14ac:dyDescent="0.2">
      <c r="A2942" s="119">
        <v>41834</v>
      </c>
      <c r="B2942">
        <v>9.25</v>
      </c>
      <c r="C2942">
        <v>9.44</v>
      </c>
      <c r="D2942">
        <v>9.17</v>
      </c>
      <c r="E2942">
        <v>9.39</v>
      </c>
      <c r="F2942">
        <v>15543190</v>
      </c>
      <c r="G2942">
        <v>144781360</v>
      </c>
    </row>
    <row r="2943" spans="1:7" x14ac:dyDescent="0.2">
      <c r="A2943" s="119">
        <v>41835</v>
      </c>
      <c r="B2943">
        <v>9.4</v>
      </c>
      <c r="C2943">
        <v>9.4</v>
      </c>
      <c r="D2943">
        <v>9.24</v>
      </c>
      <c r="E2943">
        <v>9.31</v>
      </c>
      <c r="F2943">
        <v>14975397</v>
      </c>
      <c r="G2943">
        <v>139056368</v>
      </c>
    </row>
    <row r="2944" spans="1:7" x14ac:dyDescent="0.2">
      <c r="A2944" s="119">
        <v>41836</v>
      </c>
      <c r="B2944">
        <v>9.3000000000000007</v>
      </c>
      <c r="C2944">
        <v>9.39</v>
      </c>
      <c r="D2944">
        <v>9.26</v>
      </c>
      <c r="E2944">
        <v>9.2799999999999994</v>
      </c>
      <c r="F2944">
        <v>9999135</v>
      </c>
      <c r="G2944">
        <v>93161848</v>
      </c>
    </row>
    <row r="2945" spans="1:7" x14ac:dyDescent="0.2">
      <c r="A2945" s="119">
        <v>41837</v>
      </c>
      <c r="B2945">
        <v>9.27</v>
      </c>
      <c r="C2945">
        <v>9.3000000000000007</v>
      </c>
      <c r="D2945">
        <v>9.18</v>
      </c>
      <c r="E2945">
        <v>9.2100000000000009</v>
      </c>
      <c r="F2945">
        <v>8815235</v>
      </c>
      <c r="G2945">
        <v>81207040</v>
      </c>
    </row>
    <row r="2946" spans="1:7" x14ac:dyDescent="0.2">
      <c r="A2946" s="119">
        <v>41838</v>
      </c>
      <c r="B2946">
        <v>9.19</v>
      </c>
      <c r="C2946">
        <v>9.35</v>
      </c>
      <c r="D2946">
        <v>9.17</v>
      </c>
      <c r="E2946">
        <v>9.24</v>
      </c>
      <c r="F2946">
        <v>12145746</v>
      </c>
      <c r="G2946">
        <v>112487136</v>
      </c>
    </row>
    <row r="2947" spans="1:7" x14ac:dyDescent="0.2">
      <c r="A2947" s="119">
        <v>41841</v>
      </c>
      <c r="B2947">
        <v>9.2200000000000006</v>
      </c>
      <c r="C2947">
        <v>9.23</v>
      </c>
      <c r="D2947">
        <v>9.1199999999999992</v>
      </c>
      <c r="E2947">
        <v>9.1300000000000008</v>
      </c>
      <c r="F2947">
        <v>10351738</v>
      </c>
      <c r="G2947">
        <v>94802424</v>
      </c>
    </row>
    <row r="2948" spans="1:7" x14ac:dyDescent="0.2">
      <c r="A2948" s="119">
        <v>41842</v>
      </c>
      <c r="B2948">
        <v>9.1</v>
      </c>
      <c r="C2948">
        <v>9.26</v>
      </c>
      <c r="D2948">
        <v>9.07</v>
      </c>
      <c r="E2948">
        <v>9.1999999999999993</v>
      </c>
      <c r="F2948">
        <v>14658338</v>
      </c>
      <c r="G2948">
        <v>134744944</v>
      </c>
    </row>
    <row r="2949" spans="1:7" x14ac:dyDescent="0.2">
      <c r="A2949" s="119">
        <v>41843</v>
      </c>
      <c r="B2949">
        <v>9.1999999999999993</v>
      </c>
      <c r="C2949">
        <v>9.3699999999999992</v>
      </c>
      <c r="D2949">
        <v>9.16</v>
      </c>
      <c r="E2949">
        <v>9.2200000000000006</v>
      </c>
      <c r="F2949">
        <v>17953747</v>
      </c>
      <c r="G2949">
        <v>166535808</v>
      </c>
    </row>
    <row r="2950" spans="1:7" x14ac:dyDescent="0.2">
      <c r="A2950" s="119">
        <v>41844</v>
      </c>
      <c r="B2950">
        <v>9.18</v>
      </c>
      <c r="C2950">
        <v>9.66</v>
      </c>
      <c r="D2950">
        <v>9.18</v>
      </c>
      <c r="E2950">
        <v>9.4700000000000006</v>
      </c>
      <c r="F2950">
        <v>49109934</v>
      </c>
      <c r="G2950">
        <v>465065568</v>
      </c>
    </row>
    <row r="2951" spans="1:7" x14ac:dyDescent="0.2">
      <c r="A2951" s="119">
        <v>41845</v>
      </c>
      <c r="B2951">
        <v>9.4700000000000006</v>
      </c>
      <c r="C2951">
        <v>9.56</v>
      </c>
      <c r="D2951">
        <v>9.33</v>
      </c>
      <c r="E2951">
        <v>9.49</v>
      </c>
      <c r="F2951">
        <v>33663206</v>
      </c>
      <c r="G2951">
        <v>317548864</v>
      </c>
    </row>
    <row r="2952" spans="1:7" x14ac:dyDescent="0.2">
      <c r="A2952" s="119">
        <v>41848</v>
      </c>
      <c r="B2952">
        <v>9.6</v>
      </c>
      <c r="C2952">
        <v>10.43</v>
      </c>
      <c r="D2952">
        <v>9.56</v>
      </c>
      <c r="E2952">
        <v>10.1</v>
      </c>
      <c r="F2952">
        <v>92905377</v>
      </c>
      <c r="G2952">
        <v>933224960</v>
      </c>
    </row>
    <row r="2953" spans="1:7" x14ac:dyDescent="0.2">
      <c r="A2953" s="119">
        <v>41849</v>
      </c>
      <c r="B2953">
        <v>10.050000000000001</v>
      </c>
      <c r="C2953">
        <v>10.130000000000001</v>
      </c>
      <c r="D2953">
        <v>9.92</v>
      </c>
      <c r="E2953">
        <v>10.01</v>
      </c>
      <c r="F2953">
        <v>45686443</v>
      </c>
      <c r="G2953">
        <v>456489312</v>
      </c>
    </row>
    <row r="2954" spans="1:7" x14ac:dyDescent="0.2">
      <c r="A2954" s="119">
        <v>41850</v>
      </c>
      <c r="B2954">
        <v>9.93</v>
      </c>
      <c r="C2954">
        <v>10.14</v>
      </c>
      <c r="D2954">
        <v>9.91</v>
      </c>
      <c r="E2954">
        <v>9.9700000000000006</v>
      </c>
      <c r="F2954">
        <v>36841807</v>
      </c>
      <c r="G2954">
        <v>369409632</v>
      </c>
    </row>
    <row r="2955" spans="1:7" x14ac:dyDescent="0.2">
      <c r="A2955" s="119">
        <v>41851</v>
      </c>
      <c r="B2955">
        <v>9.99</v>
      </c>
      <c r="C2955">
        <v>10.039999999999999</v>
      </c>
      <c r="D2955">
        <v>9.85</v>
      </c>
      <c r="E2955">
        <v>10.039999999999999</v>
      </c>
      <c r="F2955">
        <v>29896539</v>
      </c>
      <c r="G2955">
        <v>297668832</v>
      </c>
    </row>
    <row r="2956" spans="1:7" x14ac:dyDescent="0.2">
      <c r="A2956" s="119">
        <v>41852</v>
      </c>
      <c r="B2956">
        <v>9.9499999999999993</v>
      </c>
      <c r="C2956">
        <v>10.06</v>
      </c>
      <c r="D2956">
        <v>9.76</v>
      </c>
      <c r="E2956">
        <v>9.76</v>
      </c>
      <c r="F2956">
        <v>31790864</v>
      </c>
      <c r="G2956">
        <v>315769792</v>
      </c>
    </row>
    <row r="2957" spans="1:7" x14ac:dyDescent="0.2">
      <c r="A2957" s="119">
        <v>41855</v>
      </c>
      <c r="B2957">
        <v>9.8000000000000007</v>
      </c>
      <c r="C2957">
        <v>10.15</v>
      </c>
      <c r="D2957">
        <v>9.8000000000000007</v>
      </c>
      <c r="E2957">
        <v>10.08</v>
      </c>
      <c r="F2957">
        <v>41779661</v>
      </c>
      <c r="G2957">
        <v>417399072</v>
      </c>
    </row>
    <row r="2958" spans="1:7" x14ac:dyDescent="0.2">
      <c r="A2958" s="119">
        <v>41856</v>
      </c>
      <c r="B2958">
        <v>10.050000000000001</v>
      </c>
      <c r="C2958">
        <v>10.26</v>
      </c>
      <c r="D2958">
        <v>9.98</v>
      </c>
      <c r="E2958">
        <v>10.17</v>
      </c>
      <c r="F2958">
        <v>46849331</v>
      </c>
      <c r="G2958">
        <v>475400768</v>
      </c>
    </row>
    <row r="2959" spans="1:7" x14ac:dyDescent="0.2">
      <c r="A2959" s="119">
        <v>41857</v>
      </c>
      <c r="B2959">
        <v>10.02</v>
      </c>
      <c r="C2959">
        <v>10.15</v>
      </c>
      <c r="D2959">
        <v>9.8800000000000008</v>
      </c>
      <c r="E2959">
        <v>10.029999999999999</v>
      </c>
      <c r="F2959">
        <v>43468452</v>
      </c>
      <c r="G2959">
        <v>434878848</v>
      </c>
    </row>
    <row r="2960" spans="1:7" x14ac:dyDescent="0.2">
      <c r="A2960" s="119">
        <v>41858</v>
      </c>
      <c r="B2960">
        <v>10.039999999999999</v>
      </c>
      <c r="C2960">
        <v>10.1</v>
      </c>
      <c r="D2960">
        <v>9.8699999999999992</v>
      </c>
      <c r="E2960">
        <v>9.8800000000000008</v>
      </c>
      <c r="F2960">
        <v>28274727</v>
      </c>
      <c r="G2960">
        <v>282225920</v>
      </c>
    </row>
    <row r="2961" spans="1:7" x14ac:dyDescent="0.2">
      <c r="A2961" s="119">
        <v>41859</v>
      </c>
      <c r="B2961">
        <v>9.86</v>
      </c>
      <c r="C2961">
        <v>9.99</v>
      </c>
      <c r="D2961">
        <v>9.84</v>
      </c>
      <c r="E2961">
        <v>9.85</v>
      </c>
      <c r="F2961">
        <v>19254687</v>
      </c>
      <c r="G2961">
        <v>190563776</v>
      </c>
    </row>
    <row r="2962" spans="1:7" x14ac:dyDescent="0.2">
      <c r="A2962" s="119">
        <v>41862</v>
      </c>
      <c r="B2962">
        <v>9.83</v>
      </c>
      <c r="C2962">
        <v>10.08</v>
      </c>
      <c r="D2962">
        <v>9.8000000000000007</v>
      </c>
      <c r="E2962">
        <v>9.94</v>
      </c>
      <c r="F2962">
        <v>35107731</v>
      </c>
      <c r="G2962">
        <v>349024384</v>
      </c>
    </row>
    <row r="2963" spans="1:7" x14ac:dyDescent="0.2">
      <c r="A2963" s="119">
        <v>41863</v>
      </c>
      <c r="B2963">
        <v>9.94</v>
      </c>
      <c r="C2963">
        <v>9.9700000000000006</v>
      </c>
      <c r="D2963">
        <v>9.83</v>
      </c>
      <c r="E2963">
        <v>9.91</v>
      </c>
      <c r="F2963">
        <v>26657779</v>
      </c>
      <c r="G2963">
        <v>263397808</v>
      </c>
    </row>
    <row r="2964" spans="1:7" x14ac:dyDescent="0.2">
      <c r="A2964" s="119">
        <v>41864</v>
      </c>
      <c r="B2964">
        <v>9.93</v>
      </c>
      <c r="C2964">
        <v>10.08</v>
      </c>
      <c r="D2964">
        <v>9.89</v>
      </c>
      <c r="E2964">
        <v>10.01</v>
      </c>
      <c r="F2964">
        <v>35195851</v>
      </c>
      <c r="G2964">
        <v>351351680</v>
      </c>
    </row>
    <row r="2965" spans="1:7" x14ac:dyDescent="0.2">
      <c r="A2965" s="119">
        <v>41865</v>
      </c>
      <c r="B2965">
        <v>9.99</v>
      </c>
      <c r="C2965">
        <v>10.07</v>
      </c>
      <c r="D2965">
        <v>9.86</v>
      </c>
      <c r="E2965">
        <v>9.86</v>
      </c>
      <c r="F2965">
        <v>22214724</v>
      </c>
      <c r="G2965">
        <v>220996384</v>
      </c>
    </row>
    <row r="2966" spans="1:7" x14ac:dyDescent="0.2">
      <c r="A2966" s="119">
        <v>41866</v>
      </c>
      <c r="B2966">
        <v>9.8699999999999992</v>
      </c>
      <c r="C2966">
        <v>10.08</v>
      </c>
      <c r="D2966">
        <v>9.83</v>
      </c>
      <c r="E2966">
        <v>9.9700000000000006</v>
      </c>
      <c r="F2966">
        <v>36184773</v>
      </c>
      <c r="G2966">
        <v>361145472</v>
      </c>
    </row>
    <row r="2967" spans="1:7" x14ac:dyDescent="0.2">
      <c r="A2967" s="119">
        <v>41869</v>
      </c>
      <c r="B2967">
        <v>9.9600000000000009</v>
      </c>
      <c r="C2967">
        <v>10.09</v>
      </c>
      <c r="D2967">
        <v>9.9499999999999993</v>
      </c>
      <c r="E2967">
        <v>10.02</v>
      </c>
      <c r="F2967">
        <v>26258616</v>
      </c>
      <c r="G2967">
        <v>262763600</v>
      </c>
    </row>
    <row r="2968" spans="1:7" x14ac:dyDescent="0.2">
      <c r="A2968" s="119">
        <v>41870</v>
      </c>
      <c r="B2968">
        <v>10.029999999999999</v>
      </c>
      <c r="C2968">
        <v>10.050000000000001</v>
      </c>
      <c r="D2968">
        <v>9.91</v>
      </c>
      <c r="E2968">
        <v>10.01</v>
      </c>
      <c r="F2968">
        <v>25177013</v>
      </c>
      <c r="G2968">
        <v>250986544</v>
      </c>
    </row>
    <row r="2969" spans="1:7" x14ac:dyDescent="0.2">
      <c r="A2969" s="119">
        <v>41871</v>
      </c>
      <c r="B2969">
        <v>10.01</v>
      </c>
      <c r="C2969">
        <v>10.16</v>
      </c>
      <c r="D2969">
        <v>9.9700000000000006</v>
      </c>
      <c r="E2969">
        <v>10.050000000000001</v>
      </c>
      <c r="F2969">
        <v>39735296</v>
      </c>
      <c r="G2969">
        <v>400351552</v>
      </c>
    </row>
    <row r="2970" spans="1:7" x14ac:dyDescent="0.2">
      <c r="A2970" s="119">
        <v>41872</v>
      </c>
      <c r="B2970">
        <v>10.119999999999999</v>
      </c>
      <c r="C2970">
        <v>10.119999999999999</v>
      </c>
      <c r="D2970">
        <v>9.8699999999999992</v>
      </c>
      <c r="E2970">
        <v>9.94</v>
      </c>
      <c r="F2970">
        <v>22983859</v>
      </c>
      <c r="G2970">
        <v>228891712</v>
      </c>
    </row>
    <row r="2971" spans="1:7" x14ac:dyDescent="0.2">
      <c r="A2971" s="119">
        <v>41873</v>
      </c>
      <c r="B2971">
        <v>9.94</v>
      </c>
      <c r="C2971">
        <v>10.07</v>
      </c>
      <c r="D2971">
        <v>9.81</v>
      </c>
      <c r="E2971">
        <v>9.89</v>
      </c>
      <c r="F2971">
        <v>48545182</v>
      </c>
      <c r="G2971">
        <v>480022720</v>
      </c>
    </row>
    <row r="2972" spans="1:7" x14ac:dyDescent="0.2">
      <c r="A2972" s="119">
        <v>41876</v>
      </c>
      <c r="B2972">
        <v>9.9499999999999993</v>
      </c>
      <c r="C2972">
        <v>9.9600000000000009</v>
      </c>
      <c r="D2972">
        <v>9.66</v>
      </c>
      <c r="E2972">
        <v>9.67</v>
      </c>
      <c r="F2972">
        <v>29384162</v>
      </c>
      <c r="G2972">
        <v>286724352</v>
      </c>
    </row>
    <row r="2973" spans="1:7" x14ac:dyDescent="0.2">
      <c r="A2973" s="119">
        <v>41877</v>
      </c>
      <c r="B2973">
        <v>9.68</v>
      </c>
      <c r="C2973">
        <v>9.75</v>
      </c>
      <c r="D2973">
        <v>9.6</v>
      </c>
      <c r="E2973">
        <v>9.66</v>
      </c>
      <c r="F2973">
        <v>16536871</v>
      </c>
      <c r="G2973">
        <v>159859056</v>
      </c>
    </row>
    <row r="2974" spans="1:7" x14ac:dyDescent="0.2">
      <c r="A2974" s="119">
        <v>41878</v>
      </c>
      <c r="B2974">
        <v>9.68</v>
      </c>
      <c r="C2974">
        <v>9.74</v>
      </c>
      <c r="D2974">
        <v>9.6199999999999992</v>
      </c>
      <c r="E2974">
        <v>9.64</v>
      </c>
      <c r="F2974">
        <v>11401387</v>
      </c>
      <c r="G2974">
        <v>110330720</v>
      </c>
    </row>
    <row r="2975" spans="1:7" x14ac:dyDescent="0.2">
      <c r="A2975" s="119">
        <v>41879</v>
      </c>
      <c r="B2975">
        <v>9.61</v>
      </c>
      <c r="C2975">
        <v>9.73</v>
      </c>
      <c r="D2975">
        <v>9.56</v>
      </c>
      <c r="E2975">
        <v>9.57</v>
      </c>
      <c r="F2975">
        <v>15697864</v>
      </c>
      <c r="G2975">
        <v>151255024</v>
      </c>
    </row>
    <row r="2976" spans="1:7" x14ac:dyDescent="0.2">
      <c r="A2976" s="119">
        <v>41880</v>
      </c>
      <c r="B2976">
        <v>9.57</v>
      </c>
      <c r="C2976">
        <v>9.59</v>
      </c>
      <c r="D2976">
        <v>9.3699999999999992</v>
      </c>
      <c r="E2976">
        <v>9.56</v>
      </c>
      <c r="F2976">
        <v>30368133</v>
      </c>
      <c r="G2976">
        <v>287043680</v>
      </c>
    </row>
    <row r="2977" spans="1:7" x14ac:dyDescent="0.2">
      <c r="A2977" s="119">
        <v>41883</v>
      </c>
      <c r="B2977">
        <v>9.51</v>
      </c>
      <c r="C2977">
        <v>9.61</v>
      </c>
      <c r="D2977">
        <v>9.5</v>
      </c>
      <c r="E2977">
        <v>9.58</v>
      </c>
      <c r="F2977">
        <v>20080726</v>
      </c>
      <c r="G2977">
        <v>191918080</v>
      </c>
    </row>
    <row r="2978" spans="1:7" x14ac:dyDescent="0.2">
      <c r="A2978" s="119">
        <v>41884</v>
      </c>
      <c r="B2978">
        <v>9.6</v>
      </c>
      <c r="C2978">
        <v>9.82</v>
      </c>
      <c r="D2978">
        <v>9.56</v>
      </c>
      <c r="E2978">
        <v>9.8000000000000007</v>
      </c>
      <c r="F2978">
        <v>42212219</v>
      </c>
      <c r="G2978">
        <v>410659680</v>
      </c>
    </row>
    <row r="2979" spans="1:7" x14ac:dyDescent="0.2">
      <c r="A2979" s="119">
        <v>41885</v>
      </c>
      <c r="B2979">
        <v>9.74</v>
      </c>
      <c r="C2979">
        <v>9.84</v>
      </c>
      <c r="D2979">
        <v>9.7100000000000009</v>
      </c>
      <c r="E2979">
        <v>9.77</v>
      </c>
      <c r="F2979">
        <v>34204389</v>
      </c>
      <c r="G2979">
        <v>334597696</v>
      </c>
    </row>
    <row r="2980" spans="1:7" x14ac:dyDescent="0.2">
      <c r="A2980" s="119">
        <v>41886</v>
      </c>
      <c r="B2980">
        <v>9.77</v>
      </c>
      <c r="C2980">
        <v>9.91</v>
      </c>
      <c r="D2980">
        <v>9.73</v>
      </c>
      <c r="E2980">
        <v>9.8699999999999992</v>
      </c>
      <c r="F2980">
        <v>38514485</v>
      </c>
      <c r="G2980">
        <v>378050880</v>
      </c>
    </row>
    <row r="2981" spans="1:7" x14ac:dyDescent="0.2">
      <c r="A2981" s="119">
        <v>41887</v>
      </c>
      <c r="B2981">
        <v>9.91</v>
      </c>
      <c r="C2981">
        <v>10.050000000000001</v>
      </c>
      <c r="D2981">
        <v>9.84</v>
      </c>
      <c r="E2981">
        <v>9.89</v>
      </c>
      <c r="F2981">
        <v>35911448</v>
      </c>
      <c r="G2981">
        <v>356369696</v>
      </c>
    </row>
    <row r="2982" spans="1:7" x14ac:dyDescent="0.2">
      <c r="A2982" s="119">
        <v>41891</v>
      </c>
      <c r="B2982">
        <v>9.8800000000000008</v>
      </c>
      <c r="C2982">
        <v>9.8800000000000008</v>
      </c>
      <c r="D2982">
        <v>9.74</v>
      </c>
      <c r="E2982">
        <v>9.76</v>
      </c>
      <c r="F2982">
        <v>25963976</v>
      </c>
      <c r="G2982">
        <v>254026880</v>
      </c>
    </row>
    <row r="2983" spans="1:7" x14ac:dyDescent="0.2">
      <c r="A2983" s="119">
        <v>41892</v>
      </c>
      <c r="B2983">
        <v>9.74</v>
      </c>
      <c r="C2983">
        <v>9.82</v>
      </c>
      <c r="D2983">
        <v>9.66</v>
      </c>
      <c r="E2983">
        <v>9.77</v>
      </c>
      <c r="F2983">
        <v>16908214</v>
      </c>
      <c r="G2983">
        <v>165027440</v>
      </c>
    </row>
    <row r="2984" spans="1:7" x14ac:dyDescent="0.2">
      <c r="A2984" s="119">
        <v>41893</v>
      </c>
      <c r="B2984">
        <v>9.7799999999999994</v>
      </c>
      <c r="C2984">
        <v>10.039999999999999</v>
      </c>
      <c r="D2984">
        <v>9.77</v>
      </c>
      <c r="E2984">
        <v>9.84</v>
      </c>
      <c r="F2984">
        <v>39499538</v>
      </c>
      <c r="G2984">
        <v>390576928</v>
      </c>
    </row>
    <row r="2985" spans="1:7" x14ac:dyDescent="0.2">
      <c r="A2985" s="119">
        <v>41894</v>
      </c>
      <c r="B2985">
        <v>9.82</v>
      </c>
      <c r="C2985">
        <v>9.86</v>
      </c>
      <c r="D2985">
        <v>9.73</v>
      </c>
      <c r="E2985">
        <v>9.86</v>
      </c>
      <c r="F2985">
        <v>20452970</v>
      </c>
      <c r="G2985">
        <v>200546240</v>
      </c>
    </row>
    <row r="2986" spans="1:7" x14ac:dyDescent="0.2">
      <c r="A2986" s="119">
        <v>41897</v>
      </c>
      <c r="B2986">
        <v>9.8699999999999992</v>
      </c>
      <c r="C2986">
        <v>9.94</v>
      </c>
      <c r="D2986">
        <v>9.81</v>
      </c>
      <c r="E2986">
        <v>9.91</v>
      </c>
      <c r="F2986">
        <v>24156161</v>
      </c>
      <c r="G2986">
        <v>238552288</v>
      </c>
    </row>
    <row r="2987" spans="1:7" x14ac:dyDescent="0.2">
      <c r="A2987" s="119">
        <v>41898</v>
      </c>
      <c r="B2987">
        <v>9.9499999999999993</v>
      </c>
      <c r="C2987">
        <v>9.9700000000000006</v>
      </c>
      <c r="D2987">
        <v>9.61</v>
      </c>
      <c r="E2987">
        <v>9.6300000000000008</v>
      </c>
      <c r="F2987">
        <v>28920375</v>
      </c>
      <c r="G2987">
        <v>283744544</v>
      </c>
    </row>
    <row r="2988" spans="1:7" x14ac:dyDescent="0.2">
      <c r="A2988" s="119">
        <v>41899</v>
      </c>
      <c r="B2988">
        <v>9.68</v>
      </c>
      <c r="C2988">
        <v>9.74</v>
      </c>
      <c r="D2988">
        <v>9.57</v>
      </c>
      <c r="E2988">
        <v>9.65</v>
      </c>
      <c r="F2988">
        <v>16303274</v>
      </c>
      <c r="G2988">
        <v>157511824</v>
      </c>
    </row>
    <row r="2989" spans="1:7" x14ac:dyDescent="0.2">
      <c r="A2989" s="119">
        <v>41900</v>
      </c>
      <c r="B2989">
        <v>9.65</v>
      </c>
      <c r="C2989">
        <v>9.84</v>
      </c>
      <c r="D2989">
        <v>9.6</v>
      </c>
      <c r="E2989">
        <v>9.7100000000000009</v>
      </c>
      <c r="F2989">
        <v>19291241</v>
      </c>
      <c r="G2989">
        <v>187292640</v>
      </c>
    </row>
    <row r="2990" spans="1:7" x14ac:dyDescent="0.2">
      <c r="A2990" s="119">
        <v>41901</v>
      </c>
      <c r="B2990">
        <v>9.68</v>
      </c>
      <c r="C2990">
        <v>9.8000000000000007</v>
      </c>
      <c r="D2990">
        <v>9.68</v>
      </c>
      <c r="E2990">
        <v>9.75</v>
      </c>
      <c r="F2990">
        <v>14347391</v>
      </c>
      <c r="G2990">
        <v>139738768</v>
      </c>
    </row>
    <row r="2991" spans="1:7" x14ac:dyDescent="0.2">
      <c r="A2991" s="119">
        <v>41904</v>
      </c>
      <c r="B2991">
        <v>9.75</v>
      </c>
      <c r="C2991">
        <v>9.81</v>
      </c>
      <c r="D2991">
        <v>9.6300000000000008</v>
      </c>
      <c r="E2991">
        <v>9.64</v>
      </c>
      <c r="F2991">
        <v>15359172</v>
      </c>
      <c r="G2991">
        <v>149062144</v>
      </c>
    </row>
    <row r="2992" spans="1:7" x14ac:dyDescent="0.2">
      <c r="A2992" s="119">
        <v>41905</v>
      </c>
      <c r="B2992">
        <v>9.65</v>
      </c>
      <c r="C2992">
        <v>9.85</v>
      </c>
      <c r="D2992">
        <v>9.6199999999999992</v>
      </c>
      <c r="E2992">
        <v>9.7899999999999991</v>
      </c>
      <c r="F2992">
        <v>21275605</v>
      </c>
      <c r="G2992">
        <v>207472784</v>
      </c>
    </row>
    <row r="2993" spans="1:7" x14ac:dyDescent="0.2">
      <c r="A2993" s="119">
        <v>41906</v>
      </c>
      <c r="B2993">
        <v>9.74</v>
      </c>
      <c r="C2993">
        <v>10.210000000000001</v>
      </c>
      <c r="D2993">
        <v>9.6999999999999993</v>
      </c>
      <c r="E2993">
        <v>10.1</v>
      </c>
      <c r="F2993">
        <v>92057734</v>
      </c>
      <c r="G2993">
        <v>924291264</v>
      </c>
    </row>
    <row r="2994" spans="1:7" x14ac:dyDescent="0.2">
      <c r="A2994" s="119">
        <v>41907</v>
      </c>
      <c r="B2994">
        <v>10.1</v>
      </c>
      <c r="C2994">
        <v>10.16</v>
      </c>
      <c r="D2994">
        <v>9.94</v>
      </c>
      <c r="E2994">
        <v>9.9700000000000006</v>
      </c>
      <c r="F2994">
        <v>62380741</v>
      </c>
      <c r="G2994">
        <v>626966720</v>
      </c>
    </row>
    <row r="2995" spans="1:7" x14ac:dyDescent="0.2">
      <c r="A2995" s="119">
        <v>41908</v>
      </c>
      <c r="B2995">
        <v>9.99</v>
      </c>
      <c r="C2995">
        <v>10.220000000000001</v>
      </c>
      <c r="D2995">
        <v>9.99</v>
      </c>
      <c r="E2995">
        <v>10.08</v>
      </c>
      <c r="F2995">
        <v>52053500</v>
      </c>
      <c r="G2995">
        <v>526954720</v>
      </c>
    </row>
    <row r="2996" spans="1:7" x14ac:dyDescent="0.2">
      <c r="A2996" s="119">
        <v>41911</v>
      </c>
      <c r="B2996">
        <v>10.35</v>
      </c>
      <c r="C2996">
        <v>10.38</v>
      </c>
      <c r="D2996">
        <v>10.09</v>
      </c>
      <c r="E2996">
        <v>10.130000000000001</v>
      </c>
      <c r="F2996">
        <v>47837132</v>
      </c>
      <c r="G2996">
        <v>488809344</v>
      </c>
    </row>
    <row r="2997" spans="1:7" x14ac:dyDescent="0.2">
      <c r="A2997" s="119">
        <v>41912</v>
      </c>
      <c r="B2997">
        <v>10.14</v>
      </c>
      <c r="C2997">
        <v>10.18</v>
      </c>
      <c r="D2997">
        <v>10.029999999999999</v>
      </c>
      <c r="E2997">
        <v>10.050000000000001</v>
      </c>
      <c r="F2997">
        <v>33787574</v>
      </c>
      <c r="G2997">
        <v>340568672</v>
      </c>
    </row>
    <row r="2998" spans="1:7" x14ac:dyDescent="0.2">
      <c r="A2998" s="119">
        <v>41920</v>
      </c>
      <c r="B2998">
        <v>10.130000000000001</v>
      </c>
      <c r="C2998">
        <v>10.14</v>
      </c>
      <c r="D2998">
        <v>9.9700000000000006</v>
      </c>
      <c r="E2998">
        <v>10.1</v>
      </c>
      <c r="F2998">
        <v>29558166</v>
      </c>
      <c r="G2998">
        <v>297364992</v>
      </c>
    </row>
    <row r="2999" spans="1:7" x14ac:dyDescent="0.2">
      <c r="A2999" s="119">
        <v>41921</v>
      </c>
      <c r="B2999">
        <v>10.130000000000001</v>
      </c>
      <c r="C2999">
        <v>10.17</v>
      </c>
      <c r="D2999">
        <v>9.98</v>
      </c>
      <c r="E2999">
        <v>10.06</v>
      </c>
      <c r="F2999">
        <v>30240338</v>
      </c>
      <c r="G2999">
        <v>304196192</v>
      </c>
    </row>
    <row r="3000" spans="1:7" x14ac:dyDescent="0.2">
      <c r="A3000" s="119">
        <v>41922</v>
      </c>
      <c r="B3000">
        <v>10</v>
      </c>
      <c r="C3000">
        <v>10.130000000000001</v>
      </c>
      <c r="D3000">
        <v>9.91</v>
      </c>
      <c r="E3000">
        <v>9.98</v>
      </c>
      <c r="F3000">
        <v>30732087</v>
      </c>
      <c r="G3000">
        <v>307997088</v>
      </c>
    </row>
    <row r="3001" spans="1:7" x14ac:dyDescent="0.2">
      <c r="A3001" s="119">
        <v>41925</v>
      </c>
      <c r="B3001">
        <v>9.9499999999999993</v>
      </c>
      <c r="C3001">
        <v>9.9499999999999993</v>
      </c>
      <c r="D3001">
        <v>9.83</v>
      </c>
      <c r="E3001">
        <v>9.9499999999999993</v>
      </c>
      <c r="F3001">
        <v>21766358</v>
      </c>
      <c r="G3001">
        <v>215447168</v>
      </c>
    </row>
    <row r="3002" spans="1:7" x14ac:dyDescent="0.2">
      <c r="A3002" s="119">
        <v>41926</v>
      </c>
      <c r="B3002">
        <v>9.9499999999999993</v>
      </c>
      <c r="C3002">
        <v>10.09</v>
      </c>
      <c r="D3002">
        <v>9.9</v>
      </c>
      <c r="E3002">
        <v>9.98</v>
      </c>
      <c r="F3002">
        <v>26413735</v>
      </c>
      <c r="G3002">
        <v>264305888</v>
      </c>
    </row>
    <row r="3003" spans="1:7" x14ac:dyDescent="0.2">
      <c r="A3003" s="119">
        <v>41927</v>
      </c>
      <c r="B3003">
        <v>9.77</v>
      </c>
      <c r="C3003">
        <v>10.27</v>
      </c>
      <c r="D3003">
        <v>9.7100000000000009</v>
      </c>
      <c r="E3003">
        <v>10.07</v>
      </c>
      <c r="F3003">
        <v>92860460</v>
      </c>
      <c r="G3003">
        <v>930201664</v>
      </c>
    </row>
    <row r="3004" spans="1:7" x14ac:dyDescent="0.2">
      <c r="A3004" s="119">
        <v>41928</v>
      </c>
      <c r="B3004">
        <v>9.9600000000000009</v>
      </c>
      <c r="C3004">
        <v>10.07</v>
      </c>
      <c r="D3004">
        <v>9.81</v>
      </c>
      <c r="E3004">
        <v>9.82</v>
      </c>
      <c r="F3004">
        <v>48807983</v>
      </c>
      <c r="G3004">
        <v>484471776</v>
      </c>
    </row>
    <row r="3005" spans="1:7" x14ac:dyDescent="0.2">
      <c r="A3005" s="119">
        <v>41929</v>
      </c>
      <c r="B3005">
        <v>9.91</v>
      </c>
      <c r="C3005">
        <v>10.050000000000001</v>
      </c>
      <c r="D3005">
        <v>9.75</v>
      </c>
      <c r="E3005">
        <v>9.9700000000000006</v>
      </c>
      <c r="F3005">
        <v>43561607</v>
      </c>
      <c r="G3005">
        <v>432684288</v>
      </c>
    </row>
    <row r="3006" spans="1:7" x14ac:dyDescent="0.2">
      <c r="A3006" s="119">
        <v>41932</v>
      </c>
      <c r="B3006">
        <v>10.06</v>
      </c>
      <c r="C3006">
        <v>10.1</v>
      </c>
      <c r="D3006">
        <v>9.94</v>
      </c>
      <c r="E3006">
        <v>10.029999999999999</v>
      </c>
      <c r="F3006">
        <v>35294146</v>
      </c>
      <c r="G3006">
        <v>353703776</v>
      </c>
    </row>
    <row r="3007" spans="1:7" x14ac:dyDescent="0.2">
      <c r="A3007" s="119">
        <v>41933</v>
      </c>
      <c r="B3007">
        <v>10.02</v>
      </c>
      <c r="C3007">
        <v>10.19</v>
      </c>
      <c r="D3007">
        <v>9.94</v>
      </c>
      <c r="E3007">
        <v>10.09</v>
      </c>
      <c r="F3007">
        <v>58654356</v>
      </c>
      <c r="G3007">
        <v>592518528</v>
      </c>
    </row>
    <row r="3008" spans="1:7" x14ac:dyDescent="0.2">
      <c r="A3008" s="119">
        <v>41934</v>
      </c>
      <c r="B3008">
        <v>10.08</v>
      </c>
      <c r="C3008">
        <v>10.17</v>
      </c>
      <c r="D3008">
        <v>9.93</v>
      </c>
      <c r="E3008">
        <v>9.94</v>
      </c>
      <c r="F3008">
        <v>38114040</v>
      </c>
      <c r="G3008">
        <v>383681312</v>
      </c>
    </row>
    <row r="3009" spans="1:7" x14ac:dyDescent="0.2">
      <c r="A3009" s="119">
        <v>41935</v>
      </c>
      <c r="B3009">
        <v>9.91</v>
      </c>
      <c r="C3009">
        <v>9.9700000000000006</v>
      </c>
      <c r="D3009">
        <v>9.7899999999999991</v>
      </c>
      <c r="E3009">
        <v>9.7899999999999991</v>
      </c>
      <c r="F3009">
        <v>27719089</v>
      </c>
      <c r="G3009">
        <v>273125824</v>
      </c>
    </row>
    <row r="3010" spans="1:7" x14ac:dyDescent="0.2">
      <c r="A3010" s="119">
        <v>41936</v>
      </c>
      <c r="B3010">
        <v>9.91</v>
      </c>
      <c r="C3010">
        <v>9.92</v>
      </c>
      <c r="D3010">
        <v>9.6</v>
      </c>
      <c r="E3010">
        <v>9.6300000000000008</v>
      </c>
      <c r="F3010">
        <v>24250143</v>
      </c>
      <c r="G3010">
        <v>236120016</v>
      </c>
    </row>
    <row r="3011" spans="1:7" x14ac:dyDescent="0.2">
      <c r="A3011" s="119">
        <v>41939</v>
      </c>
      <c r="B3011">
        <v>9.57</v>
      </c>
      <c r="C3011">
        <v>9.57</v>
      </c>
      <c r="D3011">
        <v>9.3699999999999992</v>
      </c>
      <c r="E3011">
        <v>9.41</v>
      </c>
      <c r="F3011">
        <v>25617103</v>
      </c>
      <c r="G3011">
        <v>241937744</v>
      </c>
    </row>
    <row r="3012" spans="1:7" x14ac:dyDescent="0.2">
      <c r="A3012" s="119">
        <v>41940</v>
      </c>
      <c r="B3012">
        <v>9.4499999999999993</v>
      </c>
      <c r="C3012">
        <v>9.66</v>
      </c>
      <c r="D3012">
        <v>9.4499999999999993</v>
      </c>
      <c r="E3012">
        <v>9.65</v>
      </c>
      <c r="F3012">
        <v>29069354</v>
      </c>
      <c r="G3012">
        <v>277610048</v>
      </c>
    </row>
    <row r="3013" spans="1:7" x14ac:dyDescent="0.2">
      <c r="A3013" s="119">
        <v>41941</v>
      </c>
      <c r="B3013">
        <v>9.8000000000000007</v>
      </c>
      <c r="C3013">
        <v>10.039999999999999</v>
      </c>
      <c r="D3013">
        <v>9.61</v>
      </c>
      <c r="E3013">
        <v>9.85</v>
      </c>
      <c r="F3013">
        <v>67016302</v>
      </c>
      <c r="G3013">
        <v>657975360</v>
      </c>
    </row>
    <row r="3014" spans="1:7" x14ac:dyDescent="0.2">
      <c r="A3014" s="119">
        <v>41942</v>
      </c>
      <c r="B3014">
        <v>9.82</v>
      </c>
      <c r="C3014">
        <v>9.92</v>
      </c>
      <c r="D3014">
        <v>9.75</v>
      </c>
      <c r="E3014">
        <v>9.7899999999999991</v>
      </c>
      <c r="F3014">
        <v>37261775</v>
      </c>
      <c r="G3014">
        <v>365723616</v>
      </c>
    </row>
    <row r="3015" spans="1:7" x14ac:dyDescent="0.2">
      <c r="A3015" s="119">
        <v>41943</v>
      </c>
      <c r="B3015">
        <v>9.8000000000000007</v>
      </c>
      <c r="C3015">
        <v>10.19</v>
      </c>
      <c r="D3015">
        <v>9.8000000000000007</v>
      </c>
      <c r="E3015">
        <v>10.039999999999999</v>
      </c>
      <c r="F3015">
        <v>76822419</v>
      </c>
      <c r="G3015">
        <v>769248512</v>
      </c>
    </row>
    <row r="3016" spans="1:7" x14ac:dyDescent="0.2">
      <c r="A3016" s="119">
        <v>41946</v>
      </c>
      <c r="B3016">
        <v>10.08</v>
      </c>
      <c r="C3016">
        <v>10.18</v>
      </c>
      <c r="D3016">
        <v>9.9600000000000009</v>
      </c>
      <c r="E3016">
        <v>10.01</v>
      </c>
      <c r="F3016">
        <v>52616418</v>
      </c>
      <c r="G3016">
        <v>530342304</v>
      </c>
    </row>
    <row r="3017" spans="1:7" x14ac:dyDescent="0.2">
      <c r="A3017" s="119">
        <v>41947</v>
      </c>
      <c r="B3017">
        <v>9.9700000000000006</v>
      </c>
      <c r="C3017">
        <v>10.08</v>
      </c>
      <c r="D3017">
        <v>9.92</v>
      </c>
      <c r="E3017">
        <v>9.9600000000000009</v>
      </c>
      <c r="F3017">
        <v>34763736</v>
      </c>
      <c r="G3017">
        <v>347506080</v>
      </c>
    </row>
    <row r="3018" spans="1:7" x14ac:dyDescent="0.2">
      <c r="A3018" s="119">
        <v>41948</v>
      </c>
      <c r="B3018">
        <v>9.92</v>
      </c>
      <c r="C3018">
        <v>10.96</v>
      </c>
      <c r="D3018">
        <v>9.92</v>
      </c>
      <c r="E3018">
        <v>10.96</v>
      </c>
      <c r="F3018">
        <v>197090139</v>
      </c>
      <c r="G3018">
        <v>2099604352</v>
      </c>
    </row>
    <row r="3019" spans="1:7" x14ac:dyDescent="0.2">
      <c r="A3019" s="119">
        <v>41949</v>
      </c>
      <c r="B3019">
        <v>10.91</v>
      </c>
      <c r="C3019">
        <v>10.92</v>
      </c>
      <c r="D3019">
        <v>10.6</v>
      </c>
      <c r="E3019">
        <v>10.76</v>
      </c>
      <c r="F3019">
        <v>117590870</v>
      </c>
      <c r="G3019">
        <v>1265823616</v>
      </c>
    </row>
    <row r="3020" spans="1:7" x14ac:dyDescent="0.2">
      <c r="A3020" s="119">
        <v>41950</v>
      </c>
      <c r="B3020">
        <v>10.7</v>
      </c>
      <c r="C3020">
        <v>11.52</v>
      </c>
      <c r="D3020">
        <v>10.6</v>
      </c>
      <c r="E3020">
        <v>10.88</v>
      </c>
      <c r="F3020">
        <v>206619335</v>
      </c>
      <c r="G3020">
        <v>2278630400</v>
      </c>
    </row>
    <row r="3021" spans="1:7" x14ac:dyDescent="0.2">
      <c r="A3021" s="119">
        <v>41953</v>
      </c>
      <c r="B3021">
        <v>11.11</v>
      </c>
      <c r="C3021">
        <v>11.3</v>
      </c>
      <c r="D3021">
        <v>10.74</v>
      </c>
      <c r="E3021">
        <v>11.24</v>
      </c>
      <c r="F3021">
        <v>137857174</v>
      </c>
      <c r="G3021">
        <v>1520546816</v>
      </c>
    </row>
    <row r="3022" spans="1:7" x14ac:dyDescent="0.2">
      <c r="A3022" s="119">
        <v>41954</v>
      </c>
      <c r="B3022">
        <v>11.28</v>
      </c>
      <c r="C3022">
        <v>11.75</v>
      </c>
      <c r="D3022">
        <v>10.72</v>
      </c>
      <c r="E3022">
        <v>10.95</v>
      </c>
      <c r="F3022">
        <v>173268045</v>
      </c>
      <c r="G3022">
        <v>1950622336</v>
      </c>
    </row>
    <row r="3023" spans="1:7" x14ac:dyDescent="0.2">
      <c r="A3023" s="119">
        <v>41955</v>
      </c>
      <c r="B3023">
        <v>10.78</v>
      </c>
      <c r="C3023">
        <v>11.37</v>
      </c>
      <c r="D3023">
        <v>10.71</v>
      </c>
      <c r="E3023">
        <v>11.37</v>
      </c>
      <c r="F3023">
        <v>100165121</v>
      </c>
      <c r="G3023">
        <v>1112355968</v>
      </c>
    </row>
    <row r="3024" spans="1:7" x14ac:dyDescent="0.2">
      <c r="A3024" s="119">
        <v>41956</v>
      </c>
      <c r="B3024">
        <v>11.4</v>
      </c>
      <c r="C3024">
        <v>11.51</v>
      </c>
      <c r="D3024">
        <v>11</v>
      </c>
      <c r="E3024">
        <v>11.15</v>
      </c>
      <c r="F3024">
        <v>122100407</v>
      </c>
      <c r="G3024">
        <v>1381807232</v>
      </c>
    </row>
    <row r="3025" spans="1:7" x14ac:dyDescent="0.2">
      <c r="A3025" s="119">
        <v>41957</v>
      </c>
      <c r="B3025">
        <v>10.97</v>
      </c>
      <c r="C3025">
        <v>11.19</v>
      </c>
      <c r="D3025">
        <v>10.77</v>
      </c>
      <c r="E3025">
        <v>11.08</v>
      </c>
      <c r="F3025">
        <v>71160703</v>
      </c>
      <c r="G3025">
        <v>780872192</v>
      </c>
    </row>
    <row r="3026" spans="1:7" x14ac:dyDescent="0.2">
      <c r="A3026" s="119">
        <v>41960</v>
      </c>
      <c r="B3026">
        <v>11.15</v>
      </c>
      <c r="C3026">
        <v>11.23</v>
      </c>
      <c r="D3026">
        <v>10.86</v>
      </c>
      <c r="E3026">
        <v>10.88</v>
      </c>
      <c r="F3026">
        <v>61550429</v>
      </c>
      <c r="G3026">
        <v>678969280</v>
      </c>
    </row>
    <row r="3027" spans="1:7" x14ac:dyDescent="0.2">
      <c r="A3027" s="119">
        <v>41961</v>
      </c>
      <c r="B3027">
        <v>10.79</v>
      </c>
      <c r="C3027">
        <v>10.94</v>
      </c>
      <c r="D3027">
        <v>10.73</v>
      </c>
      <c r="E3027">
        <v>10.84</v>
      </c>
      <c r="F3027">
        <v>40099045</v>
      </c>
      <c r="G3027">
        <v>434219136</v>
      </c>
    </row>
    <row r="3028" spans="1:7" x14ac:dyDescent="0.2">
      <c r="A3028" s="119">
        <v>41962</v>
      </c>
      <c r="B3028">
        <v>10.8</v>
      </c>
      <c r="C3028">
        <v>10.92</v>
      </c>
      <c r="D3028">
        <v>10.66</v>
      </c>
      <c r="E3028">
        <v>10.68</v>
      </c>
      <c r="F3028">
        <v>37864710</v>
      </c>
      <c r="G3028">
        <v>409131840</v>
      </c>
    </row>
    <row r="3029" spans="1:7" x14ac:dyDescent="0.2">
      <c r="A3029" s="119">
        <v>41963</v>
      </c>
      <c r="B3029">
        <v>10.62</v>
      </c>
      <c r="C3029">
        <v>10.91</v>
      </c>
      <c r="D3029">
        <v>10.62</v>
      </c>
      <c r="E3029">
        <v>10.8</v>
      </c>
      <c r="F3029">
        <v>43132583</v>
      </c>
      <c r="G3029">
        <v>465532480</v>
      </c>
    </row>
    <row r="3030" spans="1:7" x14ac:dyDescent="0.2">
      <c r="A3030" s="119">
        <v>41964</v>
      </c>
      <c r="B3030">
        <v>10.79</v>
      </c>
      <c r="C3030">
        <v>11.46</v>
      </c>
      <c r="D3030">
        <v>10.71</v>
      </c>
      <c r="E3030">
        <v>11.36</v>
      </c>
      <c r="F3030">
        <v>128270473</v>
      </c>
      <c r="G3030">
        <v>1433311488</v>
      </c>
    </row>
    <row r="3031" spans="1:7" x14ac:dyDescent="0.2">
      <c r="A3031" s="119">
        <v>41967</v>
      </c>
      <c r="B3031">
        <v>11.6</v>
      </c>
      <c r="C3031">
        <v>12.4</v>
      </c>
      <c r="D3031">
        <v>11.41</v>
      </c>
      <c r="E3031">
        <v>12.03</v>
      </c>
      <c r="F3031">
        <v>182718441</v>
      </c>
      <c r="G3031">
        <v>2185395712</v>
      </c>
    </row>
    <row r="3032" spans="1:7" x14ac:dyDescent="0.2">
      <c r="A3032" s="119">
        <v>41968</v>
      </c>
      <c r="B3032">
        <v>11.91</v>
      </c>
      <c r="C3032">
        <v>12.16</v>
      </c>
      <c r="D3032">
        <v>11.82</v>
      </c>
      <c r="E3032">
        <v>11.88</v>
      </c>
      <c r="F3032">
        <v>93634644</v>
      </c>
      <c r="G3032">
        <v>1116908032</v>
      </c>
    </row>
    <row r="3033" spans="1:7" x14ac:dyDescent="0.2">
      <c r="A3033" s="119">
        <v>41969</v>
      </c>
      <c r="B3033">
        <v>12.06</v>
      </c>
      <c r="C3033">
        <v>12.68</v>
      </c>
      <c r="D3033">
        <v>12</v>
      </c>
      <c r="E3033">
        <v>12.3</v>
      </c>
      <c r="F3033">
        <v>143297287</v>
      </c>
      <c r="G3033">
        <v>1767061504</v>
      </c>
    </row>
    <row r="3034" spans="1:7" x14ac:dyDescent="0.2">
      <c r="A3034" s="119">
        <v>41970</v>
      </c>
      <c r="B3034">
        <v>12.5</v>
      </c>
      <c r="C3034">
        <v>13.53</v>
      </c>
      <c r="D3034">
        <v>12.15</v>
      </c>
      <c r="E3034">
        <v>13.53</v>
      </c>
      <c r="F3034">
        <v>195164110</v>
      </c>
      <c r="G3034">
        <v>2524294912</v>
      </c>
    </row>
    <row r="3035" spans="1:7" x14ac:dyDescent="0.2">
      <c r="A3035" s="119">
        <v>41971</v>
      </c>
      <c r="B3035">
        <v>14</v>
      </c>
      <c r="C3035">
        <v>14.88</v>
      </c>
      <c r="D3035">
        <v>13.85</v>
      </c>
      <c r="E3035">
        <v>14.88</v>
      </c>
      <c r="F3035">
        <v>269688560</v>
      </c>
      <c r="G3035">
        <v>3910288384</v>
      </c>
    </row>
    <row r="3036" spans="1:7" x14ac:dyDescent="0.2">
      <c r="A3036" s="119">
        <v>41974</v>
      </c>
      <c r="B3036">
        <v>14.65</v>
      </c>
      <c r="C3036">
        <v>15.18</v>
      </c>
      <c r="D3036">
        <v>14.27</v>
      </c>
      <c r="E3036">
        <v>14.59</v>
      </c>
      <c r="F3036">
        <v>234539549</v>
      </c>
      <c r="G3036">
        <v>3452735232</v>
      </c>
    </row>
    <row r="3037" spans="1:7" x14ac:dyDescent="0.2">
      <c r="A3037" s="119">
        <v>41975</v>
      </c>
      <c r="B3037">
        <v>14.33</v>
      </c>
      <c r="C3037">
        <v>15.99</v>
      </c>
      <c r="D3037">
        <v>14.33</v>
      </c>
      <c r="E3037">
        <v>15.64</v>
      </c>
      <c r="F3037">
        <v>218282624</v>
      </c>
      <c r="G3037">
        <v>3305372928</v>
      </c>
    </row>
    <row r="3038" spans="1:7" x14ac:dyDescent="0.2">
      <c r="A3038" s="119">
        <v>41976</v>
      </c>
      <c r="B3038">
        <v>15.55</v>
      </c>
      <c r="C3038">
        <v>16.850000000000001</v>
      </c>
      <c r="D3038">
        <v>15.06</v>
      </c>
      <c r="E3038">
        <v>15.52</v>
      </c>
      <c r="F3038">
        <v>249684851</v>
      </c>
      <c r="G3038">
        <v>3986576384</v>
      </c>
    </row>
    <row r="3039" spans="1:7" x14ac:dyDescent="0.2">
      <c r="A3039" s="119">
        <v>41977</v>
      </c>
      <c r="B3039">
        <v>15.35</v>
      </c>
      <c r="C3039">
        <v>17.07</v>
      </c>
      <c r="D3039">
        <v>15.13</v>
      </c>
      <c r="E3039">
        <v>17.07</v>
      </c>
      <c r="F3039">
        <v>222740244</v>
      </c>
      <c r="G3039">
        <v>3637191680</v>
      </c>
    </row>
    <row r="3040" spans="1:7" x14ac:dyDescent="0.2">
      <c r="A3040" s="119">
        <v>41978</v>
      </c>
      <c r="B3040">
        <v>17.48</v>
      </c>
      <c r="C3040">
        <v>18.78</v>
      </c>
      <c r="D3040">
        <v>16.420000000000002</v>
      </c>
      <c r="E3040">
        <v>18.78</v>
      </c>
      <c r="F3040">
        <v>300025819</v>
      </c>
      <c r="G3040">
        <v>5381489664</v>
      </c>
    </row>
    <row r="3041" spans="1:7" x14ac:dyDescent="0.2">
      <c r="A3041" s="119">
        <v>41981</v>
      </c>
      <c r="B3041">
        <v>18.100000000000001</v>
      </c>
      <c r="C3041">
        <v>20.53</v>
      </c>
      <c r="D3041">
        <v>17.2</v>
      </c>
      <c r="E3041">
        <v>20</v>
      </c>
      <c r="F3041">
        <v>300606945</v>
      </c>
      <c r="G3041">
        <v>5855523840</v>
      </c>
    </row>
    <row r="3042" spans="1:7" x14ac:dyDescent="0.2">
      <c r="A3042" s="119">
        <v>41982</v>
      </c>
      <c r="B3042">
        <v>19.45</v>
      </c>
      <c r="C3042">
        <v>21.7</v>
      </c>
      <c r="D3042">
        <v>18</v>
      </c>
      <c r="E3042">
        <v>18</v>
      </c>
      <c r="F3042">
        <v>353297644</v>
      </c>
      <c r="G3042">
        <v>7213451264</v>
      </c>
    </row>
    <row r="3043" spans="1:7" x14ac:dyDescent="0.2">
      <c r="A3043" s="119">
        <v>41983</v>
      </c>
      <c r="B3043">
        <v>17.600000000000001</v>
      </c>
      <c r="C3043">
        <v>18.55</v>
      </c>
      <c r="D3043">
        <v>16.2</v>
      </c>
      <c r="E3043">
        <v>17.48</v>
      </c>
      <c r="F3043">
        <v>246545549</v>
      </c>
      <c r="G3043">
        <v>4205446912</v>
      </c>
    </row>
    <row r="3044" spans="1:7" x14ac:dyDescent="0.2">
      <c r="A3044" s="119">
        <v>41984</v>
      </c>
      <c r="B3044">
        <v>16.829999999999998</v>
      </c>
      <c r="C3044">
        <v>17.11</v>
      </c>
      <c r="D3044">
        <v>15.96</v>
      </c>
      <c r="E3044">
        <v>16.079999999999998</v>
      </c>
      <c r="F3044">
        <v>149479037</v>
      </c>
      <c r="G3044">
        <v>2488994304</v>
      </c>
    </row>
    <row r="3045" spans="1:7" x14ac:dyDescent="0.2">
      <c r="A3045" s="119">
        <v>41985</v>
      </c>
      <c r="B3045">
        <v>16.2</v>
      </c>
      <c r="C3045">
        <v>17.68</v>
      </c>
      <c r="D3045">
        <v>16.2</v>
      </c>
      <c r="E3045">
        <v>16.91</v>
      </c>
      <c r="F3045">
        <v>191509488</v>
      </c>
      <c r="G3045">
        <v>3255157248</v>
      </c>
    </row>
    <row r="3046" spans="1:7" x14ac:dyDescent="0.2">
      <c r="A3046" s="119">
        <v>41988</v>
      </c>
      <c r="B3046">
        <v>16.75</v>
      </c>
      <c r="C3046">
        <v>17.38</v>
      </c>
      <c r="D3046">
        <v>16.47</v>
      </c>
      <c r="E3046">
        <v>17.2</v>
      </c>
      <c r="F3046">
        <v>115158327</v>
      </c>
      <c r="G3046">
        <v>1942300544</v>
      </c>
    </row>
    <row r="3047" spans="1:7" x14ac:dyDescent="0.2">
      <c r="A3047" s="119">
        <v>41989</v>
      </c>
      <c r="B3047">
        <v>17.260000000000002</v>
      </c>
      <c r="C3047">
        <v>18.920000000000002</v>
      </c>
      <c r="D3047">
        <v>17.05</v>
      </c>
      <c r="E3047">
        <v>18.920000000000002</v>
      </c>
      <c r="F3047">
        <v>261265117</v>
      </c>
      <c r="G3047">
        <v>4752934400</v>
      </c>
    </row>
    <row r="3048" spans="1:7" x14ac:dyDescent="0.2">
      <c r="A3048" s="119">
        <v>41990</v>
      </c>
      <c r="B3048">
        <v>19</v>
      </c>
      <c r="C3048">
        <v>20</v>
      </c>
      <c r="D3048">
        <v>18</v>
      </c>
      <c r="E3048">
        <v>19.25</v>
      </c>
      <c r="F3048">
        <v>284659209</v>
      </c>
      <c r="G3048">
        <v>5481652224</v>
      </c>
    </row>
    <row r="3049" spans="1:7" x14ac:dyDescent="0.2">
      <c r="A3049" s="119">
        <v>41991</v>
      </c>
      <c r="B3049">
        <v>18.59</v>
      </c>
      <c r="C3049">
        <v>18.88</v>
      </c>
      <c r="D3049">
        <v>17.399999999999999</v>
      </c>
      <c r="E3049">
        <v>17.5</v>
      </c>
      <c r="F3049">
        <v>129337347</v>
      </c>
      <c r="G3049">
        <v>2348720128</v>
      </c>
    </row>
    <row r="3050" spans="1:7" x14ac:dyDescent="0.2">
      <c r="A3050" s="119">
        <v>41992</v>
      </c>
      <c r="B3050">
        <v>17.43</v>
      </c>
      <c r="C3050">
        <v>17.899999999999999</v>
      </c>
      <c r="D3050">
        <v>16.41</v>
      </c>
      <c r="E3050">
        <v>17.04</v>
      </c>
      <c r="F3050">
        <v>116088107</v>
      </c>
      <c r="G3050">
        <v>1995487616</v>
      </c>
    </row>
    <row r="3051" spans="1:7" x14ac:dyDescent="0.2">
      <c r="A3051" s="119">
        <v>41995</v>
      </c>
      <c r="B3051">
        <v>17.16</v>
      </c>
      <c r="C3051">
        <v>17.399999999999999</v>
      </c>
      <c r="D3051">
        <v>16.2</v>
      </c>
      <c r="E3051">
        <v>16.91</v>
      </c>
      <c r="F3051">
        <v>93811297</v>
      </c>
      <c r="G3051">
        <v>1589182464</v>
      </c>
    </row>
    <row r="3052" spans="1:7" x14ac:dyDescent="0.2">
      <c r="A3052" s="119">
        <v>41996</v>
      </c>
      <c r="B3052">
        <v>16.95</v>
      </c>
      <c r="C3052">
        <v>17.329999999999998</v>
      </c>
      <c r="D3052">
        <v>16.75</v>
      </c>
      <c r="E3052">
        <v>16.97</v>
      </c>
      <c r="F3052">
        <v>69207096</v>
      </c>
      <c r="G3052">
        <v>1183417472</v>
      </c>
    </row>
    <row r="3053" spans="1:7" x14ac:dyDescent="0.2">
      <c r="A3053" s="119">
        <v>41997</v>
      </c>
      <c r="B3053">
        <v>17.190000000000001</v>
      </c>
      <c r="C3053">
        <v>17.29</v>
      </c>
      <c r="D3053">
        <v>15.72</v>
      </c>
      <c r="E3053">
        <v>15.96</v>
      </c>
      <c r="F3053">
        <v>91504828</v>
      </c>
      <c r="G3053">
        <v>1499734528</v>
      </c>
    </row>
    <row r="3054" spans="1:7" x14ac:dyDescent="0.2">
      <c r="A3054" s="119">
        <v>41998</v>
      </c>
      <c r="B3054">
        <v>16.16</v>
      </c>
      <c r="C3054">
        <v>16.89</v>
      </c>
      <c r="D3054">
        <v>15.91</v>
      </c>
      <c r="E3054">
        <v>16.64</v>
      </c>
      <c r="F3054">
        <v>81890499</v>
      </c>
      <c r="G3054">
        <v>1346914048</v>
      </c>
    </row>
    <row r="3055" spans="1:7" x14ac:dyDescent="0.2">
      <c r="A3055" s="119">
        <v>41999</v>
      </c>
      <c r="B3055">
        <v>16.7</v>
      </c>
      <c r="C3055">
        <v>18.29</v>
      </c>
      <c r="D3055">
        <v>16.61</v>
      </c>
      <c r="E3055">
        <v>18.18</v>
      </c>
      <c r="F3055">
        <v>164565772</v>
      </c>
      <c r="G3055">
        <v>2899302144</v>
      </c>
    </row>
    <row r="3056" spans="1:7" x14ac:dyDescent="0.2">
      <c r="A3056" s="119">
        <v>42002</v>
      </c>
      <c r="B3056">
        <v>18.5</v>
      </c>
      <c r="C3056">
        <v>18.68</v>
      </c>
      <c r="D3056">
        <v>16.93</v>
      </c>
      <c r="E3056">
        <v>17.25</v>
      </c>
      <c r="F3056">
        <v>131890447</v>
      </c>
      <c r="G3056">
        <v>2331244544</v>
      </c>
    </row>
    <row r="3057" spans="1:7" x14ac:dyDescent="0.2">
      <c r="A3057" s="119">
        <v>42003</v>
      </c>
      <c r="B3057">
        <v>17.14</v>
      </c>
      <c r="C3057">
        <v>17.760000000000002</v>
      </c>
      <c r="D3057">
        <v>16.63</v>
      </c>
      <c r="E3057">
        <v>17.16</v>
      </c>
      <c r="F3057">
        <v>100767107</v>
      </c>
      <c r="G3057">
        <v>1742249600</v>
      </c>
    </row>
    <row r="3058" spans="1:7" x14ac:dyDescent="0.2">
      <c r="A3058" s="119">
        <v>42004</v>
      </c>
      <c r="B3058">
        <v>17.12</v>
      </c>
      <c r="C3058">
        <v>17.989999999999998</v>
      </c>
      <c r="D3058">
        <v>16.84</v>
      </c>
      <c r="E3058">
        <v>17.39</v>
      </c>
      <c r="F3058">
        <v>114778205</v>
      </c>
      <c r="G3058">
        <v>2012689152</v>
      </c>
    </row>
    <row r="3059" spans="1:7" x14ac:dyDescent="0.2">
      <c r="A3059" s="119">
        <v>42009</v>
      </c>
      <c r="B3059">
        <v>17.5</v>
      </c>
      <c r="C3059">
        <v>17.559999999999999</v>
      </c>
      <c r="D3059">
        <v>16.8</v>
      </c>
      <c r="E3059">
        <v>17.36</v>
      </c>
      <c r="F3059">
        <v>83555799</v>
      </c>
      <c r="G3059">
        <v>1442967168</v>
      </c>
    </row>
    <row r="3060" spans="1:7" x14ac:dyDescent="0.2">
      <c r="A3060" s="119">
        <v>42010</v>
      </c>
      <c r="B3060">
        <v>17.190000000000001</v>
      </c>
      <c r="C3060">
        <v>17.53</v>
      </c>
      <c r="D3060">
        <v>16.8</v>
      </c>
      <c r="E3060">
        <v>17.23</v>
      </c>
      <c r="F3060">
        <v>76640262</v>
      </c>
      <c r="G3060">
        <v>1318673152</v>
      </c>
    </row>
    <row r="3061" spans="1:7" x14ac:dyDescent="0.2">
      <c r="A3061" s="119">
        <v>42011</v>
      </c>
      <c r="B3061">
        <v>17.29</v>
      </c>
      <c r="C3061">
        <v>18.2</v>
      </c>
      <c r="D3061">
        <v>17.149999999999999</v>
      </c>
      <c r="E3061">
        <v>17.5</v>
      </c>
      <c r="F3061">
        <v>103132064</v>
      </c>
      <c r="G3061">
        <v>1827017472</v>
      </c>
    </row>
    <row r="3062" spans="1:7" x14ac:dyDescent="0.2">
      <c r="A3062" s="119">
        <v>42012</v>
      </c>
      <c r="B3062">
        <v>17.5</v>
      </c>
      <c r="C3062">
        <v>17.66</v>
      </c>
      <c r="D3062">
        <v>16.71</v>
      </c>
      <c r="E3062">
        <v>16.84</v>
      </c>
      <c r="F3062">
        <v>69718047</v>
      </c>
      <c r="G3062">
        <v>1185592832</v>
      </c>
    </row>
    <row r="3063" spans="1:7" x14ac:dyDescent="0.2">
      <c r="A3063" s="119">
        <v>42013</v>
      </c>
      <c r="B3063">
        <v>16.7</v>
      </c>
      <c r="C3063">
        <v>17.34</v>
      </c>
      <c r="D3063">
        <v>16.61</v>
      </c>
      <c r="E3063">
        <v>16.68</v>
      </c>
      <c r="F3063">
        <v>67008620</v>
      </c>
      <c r="G3063">
        <v>1136234240</v>
      </c>
    </row>
    <row r="3064" spans="1:7" x14ac:dyDescent="0.2">
      <c r="A3064" s="119">
        <v>42016</v>
      </c>
      <c r="B3064">
        <v>16.7</v>
      </c>
      <c r="C3064">
        <v>17.03</v>
      </c>
      <c r="D3064">
        <v>16.309999999999999</v>
      </c>
      <c r="E3064">
        <v>16.5</v>
      </c>
      <c r="F3064">
        <v>48691067</v>
      </c>
      <c r="G3064">
        <v>810476288</v>
      </c>
    </row>
    <row r="3065" spans="1:7" x14ac:dyDescent="0.2">
      <c r="A3065" s="119">
        <v>42017</v>
      </c>
      <c r="B3065">
        <v>16.3</v>
      </c>
      <c r="C3065">
        <v>16.47</v>
      </c>
      <c r="D3065">
        <v>15.96</v>
      </c>
      <c r="E3065">
        <v>16.059999999999999</v>
      </c>
      <c r="F3065">
        <v>47716452</v>
      </c>
      <c r="G3065">
        <v>769881344</v>
      </c>
    </row>
    <row r="3066" spans="1:7" x14ac:dyDescent="0.2">
      <c r="A3066" s="119">
        <v>42018</v>
      </c>
      <c r="B3066">
        <v>16.149999999999999</v>
      </c>
      <c r="C3066">
        <v>16.350000000000001</v>
      </c>
      <c r="D3066">
        <v>15.98</v>
      </c>
      <c r="E3066">
        <v>16.14</v>
      </c>
      <c r="F3066">
        <v>33051938</v>
      </c>
      <c r="G3066">
        <v>534063072</v>
      </c>
    </row>
    <row r="3067" spans="1:7" x14ac:dyDescent="0.2">
      <c r="A3067" s="119">
        <v>42019</v>
      </c>
      <c r="B3067">
        <v>16.2</v>
      </c>
      <c r="C3067">
        <v>16.71</v>
      </c>
      <c r="D3067">
        <v>16.010000000000002</v>
      </c>
      <c r="E3067">
        <v>16.63</v>
      </c>
      <c r="F3067">
        <v>54761771</v>
      </c>
      <c r="G3067">
        <v>896971008</v>
      </c>
    </row>
    <row r="3068" spans="1:7" x14ac:dyDescent="0.2">
      <c r="A3068" s="119">
        <v>42020</v>
      </c>
      <c r="B3068">
        <v>16.7</v>
      </c>
      <c r="C3068">
        <v>16.7</v>
      </c>
      <c r="D3068">
        <v>16.3</v>
      </c>
      <c r="E3068">
        <v>16.46</v>
      </c>
      <c r="F3068">
        <v>41813718</v>
      </c>
      <c r="G3068">
        <v>690218304</v>
      </c>
    </row>
    <row r="3069" spans="1:7" x14ac:dyDescent="0.2">
      <c r="A3069" s="119">
        <v>42023</v>
      </c>
      <c r="B3069">
        <v>14.81</v>
      </c>
      <c r="C3069">
        <v>15.13</v>
      </c>
      <c r="D3069">
        <v>14.81</v>
      </c>
      <c r="E3069">
        <v>14.81</v>
      </c>
      <c r="F3069">
        <v>50669594</v>
      </c>
      <c r="G3069">
        <v>752334272</v>
      </c>
    </row>
    <row r="3070" spans="1:7" x14ac:dyDescent="0.2">
      <c r="A3070" s="119">
        <v>42024</v>
      </c>
      <c r="B3070">
        <v>14.07</v>
      </c>
      <c r="C3070">
        <v>14.56</v>
      </c>
      <c r="D3070">
        <v>13.84</v>
      </c>
      <c r="E3070">
        <v>14.19</v>
      </c>
      <c r="F3070">
        <v>92271218</v>
      </c>
      <c r="G3070">
        <v>1311604480</v>
      </c>
    </row>
    <row r="3071" spans="1:7" x14ac:dyDescent="0.2">
      <c r="A3071" s="119">
        <v>42025</v>
      </c>
      <c r="B3071">
        <v>14.38</v>
      </c>
      <c r="C3071">
        <v>15.34</v>
      </c>
      <c r="D3071">
        <v>14.37</v>
      </c>
      <c r="E3071">
        <v>15.17</v>
      </c>
      <c r="F3071">
        <v>91184259</v>
      </c>
      <c r="G3071">
        <v>1353728768</v>
      </c>
    </row>
    <row r="3072" spans="1:7" x14ac:dyDescent="0.2">
      <c r="A3072" s="119">
        <v>42026</v>
      </c>
      <c r="B3072">
        <v>15.1</v>
      </c>
      <c r="C3072">
        <v>15.47</v>
      </c>
      <c r="D3072">
        <v>14.97</v>
      </c>
      <c r="E3072">
        <v>15.44</v>
      </c>
      <c r="F3072">
        <v>54551795</v>
      </c>
      <c r="G3072">
        <v>828263488</v>
      </c>
    </row>
    <row r="3073" spans="1:7" x14ac:dyDescent="0.2">
      <c r="A3073" s="119">
        <v>42027</v>
      </c>
      <c r="B3073">
        <v>15.7</v>
      </c>
      <c r="C3073">
        <v>16.98</v>
      </c>
      <c r="D3073">
        <v>15.69</v>
      </c>
      <c r="E3073">
        <v>16.61</v>
      </c>
      <c r="F3073">
        <v>175605624</v>
      </c>
      <c r="G3073">
        <v>2942313216</v>
      </c>
    </row>
    <row r="3074" spans="1:7" x14ac:dyDescent="0.2">
      <c r="A3074" s="119">
        <v>42030</v>
      </c>
      <c r="B3074">
        <v>16.29</v>
      </c>
      <c r="C3074">
        <v>16.38</v>
      </c>
      <c r="D3074">
        <v>15.78</v>
      </c>
      <c r="E3074">
        <v>16.2</v>
      </c>
      <c r="F3074">
        <v>93357363</v>
      </c>
      <c r="G3074">
        <v>1503656064</v>
      </c>
    </row>
    <row r="3075" spans="1:7" x14ac:dyDescent="0.2">
      <c r="A3075" s="119">
        <v>42031</v>
      </c>
      <c r="B3075">
        <v>16.25</v>
      </c>
      <c r="C3075">
        <v>16.350000000000001</v>
      </c>
      <c r="D3075">
        <v>15.7</v>
      </c>
      <c r="E3075">
        <v>16.02</v>
      </c>
      <c r="F3075">
        <v>66624956</v>
      </c>
      <c r="G3075">
        <v>1069080960</v>
      </c>
    </row>
    <row r="3076" spans="1:7" x14ac:dyDescent="0.2">
      <c r="A3076" s="119">
        <v>42032</v>
      </c>
      <c r="B3076">
        <v>15.9</v>
      </c>
      <c r="C3076">
        <v>16.25</v>
      </c>
      <c r="D3076">
        <v>15.72</v>
      </c>
      <c r="E3076">
        <v>15.89</v>
      </c>
      <c r="F3076">
        <v>49160415</v>
      </c>
      <c r="G3076">
        <v>787994880</v>
      </c>
    </row>
    <row r="3077" spans="1:7" x14ac:dyDescent="0.2">
      <c r="A3077" s="119">
        <v>42033</v>
      </c>
      <c r="B3077">
        <v>15.5</v>
      </c>
      <c r="C3077">
        <v>15.75</v>
      </c>
      <c r="D3077">
        <v>15.35</v>
      </c>
      <c r="E3077">
        <v>15.4</v>
      </c>
      <c r="F3077">
        <v>43556515</v>
      </c>
      <c r="G3077">
        <v>676023424</v>
      </c>
    </row>
    <row r="3078" spans="1:7" x14ac:dyDescent="0.2">
      <c r="A3078" s="119">
        <v>42034</v>
      </c>
      <c r="B3078">
        <v>15.58</v>
      </c>
      <c r="C3078">
        <v>15.68</v>
      </c>
      <c r="D3078">
        <v>15.3</v>
      </c>
      <c r="E3078">
        <v>15.33</v>
      </c>
      <c r="F3078">
        <v>36385437</v>
      </c>
      <c r="G3078">
        <v>562605952</v>
      </c>
    </row>
    <row r="3079" spans="1:7" x14ac:dyDescent="0.2">
      <c r="A3079" s="119">
        <v>42037</v>
      </c>
      <c r="B3079">
        <v>14.85</v>
      </c>
      <c r="C3079">
        <v>15.28</v>
      </c>
      <c r="D3079">
        <v>14.71</v>
      </c>
      <c r="E3079">
        <v>14.98</v>
      </c>
      <c r="F3079">
        <v>32313941</v>
      </c>
      <c r="G3079">
        <v>483394080</v>
      </c>
    </row>
    <row r="3080" spans="1:7" x14ac:dyDescent="0.2">
      <c r="A3080" s="119">
        <v>42038</v>
      </c>
      <c r="B3080">
        <v>15.2</v>
      </c>
      <c r="C3080">
        <v>15.73</v>
      </c>
      <c r="D3080">
        <v>15.08</v>
      </c>
      <c r="E3080">
        <v>15.57</v>
      </c>
      <c r="F3080">
        <v>46746959</v>
      </c>
      <c r="G3080">
        <v>719544384</v>
      </c>
    </row>
    <row r="3081" spans="1:7" x14ac:dyDescent="0.2">
      <c r="A3081" s="119">
        <v>42039</v>
      </c>
      <c r="B3081">
        <v>15.58</v>
      </c>
      <c r="C3081">
        <v>15.76</v>
      </c>
      <c r="D3081">
        <v>15.09</v>
      </c>
      <c r="E3081">
        <v>15.12</v>
      </c>
      <c r="F3081">
        <v>49483759</v>
      </c>
      <c r="G3081">
        <v>767595200</v>
      </c>
    </row>
    <row r="3082" spans="1:7" x14ac:dyDescent="0.2">
      <c r="A3082" s="119">
        <v>42040</v>
      </c>
      <c r="B3082">
        <v>15.6</v>
      </c>
      <c r="C3082">
        <v>15.67</v>
      </c>
      <c r="D3082">
        <v>14.94</v>
      </c>
      <c r="E3082">
        <v>14.94</v>
      </c>
      <c r="F3082">
        <v>50081377</v>
      </c>
      <c r="G3082">
        <v>769348224</v>
      </c>
    </row>
    <row r="3083" spans="1:7" x14ac:dyDescent="0.2">
      <c r="A3083" s="119">
        <v>42041</v>
      </c>
      <c r="B3083">
        <v>14.89</v>
      </c>
      <c r="C3083">
        <v>15.36</v>
      </c>
      <c r="D3083">
        <v>14.78</v>
      </c>
      <c r="E3083">
        <v>14.9</v>
      </c>
      <c r="F3083">
        <v>32362817</v>
      </c>
      <c r="G3083">
        <v>486975424</v>
      </c>
    </row>
    <row r="3084" spans="1:7" x14ac:dyDescent="0.2">
      <c r="A3084" s="119">
        <v>42044</v>
      </c>
      <c r="B3084">
        <v>14.95</v>
      </c>
      <c r="C3084">
        <v>15.85</v>
      </c>
      <c r="D3084">
        <v>14.92</v>
      </c>
      <c r="E3084">
        <v>15.54</v>
      </c>
      <c r="F3084">
        <v>61465443</v>
      </c>
      <c r="G3084">
        <v>951750464</v>
      </c>
    </row>
    <row r="3085" spans="1:7" x14ac:dyDescent="0.2">
      <c r="A3085" s="119">
        <v>42045</v>
      </c>
      <c r="B3085">
        <v>15.55</v>
      </c>
      <c r="C3085">
        <v>15.95</v>
      </c>
      <c r="D3085">
        <v>15.4</v>
      </c>
      <c r="E3085">
        <v>15.78</v>
      </c>
      <c r="F3085">
        <v>48208324</v>
      </c>
      <c r="G3085">
        <v>758248512</v>
      </c>
    </row>
    <row r="3086" spans="1:7" x14ac:dyDescent="0.2">
      <c r="A3086" s="119">
        <v>42046</v>
      </c>
      <c r="B3086">
        <v>15.87</v>
      </c>
      <c r="C3086">
        <v>15.98</v>
      </c>
      <c r="D3086">
        <v>15.65</v>
      </c>
      <c r="E3086">
        <v>15.86</v>
      </c>
      <c r="F3086">
        <v>35175177</v>
      </c>
      <c r="G3086">
        <v>556148992</v>
      </c>
    </row>
    <row r="3087" spans="1:7" x14ac:dyDescent="0.2">
      <c r="A3087" s="119">
        <v>42047</v>
      </c>
      <c r="B3087">
        <v>15.86</v>
      </c>
      <c r="C3087">
        <v>15.87</v>
      </c>
      <c r="D3087">
        <v>15.51</v>
      </c>
      <c r="E3087">
        <v>15.81</v>
      </c>
      <c r="F3087">
        <v>34203175</v>
      </c>
      <c r="G3087">
        <v>537178176</v>
      </c>
    </row>
    <row r="3088" spans="1:7" x14ac:dyDescent="0.2">
      <c r="A3088" s="119">
        <v>42048</v>
      </c>
      <c r="B3088">
        <v>16.260000000000002</v>
      </c>
      <c r="C3088">
        <v>16.29</v>
      </c>
      <c r="D3088">
        <v>15.78</v>
      </c>
      <c r="E3088">
        <v>15.8</v>
      </c>
      <c r="F3088">
        <v>61478860</v>
      </c>
      <c r="G3088">
        <v>984824064</v>
      </c>
    </row>
    <row r="3089" spans="1:7" x14ac:dyDescent="0.2">
      <c r="A3089" s="119">
        <v>42051</v>
      </c>
      <c r="B3089">
        <v>15.7</v>
      </c>
      <c r="C3089">
        <v>15.95</v>
      </c>
      <c r="D3089">
        <v>15.52</v>
      </c>
      <c r="E3089">
        <v>15.8</v>
      </c>
      <c r="F3089">
        <v>37679921</v>
      </c>
      <c r="G3089">
        <v>592170112</v>
      </c>
    </row>
    <row r="3090" spans="1:7" x14ac:dyDescent="0.2">
      <c r="A3090" s="119">
        <v>42052</v>
      </c>
      <c r="B3090">
        <v>16.28</v>
      </c>
      <c r="C3090">
        <v>17.18</v>
      </c>
      <c r="D3090">
        <v>16.22</v>
      </c>
      <c r="E3090">
        <v>16.670000000000002</v>
      </c>
      <c r="F3090">
        <v>118065036</v>
      </c>
      <c r="G3090">
        <v>1983061504</v>
      </c>
    </row>
    <row r="3091" spans="1:7" x14ac:dyDescent="0.2">
      <c r="A3091" s="119">
        <v>42060</v>
      </c>
      <c r="B3091">
        <v>16.61</v>
      </c>
      <c r="C3091">
        <v>16.63</v>
      </c>
      <c r="D3091">
        <v>16.22</v>
      </c>
      <c r="E3091">
        <v>16.25</v>
      </c>
      <c r="F3091">
        <v>54517945</v>
      </c>
      <c r="G3091">
        <v>893727296</v>
      </c>
    </row>
    <row r="3092" spans="1:7" x14ac:dyDescent="0.2">
      <c r="A3092" s="119">
        <v>42061</v>
      </c>
      <c r="B3092">
        <v>16.29</v>
      </c>
      <c r="C3092">
        <v>17.61</v>
      </c>
      <c r="D3092">
        <v>16.22</v>
      </c>
      <c r="E3092">
        <v>17.3</v>
      </c>
      <c r="F3092">
        <v>115570221</v>
      </c>
      <c r="G3092">
        <v>1971805440</v>
      </c>
    </row>
    <row r="3093" spans="1:7" x14ac:dyDescent="0.2">
      <c r="A3093" s="119">
        <v>42062</v>
      </c>
      <c r="B3093">
        <v>17.309999999999999</v>
      </c>
      <c r="C3093">
        <v>17.39</v>
      </c>
      <c r="D3093">
        <v>16.98</v>
      </c>
      <c r="E3093">
        <v>17.13</v>
      </c>
      <c r="F3093">
        <v>75371637</v>
      </c>
      <c r="G3093">
        <v>1295947008</v>
      </c>
    </row>
    <row r="3094" spans="1:7" x14ac:dyDescent="0.2">
      <c r="A3094" s="119">
        <v>42065</v>
      </c>
      <c r="B3094">
        <v>17.52</v>
      </c>
      <c r="C3094">
        <v>18.04</v>
      </c>
      <c r="D3094">
        <v>17.190000000000001</v>
      </c>
      <c r="E3094">
        <v>17.420000000000002</v>
      </c>
      <c r="F3094">
        <v>102499454</v>
      </c>
      <c r="G3094">
        <v>1805525760</v>
      </c>
    </row>
    <row r="3095" spans="1:7" x14ac:dyDescent="0.2">
      <c r="A3095" s="119">
        <v>42066</v>
      </c>
      <c r="B3095">
        <v>17.53</v>
      </c>
      <c r="C3095">
        <v>17.95</v>
      </c>
      <c r="D3095">
        <v>16.95</v>
      </c>
      <c r="E3095">
        <v>16.97</v>
      </c>
      <c r="F3095">
        <v>98030644</v>
      </c>
      <c r="G3095">
        <v>1709174144</v>
      </c>
    </row>
    <row r="3096" spans="1:7" x14ac:dyDescent="0.2">
      <c r="A3096" s="119">
        <v>42067</v>
      </c>
      <c r="B3096">
        <v>16.8</v>
      </c>
      <c r="C3096">
        <v>17.010000000000002</v>
      </c>
      <c r="D3096">
        <v>16.62</v>
      </c>
      <c r="E3096">
        <v>16.77</v>
      </c>
      <c r="F3096">
        <v>52179305</v>
      </c>
      <c r="G3096">
        <v>876892544</v>
      </c>
    </row>
    <row r="3097" spans="1:7" x14ac:dyDescent="0.2">
      <c r="A3097" s="119">
        <v>42068</v>
      </c>
      <c r="B3097">
        <v>16.649999999999999</v>
      </c>
      <c r="C3097">
        <v>17.38</v>
      </c>
      <c r="D3097">
        <v>16.649999999999999</v>
      </c>
      <c r="E3097">
        <v>16.95</v>
      </c>
      <c r="F3097">
        <v>69134531</v>
      </c>
      <c r="G3097">
        <v>1181894016</v>
      </c>
    </row>
    <row r="3098" spans="1:7" x14ac:dyDescent="0.2">
      <c r="A3098" s="119">
        <v>42069</v>
      </c>
      <c r="B3098">
        <v>16.920000000000002</v>
      </c>
      <c r="C3098">
        <v>17.25</v>
      </c>
      <c r="D3098">
        <v>16.55</v>
      </c>
      <c r="E3098">
        <v>16.579999999999998</v>
      </c>
      <c r="F3098">
        <v>50337929</v>
      </c>
      <c r="G3098">
        <v>850968384</v>
      </c>
    </row>
    <row r="3099" spans="1:7" x14ac:dyDescent="0.2">
      <c r="A3099" s="119">
        <v>42072</v>
      </c>
      <c r="B3099">
        <v>16</v>
      </c>
      <c r="C3099">
        <v>16.260000000000002</v>
      </c>
      <c r="D3099">
        <v>15.4</v>
      </c>
      <c r="E3099">
        <v>16.07</v>
      </c>
      <c r="F3099">
        <v>70804833</v>
      </c>
      <c r="G3099">
        <v>1115302272</v>
      </c>
    </row>
    <row r="3100" spans="1:7" x14ac:dyDescent="0.2">
      <c r="A3100" s="119">
        <v>42073</v>
      </c>
      <c r="B3100">
        <v>16.09</v>
      </c>
      <c r="C3100">
        <v>16.7</v>
      </c>
      <c r="D3100">
        <v>16</v>
      </c>
      <c r="E3100">
        <v>16.260000000000002</v>
      </c>
      <c r="F3100">
        <v>51069958</v>
      </c>
      <c r="G3100">
        <v>833228096</v>
      </c>
    </row>
    <row r="3101" spans="1:7" x14ac:dyDescent="0.2">
      <c r="A3101" s="119">
        <v>42074</v>
      </c>
      <c r="B3101">
        <v>16.25</v>
      </c>
      <c r="C3101">
        <v>16.7</v>
      </c>
      <c r="D3101">
        <v>16.21</v>
      </c>
      <c r="E3101">
        <v>16.28</v>
      </c>
      <c r="F3101">
        <v>43586119</v>
      </c>
      <c r="G3101">
        <v>717878144</v>
      </c>
    </row>
    <row r="3102" spans="1:7" x14ac:dyDescent="0.2">
      <c r="A3102" s="119">
        <v>42075</v>
      </c>
      <c r="B3102">
        <v>16.649999999999999</v>
      </c>
      <c r="C3102">
        <v>17.75</v>
      </c>
      <c r="D3102">
        <v>16.579999999999998</v>
      </c>
      <c r="E3102">
        <v>17.25</v>
      </c>
      <c r="F3102">
        <v>125903508</v>
      </c>
      <c r="G3102">
        <v>2165161472</v>
      </c>
    </row>
    <row r="3103" spans="1:7" x14ac:dyDescent="0.2">
      <c r="A3103" s="119">
        <v>42076</v>
      </c>
      <c r="B3103">
        <v>17.2</v>
      </c>
      <c r="C3103">
        <v>17.579999999999998</v>
      </c>
      <c r="D3103">
        <v>16.829999999999998</v>
      </c>
      <c r="E3103">
        <v>17.07</v>
      </c>
      <c r="F3103">
        <v>102293078</v>
      </c>
      <c r="G3103">
        <v>1753509248</v>
      </c>
    </row>
    <row r="3104" spans="1:7" x14ac:dyDescent="0.2">
      <c r="A3104" s="119">
        <v>42079</v>
      </c>
      <c r="B3104">
        <v>17.170000000000002</v>
      </c>
      <c r="C3104">
        <v>17.440000000000001</v>
      </c>
      <c r="D3104">
        <v>16.8</v>
      </c>
      <c r="E3104">
        <v>17.309999999999999</v>
      </c>
      <c r="F3104">
        <v>93332897</v>
      </c>
      <c r="G3104">
        <v>1603732480</v>
      </c>
    </row>
    <row r="3105" spans="1:7" x14ac:dyDescent="0.2">
      <c r="A3105" s="119">
        <v>42080</v>
      </c>
      <c r="B3105">
        <v>17.489999999999998</v>
      </c>
      <c r="C3105">
        <v>17.77</v>
      </c>
      <c r="D3105">
        <v>17.14</v>
      </c>
      <c r="E3105">
        <v>17.600000000000001</v>
      </c>
      <c r="F3105">
        <v>137092378</v>
      </c>
      <c r="G3105">
        <v>2392413696</v>
      </c>
    </row>
    <row r="3106" spans="1:7" x14ac:dyDescent="0.2">
      <c r="A3106" s="119">
        <v>42081</v>
      </c>
      <c r="B3106">
        <v>17.600000000000001</v>
      </c>
      <c r="C3106">
        <v>17.87</v>
      </c>
      <c r="D3106">
        <v>17.5</v>
      </c>
      <c r="E3106">
        <v>17.7</v>
      </c>
      <c r="F3106">
        <v>120405904</v>
      </c>
      <c r="G3106">
        <v>2127719168</v>
      </c>
    </row>
    <row r="3107" spans="1:7" x14ac:dyDescent="0.2">
      <c r="A3107" s="119">
        <v>42082</v>
      </c>
      <c r="B3107">
        <v>17.68</v>
      </c>
      <c r="C3107">
        <v>17.690000000000001</v>
      </c>
      <c r="D3107">
        <v>17.3</v>
      </c>
      <c r="E3107">
        <v>17.45</v>
      </c>
      <c r="F3107">
        <v>86663200</v>
      </c>
      <c r="G3107">
        <v>1515431296</v>
      </c>
    </row>
    <row r="3108" spans="1:7" x14ac:dyDescent="0.2">
      <c r="A3108" s="119">
        <v>42083</v>
      </c>
      <c r="B3108">
        <v>17.440000000000001</v>
      </c>
      <c r="C3108">
        <v>18.97</v>
      </c>
      <c r="D3108">
        <v>17.27</v>
      </c>
      <c r="E3108">
        <v>18.260000000000002</v>
      </c>
      <c r="F3108">
        <v>195565558</v>
      </c>
      <c r="G3108">
        <v>3539532032</v>
      </c>
    </row>
    <row r="3109" spans="1:7" x14ac:dyDescent="0.2">
      <c r="A3109" s="119">
        <v>42086</v>
      </c>
      <c r="B3109">
        <v>18.260000000000002</v>
      </c>
      <c r="C3109">
        <v>18.579999999999998</v>
      </c>
      <c r="D3109">
        <v>17.920000000000002</v>
      </c>
      <c r="E3109">
        <v>18.45</v>
      </c>
      <c r="F3109">
        <v>117426603</v>
      </c>
      <c r="G3109">
        <v>2147464576</v>
      </c>
    </row>
    <row r="3110" spans="1:7" x14ac:dyDescent="0.2">
      <c r="A3110" s="119">
        <v>42087</v>
      </c>
      <c r="B3110">
        <v>18.43</v>
      </c>
      <c r="C3110">
        <v>18.54</v>
      </c>
      <c r="D3110">
        <v>17.62</v>
      </c>
      <c r="E3110">
        <v>18.04</v>
      </c>
      <c r="F3110">
        <v>104291155</v>
      </c>
      <c r="G3110">
        <v>1887937280</v>
      </c>
    </row>
    <row r="3111" spans="1:7" x14ac:dyDescent="0.2">
      <c r="A3111" s="119">
        <v>42088</v>
      </c>
      <c r="B3111">
        <v>18.05</v>
      </c>
      <c r="C3111">
        <v>18.37</v>
      </c>
      <c r="D3111">
        <v>17.850000000000001</v>
      </c>
      <c r="E3111">
        <v>17.96</v>
      </c>
      <c r="F3111">
        <v>83961983</v>
      </c>
      <c r="G3111">
        <v>1521718016</v>
      </c>
    </row>
    <row r="3112" spans="1:7" x14ac:dyDescent="0.2">
      <c r="A3112" s="119">
        <v>42089</v>
      </c>
      <c r="B3112">
        <v>17.87</v>
      </c>
      <c r="C3112">
        <v>18.41</v>
      </c>
      <c r="D3112">
        <v>17.510000000000002</v>
      </c>
      <c r="E3112">
        <v>18.11</v>
      </c>
      <c r="F3112">
        <v>110500358</v>
      </c>
      <c r="G3112">
        <v>1992360320</v>
      </c>
    </row>
    <row r="3113" spans="1:7" x14ac:dyDescent="0.2">
      <c r="A3113" s="119">
        <v>42090</v>
      </c>
      <c r="B3113">
        <v>18.100000000000001</v>
      </c>
      <c r="C3113">
        <v>18.28</v>
      </c>
      <c r="D3113">
        <v>17.899999999999999</v>
      </c>
      <c r="E3113">
        <v>17.93</v>
      </c>
      <c r="F3113">
        <v>74816842</v>
      </c>
      <c r="G3113">
        <v>1353063936</v>
      </c>
    </row>
    <row r="3114" spans="1:7" x14ac:dyDescent="0.2">
      <c r="A3114" s="119">
        <v>42093</v>
      </c>
      <c r="B3114">
        <v>17.96</v>
      </c>
      <c r="C3114">
        <v>18.399999999999999</v>
      </c>
      <c r="D3114">
        <v>17.79</v>
      </c>
      <c r="E3114">
        <v>18.23</v>
      </c>
      <c r="F3114">
        <v>103313503</v>
      </c>
      <c r="G3114">
        <v>1875639936</v>
      </c>
    </row>
    <row r="3115" spans="1:7" x14ac:dyDescent="0.2">
      <c r="A3115" s="119">
        <v>42094</v>
      </c>
      <c r="B3115">
        <v>18.489999999999998</v>
      </c>
      <c r="C3115">
        <v>19.239999999999998</v>
      </c>
      <c r="D3115">
        <v>18.2</v>
      </c>
      <c r="E3115">
        <v>18.239999999999998</v>
      </c>
      <c r="F3115">
        <v>144212211</v>
      </c>
      <c r="G3115">
        <v>2689121536</v>
      </c>
    </row>
    <row r="3116" spans="1:7" x14ac:dyDescent="0.2">
      <c r="A3116" s="119">
        <v>42095</v>
      </c>
      <c r="B3116">
        <v>18.25</v>
      </c>
      <c r="C3116">
        <v>18.829999999999998</v>
      </c>
      <c r="D3116">
        <v>18.11</v>
      </c>
      <c r="E3116">
        <v>18.64</v>
      </c>
      <c r="F3116">
        <v>113657770</v>
      </c>
      <c r="G3116">
        <v>2106282752</v>
      </c>
    </row>
    <row r="3117" spans="1:7" x14ac:dyDescent="0.2">
      <c r="A3117" s="119">
        <v>42096</v>
      </c>
      <c r="B3117">
        <v>18.71</v>
      </c>
      <c r="C3117">
        <v>18.88</v>
      </c>
      <c r="D3117">
        <v>18.350000000000001</v>
      </c>
      <c r="E3117">
        <v>18.61</v>
      </c>
      <c r="F3117">
        <v>89706287</v>
      </c>
      <c r="G3117">
        <v>1673397504</v>
      </c>
    </row>
    <row r="3118" spans="1:7" x14ac:dyDescent="0.2">
      <c r="A3118" s="119">
        <v>42097</v>
      </c>
      <c r="B3118">
        <v>18.53</v>
      </c>
      <c r="C3118">
        <v>19.59</v>
      </c>
      <c r="D3118">
        <v>18.45</v>
      </c>
      <c r="E3118">
        <v>19.28</v>
      </c>
      <c r="F3118">
        <v>152361983</v>
      </c>
      <c r="G3118">
        <v>2908736768</v>
      </c>
    </row>
    <row r="3119" spans="1:7" x14ac:dyDescent="0.2">
      <c r="A3119" s="119">
        <v>42101</v>
      </c>
      <c r="B3119">
        <v>19.28</v>
      </c>
      <c r="C3119">
        <v>19.5</v>
      </c>
      <c r="D3119">
        <v>19</v>
      </c>
      <c r="E3119">
        <v>19.38</v>
      </c>
      <c r="F3119">
        <v>111230676</v>
      </c>
      <c r="G3119">
        <v>2139580032</v>
      </c>
    </row>
    <row r="3120" spans="1:7" x14ac:dyDescent="0.2">
      <c r="A3120" s="119">
        <v>42102</v>
      </c>
      <c r="B3120">
        <v>19.41</v>
      </c>
      <c r="C3120">
        <v>20.54</v>
      </c>
      <c r="D3120">
        <v>19.23</v>
      </c>
      <c r="E3120">
        <v>20.16</v>
      </c>
      <c r="F3120">
        <v>167220009</v>
      </c>
      <c r="G3120">
        <v>3335299584</v>
      </c>
    </row>
    <row r="3121" spans="1:7" x14ac:dyDescent="0.2">
      <c r="A3121" s="119">
        <v>42103</v>
      </c>
      <c r="B3121">
        <v>20.41</v>
      </c>
      <c r="C3121">
        <v>21.55</v>
      </c>
      <c r="D3121">
        <v>19.77</v>
      </c>
      <c r="E3121">
        <v>19.89</v>
      </c>
      <c r="F3121">
        <v>187969855</v>
      </c>
      <c r="G3121">
        <v>3875182336</v>
      </c>
    </row>
    <row r="3122" spans="1:7" x14ac:dyDescent="0.2">
      <c r="A3122" s="119">
        <v>42104</v>
      </c>
      <c r="B3122">
        <v>19.920000000000002</v>
      </c>
      <c r="C3122">
        <v>20.14</v>
      </c>
      <c r="D3122">
        <v>19.5</v>
      </c>
      <c r="E3122">
        <v>20</v>
      </c>
      <c r="F3122">
        <v>96046577</v>
      </c>
      <c r="G3122">
        <v>1905523968</v>
      </c>
    </row>
    <row r="3123" spans="1:7" x14ac:dyDescent="0.2">
      <c r="A3123" s="119">
        <v>42107</v>
      </c>
      <c r="B3123">
        <v>20.09</v>
      </c>
      <c r="C3123">
        <v>20.21</v>
      </c>
      <c r="D3123">
        <v>19.39</v>
      </c>
      <c r="E3123">
        <v>19.8</v>
      </c>
      <c r="F3123">
        <v>98710965</v>
      </c>
      <c r="G3123">
        <v>1946991872</v>
      </c>
    </row>
    <row r="3124" spans="1:7" x14ac:dyDescent="0.2">
      <c r="A3124" s="119">
        <v>42108</v>
      </c>
      <c r="B3124">
        <v>19.7</v>
      </c>
      <c r="C3124">
        <v>20.77</v>
      </c>
      <c r="D3124">
        <v>19.3</v>
      </c>
      <c r="E3124">
        <v>20.47</v>
      </c>
      <c r="F3124">
        <v>135911907</v>
      </c>
      <c r="G3124">
        <v>2720221440</v>
      </c>
    </row>
    <row r="3125" spans="1:7" x14ac:dyDescent="0.2">
      <c r="A3125" s="119">
        <v>42109</v>
      </c>
      <c r="B3125">
        <v>20.48</v>
      </c>
      <c r="C3125">
        <v>20.98</v>
      </c>
      <c r="D3125">
        <v>19.600000000000001</v>
      </c>
      <c r="E3125">
        <v>19.61</v>
      </c>
      <c r="F3125">
        <v>153999670</v>
      </c>
      <c r="G3125">
        <v>3167671552</v>
      </c>
    </row>
    <row r="3126" spans="1:7" x14ac:dyDescent="0.2">
      <c r="A3126" s="119">
        <v>42110</v>
      </c>
      <c r="B3126">
        <v>19.2</v>
      </c>
      <c r="C3126">
        <v>20.03</v>
      </c>
      <c r="D3126">
        <v>19.010000000000002</v>
      </c>
      <c r="E3126">
        <v>19.64</v>
      </c>
      <c r="F3126">
        <v>82935756</v>
      </c>
      <c r="G3126">
        <v>1619607936</v>
      </c>
    </row>
    <row r="3127" spans="1:7" x14ac:dyDescent="0.2">
      <c r="A3127" s="119">
        <v>42111</v>
      </c>
      <c r="B3127">
        <v>19.8</v>
      </c>
      <c r="C3127">
        <v>20.16</v>
      </c>
      <c r="D3127">
        <v>19.53</v>
      </c>
      <c r="E3127">
        <v>19.73</v>
      </c>
      <c r="F3127">
        <v>95347491</v>
      </c>
      <c r="G3127">
        <v>1897499136</v>
      </c>
    </row>
    <row r="3128" spans="1:7" x14ac:dyDescent="0.2">
      <c r="A3128" s="119">
        <v>42114</v>
      </c>
      <c r="B3128">
        <v>19.7</v>
      </c>
      <c r="C3128">
        <v>19.850000000000001</v>
      </c>
      <c r="D3128">
        <v>18.77</v>
      </c>
      <c r="E3128">
        <v>18.82</v>
      </c>
      <c r="F3128">
        <v>98617423</v>
      </c>
      <c r="G3128">
        <v>1905967616</v>
      </c>
    </row>
    <row r="3129" spans="1:7" x14ac:dyDescent="0.2">
      <c r="A3129" s="119">
        <v>42115</v>
      </c>
      <c r="B3129">
        <v>18.809999999999999</v>
      </c>
      <c r="C3129">
        <v>19.899999999999999</v>
      </c>
      <c r="D3129">
        <v>18.78</v>
      </c>
      <c r="E3129">
        <v>19.59</v>
      </c>
      <c r="F3129">
        <v>95129975</v>
      </c>
      <c r="G3129">
        <v>1846486400</v>
      </c>
    </row>
    <row r="3130" spans="1:7" x14ac:dyDescent="0.2">
      <c r="A3130" s="119">
        <v>42116</v>
      </c>
      <c r="B3130">
        <v>19.84</v>
      </c>
      <c r="C3130">
        <v>20.88</v>
      </c>
      <c r="D3130">
        <v>19.59</v>
      </c>
      <c r="E3130">
        <v>20.52</v>
      </c>
      <c r="F3130">
        <v>141598841</v>
      </c>
      <c r="G3130">
        <v>2848560128</v>
      </c>
    </row>
    <row r="3131" spans="1:7" x14ac:dyDescent="0.2">
      <c r="A3131" s="119">
        <v>42117</v>
      </c>
      <c r="B3131">
        <v>20.48</v>
      </c>
      <c r="C3131">
        <v>20.84</v>
      </c>
      <c r="D3131">
        <v>19.95</v>
      </c>
      <c r="E3131">
        <v>20.149999999999999</v>
      </c>
      <c r="F3131">
        <v>138683896</v>
      </c>
      <c r="G3131">
        <v>2823276288</v>
      </c>
    </row>
    <row r="3132" spans="1:7" x14ac:dyDescent="0.2">
      <c r="A3132" s="119">
        <v>42118</v>
      </c>
      <c r="B3132">
        <v>19.7</v>
      </c>
      <c r="C3132">
        <v>19.98</v>
      </c>
      <c r="D3132">
        <v>19.27</v>
      </c>
      <c r="E3132">
        <v>19.57</v>
      </c>
      <c r="F3132">
        <v>83108602</v>
      </c>
      <c r="G3132">
        <v>1632841088</v>
      </c>
    </row>
    <row r="3133" spans="1:7" x14ac:dyDescent="0.2">
      <c r="A3133" s="119">
        <v>42121</v>
      </c>
      <c r="B3133">
        <v>19.8</v>
      </c>
      <c r="C3133">
        <v>20.09</v>
      </c>
      <c r="D3133">
        <v>19.62</v>
      </c>
      <c r="E3133">
        <v>19.88</v>
      </c>
      <c r="F3133">
        <v>70082462</v>
      </c>
      <c r="G3133">
        <v>1389638272</v>
      </c>
    </row>
    <row r="3134" spans="1:7" x14ac:dyDescent="0.2">
      <c r="A3134" s="119">
        <v>42122</v>
      </c>
      <c r="B3134">
        <v>19.95</v>
      </c>
      <c r="C3134">
        <v>20.46</v>
      </c>
      <c r="D3134">
        <v>19.84</v>
      </c>
      <c r="E3134">
        <v>20.260000000000002</v>
      </c>
      <c r="F3134">
        <v>120750092</v>
      </c>
      <c r="G3134">
        <v>2429812992</v>
      </c>
    </row>
    <row r="3135" spans="1:7" x14ac:dyDescent="0.2">
      <c r="A3135" s="119">
        <v>42123</v>
      </c>
      <c r="B3135">
        <v>20.09</v>
      </c>
      <c r="C3135">
        <v>20.18</v>
      </c>
      <c r="D3135">
        <v>19.55</v>
      </c>
      <c r="E3135">
        <v>19.89</v>
      </c>
      <c r="F3135">
        <v>69057810</v>
      </c>
      <c r="G3135">
        <v>1374747136</v>
      </c>
    </row>
    <row r="3136" spans="1:7" x14ac:dyDescent="0.2">
      <c r="A3136" s="119">
        <v>42124</v>
      </c>
      <c r="B3136">
        <v>19.86</v>
      </c>
      <c r="C3136">
        <v>19.87</v>
      </c>
      <c r="D3136">
        <v>19.11</v>
      </c>
      <c r="E3136">
        <v>19.13</v>
      </c>
      <c r="F3136">
        <v>65651611</v>
      </c>
      <c r="G3136">
        <v>1283022592</v>
      </c>
    </row>
    <row r="3137" spans="1:7" x14ac:dyDescent="0.2">
      <c r="A3137" s="119">
        <v>42128</v>
      </c>
      <c r="B3137">
        <v>19.16</v>
      </c>
      <c r="C3137">
        <v>19.399999999999999</v>
      </c>
      <c r="D3137">
        <v>19.010000000000002</v>
      </c>
      <c r="E3137">
        <v>19.16</v>
      </c>
      <c r="F3137">
        <v>45793413</v>
      </c>
      <c r="G3137">
        <v>878625152</v>
      </c>
    </row>
    <row r="3138" spans="1:7" x14ac:dyDescent="0.2">
      <c r="A3138" s="119">
        <v>42129</v>
      </c>
      <c r="B3138">
        <v>19.16</v>
      </c>
      <c r="C3138">
        <v>19.64</v>
      </c>
      <c r="D3138">
        <v>18.149999999999999</v>
      </c>
      <c r="E3138">
        <v>18.29</v>
      </c>
      <c r="F3138">
        <v>71602483</v>
      </c>
      <c r="G3138">
        <v>1359559424</v>
      </c>
    </row>
    <row r="3139" spans="1:7" x14ac:dyDescent="0.2">
      <c r="A3139" s="119">
        <v>42130</v>
      </c>
      <c r="B3139">
        <v>18.45</v>
      </c>
      <c r="C3139">
        <v>18.899999999999999</v>
      </c>
      <c r="D3139">
        <v>17.95</v>
      </c>
      <c r="E3139">
        <v>18.09</v>
      </c>
      <c r="F3139">
        <v>64817189</v>
      </c>
      <c r="G3139">
        <v>1195917312</v>
      </c>
    </row>
    <row r="3140" spans="1:7" x14ac:dyDescent="0.2">
      <c r="A3140" s="119">
        <v>42131</v>
      </c>
      <c r="B3140">
        <v>18.02</v>
      </c>
      <c r="C3140">
        <v>18.55</v>
      </c>
      <c r="D3140">
        <v>17.920000000000002</v>
      </c>
      <c r="E3140">
        <v>18.28</v>
      </c>
      <c r="F3140">
        <v>48689326</v>
      </c>
      <c r="G3140">
        <v>889396736</v>
      </c>
    </row>
    <row r="3141" spans="1:7" x14ac:dyDescent="0.2">
      <c r="A3141" s="119">
        <v>42132</v>
      </c>
      <c r="B3141">
        <v>18.5</v>
      </c>
      <c r="C3141">
        <v>18.64</v>
      </c>
      <c r="D3141">
        <v>18.03</v>
      </c>
      <c r="E3141">
        <v>18.48</v>
      </c>
      <c r="F3141">
        <v>47416506</v>
      </c>
      <c r="G3141">
        <v>869212416</v>
      </c>
    </row>
    <row r="3142" spans="1:7" x14ac:dyDescent="0.2">
      <c r="A3142" s="119">
        <v>42135</v>
      </c>
      <c r="B3142">
        <v>18.739999999999998</v>
      </c>
      <c r="C3142">
        <v>19.95</v>
      </c>
      <c r="D3142">
        <v>18.46</v>
      </c>
      <c r="E3142">
        <v>19.690000000000001</v>
      </c>
      <c r="F3142">
        <v>111015826</v>
      </c>
      <c r="G3142">
        <v>2134675328</v>
      </c>
    </row>
    <row r="3143" spans="1:7" x14ac:dyDescent="0.2">
      <c r="A3143" s="119">
        <v>42136</v>
      </c>
      <c r="B3143">
        <v>19.53</v>
      </c>
      <c r="C3143">
        <v>20.37</v>
      </c>
      <c r="D3143">
        <v>19.329999999999998</v>
      </c>
      <c r="E3143">
        <v>19.809999999999999</v>
      </c>
      <c r="F3143">
        <v>125985276</v>
      </c>
      <c r="G3143">
        <v>2505934848</v>
      </c>
    </row>
    <row r="3144" spans="1:7" x14ac:dyDescent="0.2">
      <c r="A3144" s="119">
        <v>42137</v>
      </c>
      <c r="B3144">
        <v>19.71</v>
      </c>
      <c r="C3144">
        <v>19.8</v>
      </c>
      <c r="D3144">
        <v>19.11</v>
      </c>
      <c r="E3144">
        <v>19.329999999999998</v>
      </c>
      <c r="F3144">
        <v>63100919</v>
      </c>
      <c r="G3144">
        <v>1227160576</v>
      </c>
    </row>
    <row r="3145" spans="1:7" x14ac:dyDescent="0.2">
      <c r="A3145" s="119">
        <v>42138</v>
      </c>
      <c r="B3145">
        <v>19.399999999999999</v>
      </c>
      <c r="C3145">
        <v>19.59</v>
      </c>
      <c r="D3145">
        <v>19.12</v>
      </c>
      <c r="E3145">
        <v>19.34</v>
      </c>
      <c r="F3145">
        <v>56603950</v>
      </c>
      <c r="G3145">
        <v>1096585216</v>
      </c>
    </row>
    <row r="3146" spans="1:7" x14ac:dyDescent="0.2">
      <c r="A3146" s="119">
        <v>42139</v>
      </c>
      <c r="B3146">
        <v>19.22</v>
      </c>
      <c r="C3146">
        <v>19.22</v>
      </c>
      <c r="D3146">
        <v>18.41</v>
      </c>
      <c r="E3146">
        <v>18.55</v>
      </c>
      <c r="F3146">
        <v>61228002</v>
      </c>
      <c r="G3146">
        <v>1148682880</v>
      </c>
    </row>
    <row r="3147" spans="1:7" x14ac:dyDescent="0.2">
      <c r="A3147" s="119">
        <v>42142</v>
      </c>
      <c r="B3147">
        <v>18.399999999999999</v>
      </c>
      <c r="C3147">
        <v>18.739999999999998</v>
      </c>
      <c r="D3147">
        <v>18.23</v>
      </c>
      <c r="E3147">
        <v>18.3</v>
      </c>
      <c r="F3147">
        <v>44265645</v>
      </c>
      <c r="G3147">
        <v>816642880</v>
      </c>
    </row>
    <row r="3148" spans="1:7" x14ac:dyDescent="0.2">
      <c r="A3148" s="119">
        <v>42143</v>
      </c>
      <c r="B3148">
        <v>18.25</v>
      </c>
      <c r="C3148">
        <v>19.89</v>
      </c>
      <c r="D3148">
        <v>18.25</v>
      </c>
      <c r="E3148">
        <v>19.399999999999999</v>
      </c>
      <c r="F3148">
        <v>108113024</v>
      </c>
      <c r="G3148">
        <v>2081623168</v>
      </c>
    </row>
    <row r="3149" spans="1:7" x14ac:dyDescent="0.2">
      <c r="A3149" s="119">
        <v>42144</v>
      </c>
      <c r="B3149">
        <v>19.350000000000001</v>
      </c>
      <c r="C3149">
        <v>19.45</v>
      </c>
      <c r="D3149">
        <v>19.05</v>
      </c>
      <c r="E3149">
        <v>19.11</v>
      </c>
      <c r="F3149">
        <v>67046188</v>
      </c>
      <c r="G3149">
        <v>1286998400</v>
      </c>
    </row>
    <row r="3150" spans="1:7" x14ac:dyDescent="0.2">
      <c r="A3150" s="119">
        <v>42145</v>
      </c>
      <c r="B3150">
        <v>19.2</v>
      </c>
      <c r="C3150">
        <v>19.350000000000001</v>
      </c>
      <c r="D3150">
        <v>18.95</v>
      </c>
      <c r="E3150">
        <v>19.18</v>
      </c>
      <c r="F3150">
        <v>53954749</v>
      </c>
      <c r="G3150">
        <v>1033641984</v>
      </c>
    </row>
    <row r="3151" spans="1:7" x14ac:dyDescent="0.2">
      <c r="A3151" s="119">
        <v>42146</v>
      </c>
      <c r="B3151">
        <v>19.48</v>
      </c>
      <c r="C3151">
        <v>21.1</v>
      </c>
      <c r="D3151">
        <v>19.329999999999998</v>
      </c>
      <c r="E3151">
        <v>21.1</v>
      </c>
      <c r="F3151">
        <v>162820773</v>
      </c>
      <c r="G3151">
        <v>3380642816</v>
      </c>
    </row>
    <row r="3152" spans="1:7" x14ac:dyDescent="0.2">
      <c r="A3152" s="119">
        <v>42149</v>
      </c>
      <c r="B3152">
        <v>21.89</v>
      </c>
      <c r="C3152">
        <v>22.88</v>
      </c>
      <c r="D3152">
        <v>21.61</v>
      </c>
      <c r="E3152">
        <v>22.18</v>
      </c>
      <c r="F3152">
        <v>252780316</v>
      </c>
      <c r="G3152">
        <v>5613001728</v>
      </c>
    </row>
    <row r="3153" spans="1:7" x14ac:dyDescent="0.2">
      <c r="A3153" s="119">
        <v>42150</v>
      </c>
      <c r="B3153">
        <v>22.25</v>
      </c>
      <c r="C3153">
        <v>22.86</v>
      </c>
      <c r="D3153">
        <v>21.7</v>
      </c>
      <c r="E3153">
        <v>22.58</v>
      </c>
      <c r="F3153">
        <v>178019329</v>
      </c>
      <c r="G3153">
        <v>3959245312</v>
      </c>
    </row>
    <row r="3154" spans="1:7" x14ac:dyDescent="0.2">
      <c r="A3154" s="119">
        <v>42151</v>
      </c>
      <c r="B3154">
        <v>22.58</v>
      </c>
      <c r="C3154">
        <v>22.77</v>
      </c>
      <c r="D3154">
        <v>22.05</v>
      </c>
      <c r="E3154">
        <v>22.27</v>
      </c>
      <c r="F3154">
        <v>125179298</v>
      </c>
      <c r="G3154">
        <v>2808923136</v>
      </c>
    </row>
    <row r="3155" spans="1:7" x14ac:dyDescent="0.2">
      <c r="A3155" s="119">
        <v>42152</v>
      </c>
      <c r="B3155">
        <v>22.14</v>
      </c>
      <c r="C3155">
        <v>22.6</v>
      </c>
      <c r="D3155">
        <v>20.04</v>
      </c>
      <c r="E3155">
        <v>20.100000000000001</v>
      </c>
      <c r="F3155">
        <v>141220118</v>
      </c>
      <c r="G3155">
        <v>3047767552</v>
      </c>
    </row>
    <row r="3156" spans="1:7" x14ac:dyDescent="0.2">
      <c r="A3156" s="119">
        <v>42153</v>
      </c>
      <c r="B3156">
        <v>20</v>
      </c>
      <c r="C3156">
        <v>20.420000000000002</v>
      </c>
      <c r="D3156">
        <v>19.13</v>
      </c>
      <c r="E3156">
        <v>19.559999999999999</v>
      </c>
      <c r="F3156">
        <v>106697335</v>
      </c>
      <c r="G3156">
        <v>2122801152</v>
      </c>
    </row>
    <row r="3157" spans="1:7" x14ac:dyDescent="0.2">
      <c r="A3157" s="119">
        <v>42156</v>
      </c>
      <c r="B3157">
        <v>19.600000000000001</v>
      </c>
      <c r="C3157">
        <v>21.52</v>
      </c>
      <c r="D3157">
        <v>19.600000000000001</v>
      </c>
      <c r="E3157">
        <v>21.52</v>
      </c>
      <c r="F3157">
        <v>153114097</v>
      </c>
      <c r="G3157">
        <v>3195369216</v>
      </c>
    </row>
    <row r="3158" spans="1:7" x14ac:dyDescent="0.2">
      <c r="A3158" s="119">
        <v>42157</v>
      </c>
      <c r="B3158">
        <v>21.48</v>
      </c>
      <c r="C3158">
        <v>21.78</v>
      </c>
      <c r="D3158">
        <v>21</v>
      </c>
      <c r="E3158">
        <v>21.65</v>
      </c>
      <c r="F3158">
        <v>118179673</v>
      </c>
      <c r="G3158">
        <v>2531621120</v>
      </c>
    </row>
    <row r="3159" spans="1:7" x14ac:dyDescent="0.2">
      <c r="A3159" s="119">
        <v>42158</v>
      </c>
      <c r="B3159">
        <v>21.68</v>
      </c>
      <c r="C3159">
        <v>22.43</v>
      </c>
      <c r="D3159">
        <v>21.43</v>
      </c>
      <c r="E3159">
        <v>21.69</v>
      </c>
      <c r="F3159">
        <v>107031269</v>
      </c>
      <c r="G3159">
        <v>2343997952</v>
      </c>
    </row>
    <row r="3160" spans="1:7" x14ac:dyDescent="0.2">
      <c r="A3160" s="119">
        <v>42159</v>
      </c>
      <c r="B3160">
        <v>21.75</v>
      </c>
      <c r="C3160">
        <v>22.85</v>
      </c>
      <c r="D3160">
        <v>20.7</v>
      </c>
      <c r="E3160">
        <v>22.52</v>
      </c>
      <c r="F3160">
        <v>155178436</v>
      </c>
      <c r="G3160">
        <v>3425403392</v>
      </c>
    </row>
    <row r="3161" spans="1:7" x14ac:dyDescent="0.2">
      <c r="A3161" s="119">
        <v>42160</v>
      </c>
      <c r="B3161">
        <v>23.44</v>
      </c>
      <c r="C3161">
        <v>23.69</v>
      </c>
      <c r="D3161">
        <v>21.75</v>
      </c>
      <c r="E3161">
        <v>22.25</v>
      </c>
      <c r="F3161">
        <v>147355387</v>
      </c>
      <c r="G3161">
        <v>3334146560</v>
      </c>
    </row>
    <row r="3162" spans="1:7" x14ac:dyDescent="0.2">
      <c r="A3162" s="119">
        <v>42163</v>
      </c>
      <c r="B3162">
        <v>22.25</v>
      </c>
      <c r="C3162">
        <v>23.43</v>
      </c>
      <c r="D3162">
        <v>21.8</v>
      </c>
      <c r="E3162">
        <v>23.09</v>
      </c>
      <c r="F3162">
        <v>155528120</v>
      </c>
      <c r="G3162">
        <v>3521741824</v>
      </c>
    </row>
    <row r="3163" spans="1:7" x14ac:dyDescent="0.2">
      <c r="A3163" s="119">
        <v>42164</v>
      </c>
      <c r="B3163">
        <v>23.21</v>
      </c>
      <c r="C3163">
        <v>23.29</v>
      </c>
      <c r="D3163">
        <v>21.85</v>
      </c>
      <c r="E3163">
        <v>22.18</v>
      </c>
      <c r="F3163">
        <v>112568917</v>
      </c>
      <c r="G3163">
        <v>2531399168</v>
      </c>
    </row>
    <row r="3164" spans="1:7" x14ac:dyDescent="0.2">
      <c r="A3164" s="119">
        <v>42165</v>
      </c>
      <c r="B3164">
        <v>21.8</v>
      </c>
      <c r="C3164">
        <v>22.39</v>
      </c>
      <c r="D3164">
        <v>21.6</v>
      </c>
      <c r="E3164">
        <v>21.98</v>
      </c>
      <c r="F3164">
        <v>75144711</v>
      </c>
      <c r="G3164">
        <v>1659990400</v>
      </c>
    </row>
    <row r="3165" spans="1:7" x14ac:dyDescent="0.2">
      <c r="A3165" s="119">
        <v>42166</v>
      </c>
      <c r="B3165">
        <v>22</v>
      </c>
      <c r="C3165">
        <v>22.1</v>
      </c>
      <c r="D3165">
        <v>21.44</v>
      </c>
      <c r="E3165">
        <v>21.62</v>
      </c>
      <c r="F3165">
        <v>74845959</v>
      </c>
      <c r="G3165">
        <v>1619024512</v>
      </c>
    </row>
    <row r="3166" spans="1:7" x14ac:dyDescent="0.2">
      <c r="A3166" s="119">
        <v>42167</v>
      </c>
      <c r="B3166">
        <v>21.69</v>
      </c>
      <c r="C3166">
        <v>22.14</v>
      </c>
      <c r="D3166">
        <v>21.5</v>
      </c>
      <c r="E3166">
        <v>21.64</v>
      </c>
      <c r="F3166">
        <v>70996354</v>
      </c>
      <c r="G3166">
        <v>1544337792</v>
      </c>
    </row>
    <row r="3167" spans="1:7" x14ac:dyDescent="0.2">
      <c r="A3167" s="119">
        <v>42170</v>
      </c>
      <c r="B3167">
        <v>21.89</v>
      </c>
      <c r="C3167">
        <v>22.2</v>
      </c>
      <c r="D3167">
        <v>21.47</v>
      </c>
      <c r="E3167">
        <v>21.52</v>
      </c>
      <c r="F3167">
        <v>75113212</v>
      </c>
      <c r="G3167">
        <v>1637644800</v>
      </c>
    </row>
    <row r="3168" spans="1:7" x14ac:dyDescent="0.2">
      <c r="A3168" s="119">
        <v>42171</v>
      </c>
      <c r="B3168">
        <v>21.43</v>
      </c>
      <c r="C3168">
        <v>22.05</v>
      </c>
      <c r="D3168">
        <v>20.91</v>
      </c>
      <c r="E3168">
        <v>21.12</v>
      </c>
      <c r="F3168">
        <v>77129839</v>
      </c>
      <c r="G3168">
        <v>1664493440</v>
      </c>
    </row>
    <row r="3169" spans="1:7" x14ac:dyDescent="0.2">
      <c r="A3169" s="119">
        <v>42172</v>
      </c>
      <c r="B3169">
        <v>21.25</v>
      </c>
      <c r="C3169">
        <v>21.35</v>
      </c>
      <c r="D3169">
        <v>20.100000000000001</v>
      </c>
      <c r="E3169">
        <v>21</v>
      </c>
      <c r="F3169">
        <v>68007298</v>
      </c>
      <c r="G3169">
        <v>1409532928</v>
      </c>
    </row>
    <row r="3170" spans="1:7" x14ac:dyDescent="0.2">
      <c r="A3170" s="119">
        <v>42173</v>
      </c>
      <c r="B3170">
        <v>21</v>
      </c>
      <c r="C3170">
        <v>21</v>
      </c>
      <c r="D3170">
        <v>19.93</v>
      </c>
      <c r="E3170">
        <v>19.98</v>
      </c>
      <c r="F3170">
        <v>54127075</v>
      </c>
      <c r="G3170">
        <v>1111518592</v>
      </c>
    </row>
    <row r="3171" spans="1:7" x14ac:dyDescent="0.2">
      <c r="A3171" s="119">
        <v>42174</v>
      </c>
      <c r="B3171">
        <v>19.71</v>
      </c>
      <c r="C3171">
        <v>20.440000000000001</v>
      </c>
      <c r="D3171">
        <v>18.899999999999999</v>
      </c>
      <c r="E3171">
        <v>18.899999999999999</v>
      </c>
      <c r="F3171">
        <v>61597540</v>
      </c>
      <c r="G3171">
        <v>1217679232</v>
      </c>
    </row>
    <row r="3172" spans="1:7" x14ac:dyDescent="0.2">
      <c r="A3172" s="119">
        <v>42178</v>
      </c>
      <c r="B3172">
        <v>19.09</v>
      </c>
      <c r="C3172">
        <v>19.75</v>
      </c>
      <c r="D3172">
        <v>18.09</v>
      </c>
      <c r="E3172">
        <v>19.649999999999999</v>
      </c>
      <c r="F3172">
        <v>62826695</v>
      </c>
      <c r="G3172">
        <v>1206183936</v>
      </c>
    </row>
    <row r="3173" spans="1:7" x14ac:dyDescent="0.2">
      <c r="A3173" s="119">
        <v>42179</v>
      </c>
      <c r="B3173">
        <v>19.760000000000002</v>
      </c>
      <c r="C3173">
        <v>19.79</v>
      </c>
      <c r="D3173">
        <v>19.170000000000002</v>
      </c>
      <c r="E3173">
        <v>19.7</v>
      </c>
      <c r="F3173">
        <v>60571559</v>
      </c>
      <c r="G3173">
        <v>1183314432</v>
      </c>
    </row>
    <row r="3174" spans="1:7" x14ac:dyDescent="0.2">
      <c r="A3174" s="119">
        <v>42180</v>
      </c>
      <c r="B3174">
        <v>19.739999999999998</v>
      </c>
      <c r="C3174">
        <v>20.2</v>
      </c>
      <c r="D3174">
        <v>18.95</v>
      </c>
      <c r="E3174">
        <v>19.16</v>
      </c>
      <c r="F3174">
        <v>69153229</v>
      </c>
      <c r="G3174">
        <v>1365061760</v>
      </c>
    </row>
    <row r="3175" spans="1:7" x14ac:dyDescent="0.2">
      <c r="A3175" s="119">
        <v>42181</v>
      </c>
      <c r="B3175">
        <v>18.78</v>
      </c>
      <c r="C3175">
        <v>19.64</v>
      </c>
      <c r="D3175">
        <v>17.239999999999998</v>
      </c>
      <c r="E3175">
        <v>17.239999999999998</v>
      </c>
      <c r="F3175">
        <v>86554632</v>
      </c>
      <c r="G3175">
        <v>1580404352</v>
      </c>
    </row>
    <row r="3176" spans="1:7" x14ac:dyDescent="0.2">
      <c r="A3176" s="119">
        <v>42184</v>
      </c>
      <c r="B3176">
        <v>17.739999999999998</v>
      </c>
      <c r="C3176">
        <v>17.8</v>
      </c>
      <c r="D3176">
        <v>15.52</v>
      </c>
      <c r="E3176">
        <v>15.55</v>
      </c>
      <c r="F3176">
        <v>127530621</v>
      </c>
      <c r="G3176">
        <v>2087886208</v>
      </c>
    </row>
    <row r="3177" spans="1:7" x14ac:dyDescent="0.2">
      <c r="A3177" s="119">
        <v>42185</v>
      </c>
      <c r="B3177">
        <v>15.52</v>
      </c>
      <c r="C3177">
        <v>16.95</v>
      </c>
      <c r="D3177">
        <v>14.02</v>
      </c>
      <c r="E3177">
        <v>16.8</v>
      </c>
      <c r="F3177">
        <v>130345335</v>
      </c>
      <c r="G3177">
        <v>2031362688</v>
      </c>
    </row>
    <row r="3178" spans="1:7" x14ac:dyDescent="0.2">
      <c r="A3178" s="119">
        <v>42186</v>
      </c>
      <c r="B3178">
        <v>16.11</v>
      </c>
      <c r="C3178">
        <v>16.850000000000001</v>
      </c>
      <c r="D3178">
        <v>15.12</v>
      </c>
      <c r="E3178">
        <v>15.12</v>
      </c>
      <c r="F3178">
        <v>93931300</v>
      </c>
      <c r="G3178">
        <v>1524857088</v>
      </c>
    </row>
    <row r="3179" spans="1:7" x14ac:dyDescent="0.2">
      <c r="A3179" s="119">
        <v>42187</v>
      </c>
      <c r="B3179">
        <v>15.61</v>
      </c>
      <c r="C3179">
        <v>15.8</v>
      </c>
      <c r="D3179">
        <v>13.78</v>
      </c>
      <c r="E3179">
        <v>14.15</v>
      </c>
      <c r="F3179">
        <v>111082306</v>
      </c>
      <c r="G3179">
        <v>1657381504</v>
      </c>
    </row>
    <row r="3180" spans="1:7" x14ac:dyDescent="0.2">
      <c r="A3180" s="119">
        <v>42188</v>
      </c>
      <c r="B3180">
        <v>13.79</v>
      </c>
      <c r="C3180">
        <v>14.58</v>
      </c>
      <c r="D3180">
        <v>12.76</v>
      </c>
      <c r="E3180">
        <v>12.96</v>
      </c>
      <c r="F3180">
        <v>97197865</v>
      </c>
      <c r="G3180">
        <v>1322819840</v>
      </c>
    </row>
    <row r="3181" spans="1:7" x14ac:dyDescent="0.2">
      <c r="A3181" s="119">
        <v>42191</v>
      </c>
      <c r="B3181">
        <v>14.26</v>
      </c>
      <c r="C3181">
        <v>14.26</v>
      </c>
      <c r="D3181">
        <v>13.15</v>
      </c>
      <c r="E3181">
        <v>14.26</v>
      </c>
      <c r="F3181">
        <v>173980093</v>
      </c>
      <c r="G3181">
        <v>2435540992</v>
      </c>
    </row>
    <row r="3182" spans="1:7" x14ac:dyDescent="0.2">
      <c r="A3182" s="119">
        <v>42192</v>
      </c>
      <c r="B3182">
        <v>13.8</v>
      </c>
      <c r="C3182">
        <v>14.87</v>
      </c>
      <c r="D3182">
        <v>13.56</v>
      </c>
      <c r="E3182">
        <v>14.3</v>
      </c>
      <c r="F3182">
        <v>189930753</v>
      </c>
      <c r="G3182">
        <v>2708403712</v>
      </c>
    </row>
    <row r="3183" spans="1:7" x14ac:dyDescent="0.2">
      <c r="A3183" s="119">
        <v>42193</v>
      </c>
      <c r="B3183">
        <v>12.87</v>
      </c>
      <c r="C3183">
        <v>13.2</v>
      </c>
      <c r="D3183">
        <v>12.87</v>
      </c>
      <c r="E3183">
        <v>12.87</v>
      </c>
      <c r="F3183">
        <v>96917952</v>
      </c>
      <c r="G3183">
        <v>1248630784</v>
      </c>
    </row>
    <row r="3184" spans="1:7" x14ac:dyDescent="0.2">
      <c r="A3184" s="119">
        <v>42194</v>
      </c>
      <c r="B3184">
        <v>12.87</v>
      </c>
      <c r="C3184">
        <v>14.16</v>
      </c>
      <c r="D3184">
        <v>11.58</v>
      </c>
      <c r="E3184">
        <v>14.16</v>
      </c>
      <c r="F3184">
        <v>149684097</v>
      </c>
      <c r="G3184">
        <v>1969612928</v>
      </c>
    </row>
    <row r="3185" spans="1:7" x14ac:dyDescent="0.2">
      <c r="A3185" s="119">
        <v>42195</v>
      </c>
      <c r="B3185">
        <v>14</v>
      </c>
      <c r="C3185">
        <v>15.58</v>
      </c>
      <c r="D3185">
        <v>13.78</v>
      </c>
      <c r="E3185">
        <v>15.58</v>
      </c>
      <c r="F3185">
        <v>177563308</v>
      </c>
      <c r="G3185">
        <v>2703886592</v>
      </c>
    </row>
    <row r="3186" spans="1:7" x14ac:dyDescent="0.2">
      <c r="A3186" s="119">
        <v>42198</v>
      </c>
      <c r="B3186">
        <v>15.3</v>
      </c>
      <c r="C3186">
        <v>16.62</v>
      </c>
      <c r="D3186">
        <v>15.01</v>
      </c>
      <c r="E3186">
        <v>15.98</v>
      </c>
      <c r="F3186">
        <v>181816223</v>
      </c>
      <c r="G3186">
        <v>2870861312</v>
      </c>
    </row>
    <row r="3187" spans="1:7" x14ac:dyDescent="0.2">
      <c r="A3187" s="119">
        <v>42199</v>
      </c>
      <c r="B3187">
        <v>15.35</v>
      </c>
      <c r="C3187">
        <v>15.84</v>
      </c>
      <c r="D3187">
        <v>14.77</v>
      </c>
      <c r="E3187">
        <v>15</v>
      </c>
      <c r="F3187">
        <v>126627706</v>
      </c>
      <c r="G3187">
        <v>1934260096</v>
      </c>
    </row>
    <row r="3188" spans="1:7" x14ac:dyDescent="0.2">
      <c r="A3188" s="119">
        <v>42200</v>
      </c>
      <c r="B3188">
        <v>14.68</v>
      </c>
      <c r="C3188">
        <v>15.18</v>
      </c>
      <c r="D3188">
        <v>13.5</v>
      </c>
      <c r="E3188">
        <v>13.5</v>
      </c>
      <c r="F3188">
        <v>99984640</v>
      </c>
      <c r="G3188">
        <v>1420329984</v>
      </c>
    </row>
    <row r="3189" spans="1:7" x14ac:dyDescent="0.2">
      <c r="A3189" s="119">
        <v>42201</v>
      </c>
      <c r="B3189">
        <v>13.5</v>
      </c>
      <c r="C3189">
        <v>14.37</v>
      </c>
      <c r="D3189">
        <v>12.96</v>
      </c>
      <c r="E3189">
        <v>13.84</v>
      </c>
      <c r="F3189">
        <v>73936948</v>
      </c>
      <c r="G3189">
        <v>1018799680</v>
      </c>
    </row>
    <row r="3190" spans="1:7" x14ac:dyDescent="0.2">
      <c r="A3190" s="119">
        <v>42202</v>
      </c>
      <c r="B3190">
        <v>13.94</v>
      </c>
      <c r="C3190">
        <v>14.95</v>
      </c>
      <c r="D3190">
        <v>13.8</v>
      </c>
      <c r="E3190">
        <v>14.64</v>
      </c>
      <c r="F3190">
        <v>79756352</v>
      </c>
      <c r="G3190">
        <v>1140576896</v>
      </c>
    </row>
    <row r="3191" spans="1:7" x14ac:dyDescent="0.2">
      <c r="A3191" s="119">
        <v>42205</v>
      </c>
      <c r="B3191">
        <v>14.63</v>
      </c>
      <c r="C3191">
        <v>14.91</v>
      </c>
      <c r="D3191">
        <v>14.02</v>
      </c>
      <c r="E3191">
        <v>14.34</v>
      </c>
      <c r="F3191">
        <v>86570944</v>
      </c>
      <c r="G3191">
        <v>1249265152</v>
      </c>
    </row>
    <row r="3192" spans="1:7" x14ac:dyDescent="0.2">
      <c r="A3192" s="119">
        <v>42206</v>
      </c>
      <c r="B3192">
        <v>14.12</v>
      </c>
      <c r="C3192">
        <v>15.07</v>
      </c>
      <c r="D3192">
        <v>13.92</v>
      </c>
      <c r="E3192">
        <v>14.67</v>
      </c>
      <c r="F3192">
        <v>98135231</v>
      </c>
      <c r="G3192">
        <v>1431782016</v>
      </c>
    </row>
    <row r="3193" spans="1:7" x14ac:dyDescent="0.2">
      <c r="A3193" s="119">
        <v>42207</v>
      </c>
      <c r="B3193">
        <v>14.47</v>
      </c>
      <c r="C3193">
        <v>14.77</v>
      </c>
      <c r="D3193">
        <v>14.13</v>
      </c>
      <c r="E3193">
        <v>14.38</v>
      </c>
      <c r="F3193">
        <v>64122582</v>
      </c>
      <c r="G3193">
        <v>924063232</v>
      </c>
    </row>
    <row r="3194" spans="1:7" x14ac:dyDescent="0.2">
      <c r="A3194" s="119">
        <v>42208</v>
      </c>
      <c r="B3194">
        <v>14.41</v>
      </c>
      <c r="C3194">
        <v>14.96</v>
      </c>
      <c r="D3194">
        <v>14.41</v>
      </c>
      <c r="E3194">
        <v>14.78</v>
      </c>
      <c r="F3194">
        <v>94729103</v>
      </c>
      <c r="G3194">
        <v>1398043904</v>
      </c>
    </row>
    <row r="3195" spans="1:7" x14ac:dyDescent="0.2">
      <c r="A3195" s="119">
        <v>42209</v>
      </c>
      <c r="B3195">
        <v>14.85</v>
      </c>
      <c r="C3195">
        <v>14.94</v>
      </c>
      <c r="D3195">
        <v>14.05</v>
      </c>
      <c r="E3195">
        <v>14.18</v>
      </c>
      <c r="F3195">
        <v>90840492</v>
      </c>
      <c r="G3195">
        <v>1329787648</v>
      </c>
    </row>
    <row r="3196" spans="1:7" x14ac:dyDescent="0.2">
      <c r="A3196" s="119">
        <v>42212</v>
      </c>
      <c r="B3196">
        <v>13.8</v>
      </c>
      <c r="C3196">
        <v>14.09</v>
      </c>
      <c r="D3196">
        <v>12.76</v>
      </c>
      <c r="E3196">
        <v>12.78</v>
      </c>
      <c r="F3196">
        <v>117775306</v>
      </c>
      <c r="G3196">
        <v>1578854144</v>
      </c>
    </row>
    <row r="3197" spans="1:7" x14ac:dyDescent="0.2">
      <c r="A3197" s="119">
        <v>42213</v>
      </c>
      <c r="B3197">
        <v>12.33</v>
      </c>
      <c r="C3197">
        <v>13.55</v>
      </c>
      <c r="D3197">
        <v>11.9</v>
      </c>
      <c r="E3197">
        <v>13.21</v>
      </c>
      <c r="F3197">
        <v>110088402</v>
      </c>
      <c r="G3197">
        <v>1407376896</v>
      </c>
    </row>
    <row r="3198" spans="1:7" x14ac:dyDescent="0.2">
      <c r="A3198" s="119">
        <v>42214</v>
      </c>
      <c r="B3198">
        <v>13.13</v>
      </c>
      <c r="C3198">
        <v>13.63</v>
      </c>
      <c r="D3198">
        <v>13.05</v>
      </c>
      <c r="E3198">
        <v>13.63</v>
      </c>
      <c r="F3198">
        <v>70972771</v>
      </c>
      <c r="G3198">
        <v>950529088</v>
      </c>
    </row>
    <row r="3199" spans="1:7" x14ac:dyDescent="0.2">
      <c r="A3199" s="119">
        <v>42215</v>
      </c>
      <c r="B3199">
        <v>13.45</v>
      </c>
      <c r="C3199">
        <v>13.7</v>
      </c>
      <c r="D3199">
        <v>12.87</v>
      </c>
      <c r="E3199">
        <v>12.9</v>
      </c>
      <c r="F3199">
        <v>53497752</v>
      </c>
      <c r="G3199">
        <v>714779648</v>
      </c>
    </row>
    <row r="3200" spans="1:7" x14ac:dyDescent="0.2">
      <c r="A3200" s="119">
        <v>42216</v>
      </c>
      <c r="B3200">
        <v>12.66</v>
      </c>
      <c r="C3200">
        <v>13.57</v>
      </c>
      <c r="D3200">
        <v>12.66</v>
      </c>
      <c r="E3200">
        <v>13.37</v>
      </c>
      <c r="F3200">
        <v>75165572</v>
      </c>
      <c r="G3200">
        <v>1000944896</v>
      </c>
    </row>
    <row r="3201" spans="1:7" x14ac:dyDescent="0.2">
      <c r="A3201" s="119">
        <v>42219</v>
      </c>
      <c r="B3201">
        <v>13.02</v>
      </c>
      <c r="C3201">
        <v>13.62</v>
      </c>
      <c r="D3201">
        <v>12.85</v>
      </c>
      <c r="E3201">
        <v>13.59</v>
      </c>
      <c r="F3201">
        <v>55552357</v>
      </c>
      <c r="G3201">
        <v>735862272</v>
      </c>
    </row>
    <row r="3202" spans="1:7" x14ac:dyDescent="0.2">
      <c r="A3202" s="119">
        <v>42220</v>
      </c>
      <c r="B3202">
        <v>13.48</v>
      </c>
      <c r="C3202">
        <v>13.94</v>
      </c>
      <c r="D3202">
        <v>13.33</v>
      </c>
      <c r="E3202">
        <v>13.86</v>
      </c>
      <c r="F3202">
        <v>51123054</v>
      </c>
      <c r="G3202">
        <v>698266560</v>
      </c>
    </row>
    <row r="3203" spans="1:7" x14ac:dyDescent="0.2">
      <c r="A3203" s="119">
        <v>42221</v>
      </c>
      <c r="B3203">
        <v>13.74</v>
      </c>
      <c r="C3203">
        <v>13.82</v>
      </c>
      <c r="D3203">
        <v>13.12</v>
      </c>
      <c r="E3203">
        <v>13.23</v>
      </c>
      <c r="F3203">
        <v>44817579</v>
      </c>
      <c r="G3203">
        <v>607012864</v>
      </c>
    </row>
    <row r="3204" spans="1:7" x14ac:dyDescent="0.2">
      <c r="A3204" s="119">
        <v>42222</v>
      </c>
      <c r="B3204">
        <v>12.83</v>
      </c>
      <c r="C3204">
        <v>13.35</v>
      </c>
      <c r="D3204">
        <v>12.82</v>
      </c>
      <c r="E3204">
        <v>12.98</v>
      </c>
      <c r="F3204">
        <v>29244962</v>
      </c>
      <c r="G3204">
        <v>382665760</v>
      </c>
    </row>
    <row r="3205" spans="1:7" x14ac:dyDescent="0.2">
      <c r="A3205" s="119">
        <v>42223</v>
      </c>
      <c r="B3205">
        <v>13.17</v>
      </c>
      <c r="C3205">
        <v>13.33</v>
      </c>
      <c r="D3205">
        <v>13.04</v>
      </c>
      <c r="E3205">
        <v>13.18</v>
      </c>
      <c r="F3205">
        <v>32048191</v>
      </c>
      <c r="G3205">
        <v>422741248</v>
      </c>
    </row>
    <row r="3206" spans="1:7" x14ac:dyDescent="0.2">
      <c r="A3206" s="119">
        <v>42226</v>
      </c>
      <c r="B3206">
        <v>13.24</v>
      </c>
      <c r="C3206">
        <v>14.28</v>
      </c>
      <c r="D3206">
        <v>13.07</v>
      </c>
      <c r="E3206">
        <v>13.99</v>
      </c>
      <c r="F3206">
        <v>69270766</v>
      </c>
      <c r="G3206">
        <v>948905728</v>
      </c>
    </row>
    <row r="3207" spans="1:7" x14ac:dyDescent="0.2">
      <c r="A3207" s="119">
        <v>42227</v>
      </c>
      <c r="B3207">
        <v>13.8</v>
      </c>
      <c r="C3207">
        <v>14.06</v>
      </c>
      <c r="D3207">
        <v>13.71</v>
      </c>
      <c r="E3207">
        <v>13.75</v>
      </c>
      <c r="F3207">
        <v>47802781</v>
      </c>
      <c r="G3207">
        <v>662257792</v>
      </c>
    </row>
    <row r="3208" spans="1:7" x14ac:dyDescent="0.2">
      <c r="A3208" s="119">
        <v>42228</v>
      </c>
      <c r="B3208">
        <v>13.7</v>
      </c>
      <c r="C3208">
        <v>14.18</v>
      </c>
      <c r="D3208">
        <v>13.58</v>
      </c>
      <c r="E3208">
        <v>13.72</v>
      </c>
      <c r="F3208">
        <v>49560227</v>
      </c>
      <c r="G3208">
        <v>688987264</v>
      </c>
    </row>
    <row r="3209" spans="1:7" x14ac:dyDescent="0.2">
      <c r="A3209" s="119">
        <v>42229</v>
      </c>
      <c r="B3209">
        <v>13.71</v>
      </c>
      <c r="C3209">
        <v>13.95</v>
      </c>
      <c r="D3209">
        <v>13.51</v>
      </c>
      <c r="E3209">
        <v>13.89</v>
      </c>
      <c r="F3209">
        <v>39436533</v>
      </c>
      <c r="G3209">
        <v>542673472</v>
      </c>
    </row>
    <row r="3210" spans="1:7" x14ac:dyDescent="0.2">
      <c r="A3210" s="119">
        <v>42230</v>
      </c>
      <c r="B3210">
        <v>13.97</v>
      </c>
      <c r="C3210">
        <v>14.58</v>
      </c>
      <c r="D3210">
        <v>13.9</v>
      </c>
      <c r="E3210">
        <v>14.22</v>
      </c>
      <c r="F3210">
        <v>76122436</v>
      </c>
      <c r="G3210">
        <v>1079704064</v>
      </c>
    </row>
    <row r="3211" spans="1:7" x14ac:dyDescent="0.2">
      <c r="A3211" s="119">
        <v>42233</v>
      </c>
      <c r="B3211">
        <v>14.16</v>
      </c>
      <c r="C3211">
        <v>14.31</v>
      </c>
      <c r="D3211">
        <v>13.85</v>
      </c>
      <c r="E3211">
        <v>14.09</v>
      </c>
      <c r="F3211">
        <v>50648655</v>
      </c>
      <c r="G3211">
        <v>711354496</v>
      </c>
    </row>
    <row r="3212" spans="1:7" x14ac:dyDescent="0.2">
      <c r="A3212" s="119">
        <v>42234</v>
      </c>
      <c r="B3212">
        <v>14.27</v>
      </c>
      <c r="C3212">
        <v>14.77</v>
      </c>
      <c r="D3212">
        <v>12.8</v>
      </c>
      <c r="E3212">
        <v>12.94</v>
      </c>
      <c r="F3212">
        <v>88223160</v>
      </c>
      <c r="G3212">
        <v>1251982592</v>
      </c>
    </row>
    <row r="3213" spans="1:7" x14ac:dyDescent="0.2">
      <c r="A3213" s="119">
        <v>42235</v>
      </c>
      <c r="B3213">
        <v>12.59</v>
      </c>
      <c r="C3213">
        <v>13.22</v>
      </c>
      <c r="D3213">
        <v>12.15</v>
      </c>
      <c r="E3213">
        <v>13.18</v>
      </c>
      <c r="F3213">
        <v>58285097</v>
      </c>
      <c r="G3213">
        <v>746423936</v>
      </c>
    </row>
    <row r="3214" spans="1:7" x14ac:dyDescent="0.2">
      <c r="A3214" s="119">
        <v>42236</v>
      </c>
      <c r="B3214">
        <v>12.98</v>
      </c>
      <c r="C3214">
        <v>13.15</v>
      </c>
      <c r="D3214">
        <v>12.62</v>
      </c>
      <c r="E3214">
        <v>12.62</v>
      </c>
      <c r="F3214">
        <v>38644931</v>
      </c>
      <c r="G3214">
        <v>499282368</v>
      </c>
    </row>
    <row r="3215" spans="1:7" x14ac:dyDescent="0.2">
      <c r="A3215" s="119">
        <v>42237</v>
      </c>
      <c r="B3215">
        <v>12.55</v>
      </c>
      <c r="C3215">
        <v>12.77</v>
      </c>
      <c r="D3215">
        <v>11.49</v>
      </c>
      <c r="E3215">
        <v>11.5</v>
      </c>
      <c r="F3215">
        <v>46807187</v>
      </c>
      <c r="G3215">
        <v>570073088</v>
      </c>
    </row>
    <row r="3216" spans="1:7" x14ac:dyDescent="0.2">
      <c r="A3216" s="119">
        <v>42240</v>
      </c>
      <c r="B3216">
        <v>11.01</v>
      </c>
      <c r="C3216">
        <v>11.42</v>
      </c>
      <c r="D3216">
        <v>10.35</v>
      </c>
      <c r="E3216">
        <v>10.35</v>
      </c>
      <c r="F3216">
        <v>53509370</v>
      </c>
      <c r="G3216">
        <v>567011520</v>
      </c>
    </row>
    <row r="3217" spans="1:7" x14ac:dyDescent="0.2">
      <c r="A3217" s="119">
        <v>42241</v>
      </c>
      <c r="B3217">
        <v>9.33</v>
      </c>
      <c r="C3217">
        <v>9.8000000000000007</v>
      </c>
      <c r="D3217">
        <v>9.32</v>
      </c>
      <c r="E3217">
        <v>9.32</v>
      </c>
      <c r="F3217">
        <v>66777215</v>
      </c>
      <c r="G3217">
        <v>634102144</v>
      </c>
    </row>
    <row r="3218" spans="1:7" x14ac:dyDescent="0.2">
      <c r="A3218" s="119">
        <v>42242</v>
      </c>
      <c r="B3218">
        <v>9.32</v>
      </c>
      <c r="C3218">
        <v>9.8699999999999992</v>
      </c>
      <c r="D3218">
        <v>8.61</v>
      </c>
      <c r="E3218">
        <v>8.66</v>
      </c>
      <c r="F3218">
        <v>83532492</v>
      </c>
      <c r="G3218">
        <v>768954560</v>
      </c>
    </row>
    <row r="3219" spans="1:7" x14ac:dyDescent="0.2">
      <c r="A3219" s="119">
        <v>42243</v>
      </c>
      <c r="B3219">
        <v>8.99</v>
      </c>
      <c r="C3219">
        <v>9.4499999999999993</v>
      </c>
      <c r="D3219">
        <v>8.42</v>
      </c>
      <c r="E3219">
        <v>9.39</v>
      </c>
      <c r="F3219">
        <v>79594803</v>
      </c>
      <c r="G3219">
        <v>714649280</v>
      </c>
    </row>
    <row r="3220" spans="1:7" x14ac:dyDescent="0.2">
      <c r="A3220" s="119">
        <v>42244</v>
      </c>
      <c r="B3220">
        <v>9.5</v>
      </c>
      <c r="C3220">
        <v>10.28</v>
      </c>
      <c r="D3220">
        <v>9.3800000000000008</v>
      </c>
      <c r="E3220">
        <v>9.9</v>
      </c>
      <c r="F3220">
        <v>86777197</v>
      </c>
      <c r="G3220">
        <v>844351808</v>
      </c>
    </row>
    <row r="3221" spans="1:7" x14ac:dyDescent="0.2">
      <c r="A3221" s="119">
        <v>42247</v>
      </c>
      <c r="B3221">
        <v>9.85</v>
      </c>
      <c r="C3221">
        <v>9.85</v>
      </c>
      <c r="D3221">
        <v>9.1</v>
      </c>
      <c r="E3221">
        <v>9.6999999999999993</v>
      </c>
      <c r="F3221">
        <v>69460649</v>
      </c>
      <c r="G3221">
        <v>660975296</v>
      </c>
    </row>
    <row r="3222" spans="1:7" x14ac:dyDescent="0.2">
      <c r="A3222" s="119">
        <v>42248</v>
      </c>
      <c r="B3222">
        <v>9.5</v>
      </c>
      <c r="C3222">
        <v>9.98</v>
      </c>
      <c r="D3222">
        <v>9</v>
      </c>
      <c r="E3222">
        <v>9.86</v>
      </c>
      <c r="F3222">
        <v>96211752</v>
      </c>
      <c r="G3222">
        <v>926113792</v>
      </c>
    </row>
    <row r="3223" spans="1:7" x14ac:dyDescent="0.2">
      <c r="A3223" s="119">
        <v>42249</v>
      </c>
      <c r="B3223">
        <v>9.36</v>
      </c>
      <c r="C3223">
        <v>9.91</v>
      </c>
      <c r="D3223">
        <v>9.2200000000000006</v>
      </c>
      <c r="E3223">
        <v>9.75</v>
      </c>
      <c r="F3223">
        <v>80219438</v>
      </c>
      <c r="G3223">
        <v>776550784</v>
      </c>
    </row>
    <row r="3224" spans="1:7" x14ac:dyDescent="0.2">
      <c r="A3224" s="119">
        <v>42254</v>
      </c>
      <c r="B3224">
        <v>9.8000000000000007</v>
      </c>
      <c r="C3224">
        <v>10.199999999999999</v>
      </c>
      <c r="D3224">
        <v>9.39</v>
      </c>
      <c r="E3224">
        <v>9.5</v>
      </c>
      <c r="F3224">
        <v>41773356</v>
      </c>
      <c r="G3224">
        <v>411931904</v>
      </c>
    </row>
    <row r="3225" spans="1:7" x14ac:dyDescent="0.2">
      <c r="A3225" s="119">
        <v>42255</v>
      </c>
      <c r="B3225">
        <v>9.4600000000000009</v>
      </c>
      <c r="C3225">
        <v>9.8699999999999992</v>
      </c>
      <c r="D3225">
        <v>9.1999999999999993</v>
      </c>
      <c r="E3225">
        <v>9.84</v>
      </c>
      <c r="F3225">
        <v>31183908</v>
      </c>
      <c r="G3225">
        <v>297808960</v>
      </c>
    </row>
    <row r="3226" spans="1:7" x14ac:dyDescent="0.2">
      <c r="A3226" s="119">
        <v>42256</v>
      </c>
      <c r="B3226">
        <v>9.9</v>
      </c>
      <c r="C3226">
        <v>10.33</v>
      </c>
      <c r="D3226">
        <v>9.75</v>
      </c>
      <c r="E3226">
        <v>10.18</v>
      </c>
      <c r="F3226">
        <v>62726203</v>
      </c>
      <c r="G3226">
        <v>632598336</v>
      </c>
    </row>
    <row r="3227" spans="1:7" x14ac:dyDescent="0.2">
      <c r="A3227" s="119">
        <v>42257</v>
      </c>
      <c r="B3227">
        <v>9.93</v>
      </c>
      <c r="C3227">
        <v>10.130000000000001</v>
      </c>
      <c r="D3227">
        <v>9.81</v>
      </c>
      <c r="E3227">
        <v>9.8699999999999992</v>
      </c>
      <c r="F3227">
        <v>30174392</v>
      </c>
      <c r="G3227">
        <v>300675040</v>
      </c>
    </row>
    <row r="3228" spans="1:7" x14ac:dyDescent="0.2">
      <c r="A3228" s="119">
        <v>42258</v>
      </c>
      <c r="B3228">
        <v>9.9</v>
      </c>
      <c r="C3228">
        <v>10.039999999999999</v>
      </c>
      <c r="D3228">
        <v>9.74</v>
      </c>
      <c r="E3228">
        <v>9.84</v>
      </c>
      <c r="F3228">
        <v>23259060</v>
      </c>
      <c r="G3228">
        <v>230246800</v>
      </c>
    </row>
    <row r="3229" spans="1:7" x14ac:dyDescent="0.2">
      <c r="A3229" s="119">
        <v>42261</v>
      </c>
      <c r="B3229">
        <v>9.8699999999999992</v>
      </c>
      <c r="C3229">
        <v>9.91</v>
      </c>
      <c r="D3229">
        <v>8.86</v>
      </c>
      <c r="E3229">
        <v>8.86</v>
      </c>
      <c r="F3229">
        <v>56058031</v>
      </c>
      <c r="G3229">
        <v>513412352</v>
      </c>
    </row>
    <row r="3230" spans="1:7" x14ac:dyDescent="0.2">
      <c r="A3230" s="119">
        <v>42262</v>
      </c>
      <c r="B3230">
        <v>8.6999999999999993</v>
      </c>
      <c r="C3230">
        <v>8.9700000000000006</v>
      </c>
      <c r="D3230">
        <v>8.0500000000000007</v>
      </c>
      <c r="E3230">
        <v>8.2100000000000009</v>
      </c>
      <c r="F3230">
        <v>42478483</v>
      </c>
      <c r="G3230">
        <v>362884064</v>
      </c>
    </row>
    <row r="3231" spans="1:7" x14ac:dyDescent="0.2">
      <c r="A3231" s="119">
        <v>42263</v>
      </c>
      <c r="B3231">
        <v>8.31</v>
      </c>
      <c r="C3231">
        <v>9.0299999999999994</v>
      </c>
      <c r="D3231">
        <v>8.1999999999999993</v>
      </c>
      <c r="E3231">
        <v>8.9499999999999993</v>
      </c>
      <c r="F3231">
        <v>41055423</v>
      </c>
      <c r="G3231">
        <v>352386496</v>
      </c>
    </row>
    <row r="3232" spans="1:7" x14ac:dyDescent="0.2">
      <c r="A3232" s="119">
        <v>42264</v>
      </c>
      <c r="B3232">
        <v>8.9</v>
      </c>
      <c r="C3232">
        <v>9.08</v>
      </c>
      <c r="D3232">
        <v>8.64</v>
      </c>
      <c r="E3232">
        <v>8.67</v>
      </c>
      <c r="F3232">
        <v>40443415</v>
      </c>
      <c r="G3232">
        <v>359226432</v>
      </c>
    </row>
    <row r="3233" spans="1:7" x14ac:dyDescent="0.2">
      <c r="A3233" s="119">
        <v>42265</v>
      </c>
      <c r="B3233">
        <v>8.7799999999999994</v>
      </c>
      <c r="C3233">
        <v>8.94</v>
      </c>
      <c r="D3233">
        <v>8.67</v>
      </c>
      <c r="E3233">
        <v>8.85</v>
      </c>
      <c r="F3233">
        <v>20612287</v>
      </c>
      <c r="G3233">
        <v>181265648</v>
      </c>
    </row>
    <row r="3234" spans="1:7" x14ac:dyDescent="0.2">
      <c r="A3234" s="119">
        <v>42268</v>
      </c>
      <c r="B3234">
        <v>8.75</v>
      </c>
      <c r="C3234">
        <v>9.07</v>
      </c>
      <c r="D3234">
        <v>8.64</v>
      </c>
      <c r="E3234">
        <v>9.0399999999999991</v>
      </c>
      <c r="F3234">
        <v>26898690</v>
      </c>
      <c r="G3234">
        <v>238884528</v>
      </c>
    </row>
    <row r="3235" spans="1:7" x14ac:dyDescent="0.2">
      <c r="A3235" s="119">
        <v>42269</v>
      </c>
      <c r="B3235">
        <v>9.0299999999999994</v>
      </c>
      <c r="C3235">
        <v>9.7799999999999994</v>
      </c>
      <c r="D3235">
        <v>8.9600000000000009</v>
      </c>
      <c r="E3235">
        <v>9.33</v>
      </c>
      <c r="F3235">
        <v>54752623</v>
      </c>
      <c r="G3235">
        <v>516414112</v>
      </c>
    </row>
    <row r="3236" spans="1:7" x14ac:dyDescent="0.2">
      <c r="A3236" s="119">
        <v>42270</v>
      </c>
      <c r="B3236">
        <v>9.1</v>
      </c>
      <c r="C3236">
        <v>9.2200000000000006</v>
      </c>
      <c r="D3236">
        <v>8.9499999999999993</v>
      </c>
      <c r="E3236">
        <v>9.01</v>
      </c>
      <c r="F3236">
        <v>29542416</v>
      </c>
      <c r="G3236">
        <v>268674432</v>
      </c>
    </row>
    <row r="3237" spans="1:7" x14ac:dyDescent="0.2">
      <c r="A3237" s="119">
        <v>42271</v>
      </c>
      <c r="B3237">
        <v>9.09</v>
      </c>
      <c r="C3237">
        <v>9.25</v>
      </c>
      <c r="D3237">
        <v>9.06</v>
      </c>
      <c r="E3237">
        <v>9.19</v>
      </c>
      <c r="F3237">
        <v>21668944</v>
      </c>
      <c r="G3237">
        <v>198133728</v>
      </c>
    </row>
    <row r="3238" spans="1:7" x14ac:dyDescent="0.2">
      <c r="A3238" s="119">
        <v>42272</v>
      </c>
      <c r="B3238">
        <v>9.1300000000000008</v>
      </c>
      <c r="C3238">
        <v>9.1999999999999993</v>
      </c>
      <c r="D3238">
        <v>8.76</v>
      </c>
      <c r="E3238">
        <v>8.8699999999999992</v>
      </c>
      <c r="F3238">
        <v>25861516</v>
      </c>
      <c r="G3238">
        <v>231755888</v>
      </c>
    </row>
    <row r="3239" spans="1:7" x14ac:dyDescent="0.2">
      <c r="A3239" s="119">
        <v>42275</v>
      </c>
      <c r="B3239">
        <v>8.8000000000000007</v>
      </c>
      <c r="C3239">
        <v>9.0500000000000007</v>
      </c>
      <c r="D3239">
        <v>8.6999999999999993</v>
      </c>
      <c r="E3239">
        <v>9.02</v>
      </c>
      <c r="F3239">
        <v>13517693</v>
      </c>
      <c r="G3239">
        <v>120508968</v>
      </c>
    </row>
    <row r="3240" spans="1:7" x14ac:dyDescent="0.2">
      <c r="A3240" s="119">
        <v>42276</v>
      </c>
      <c r="B3240">
        <v>8.9</v>
      </c>
      <c r="C3240">
        <v>9.27</v>
      </c>
      <c r="D3240">
        <v>8.7799999999999994</v>
      </c>
      <c r="E3240">
        <v>9.0500000000000007</v>
      </c>
      <c r="F3240">
        <v>24484264</v>
      </c>
      <c r="G3240">
        <v>220644160</v>
      </c>
    </row>
    <row r="3241" spans="1:7" x14ac:dyDescent="0.2">
      <c r="A3241" s="119">
        <v>42277</v>
      </c>
      <c r="B3241">
        <v>9.01</v>
      </c>
      <c r="C3241">
        <v>9.34</v>
      </c>
      <c r="D3241">
        <v>9</v>
      </c>
      <c r="E3241">
        <v>9.0500000000000007</v>
      </c>
      <c r="F3241">
        <v>24259497</v>
      </c>
      <c r="G3241">
        <v>222223616</v>
      </c>
    </row>
    <row r="3242" spans="1:7" x14ac:dyDescent="0.2">
      <c r="A3242" s="119">
        <v>42285</v>
      </c>
      <c r="B3242">
        <v>9.91</v>
      </c>
      <c r="C3242">
        <v>9.9600000000000009</v>
      </c>
      <c r="D3242">
        <v>9.7200000000000006</v>
      </c>
      <c r="E3242">
        <v>9.9600000000000009</v>
      </c>
      <c r="F3242">
        <v>97954170</v>
      </c>
      <c r="G3242">
        <v>974721920</v>
      </c>
    </row>
    <row r="3243" spans="1:7" x14ac:dyDescent="0.2">
      <c r="A3243" s="119">
        <v>42286</v>
      </c>
      <c r="B3243">
        <v>9.89</v>
      </c>
      <c r="C3243">
        <v>10.23</v>
      </c>
      <c r="D3243">
        <v>9.67</v>
      </c>
      <c r="E3243">
        <v>10.08</v>
      </c>
      <c r="F3243">
        <v>86698047</v>
      </c>
      <c r="G3243">
        <v>861258880</v>
      </c>
    </row>
    <row r="3244" spans="1:7" x14ac:dyDescent="0.2">
      <c r="A3244" s="119">
        <v>42289</v>
      </c>
      <c r="B3244">
        <v>10.039999999999999</v>
      </c>
      <c r="C3244">
        <v>10.8</v>
      </c>
      <c r="D3244">
        <v>9.92</v>
      </c>
      <c r="E3244">
        <v>10.47</v>
      </c>
      <c r="F3244">
        <v>101975013</v>
      </c>
      <c r="G3244">
        <v>1062546432</v>
      </c>
    </row>
    <row r="3245" spans="1:7" x14ac:dyDescent="0.2">
      <c r="A3245" s="119">
        <v>42290</v>
      </c>
      <c r="B3245">
        <v>10.3</v>
      </c>
      <c r="C3245">
        <v>10.7</v>
      </c>
      <c r="D3245">
        <v>10.29</v>
      </c>
      <c r="E3245">
        <v>10.48</v>
      </c>
      <c r="F3245">
        <v>47021805</v>
      </c>
      <c r="G3245">
        <v>494588224</v>
      </c>
    </row>
    <row r="3246" spans="1:7" x14ac:dyDescent="0.2">
      <c r="A3246" s="119">
        <v>42291</v>
      </c>
      <c r="B3246">
        <v>10.45</v>
      </c>
      <c r="C3246">
        <v>10.65</v>
      </c>
      <c r="D3246">
        <v>10.25</v>
      </c>
      <c r="E3246">
        <v>10.25</v>
      </c>
      <c r="F3246">
        <v>51574490</v>
      </c>
      <c r="G3246">
        <v>538204800</v>
      </c>
    </row>
    <row r="3247" spans="1:7" x14ac:dyDescent="0.2">
      <c r="A3247" s="119">
        <v>42292</v>
      </c>
      <c r="B3247">
        <v>10.24</v>
      </c>
      <c r="C3247">
        <v>10.6</v>
      </c>
      <c r="D3247">
        <v>10.199999999999999</v>
      </c>
      <c r="E3247">
        <v>10.56</v>
      </c>
      <c r="F3247">
        <v>51517585</v>
      </c>
      <c r="G3247">
        <v>537022080</v>
      </c>
    </row>
    <row r="3248" spans="1:7" x14ac:dyDescent="0.2">
      <c r="A3248" s="119">
        <v>42293</v>
      </c>
      <c r="B3248">
        <v>10.66</v>
      </c>
      <c r="C3248">
        <v>10.98</v>
      </c>
      <c r="D3248">
        <v>10.52</v>
      </c>
      <c r="E3248">
        <v>10.76</v>
      </c>
      <c r="F3248">
        <v>66833098</v>
      </c>
      <c r="G3248">
        <v>718198720</v>
      </c>
    </row>
    <row r="3249" spans="1:7" x14ac:dyDescent="0.2">
      <c r="A3249" s="119">
        <v>42296</v>
      </c>
      <c r="B3249">
        <v>10.81</v>
      </c>
      <c r="C3249">
        <v>11.36</v>
      </c>
      <c r="D3249">
        <v>10.72</v>
      </c>
      <c r="E3249">
        <v>10.86</v>
      </c>
      <c r="F3249">
        <v>86428277</v>
      </c>
      <c r="G3249">
        <v>952180352</v>
      </c>
    </row>
    <row r="3250" spans="1:7" x14ac:dyDescent="0.2">
      <c r="A3250" s="119">
        <v>42297</v>
      </c>
      <c r="B3250">
        <v>10.84</v>
      </c>
      <c r="C3250">
        <v>10.96</v>
      </c>
      <c r="D3250">
        <v>10.63</v>
      </c>
      <c r="E3250">
        <v>10.96</v>
      </c>
      <c r="F3250">
        <v>47244550</v>
      </c>
      <c r="G3250">
        <v>509868128</v>
      </c>
    </row>
    <row r="3251" spans="1:7" x14ac:dyDescent="0.2">
      <c r="A3251" s="119">
        <v>42298</v>
      </c>
      <c r="B3251">
        <v>10.96</v>
      </c>
      <c r="C3251">
        <v>11.19</v>
      </c>
      <c r="D3251">
        <v>10.050000000000001</v>
      </c>
      <c r="E3251">
        <v>10.28</v>
      </c>
      <c r="F3251">
        <v>69838793</v>
      </c>
      <c r="G3251">
        <v>746685952</v>
      </c>
    </row>
    <row r="3252" spans="1:7" x14ac:dyDescent="0.2">
      <c r="A3252" s="119">
        <v>42299</v>
      </c>
      <c r="B3252">
        <v>10.35</v>
      </c>
      <c r="C3252">
        <v>10.5</v>
      </c>
      <c r="D3252">
        <v>9.9700000000000006</v>
      </c>
      <c r="E3252">
        <v>10.42</v>
      </c>
      <c r="F3252">
        <v>53914412</v>
      </c>
      <c r="G3252">
        <v>553845376</v>
      </c>
    </row>
    <row r="3253" spans="1:7" x14ac:dyDescent="0.2">
      <c r="A3253" s="119">
        <v>42300</v>
      </c>
      <c r="B3253">
        <v>10.49</v>
      </c>
      <c r="C3253">
        <v>10.72</v>
      </c>
      <c r="D3253">
        <v>10.25</v>
      </c>
      <c r="E3253">
        <v>10.67</v>
      </c>
      <c r="F3253">
        <v>52883100</v>
      </c>
      <c r="G3253">
        <v>553903488</v>
      </c>
    </row>
    <row r="3254" spans="1:7" x14ac:dyDescent="0.2">
      <c r="A3254" s="119">
        <v>42303</v>
      </c>
      <c r="B3254">
        <v>10.95</v>
      </c>
      <c r="C3254">
        <v>11.42</v>
      </c>
      <c r="D3254">
        <v>10.82</v>
      </c>
      <c r="E3254">
        <v>11.03</v>
      </c>
      <c r="F3254">
        <v>80296403</v>
      </c>
      <c r="G3254">
        <v>895318528</v>
      </c>
    </row>
    <row r="3255" spans="1:7" x14ac:dyDescent="0.2">
      <c r="A3255" s="119">
        <v>42304</v>
      </c>
      <c r="B3255">
        <v>10.94</v>
      </c>
      <c r="C3255">
        <v>11.09</v>
      </c>
      <c r="D3255">
        <v>10.48</v>
      </c>
      <c r="E3255">
        <v>11</v>
      </c>
      <c r="F3255">
        <v>39321453</v>
      </c>
      <c r="G3255">
        <v>424205504</v>
      </c>
    </row>
    <row r="3256" spans="1:7" x14ac:dyDescent="0.2">
      <c r="A3256" s="119">
        <v>42305</v>
      </c>
      <c r="B3256">
        <v>10.95</v>
      </c>
      <c r="C3256">
        <v>11.18</v>
      </c>
      <c r="D3256">
        <v>10.53</v>
      </c>
      <c r="E3256">
        <v>10.61</v>
      </c>
      <c r="F3256">
        <v>40951021</v>
      </c>
      <c r="G3256">
        <v>445585344</v>
      </c>
    </row>
    <row r="3257" spans="1:7" x14ac:dyDescent="0.2">
      <c r="A3257" s="119">
        <v>42306</v>
      </c>
      <c r="B3257">
        <v>10.73</v>
      </c>
      <c r="C3257">
        <v>10.83</v>
      </c>
      <c r="D3257">
        <v>10.48</v>
      </c>
      <c r="E3257">
        <v>10.63</v>
      </c>
      <c r="F3257">
        <v>33974771</v>
      </c>
      <c r="G3257">
        <v>361245760</v>
      </c>
    </row>
    <row r="3258" spans="1:7" x14ac:dyDescent="0.2">
      <c r="A3258" s="119">
        <v>42307</v>
      </c>
      <c r="B3258">
        <v>10.57</v>
      </c>
      <c r="C3258">
        <v>11.29</v>
      </c>
      <c r="D3258">
        <v>10.38</v>
      </c>
      <c r="E3258">
        <v>10.86</v>
      </c>
      <c r="F3258">
        <v>75267825</v>
      </c>
      <c r="G3258">
        <v>825453440</v>
      </c>
    </row>
    <row r="3259" spans="1:7" x14ac:dyDescent="0.2">
      <c r="A3259" s="119">
        <v>42310</v>
      </c>
      <c r="B3259">
        <v>10.62</v>
      </c>
      <c r="C3259">
        <v>10.98</v>
      </c>
      <c r="D3259">
        <v>10.45</v>
      </c>
      <c r="E3259">
        <v>10.5</v>
      </c>
      <c r="F3259">
        <v>44870248</v>
      </c>
      <c r="G3259">
        <v>479491456</v>
      </c>
    </row>
    <row r="3260" spans="1:7" x14ac:dyDescent="0.2">
      <c r="A3260" s="119">
        <v>42311</v>
      </c>
      <c r="B3260">
        <v>10.55</v>
      </c>
      <c r="C3260">
        <v>10.85</v>
      </c>
      <c r="D3260">
        <v>10.45</v>
      </c>
      <c r="E3260">
        <v>10.66</v>
      </c>
      <c r="F3260">
        <v>36236519</v>
      </c>
      <c r="G3260">
        <v>386122080</v>
      </c>
    </row>
    <row r="3261" spans="1:7" x14ac:dyDescent="0.2">
      <c r="A3261" s="119">
        <v>42312</v>
      </c>
      <c r="B3261">
        <v>10.76</v>
      </c>
      <c r="C3261">
        <v>11.73</v>
      </c>
      <c r="D3261">
        <v>10.72</v>
      </c>
      <c r="E3261">
        <v>11.73</v>
      </c>
      <c r="F3261">
        <v>98719606</v>
      </c>
      <c r="G3261">
        <v>1129383680</v>
      </c>
    </row>
    <row r="3262" spans="1:7" x14ac:dyDescent="0.2">
      <c r="A3262" s="119">
        <v>42313</v>
      </c>
      <c r="B3262">
        <v>12.28</v>
      </c>
      <c r="C3262">
        <v>12.9</v>
      </c>
      <c r="D3262">
        <v>12.13</v>
      </c>
      <c r="E3262">
        <v>12.6</v>
      </c>
      <c r="F3262">
        <v>187628322</v>
      </c>
      <c r="G3262">
        <v>2390152192</v>
      </c>
    </row>
    <row r="3263" spans="1:7" x14ac:dyDescent="0.2">
      <c r="A3263" s="119">
        <v>42314</v>
      </c>
      <c r="B3263">
        <v>12.63</v>
      </c>
      <c r="C3263">
        <v>13.86</v>
      </c>
      <c r="D3263">
        <v>12.32</v>
      </c>
      <c r="E3263">
        <v>13.86</v>
      </c>
      <c r="F3263">
        <v>179629472</v>
      </c>
      <c r="G3263">
        <v>2360847104</v>
      </c>
    </row>
    <row r="3264" spans="1:7" x14ac:dyDescent="0.2">
      <c r="A3264" s="119">
        <v>42317</v>
      </c>
      <c r="B3264">
        <v>13.85</v>
      </c>
      <c r="C3264">
        <v>14.61</v>
      </c>
      <c r="D3264">
        <v>13.4</v>
      </c>
      <c r="E3264">
        <v>13.47</v>
      </c>
      <c r="F3264">
        <v>187594589</v>
      </c>
      <c r="G3264">
        <v>2633191680</v>
      </c>
    </row>
    <row r="3265" spans="1:7" x14ac:dyDescent="0.2">
      <c r="A3265" s="119">
        <v>42318</v>
      </c>
      <c r="B3265">
        <v>13.21</v>
      </c>
      <c r="C3265">
        <v>14.56</v>
      </c>
      <c r="D3265">
        <v>13.13</v>
      </c>
      <c r="E3265">
        <v>13.8</v>
      </c>
      <c r="F3265">
        <v>122289000</v>
      </c>
      <c r="G3265">
        <v>1694171392</v>
      </c>
    </row>
    <row r="3266" spans="1:7" x14ac:dyDescent="0.2">
      <c r="A3266" s="119">
        <v>42319</v>
      </c>
      <c r="B3266">
        <v>13.6</v>
      </c>
      <c r="C3266">
        <v>14.46</v>
      </c>
      <c r="D3266">
        <v>13.39</v>
      </c>
      <c r="E3266">
        <v>14.2</v>
      </c>
      <c r="F3266">
        <v>97318671</v>
      </c>
      <c r="G3266">
        <v>1344329344</v>
      </c>
    </row>
    <row r="3267" spans="1:7" x14ac:dyDescent="0.2">
      <c r="A3267" s="119">
        <v>42320</v>
      </c>
      <c r="B3267">
        <v>14.15</v>
      </c>
      <c r="C3267">
        <v>14.26</v>
      </c>
      <c r="D3267">
        <v>13.56</v>
      </c>
      <c r="E3267">
        <v>13.67</v>
      </c>
      <c r="F3267">
        <v>98407471</v>
      </c>
      <c r="G3267">
        <v>1365718784</v>
      </c>
    </row>
    <row r="3268" spans="1:7" x14ac:dyDescent="0.2">
      <c r="A3268" s="119">
        <v>42321</v>
      </c>
      <c r="B3268">
        <v>13.4</v>
      </c>
      <c r="C3268">
        <v>14.38</v>
      </c>
      <c r="D3268">
        <v>13.37</v>
      </c>
      <c r="E3268">
        <v>13.92</v>
      </c>
      <c r="F3268">
        <v>98012109</v>
      </c>
      <c r="G3268">
        <v>1359020672</v>
      </c>
    </row>
    <row r="3269" spans="1:7" x14ac:dyDescent="0.2">
      <c r="A3269" s="119">
        <v>42324</v>
      </c>
      <c r="B3269">
        <v>13.69</v>
      </c>
      <c r="C3269">
        <v>14.87</v>
      </c>
      <c r="D3269">
        <v>13.6</v>
      </c>
      <c r="E3269">
        <v>14.43</v>
      </c>
      <c r="F3269">
        <v>120536294</v>
      </c>
      <c r="G3269">
        <v>1728587136</v>
      </c>
    </row>
    <row r="3270" spans="1:7" x14ac:dyDescent="0.2">
      <c r="A3270" s="119">
        <v>42325</v>
      </c>
      <c r="B3270">
        <v>14.95</v>
      </c>
      <c r="C3270">
        <v>15.87</v>
      </c>
      <c r="D3270">
        <v>14.58</v>
      </c>
      <c r="E3270">
        <v>14.87</v>
      </c>
      <c r="F3270">
        <v>314967841</v>
      </c>
      <c r="G3270">
        <v>4916851200</v>
      </c>
    </row>
    <row r="3271" spans="1:7" x14ac:dyDescent="0.2">
      <c r="A3271" s="119">
        <v>42326</v>
      </c>
      <c r="B3271">
        <v>14.48</v>
      </c>
      <c r="C3271">
        <v>14.79</v>
      </c>
      <c r="D3271">
        <v>13.38</v>
      </c>
      <c r="E3271">
        <v>13.41</v>
      </c>
      <c r="F3271">
        <v>241122913</v>
      </c>
      <c r="G3271">
        <v>3372562688</v>
      </c>
    </row>
    <row r="3272" spans="1:7" x14ac:dyDescent="0.2">
      <c r="A3272" s="119">
        <v>42327</v>
      </c>
      <c r="B3272">
        <v>13.56</v>
      </c>
      <c r="C3272">
        <v>13.74</v>
      </c>
      <c r="D3272">
        <v>13.22</v>
      </c>
      <c r="E3272">
        <v>13.7</v>
      </c>
      <c r="F3272">
        <v>92598124</v>
      </c>
      <c r="G3272">
        <v>1247006848</v>
      </c>
    </row>
    <row r="3273" spans="1:7" x14ac:dyDescent="0.2">
      <c r="A3273" s="119">
        <v>42328</v>
      </c>
      <c r="B3273">
        <v>13.6</v>
      </c>
      <c r="C3273">
        <v>13.61</v>
      </c>
      <c r="D3273">
        <v>13.25</v>
      </c>
      <c r="E3273">
        <v>13.46</v>
      </c>
      <c r="F3273">
        <v>79963546</v>
      </c>
      <c r="G3273">
        <v>1072620416</v>
      </c>
    </row>
    <row r="3274" spans="1:7" x14ac:dyDescent="0.2">
      <c r="A3274" s="119">
        <v>42331</v>
      </c>
      <c r="B3274">
        <v>13.5</v>
      </c>
      <c r="C3274">
        <v>13.76</v>
      </c>
      <c r="D3274">
        <v>13.1</v>
      </c>
      <c r="E3274">
        <v>13.19</v>
      </c>
      <c r="F3274">
        <v>71964845</v>
      </c>
      <c r="G3274">
        <v>967656896</v>
      </c>
    </row>
    <row r="3275" spans="1:7" x14ac:dyDescent="0.2">
      <c r="A3275" s="119">
        <v>42332</v>
      </c>
      <c r="B3275">
        <v>13.17</v>
      </c>
      <c r="C3275">
        <v>13.73</v>
      </c>
      <c r="D3275">
        <v>13.1</v>
      </c>
      <c r="E3275">
        <v>13.53</v>
      </c>
      <c r="F3275">
        <v>66054347</v>
      </c>
      <c r="G3275">
        <v>888714304</v>
      </c>
    </row>
    <row r="3276" spans="1:7" x14ac:dyDescent="0.2">
      <c r="A3276" s="119">
        <v>42333</v>
      </c>
      <c r="B3276">
        <v>13.46</v>
      </c>
      <c r="C3276">
        <v>13.63</v>
      </c>
      <c r="D3276">
        <v>13.28</v>
      </c>
      <c r="E3276">
        <v>13.59</v>
      </c>
      <c r="F3276">
        <v>58486327</v>
      </c>
      <c r="G3276">
        <v>788244352</v>
      </c>
    </row>
    <row r="3277" spans="1:7" x14ac:dyDescent="0.2">
      <c r="A3277" s="119">
        <v>42334</v>
      </c>
      <c r="B3277">
        <v>13.7</v>
      </c>
      <c r="C3277">
        <v>14.09</v>
      </c>
      <c r="D3277">
        <v>13.4</v>
      </c>
      <c r="E3277">
        <v>13.44</v>
      </c>
      <c r="F3277">
        <v>71565576</v>
      </c>
      <c r="G3277">
        <v>983625728</v>
      </c>
    </row>
    <row r="3278" spans="1:7" x14ac:dyDescent="0.2">
      <c r="A3278" s="119">
        <v>42335</v>
      </c>
      <c r="B3278">
        <v>13.17</v>
      </c>
      <c r="C3278">
        <v>13.33</v>
      </c>
      <c r="D3278">
        <v>12.1</v>
      </c>
      <c r="E3278">
        <v>12.1</v>
      </c>
      <c r="F3278">
        <v>93467737</v>
      </c>
      <c r="G3278">
        <v>1185106176</v>
      </c>
    </row>
    <row r="3279" spans="1:7" x14ac:dyDescent="0.2">
      <c r="A3279" s="119">
        <v>42338</v>
      </c>
      <c r="B3279">
        <v>12.09</v>
      </c>
      <c r="C3279">
        <v>12.39</v>
      </c>
      <c r="D3279">
        <v>11.41</v>
      </c>
      <c r="E3279">
        <v>12.15</v>
      </c>
      <c r="F3279">
        <v>62257865</v>
      </c>
      <c r="G3279">
        <v>745614080</v>
      </c>
    </row>
    <row r="3280" spans="1:7" x14ac:dyDescent="0.2">
      <c r="A3280" s="119">
        <v>42339</v>
      </c>
      <c r="B3280">
        <v>12</v>
      </c>
      <c r="C3280">
        <v>12.27</v>
      </c>
      <c r="D3280">
        <v>11.81</v>
      </c>
      <c r="E3280">
        <v>12.08</v>
      </c>
      <c r="F3280">
        <v>38986365</v>
      </c>
      <c r="G3280">
        <v>469230496</v>
      </c>
    </row>
    <row r="3281" spans="1:7" x14ac:dyDescent="0.2">
      <c r="A3281" s="119">
        <v>42340</v>
      </c>
      <c r="B3281">
        <v>12.06</v>
      </c>
      <c r="C3281">
        <v>12.89</v>
      </c>
      <c r="D3281">
        <v>11.96</v>
      </c>
      <c r="E3281">
        <v>12.7</v>
      </c>
      <c r="F3281">
        <v>74403942</v>
      </c>
      <c r="G3281">
        <v>924653056</v>
      </c>
    </row>
    <row r="3282" spans="1:7" x14ac:dyDescent="0.2">
      <c r="A3282" s="119">
        <v>42341</v>
      </c>
      <c r="B3282">
        <v>12.6</v>
      </c>
      <c r="C3282">
        <v>12.86</v>
      </c>
      <c r="D3282">
        <v>12.4</v>
      </c>
      <c r="E3282">
        <v>12.66</v>
      </c>
      <c r="F3282">
        <v>62374823</v>
      </c>
      <c r="G3282">
        <v>788092032</v>
      </c>
    </row>
    <row r="3283" spans="1:7" x14ac:dyDescent="0.2">
      <c r="A3283" s="119">
        <v>42342</v>
      </c>
      <c r="B3283">
        <v>12.5</v>
      </c>
      <c r="C3283">
        <v>12.6</v>
      </c>
      <c r="D3283">
        <v>12.31</v>
      </c>
      <c r="E3283">
        <v>12.37</v>
      </c>
      <c r="F3283">
        <v>39059901</v>
      </c>
      <c r="G3283">
        <v>486092096</v>
      </c>
    </row>
    <row r="3284" spans="1:7" x14ac:dyDescent="0.2">
      <c r="A3284" s="119">
        <v>42345</v>
      </c>
      <c r="B3284">
        <v>12.35</v>
      </c>
      <c r="C3284">
        <v>12.54</v>
      </c>
      <c r="D3284">
        <v>12.23</v>
      </c>
      <c r="E3284">
        <v>12.42</v>
      </c>
      <c r="F3284">
        <v>27313579</v>
      </c>
      <c r="G3284">
        <v>338133952</v>
      </c>
    </row>
    <row r="3285" spans="1:7" x14ac:dyDescent="0.2">
      <c r="A3285" s="119">
        <v>42346</v>
      </c>
      <c r="B3285">
        <v>12.3</v>
      </c>
      <c r="C3285">
        <v>12.53</v>
      </c>
      <c r="D3285">
        <v>11.98</v>
      </c>
      <c r="E3285">
        <v>12</v>
      </c>
      <c r="F3285">
        <v>30703107</v>
      </c>
      <c r="G3285">
        <v>376737792</v>
      </c>
    </row>
    <row r="3286" spans="1:7" x14ac:dyDescent="0.2">
      <c r="A3286" s="119">
        <v>42347</v>
      </c>
      <c r="B3286">
        <v>11.95</v>
      </c>
      <c r="C3286">
        <v>12.23</v>
      </c>
      <c r="D3286">
        <v>11.85</v>
      </c>
      <c r="E3286">
        <v>11.95</v>
      </c>
      <c r="F3286">
        <v>25646883</v>
      </c>
      <c r="G3286">
        <v>308301920</v>
      </c>
    </row>
    <row r="3287" spans="1:7" x14ac:dyDescent="0.2">
      <c r="A3287" s="119">
        <v>42348</v>
      </c>
      <c r="B3287">
        <v>12.04</v>
      </c>
      <c r="C3287">
        <v>12.56</v>
      </c>
      <c r="D3287">
        <v>12</v>
      </c>
      <c r="E3287">
        <v>12.05</v>
      </c>
      <c r="F3287">
        <v>40352754</v>
      </c>
      <c r="G3287">
        <v>496244288</v>
      </c>
    </row>
    <row r="3288" spans="1:7" x14ac:dyDescent="0.2">
      <c r="A3288" s="119">
        <v>42349</v>
      </c>
      <c r="B3288">
        <v>11.9</v>
      </c>
      <c r="C3288">
        <v>12.39</v>
      </c>
      <c r="D3288">
        <v>11.81</v>
      </c>
      <c r="E3288">
        <v>12.16</v>
      </c>
      <c r="F3288">
        <v>34204617</v>
      </c>
      <c r="G3288">
        <v>412892384</v>
      </c>
    </row>
    <row r="3289" spans="1:7" x14ac:dyDescent="0.2">
      <c r="A3289" s="119">
        <v>42352</v>
      </c>
      <c r="B3289">
        <v>12.01</v>
      </c>
      <c r="C3289">
        <v>13.19</v>
      </c>
      <c r="D3289">
        <v>11.95</v>
      </c>
      <c r="E3289">
        <v>13.18</v>
      </c>
      <c r="F3289">
        <v>75540582</v>
      </c>
      <c r="G3289">
        <v>950785216</v>
      </c>
    </row>
    <row r="3290" spans="1:7" x14ac:dyDescent="0.2">
      <c r="A3290" s="119">
        <v>42353</v>
      </c>
      <c r="B3290">
        <v>13</v>
      </c>
      <c r="C3290">
        <v>13.16</v>
      </c>
      <c r="D3290">
        <v>12.7</v>
      </c>
      <c r="E3290">
        <v>12.75</v>
      </c>
      <c r="F3290">
        <v>56417996</v>
      </c>
      <c r="G3290">
        <v>726436224</v>
      </c>
    </row>
    <row r="3291" spans="1:7" x14ac:dyDescent="0.2">
      <c r="A3291" s="119">
        <v>42354</v>
      </c>
      <c r="B3291">
        <v>12.86</v>
      </c>
      <c r="C3291">
        <v>13.14</v>
      </c>
      <c r="D3291">
        <v>12.67</v>
      </c>
      <c r="E3291">
        <v>12.7</v>
      </c>
      <c r="F3291">
        <v>43400908</v>
      </c>
      <c r="G3291">
        <v>559337600</v>
      </c>
    </row>
    <row r="3292" spans="1:7" x14ac:dyDescent="0.2">
      <c r="A3292" s="119">
        <v>42355</v>
      </c>
      <c r="B3292">
        <v>12.89</v>
      </c>
      <c r="C3292">
        <v>13.07</v>
      </c>
      <c r="D3292">
        <v>12.74</v>
      </c>
      <c r="E3292">
        <v>12.85</v>
      </c>
      <c r="F3292">
        <v>60667996</v>
      </c>
      <c r="G3292">
        <v>781419712</v>
      </c>
    </row>
    <row r="3293" spans="1:7" x14ac:dyDescent="0.2">
      <c r="A3293" s="119">
        <v>42356</v>
      </c>
      <c r="B3293">
        <v>12.85</v>
      </c>
      <c r="C3293">
        <v>13.47</v>
      </c>
      <c r="D3293">
        <v>12.8</v>
      </c>
      <c r="E3293">
        <v>13.12</v>
      </c>
      <c r="F3293">
        <v>85275509</v>
      </c>
      <c r="G3293">
        <v>1118523776</v>
      </c>
    </row>
    <row r="3294" spans="1:7" x14ac:dyDescent="0.2">
      <c r="A3294" s="119">
        <v>42359</v>
      </c>
      <c r="B3294">
        <v>13.05</v>
      </c>
      <c r="C3294">
        <v>13.5</v>
      </c>
      <c r="D3294">
        <v>12.96</v>
      </c>
      <c r="E3294">
        <v>13.19</v>
      </c>
      <c r="F3294">
        <v>66162622</v>
      </c>
      <c r="G3294">
        <v>876768576</v>
      </c>
    </row>
    <row r="3295" spans="1:7" x14ac:dyDescent="0.2">
      <c r="A3295" s="119">
        <v>42360</v>
      </c>
      <c r="B3295">
        <v>13.2</v>
      </c>
      <c r="C3295">
        <v>13.44</v>
      </c>
      <c r="D3295">
        <v>13.04</v>
      </c>
      <c r="E3295">
        <v>13.31</v>
      </c>
      <c r="F3295">
        <v>59361694</v>
      </c>
      <c r="G3295">
        <v>787512576</v>
      </c>
    </row>
    <row r="3296" spans="1:7" x14ac:dyDescent="0.2">
      <c r="A3296" s="119">
        <v>42361</v>
      </c>
      <c r="B3296">
        <v>13.37</v>
      </c>
      <c r="C3296">
        <v>13.95</v>
      </c>
      <c r="D3296">
        <v>13.28</v>
      </c>
      <c r="E3296">
        <v>13.35</v>
      </c>
      <c r="F3296">
        <v>123641711</v>
      </c>
      <c r="G3296">
        <v>1679166848</v>
      </c>
    </row>
    <row r="3297" spans="1:7" x14ac:dyDescent="0.2">
      <c r="A3297" s="119">
        <v>42362</v>
      </c>
      <c r="B3297">
        <v>13.17</v>
      </c>
      <c r="C3297">
        <v>13.28</v>
      </c>
      <c r="D3297">
        <v>12.53</v>
      </c>
      <c r="E3297">
        <v>12.77</v>
      </c>
      <c r="F3297">
        <v>62526701</v>
      </c>
      <c r="G3297">
        <v>806310208</v>
      </c>
    </row>
    <row r="3298" spans="1:7" x14ac:dyDescent="0.2">
      <c r="A3298" s="119">
        <v>42363</v>
      </c>
      <c r="B3298">
        <v>12.81</v>
      </c>
      <c r="C3298">
        <v>12.98</v>
      </c>
      <c r="D3298">
        <v>12.73</v>
      </c>
      <c r="E3298">
        <v>12.88</v>
      </c>
      <c r="F3298">
        <v>26273780</v>
      </c>
      <c r="G3298">
        <v>337751712</v>
      </c>
    </row>
    <row r="3299" spans="1:7" x14ac:dyDescent="0.2">
      <c r="A3299" s="119">
        <v>42366</v>
      </c>
      <c r="B3299">
        <v>13</v>
      </c>
      <c r="C3299">
        <v>13.09</v>
      </c>
      <c r="D3299">
        <v>12.35</v>
      </c>
      <c r="E3299">
        <v>12.36</v>
      </c>
      <c r="F3299">
        <v>42925707</v>
      </c>
      <c r="G3299">
        <v>546245184</v>
      </c>
    </row>
    <row r="3300" spans="1:7" x14ac:dyDescent="0.2">
      <c r="A3300" s="119">
        <v>42367</v>
      </c>
      <c r="B3300">
        <v>12.37</v>
      </c>
      <c r="C3300">
        <v>12.65</v>
      </c>
      <c r="D3300">
        <v>12.37</v>
      </c>
      <c r="E3300">
        <v>12.64</v>
      </c>
      <c r="F3300">
        <v>24990703</v>
      </c>
      <c r="G3300">
        <v>313204192</v>
      </c>
    </row>
    <row r="3301" spans="1:7" x14ac:dyDescent="0.2">
      <c r="A3301" s="119">
        <v>42368</v>
      </c>
      <c r="B3301">
        <v>12.66</v>
      </c>
      <c r="C3301">
        <v>13.29</v>
      </c>
      <c r="D3301">
        <v>12.57</v>
      </c>
      <c r="E3301">
        <v>13.05</v>
      </c>
      <c r="F3301">
        <v>66113400</v>
      </c>
      <c r="G3301">
        <v>857232128</v>
      </c>
    </row>
    <row r="3302" spans="1:7" x14ac:dyDescent="0.2">
      <c r="A3302" s="119">
        <v>42369</v>
      </c>
      <c r="B3302">
        <v>13</v>
      </c>
      <c r="C3302">
        <v>13.35</v>
      </c>
      <c r="D3302">
        <v>12.85</v>
      </c>
      <c r="E3302">
        <v>12.85</v>
      </c>
      <c r="F3302">
        <v>56240756</v>
      </c>
      <c r="G3302">
        <v>737099840</v>
      </c>
    </row>
    <row r="3303" spans="1:7" x14ac:dyDescent="0.2">
      <c r="A3303" s="119">
        <v>42373</v>
      </c>
      <c r="B3303">
        <v>12.84</v>
      </c>
      <c r="C3303">
        <v>12.84</v>
      </c>
      <c r="D3303">
        <v>11.57</v>
      </c>
      <c r="E3303">
        <v>11.57</v>
      </c>
      <c r="F3303">
        <v>38455254</v>
      </c>
      <c r="G3303">
        <v>469272000</v>
      </c>
    </row>
    <row r="3304" spans="1:7" x14ac:dyDescent="0.2">
      <c r="A3304" s="119">
        <v>42374</v>
      </c>
      <c r="B3304">
        <v>11.05</v>
      </c>
      <c r="C3304">
        <v>11.9</v>
      </c>
      <c r="D3304">
        <v>10.71</v>
      </c>
      <c r="E3304">
        <v>11.44</v>
      </c>
      <c r="F3304">
        <v>49229392</v>
      </c>
      <c r="G3304">
        <v>557270016</v>
      </c>
    </row>
    <row r="3305" spans="1:7" x14ac:dyDescent="0.2">
      <c r="A3305" s="119">
        <v>42375</v>
      </c>
      <c r="B3305">
        <v>11.43</v>
      </c>
      <c r="C3305">
        <v>11.9</v>
      </c>
      <c r="D3305">
        <v>11.22</v>
      </c>
      <c r="E3305">
        <v>11.72</v>
      </c>
      <c r="F3305">
        <v>42071809</v>
      </c>
      <c r="G3305">
        <v>485798912</v>
      </c>
    </row>
    <row r="3306" spans="1:7" x14ac:dyDescent="0.2">
      <c r="A3306" s="119">
        <v>42376</v>
      </c>
      <c r="B3306">
        <v>11.46</v>
      </c>
      <c r="C3306">
        <v>11.46</v>
      </c>
      <c r="D3306">
        <v>10.55</v>
      </c>
      <c r="E3306">
        <v>10.55</v>
      </c>
      <c r="F3306">
        <v>13003801</v>
      </c>
      <c r="G3306">
        <v>142480512</v>
      </c>
    </row>
    <row r="3307" spans="1:7" x14ac:dyDescent="0.2">
      <c r="A3307" s="119">
        <v>42377</v>
      </c>
      <c r="B3307">
        <v>10.9</v>
      </c>
      <c r="C3307">
        <v>11.3</v>
      </c>
      <c r="D3307">
        <v>10.029999999999999</v>
      </c>
      <c r="E3307">
        <v>10.77</v>
      </c>
      <c r="F3307">
        <v>54082099</v>
      </c>
      <c r="G3307">
        <v>584761728</v>
      </c>
    </row>
    <row r="3308" spans="1:7" x14ac:dyDescent="0.2">
      <c r="A3308" s="119">
        <v>42380</v>
      </c>
      <c r="B3308">
        <v>10.4</v>
      </c>
      <c r="C3308">
        <v>10.9</v>
      </c>
      <c r="D3308">
        <v>9.8800000000000008</v>
      </c>
      <c r="E3308">
        <v>9.93</v>
      </c>
      <c r="F3308">
        <v>42397429</v>
      </c>
      <c r="G3308">
        <v>438499488</v>
      </c>
    </row>
    <row r="3309" spans="1:7" x14ac:dyDescent="0.2">
      <c r="A3309" s="119">
        <v>42381</v>
      </c>
      <c r="B3309">
        <v>10.050000000000001</v>
      </c>
      <c r="C3309">
        <v>10.5</v>
      </c>
      <c r="D3309">
        <v>9.9600000000000009</v>
      </c>
      <c r="E3309">
        <v>10.06</v>
      </c>
      <c r="F3309">
        <v>37647585</v>
      </c>
      <c r="G3309">
        <v>382910784</v>
      </c>
    </row>
    <row r="3310" spans="1:7" x14ac:dyDescent="0.2">
      <c r="A3310" s="119">
        <v>42382</v>
      </c>
      <c r="B3310">
        <v>10.18</v>
      </c>
      <c r="C3310">
        <v>10.33</v>
      </c>
      <c r="D3310">
        <v>9.81</v>
      </c>
      <c r="E3310">
        <v>9.82</v>
      </c>
      <c r="F3310">
        <v>45504260</v>
      </c>
      <c r="G3310">
        <v>459566816</v>
      </c>
    </row>
    <row r="3311" spans="1:7" x14ac:dyDescent="0.2">
      <c r="A3311" s="119">
        <v>42383</v>
      </c>
      <c r="B3311">
        <v>9.4700000000000006</v>
      </c>
      <c r="C3311">
        <v>10.15</v>
      </c>
      <c r="D3311">
        <v>9.4600000000000009</v>
      </c>
      <c r="E3311">
        <v>10.08</v>
      </c>
      <c r="F3311">
        <v>45358074</v>
      </c>
      <c r="G3311">
        <v>445863520</v>
      </c>
    </row>
    <row r="3312" spans="1:7" x14ac:dyDescent="0.2">
      <c r="A3312" s="119">
        <v>42384</v>
      </c>
      <c r="B3312">
        <v>9.99</v>
      </c>
      <c r="C3312">
        <v>10.1</v>
      </c>
      <c r="D3312">
        <v>9.5</v>
      </c>
      <c r="E3312">
        <v>9.6199999999999992</v>
      </c>
      <c r="F3312">
        <v>43154417</v>
      </c>
      <c r="G3312">
        <v>422823552</v>
      </c>
    </row>
    <row r="3313" spans="1:7" x14ac:dyDescent="0.2">
      <c r="A3313" s="119">
        <v>42387</v>
      </c>
      <c r="B3313">
        <v>9.5</v>
      </c>
      <c r="C3313">
        <v>9.83</v>
      </c>
      <c r="D3313">
        <v>9.4</v>
      </c>
      <c r="E3313">
        <v>9.64</v>
      </c>
      <c r="F3313">
        <v>32312776</v>
      </c>
      <c r="G3313">
        <v>312196032</v>
      </c>
    </row>
    <row r="3314" spans="1:7" x14ac:dyDescent="0.2">
      <c r="A3314" s="119">
        <v>42388</v>
      </c>
      <c r="B3314">
        <v>9.6300000000000008</v>
      </c>
      <c r="C3314">
        <v>10.08</v>
      </c>
      <c r="D3314">
        <v>9.5500000000000007</v>
      </c>
      <c r="E3314">
        <v>9.99</v>
      </c>
      <c r="F3314">
        <v>52989508</v>
      </c>
      <c r="G3314">
        <v>522661056</v>
      </c>
    </row>
    <row r="3315" spans="1:7" x14ac:dyDescent="0.2">
      <c r="A3315" s="119">
        <v>42389</v>
      </c>
      <c r="B3315">
        <v>9.94</v>
      </c>
      <c r="C3315">
        <v>10.08</v>
      </c>
      <c r="D3315">
        <v>9.7799999999999994</v>
      </c>
      <c r="E3315">
        <v>9.9600000000000009</v>
      </c>
      <c r="F3315">
        <v>52177167</v>
      </c>
      <c r="G3315">
        <v>519555232</v>
      </c>
    </row>
    <row r="3316" spans="1:7" x14ac:dyDescent="0.2">
      <c r="A3316" s="119">
        <v>42390</v>
      </c>
      <c r="B3316">
        <v>9.83</v>
      </c>
      <c r="C3316">
        <v>10.1</v>
      </c>
      <c r="D3316">
        <v>9.5</v>
      </c>
      <c r="E3316">
        <v>9.5</v>
      </c>
      <c r="F3316">
        <v>48312620</v>
      </c>
      <c r="G3316">
        <v>476464416</v>
      </c>
    </row>
    <row r="3317" spans="1:7" x14ac:dyDescent="0.2">
      <c r="A3317" s="119">
        <v>42391</v>
      </c>
      <c r="B3317">
        <v>9.6199999999999992</v>
      </c>
      <c r="C3317">
        <v>9.7899999999999991</v>
      </c>
      <c r="D3317">
        <v>9.26</v>
      </c>
      <c r="E3317">
        <v>9.6300000000000008</v>
      </c>
      <c r="F3317">
        <v>30665655</v>
      </c>
      <c r="G3317">
        <v>293084416</v>
      </c>
    </row>
    <row r="3318" spans="1:7" x14ac:dyDescent="0.2">
      <c r="A3318" s="119">
        <v>42394</v>
      </c>
      <c r="B3318">
        <v>9.73</v>
      </c>
      <c r="C3318">
        <v>9.9</v>
      </c>
      <c r="D3318">
        <v>9.65</v>
      </c>
      <c r="E3318">
        <v>9.7799999999999994</v>
      </c>
      <c r="F3318">
        <v>27338774</v>
      </c>
      <c r="G3318">
        <v>267068256</v>
      </c>
    </row>
    <row r="3319" spans="1:7" x14ac:dyDescent="0.2">
      <c r="A3319" s="119">
        <v>42395</v>
      </c>
      <c r="B3319">
        <v>9.61</v>
      </c>
      <c r="C3319">
        <v>9.67</v>
      </c>
      <c r="D3319">
        <v>8.8000000000000007</v>
      </c>
      <c r="E3319">
        <v>8.8000000000000007</v>
      </c>
      <c r="F3319">
        <v>46213450</v>
      </c>
      <c r="G3319">
        <v>428529664</v>
      </c>
    </row>
    <row r="3320" spans="1:7" x14ac:dyDescent="0.2">
      <c r="A3320" s="119">
        <v>42396</v>
      </c>
      <c r="B3320">
        <v>8.83</v>
      </c>
      <c r="C3320">
        <v>8.89</v>
      </c>
      <c r="D3320">
        <v>8.25</v>
      </c>
      <c r="E3320">
        <v>8.59</v>
      </c>
      <c r="F3320">
        <v>46537013</v>
      </c>
      <c r="G3320">
        <v>399262752</v>
      </c>
    </row>
    <row r="3321" spans="1:7" x14ac:dyDescent="0.2">
      <c r="A3321" s="119">
        <v>42397</v>
      </c>
      <c r="B3321">
        <v>8.49</v>
      </c>
      <c r="C3321">
        <v>8.7799999999999994</v>
      </c>
      <c r="D3321">
        <v>8.15</v>
      </c>
      <c r="E3321">
        <v>8.2100000000000009</v>
      </c>
      <c r="F3321">
        <v>46203236</v>
      </c>
      <c r="G3321">
        <v>390930144</v>
      </c>
    </row>
    <row r="3322" spans="1:7" x14ac:dyDescent="0.2">
      <c r="A3322" s="119">
        <v>42398</v>
      </c>
      <c r="B3322">
        <v>8.25</v>
      </c>
      <c r="C3322">
        <v>8.7799999999999994</v>
      </c>
      <c r="D3322">
        <v>8.1999999999999993</v>
      </c>
      <c r="E3322">
        <v>8.64</v>
      </c>
      <c r="F3322">
        <v>45109983</v>
      </c>
      <c r="G3322">
        <v>386740320</v>
      </c>
    </row>
    <row r="3323" spans="1:7" x14ac:dyDescent="0.2">
      <c r="A3323" s="119">
        <v>42401</v>
      </c>
      <c r="B3323">
        <v>8.6</v>
      </c>
      <c r="C3323">
        <v>8.93</v>
      </c>
      <c r="D3323">
        <v>8.51</v>
      </c>
      <c r="E3323">
        <v>8.75</v>
      </c>
      <c r="F3323">
        <v>45908488</v>
      </c>
      <c r="G3323">
        <v>399665664</v>
      </c>
    </row>
    <row r="3324" spans="1:7" x14ac:dyDescent="0.2">
      <c r="A3324" s="119">
        <v>42402</v>
      </c>
      <c r="B3324">
        <v>8.77</v>
      </c>
      <c r="C3324">
        <v>9.1</v>
      </c>
      <c r="D3324">
        <v>8.7100000000000009</v>
      </c>
      <c r="E3324">
        <v>8.9700000000000006</v>
      </c>
      <c r="F3324">
        <v>44975785</v>
      </c>
      <c r="G3324">
        <v>402201856</v>
      </c>
    </row>
    <row r="3325" spans="1:7" x14ac:dyDescent="0.2">
      <c r="A3325" s="119">
        <v>42403</v>
      </c>
      <c r="B3325">
        <v>8.8000000000000007</v>
      </c>
      <c r="C3325">
        <v>8.9600000000000009</v>
      </c>
      <c r="D3325">
        <v>8.7200000000000006</v>
      </c>
      <c r="E3325">
        <v>8.92</v>
      </c>
      <c r="F3325">
        <v>25263511</v>
      </c>
      <c r="G3325">
        <v>222845632</v>
      </c>
    </row>
    <row r="3326" spans="1:7" x14ac:dyDescent="0.2">
      <c r="A3326" s="119">
        <v>42404</v>
      </c>
      <c r="B3326">
        <v>8.9700000000000006</v>
      </c>
      <c r="C3326">
        <v>9.1300000000000008</v>
      </c>
      <c r="D3326">
        <v>8.93</v>
      </c>
      <c r="E3326">
        <v>9.0399999999999991</v>
      </c>
      <c r="F3326">
        <v>27371576</v>
      </c>
      <c r="G3326">
        <v>247440304</v>
      </c>
    </row>
    <row r="3327" spans="1:7" x14ac:dyDescent="0.2">
      <c r="A3327" s="119">
        <v>42405</v>
      </c>
      <c r="B3327">
        <v>8.9499999999999993</v>
      </c>
      <c r="C3327">
        <v>8.99</v>
      </c>
      <c r="D3327">
        <v>8.66</v>
      </c>
      <c r="E3327">
        <v>8.67</v>
      </c>
      <c r="F3327">
        <v>29221478</v>
      </c>
      <c r="G3327">
        <v>257816032</v>
      </c>
    </row>
    <row r="3328" spans="1:7" x14ac:dyDescent="0.2">
      <c r="A3328" s="119">
        <v>42415</v>
      </c>
      <c r="B3328">
        <v>8.3800000000000008</v>
      </c>
      <c r="C3328">
        <v>8.6199999999999992</v>
      </c>
      <c r="D3328">
        <v>8.31</v>
      </c>
      <c r="E3328">
        <v>8.56</v>
      </c>
      <c r="F3328">
        <v>17384200</v>
      </c>
      <c r="G3328">
        <v>147039488</v>
      </c>
    </row>
    <row r="3329" spans="1:7" x14ac:dyDescent="0.2">
      <c r="A3329" s="119">
        <v>42416</v>
      </c>
      <c r="B3329">
        <v>8.68</v>
      </c>
      <c r="C3329">
        <v>9.0299999999999994</v>
      </c>
      <c r="D3329">
        <v>8.68</v>
      </c>
      <c r="E3329">
        <v>8.98</v>
      </c>
      <c r="F3329">
        <v>39241295</v>
      </c>
      <c r="G3329">
        <v>349663328</v>
      </c>
    </row>
    <row r="3330" spans="1:7" x14ac:dyDescent="0.2">
      <c r="A3330" s="119">
        <v>42417</v>
      </c>
      <c r="B3330">
        <v>8.9499999999999993</v>
      </c>
      <c r="C3330">
        <v>9.11</v>
      </c>
      <c r="D3330">
        <v>8.89</v>
      </c>
      <c r="E3330">
        <v>9.09</v>
      </c>
      <c r="F3330">
        <v>37018038</v>
      </c>
      <c r="G3330">
        <v>332899200</v>
      </c>
    </row>
    <row r="3331" spans="1:7" x14ac:dyDescent="0.2">
      <c r="A3331" s="119">
        <v>42418</v>
      </c>
      <c r="B3331">
        <v>9.1999999999999993</v>
      </c>
      <c r="C3331">
        <v>9.36</v>
      </c>
      <c r="D3331">
        <v>9.0500000000000007</v>
      </c>
      <c r="E3331">
        <v>9.06</v>
      </c>
      <c r="F3331">
        <v>42496278</v>
      </c>
      <c r="G3331">
        <v>391449184</v>
      </c>
    </row>
    <row r="3332" spans="1:7" x14ac:dyDescent="0.2">
      <c r="A3332" s="119">
        <v>42419</v>
      </c>
      <c r="B3332">
        <v>9.0299999999999994</v>
      </c>
      <c r="C3332">
        <v>9.26</v>
      </c>
      <c r="D3332">
        <v>9.0299999999999994</v>
      </c>
      <c r="E3332">
        <v>9.1999999999999993</v>
      </c>
      <c r="F3332">
        <v>29672430</v>
      </c>
      <c r="G3332">
        <v>271365088</v>
      </c>
    </row>
    <row r="3333" spans="1:7" x14ac:dyDescent="0.2">
      <c r="A3333" s="119">
        <v>42422</v>
      </c>
      <c r="B3333">
        <v>9.36</v>
      </c>
      <c r="C3333">
        <v>9.67</v>
      </c>
      <c r="D3333">
        <v>9.2100000000000009</v>
      </c>
      <c r="E3333">
        <v>9.51</v>
      </c>
      <c r="F3333">
        <v>52487143</v>
      </c>
      <c r="G3333">
        <v>495920448</v>
      </c>
    </row>
    <row r="3334" spans="1:7" x14ac:dyDescent="0.2">
      <c r="A3334" s="119">
        <v>42423</v>
      </c>
      <c r="B3334">
        <v>9.4600000000000009</v>
      </c>
      <c r="C3334">
        <v>9.5</v>
      </c>
      <c r="D3334">
        <v>9.1999999999999993</v>
      </c>
      <c r="E3334">
        <v>9.35</v>
      </c>
      <c r="F3334">
        <v>33312202</v>
      </c>
      <c r="G3334">
        <v>310770816</v>
      </c>
    </row>
    <row r="3335" spans="1:7" x14ac:dyDescent="0.2">
      <c r="A3335" s="119">
        <v>42424</v>
      </c>
      <c r="B3335">
        <v>9.3000000000000007</v>
      </c>
      <c r="C3335">
        <v>9.66</v>
      </c>
      <c r="D3335">
        <v>9.27</v>
      </c>
      <c r="E3335">
        <v>9.59</v>
      </c>
      <c r="F3335">
        <v>49557006</v>
      </c>
      <c r="G3335">
        <v>467348864</v>
      </c>
    </row>
    <row r="3336" spans="1:7" x14ac:dyDescent="0.2">
      <c r="A3336" s="119">
        <v>42425</v>
      </c>
      <c r="B3336">
        <v>9.5399999999999991</v>
      </c>
      <c r="C3336">
        <v>9.5399999999999991</v>
      </c>
      <c r="D3336">
        <v>8.6300000000000008</v>
      </c>
      <c r="E3336">
        <v>8.6300000000000008</v>
      </c>
      <c r="F3336">
        <v>49849907</v>
      </c>
      <c r="G3336">
        <v>453204224</v>
      </c>
    </row>
    <row r="3337" spans="1:7" x14ac:dyDescent="0.2">
      <c r="A3337" s="119">
        <v>42426</v>
      </c>
      <c r="B3337">
        <v>8.76</v>
      </c>
      <c r="C3337">
        <v>8.83</v>
      </c>
      <c r="D3337">
        <v>8.4700000000000006</v>
      </c>
      <c r="E3337">
        <v>8.69</v>
      </c>
      <c r="F3337">
        <v>37272265</v>
      </c>
      <c r="G3337">
        <v>323662272</v>
      </c>
    </row>
    <row r="3338" spans="1:7" x14ac:dyDescent="0.2">
      <c r="A3338" s="119">
        <v>42429</v>
      </c>
      <c r="B3338">
        <v>8.65</v>
      </c>
      <c r="C3338">
        <v>8.67</v>
      </c>
      <c r="D3338">
        <v>8.02</v>
      </c>
      <c r="E3338">
        <v>8.2100000000000009</v>
      </c>
      <c r="F3338">
        <v>40429779</v>
      </c>
      <c r="G3338">
        <v>331066432</v>
      </c>
    </row>
    <row r="3339" spans="1:7" x14ac:dyDescent="0.2">
      <c r="A3339" s="119">
        <v>42430</v>
      </c>
      <c r="B3339">
        <v>8.27</v>
      </c>
      <c r="C3339">
        <v>8.75</v>
      </c>
      <c r="D3339">
        <v>8.14</v>
      </c>
      <c r="E3339">
        <v>8.49</v>
      </c>
      <c r="F3339">
        <v>34662950</v>
      </c>
      <c r="G3339">
        <v>291023840</v>
      </c>
    </row>
    <row r="3340" spans="1:7" x14ac:dyDescent="0.2">
      <c r="A3340" s="119">
        <v>42431</v>
      </c>
      <c r="B3340">
        <v>8.48</v>
      </c>
      <c r="C3340">
        <v>9.18</v>
      </c>
      <c r="D3340">
        <v>8.41</v>
      </c>
      <c r="E3340">
        <v>9.1</v>
      </c>
      <c r="F3340">
        <v>55738414</v>
      </c>
      <c r="G3340">
        <v>491028480</v>
      </c>
    </row>
    <row r="3341" spans="1:7" x14ac:dyDescent="0.2">
      <c r="A3341" s="119">
        <v>42432</v>
      </c>
      <c r="B3341">
        <v>9.0299999999999994</v>
      </c>
      <c r="C3341">
        <v>9.25</v>
      </c>
      <c r="D3341">
        <v>9.01</v>
      </c>
      <c r="E3341">
        <v>9.1</v>
      </c>
      <c r="F3341">
        <v>51561320</v>
      </c>
      <c r="G3341">
        <v>470806432</v>
      </c>
    </row>
    <row r="3342" spans="1:7" x14ac:dyDescent="0.2">
      <c r="A3342" s="119">
        <v>42433</v>
      </c>
      <c r="B3342">
        <v>9.07</v>
      </c>
      <c r="C3342">
        <v>9.2799999999999994</v>
      </c>
      <c r="D3342">
        <v>8.9</v>
      </c>
      <c r="E3342">
        <v>9.09</v>
      </c>
      <c r="F3342">
        <v>61907946</v>
      </c>
      <c r="G3342">
        <v>564869312</v>
      </c>
    </row>
    <row r="3343" spans="1:7" x14ac:dyDescent="0.2">
      <c r="A3343" s="119">
        <v>42436</v>
      </c>
      <c r="B3343">
        <v>9.19</v>
      </c>
      <c r="C3343">
        <v>9.43</v>
      </c>
      <c r="D3343">
        <v>9.11</v>
      </c>
      <c r="E3343">
        <v>9.2799999999999994</v>
      </c>
      <c r="F3343">
        <v>39682547</v>
      </c>
      <c r="G3343">
        <v>367986272</v>
      </c>
    </row>
    <row r="3344" spans="1:7" x14ac:dyDescent="0.2">
      <c r="A3344" s="119">
        <v>42437</v>
      </c>
      <c r="B3344">
        <v>9.2100000000000009</v>
      </c>
      <c r="C3344">
        <v>9.2200000000000006</v>
      </c>
      <c r="D3344">
        <v>8.7100000000000009</v>
      </c>
      <c r="E3344">
        <v>9.16</v>
      </c>
      <c r="F3344">
        <v>43482995</v>
      </c>
      <c r="G3344">
        <v>390344832</v>
      </c>
    </row>
    <row r="3345" spans="1:7" x14ac:dyDescent="0.2">
      <c r="A3345" s="119">
        <v>42438</v>
      </c>
      <c r="B3345">
        <v>8.92</v>
      </c>
      <c r="C3345">
        <v>9.16</v>
      </c>
      <c r="D3345">
        <v>8.85</v>
      </c>
      <c r="E3345">
        <v>8.9</v>
      </c>
      <c r="F3345">
        <v>41240555</v>
      </c>
      <c r="G3345">
        <v>369832160</v>
      </c>
    </row>
    <row r="3346" spans="1:7" x14ac:dyDescent="0.2">
      <c r="A3346" s="119">
        <v>42439</v>
      </c>
      <c r="B3346">
        <v>8.91</v>
      </c>
      <c r="C3346">
        <v>8.98</v>
      </c>
      <c r="D3346">
        <v>8.68</v>
      </c>
      <c r="E3346">
        <v>8.7200000000000006</v>
      </c>
      <c r="F3346">
        <v>22657114</v>
      </c>
      <c r="G3346">
        <v>200463792</v>
      </c>
    </row>
    <row r="3347" spans="1:7" x14ac:dyDescent="0.2">
      <c r="A3347" s="119">
        <v>42440</v>
      </c>
      <c r="B3347">
        <v>8.6300000000000008</v>
      </c>
      <c r="C3347">
        <v>9.01</v>
      </c>
      <c r="D3347">
        <v>8.6199999999999992</v>
      </c>
      <c r="E3347">
        <v>8.84</v>
      </c>
      <c r="F3347">
        <v>24635657</v>
      </c>
      <c r="G3347">
        <v>217507968</v>
      </c>
    </row>
    <row r="3348" spans="1:7" x14ac:dyDescent="0.2">
      <c r="A3348" s="119">
        <v>42443</v>
      </c>
      <c r="B3348">
        <v>8.9600000000000009</v>
      </c>
      <c r="C3348">
        <v>9.35</v>
      </c>
      <c r="D3348">
        <v>8.89</v>
      </c>
      <c r="E3348">
        <v>9.1300000000000008</v>
      </c>
      <c r="F3348">
        <v>44698985</v>
      </c>
      <c r="G3348">
        <v>408952384</v>
      </c>
    </row>
    <row r="3349" spans="1:7" x14ac:dyDescent="0.2">
      <c r="A3349" s="119">
        <v>42444</v>
      </c>
      <c r="B3349">
        <v>9.1</v>
      </c>
      <c r="C3349">
        <v>9.1199999999999992</v>
      </c>
      <c r="D3349">
        <v>8.93</v>
      </c>
      <c r="E3349">
        <v>9.0500000000000007</v>
      </c>
      <c r="F3349">
        <v>26235668</v>
      </c>
      <c r="G3349">
        <v>237006992</v>
      </c>
    </row>
    <row r="3350" spans="1:7" x14ac:dyDescent="0.2">
      <c r="A3350" s="119">
        <v>42445</v>
      </c>
      <c r="B3350">
        <v>9.07</v>
      </c>
      <c r="C3350">
        <v>9.19</v>
      </c>
      <c r="D3350">
        <v>8.93</v>
      </c>
      <c r="E3350">
        <v>8.9700000000000006</v>
      </c>
      <c r="F3350">
        <v>26666642</v>
      </c>
      <c r="G3350">
        <v>240995104</v>
      </c>
    </row>
    <row r="3351" spans="1:7" x14ac:dyDescent="0.2">
      <c r="A3351" s="119">
        <v>42446</v>
      </c>
      <c r="B3351">
        <v>9.0399999999999991</v>
      </c>
      <c r="C3351">
        <v>9.32</v>
      </c>
      <c r="D3351">
        <v>8.99</v>
      </c>
      <c r="E3351">
        <v>9.1999999999999993</v>
      </c>
      <c r="F3351">
        <v>49825395</v>
      </c>
      <c r="G3351">
        <v>456378720</v>
      </c>
    </row>
    <row r="3352" spans="1:7" x14ac:dyDescent="0.2">
      <c r="A3352" s="119">
        <v>42447</v>
      </c>
      <c r="B3352">
        <v>9.25</v>
      </c>
      <c r="C3352">
        <v>9.65</v>
      </c>
      <c r="D3352">
        <v>9.1999999999999993</v>
      </c>
      <c r="E3352">
        <v>9.5299999999999994</v>
      </c>
      <c r="F3352">
        <v>94843924</v>
      </c>
      <c r="G3352">
        <v>899004352</v>
      </c>
    </row>
    <row r="3353" spans="1:7" x14ac:dyDescent="0.2">
      <c r="A3353" s="119">
        <v>42450</v>
      </c>
      <c r="B3353">
        <v>9.8800000000000008</v>
      </c>
      <c r="C3353">
        <v>10.48</v>
      </c>
      <c r="D3353">
        <v>9.75</v>
      </c>
      <c r="E3353">
        <v>10.48</v>
      </c>
      <c r="F3353">
        <v>145648885</v>
      </c>
      <c r="G3353">
        <v>1503160960</v>
      </c>
    </row>
    <row r="3354" spans="1:7" x14ac:dyDescent="0.2">
      <c r="A3354" s="119">
        <v>42451</v>
      </c>
      <c r="B3354">
        <v>10.42</v>
      </c>
      <c r="C3354">
        <v>10.59</v>
      </c>
      <c r="D3354">
        <v>10.119999999999999</v>
      </c>
      <c r="E3354">
        <v>10.220000000000001</v>
      </c>
      <c r="F3354">
        <v>110599299</v>
      </c>
      <c r="G3354">
        <v>1139763968</v>
      </c>
    </row>
    <row r="3355" spans="1:7" x14ac:dyDescent="0.2">
      <c r="A3355" s="119">
        <v>42452</v>
      </c>
      <c r="B3355">
        <v>10.210000000000001</v>
      </c>
      <c r="C3355">
        <v>10.97</v>
      </c>
      <c r="D3355">
        <v>10.16</v>
      </c>
      <c r="E3355">
        <v>10.8</v>
      </c>
      <c r="F3355">
        <v>143446308</v>
      </c>
      <c r="G3355">
        <v>1516942464</v>
      </c>
    </row>
    <row r="3356" spans="1:7" x14ac:dyDescent="0.2">
      <c r="A3356" s="119">
        <v>42453</v>
      </c>
      <c r="B3356">
        <v>10.3</v>
      </c>
      <c r="C3356">
        <v>10.58</v>
      </c>
      <c r="D3356">
        <v>10.26</v>
      </c>
      <c r="E3356">
        <v>10.28</v>
      </c>
      <c r="F3356">
        <v>93997654</v>
      </c>
      <c r="G3356">
        <v>978747456</v>
      </c>
    </row>
    <row r="3357" spans="1:7" x14ac:dyDescent="0.2">
      <c r="A3357" s="119">
        <v>42454</v>
      </c>
      <c r="B3357">
        <v>10.199999999999999</v>
      </c>
      <c r="C3357">
        <v>11.11</v>
      </c>
      <c r="D3357">
        <v>10.199999999999999</v>
      </c>
      <c r="E3357">
        <v>10.99</v>
      </c>
      <c r="F3357">
        <v>144422951</v>
      </c>
      <c r="G3357">
        <v>1558122752</v>
      </c>
    </row>
    <row r="3358" spans="1:7" x14ac:dyDescent="0.2">
      <c r="A3358" s="119">
        <v>42457</v>
      </c>
      <c r="B3358">
        <v>10.97</v>
      </c>
      <c r="C3358">
        <v>11.2</v>
      </c>
      <c r="D3358">
        <v>10.78</v>
      </c>
      <c r="E3358">
        <v>11.05</v>
      </c>
      <c r="F3358">
        <v>119804849</v>
      </c>
      <c r="G3358">
        <v>1314251392</v>
      </c>
    </row>
    <row r="3359" spans="1:7" x14ac:dyDescent="0.2">
      <c r="A3359" s="119">
        <v>42458</v>
      </c>
      <c r="B3359">
        <v>11.01</v>
      </c>
      <c r="C3359">
        <v>11.18</v>
      </c>
      <c r="D3359">
        <v>10.46</v>
      </c>
      <c r="E3359">
        <v>10.68</v>
      </c>
      <c r="F3359">
        <v>109868862</v>
      </c>
      <c r="G3359">
        <v>1189872128</v>
      </c>
    </row>
    <row r="3360" spans="1:7" x14ac:dyDescent="0.2">
      <c r="A3360" s="119">
        <v>42459</v>
      </c>
      <c r="B3360">
        <v>10.78</v>
      </c>
      <c r="C3360">
        <v>11.06</v>
      </c>
      <c r="D3360">
        <v>10.66</v>
      </c>
      <c r="E3360">
        <v>11.01</v>
      </c>
      <c r="F3360">
        <v>135363079</v>
      </c>
      <c r="G3360">
        <v>1468692480</v>
      </c>
    </row>
    <row r="3361" spans="1:7" x14ac:dyDescent="0.2">
      <c r="A3361" s="119">
        <v>42460</v>
      </c>
      <c r="B3361">
        <v>11.07</v>
      </c>
      <c r="C3361">
        <v>12.11</v>
      </c>
      <c r="D3361">
        <v>11.03</v>
      </c>
      <c r="E3361">
        <v>11.68</v>
      </c>
      <c r="F3361">
        <v>182561806</v>
      </c>
      <c r="G3361">
        <v>2116572288</v>
      </c>
    </row>
    <row r="3362" spans="1:7" x14ac:dyDescent="0.2">
      <c r="A3362" s="119">
        <v>42461</v>
      </c>
      <c r="B3362">
        <v>11.5</v>
      </c>
      <c r="C3362">
        <v>11.7</v>
      </c>
      <c r="D3362">
        <v>11.3</v>
      </c>
      <c r="E3362">
        <v>11.66</v>
      </c>
      <c r="F3362">
        <v>105481408</v>
      </c>
      <c r="G3362">
        <v>1211879808</v>
      </c>
    </row>
    <row r="3363" spans="1:7" x14ac:dyDescent="0.2">
      <c r="A3363" s="119">
        <v>42465</v>
      </c>
      <c r="B3363">
        <v>11.67</v>
      </c>
      <c r="C3363">
        <v>12.6</v>
      </c>
      <c r="D3363">
        <v>11.58</v>
      </c>
      <c r="E3363">
        <v>12.18</v>
      </c>
      <c r="F3363">
        <v>130340524</v>
      </c>
      <c r="G3363">
        <v>1576363648</v>
      </c>
    </row>
    <row r="3364" spans="1:7" x14ac:dyDescent="0.2">
      <c r="A3364" s="119">
        <v>42466</v>
      </c>
      <c r="B3364">
        <v>12.01</v>
      </c>
      <c r="C3364">
        <v>12.35</v>
      </c>
      <c r="D3364">
        <v>11.88</v>
      </c>
      <c r="E3364">
        <v>12.21</v>
      </c>
      <c r="F3364">
        <v>101836856</v>
      </c>
      <c r="G3364">
        <v>1230953728</v>
      </c>
    </row>
    <row r="3365" spans="1:7" x14ac:dyDescent="0.2">
      <c r="A3365" s="119">
        <v>42467</v>
      </c>
      <c r="B3365">
        <v>12.45</v>
      </c>
      <c r="C3365">
        <v>12.46</v>
      </c>
      <c r="D3365">
        <v>11.58</v>
      </c>
      <c r="E3365">
        <v>11.69</v>
      </c>
      <c r="F3365">
        <v>83552677</v>
      </c>
      <c r="G3365">
        <v>1005304896</v>
      </c>
    </row>
    <row r="3366" spans="1:7" x14ac:dyDescent="0.2">
      <c r="A3366" s="119">
        <v>42468</v>
      </c>
      <c r="B3366">
        <v>11.65</v>
      </c>
      <c r="C3366">
        <v>11.78</v>
      </c>
      <c r="D3366">
        <v>11.21</v>
      </c>
      <c r="E3366">
        <v>11.48</v>
      </c>
      <c r="F3366">
        <v>80820264</v>
      </c>
      <c r="G3366">
        <v>931094656</v>
      </c>
    </row>
    <row r="3367" spans="1:7" x14ac:dyDescent="0.2">
      <c r="A3367" s="119">
        <v>42471</v>
      </c>
      <c r="B3367">
        <v>12</v>
      </c>
      <c r="C3367">
        <v>12.63</v>
      </c>
      <c r="D3367">
        <v>12</v>
      </c>
      <c r="E3367">
        <v>12.23</v>
      </c>
      <c r="F3367">
        <v>231029121</v>
      </c>
      <c r="G3367">
        <v>2862825728</v>
      </c>
    </row>
    <row r="3368" spans="1:7" x14ac:dyDescent="0.2">
      <c r="A3368" s="119">
        <v>42472</v>
      </c>
      <c r="B3368">
        <v>12</v>
      </c>
      <c r="C3368">
        <v>12.08</v>
      </c>
      <c r="D3368">
        <v>11.58</v>
      </c>
      <c r="E3368">
        <v>11.91</v>
      </c>
      <c r="F3368">
        <v>121158388</v>
      </c>
      <c r="G3368">
        <v>1431703680</v>
      </c>
    </row>
    <row r="3369" spans="1:7" x14ac:dyDescent="0.2">
      <c r="A3369" s="119">
        <v>42473</v>
      </c>
      <c r="B3369">
        <v>12.04</v>
      </c>
      <c r="C3369">
        <v>12.56</v>
      </c>
      <c r="D3369">
        <v>11.97</v>
      </c>
      <c r="E3369">
        <v>11.99</v>
      </c>
      <c r="F3369">
        <v>157466189</v>
      </c>
      <c r="G3369">
        <v>1928233344</v>
      </c>
    </row>
    <row r="3370" spans="1:7" x14ac:dyDescent="0.2">
      <c r="A3370" s="119">
        <v>42474</v>
      </c>
      <c r="B3370">
        <v>12</v>
      </c>
      <c r="C3370">
        <v>12.13</v>
      </c>
      <c r="D3370">
        <v>11.8</v>
      </c>
      <c r="E3370">
        <v>12.08</v>
      </c>
      <c r="F3370">
        <v>71821884</v>
      </c>
      <c r="G3370">
        <v>859081024</v>
      </c>
    </row>
    <row r="3371" spans="1:7" x14ac:dyDescent="0.2">
      <c r="A3371" s="119">
        <v>42475</v>
      </c>
      <c r="B3371">
        <v>12.01</v>
      </c>
      <c r="C3371">
        <v>12.07</v>
      </c>
      <c r="D3371">
        <v>11.72</v>
      </c>
      <c r="E3371">
        <v>11.85</v>
      </c>
      <c r="F3371">
        <v>60900073</v>
      </c>
      <c r="G3371">
        <v>721676800</v>
      </c>
    </row>
    <row r="3372" spans="1:7" x14ac:dyDescent="0.2">
      <c r="A3372" s="119">
        <v>42478</v>
      </c>
      <c r="B3372">
        <v>11.69</v>
      </c>
      <c r="C3372">
        <v>11.69</v>
      </c>
      <c r="D3372">
        <v>11.48</v>
      </c>
      <c r="E3372">
        <v>11.5</v>
      </c>
      <c r="F3372">
        <v>55752259</v>
      </c>
      <c r="G3372">
        <v>643930304</v>
      </c>
    </row>
    <row r="3373" spans="1:7" x14ac:dyDescent="0.2">
      <c r="A3373" s="119">
        <v>42479</v>
      </c>
      <c r="B3373">
        <v>11.62</v>
      </c>
      <c r="C3373">
        <v>11.68</v>
      </c>
      <c r="D3373">
        <v>11.42</v>
      </c>
      <c r="E3373">
        <v>11.64</v>
      </c>
      <c r="F3373">
        <v>52620778</v>
      </c>
      <c r="G3373">
        <v>607895360</v>
      </c>
    </row>
    <row r="3374" spans="1:7" x14ac:dyDescent="0.2">
      <c r="A3374" s="119">
        <v>42480</v>
      </c>
      <c r="B3374">
        <v>11.65</v>
      </c>
      <c r="C3374">
        <v>11.66</v>
      </c>
      <c r="D3374">
        <v>10.82</v>
      </c>
      <c r="E3374">
        <v>11.13</v>
      </c>
      <c r="F3374">
        <v>85143101</v>
      </c>
      <c r="G3374">
        <v>953675520</v>
      </c>
    </row>
    <row r="3375" spans="1:7" x14ac:dyDescent="0.2">
      <c r="A3375" s="119">
        <v>42481</v>
      </c>
      <c r="B3375">
        <v>11.01</v>
      </c>
      <c r="C3375">
        <v>11.22</v>
      </c>
      <c r="D3375">
        <v>10.87</v>
      </c>
      <c r="E3375">
        <v>10.92</v>
      </c>
      <c r="F3375">
        <v>51323773</v>
      </c>
      <c r="G3375">
        <v>567113792</v>
      </c>
    </row>
    <row r="3376" spans="1:7" x14ac:dyDescent="0.2">
      <c r="A3376" s="119">
        <v>42482</v>
      </c>
      <c r="B3376">
        <v>10.79</v>
      </c>
      <c r="C3376">
        <v>11.24</v>
      </c>
      <c r="D3376">
        <v>10.72</v>
      </c>
      <c r="E3376">
        <v>11.21</v>
      </c>
      <c r="F3376">
        <v>58025362</v>
      </c>
      <c r="G3376">
        <v>643600640</v>
      </c>
    </row>
    <row r="3377" spans="1:7" x14ac:dyDescent="0.2">
      <c r="A3377" s="119">
        <v>42485</v>
      </c>
      <c r="B3377">
        <v>11.1</v>
      </c>
      <c r="C3377">
        <v>11.15</v>
      </c>
      <c r="D3377">
        <v>10.87</v>
      </c>
      <c r="E3377">
        <v>11.04</v>
      </c>
      <c r="F3377">
        <v>36309732</v>
      </c>
      <c r="G3377">
        <v>398945536</v>
      </c>
    </row>
    <row r="3378" spans="1:7" x14ac:dyDescent="0.2">
      <c r="A3378" s="119">
        <v>42486</v>
      </c>
      <c r="B3378">
        <v>11.06</v>
      </c>
      <c r="C3378">
        <v>11.4</v>
      </c>
      <c r="D3378">
        <v>11.06</v>
      </c>
      <c r="E3378">
        <v>11.33</v>
      </c>
      <c r="F3378">
        <v>50246530</v>
      </c>
      <c r="G3378">
        <v>565395776</v>
      </c>
    </row>
    <row r="3379" spans="1:7" x14ac:dyDescent="0.2">
      <c r="A3379" s="119">
        <v>42487</v>
      </c>
      <c r="B3379">
        <v>11.29</v>
      </c>
      <c r="C3379">
        <v>11.41</v>
      </c>
      <c r="D3379">
        <v>11.21</v>
      </c>
      <c r="E3379">
        <v>11.3</v>
      </c>
      <c r="F3379">
        <v>39091094</v>
      </c>
      <c r="G3379">
        <v>441388672</v>
      </c>
    </row>
    <row r="3380" spans="1:7" x14ac:dyDescent="0.2">
      <c r="A3380" s="119">
        <v>42488</v>
      </c>
      <c r="B3380">
        <v>11.36</v>
      </c>
      <c r="C3380">
        <v>11.36</v>
      </c>
      <c r="D3380">
        <v>10.97</v>
      </c>
      <c r="E3380">
        <v>11.24</v>
      </c>
      <c r="F3380">
        <v>38421295</v>
      </c>
      <c r="G3380">
        <v>429690400</v>
      </c>
    </row>
    <row r="3381" spans="1:7" x14ac:dyDescent="0.2">
      <c r="A3381" s="119">
        <v>42489</v>
      </c>
      <c r="B3381">
        <v>11.2</v>
      </c>
      <c r="C3381">
        <v>11.3</v>
      </c>
      <c r="D3381">
        <v>11.09</v>
      </c>
      <c r="E3381">
        <v>11.13</v>
      </c>
      <c r="F3381">
        <v>25131855</v>
      </c>
      <c r="G3381">
        <v>281571456</v>
      </c>
    </row>
    <row r="3382" spans="1:7" x14ac:dyDescent="0.2">
      <c r="A3382" s="119">
        <v>42493</v>
      </c>
      <c r="B3382">
        <v>11.13</v>
      </c>
      <c r="C3382">
        <v>11.64</v>
      </c>
      <c r="D3382">
        <v>11.04</v>
      </c>
      <c r="E3382">
        <v>11.47</v>
      </c>
      <c r="F3382">
        <v>62804516</v>
      </c>
      <c r="G3382">
        <v>718991744</v>
      </c>
    </row>
    <row r="3383" spans="1:7" x14ac:dyDescent="0.2">
      <c r="A3383" s="119">
        <v>42494</v>
      </c>
      <c r="B3383">
        <v>11.4</v>
      </c>
      <c r="C3383">
        <v>11.51</v>
      </c>
      <c r="D3383">
        <v>11.34</v>
      </c>
      <c r="E3383">
        <v>11.4</v>
      </c>
      <c r="F3383">
        <v>38742552</v>
      </c>
      <c r="G3383">
        <v>442655040</v>
      </c>
    </row>
    <row r="3384" spans="1:7" x14ac:dyDescent="0.2">
      <c r="A3384" s="119">
        <v>42495</v>
      </c>
      <c r="B3384">
        <v>11.38</v>
      </c>
      <c r="C3384">
        <v>11.51</v>
      </c>
      <c r="D3384">
        <v>11.36</v>
      </c>
      <c r="E3384">
        <v>11.51</v>
      </c>
      <c r="F3384">
        <v>30765879</v>
      </c>
      <c r="G3384">
        <v>352051488</v>
      </c>
    </row>
    <row r="3385" spans="1:7" x14ac:dyDescent="0.2">
      <c r="A3385" s="119">
        <v>42496</v>
      </c>
      <c r="B3385">
        <v>11.54</v>
      </c>
      <c r="C3385">
        <v>11.58</v>
      </c>
      <c r="D3385">
        <v>10.9</v>
      </c>
      <c r="E3385">
        <v>10.9</v>
      </c>
      <c r="F3385">
        <v>56506065</v>
      </c>
      <c r="G3385">
        <v>633836800</v>
      </c>
    </row>
    <row r="3386" spans="1:7" x14ac:dyDescent="0.2">
      <c r="A3386" s="119">
        <v>42499</v>
      </c>
      <c r="B3386">
        <v>10.8</v>
      </c>
      <c r="C3386">
        <v>10.88</v>
      </c>
      <c r="D3386">
        <v>10.43</v>
      </c>
      <c r="E3386">
        <v>10.53</v>
      </c>
      <c r="F3386">
        <v>40775420</v>
      </c>
      <c r="G3386">
        <v>432799680</v>
      </c>
    </row>
    <row r="3387" spans="1:7" x14ac:dyDescent="0.2">
      <c r="A3387" s="119">
        <v>42500</v>
      </c>
      <c r="B3387">
        <v>10.41</v>
      </c>
      <c r="C3387">
        <v>10.63</v>
      </c>
      <c r="D3387">
        <v>10.41</v>
      </c>
      <c r="E3387">
        <v>10.51</v>
      </c>
      <c r="F3387">
        <v>24097452</v>
      </c>
      <c r="G3387">
        <v>253862976</v>
      </c>
    </row>
    <row r="3388" spans="1:7" x14ac:dyDescent="0.2">
      <c r="A3388" s="119">
        <v>42501</v>
      </c>
      <c r="B3388">
        <v>10.6</v>
      </c>
      <c r="C3388">
        <v>10.65</v>
      </c>
      <c r="D3388">
        <v>10.37</v>
      </c>
      <c r="E3388">
        <v>10.41</v>
      </c>
      <c r="F3388">
        <v>29183505</v>
      </c>
      <c r="G3388">
        <v>306560640</v>
      </c>
    </row>
    <row r="3389" spans="1:7" x14ac:dyDescent="0.2">
      <c r="A3389" s="119">
        <v>42502</v>
      </c>
      <c r="B3389">
        <v>10.28</v>
      </c>
      <c r="C3389">
        <v>10.54</v>
      </c>
      <c r="D3389">
        <v>10.1</v>
      </c>
      <c r="E3389">
        <v>10.5</v>
      </c>
      <c r="F3389">
        <v>34819061</v>
      </c>
      <c r="G3389">
        <v>360600448</v>
      </c>
    </row>
    <row r="3390" spans="1:7" x14ac:dyDescent="0.2">
      <c r="A3390" s="119">
        <v>42503</v>
      </c>
      <c r="B3390">
        <v>10.45</v>
      </c>
      <c r="C3390">
        <v>10.59</v>
      </c>
      <c r="D3390">
        <v>10.3</v>
      </c>
      <c r="E3390">
        <v>10.33</v>
      </c>
      <c r="F3390">
        <v>24165309</v>
      </c>
      <c r="G3390">
        <v>252445776</v>
      </c>
    </row>
    <row r="3391" spans="1:7" x14ac:dyDescent="0.2">
      <c r="A3391" s="119">
        <v>42506</v>
      </c>
      <c r="B3391">
        <v>10.3</v>
      </c>
      <c r="C3391">
        <v>10.57</v>
      </c>
      <c r="D3391">
        <v>10.25</v>
      </c>
      <c r="E3391">
        <v>10.56</v>
      </c>
      <c r="F3391">
        <v>28258726</v>
      </c>
      <c r="G3391">
        <v>295387776</v>
      </c>
    </row>
    <row r="3392" spans="1:7" x14ac:dyDescent="0.2">
      <c r="A3392" s="119">
        <v>42507</v>
      </c>
      <c r="B3392">
        <v>10.59</v>
      </c>
      <c r="C3392">
        <v>10.79</v>
      </c>
      <c r="D3392">
        <v>10.35</v>
      </c>
      <c r="E3392">
        <v>10.57</v>
      </c>
      <c r="F3392">
        <v>39656309</v>
      </c>
      <c r="G3392">
        <v>418764320</v>
      </c>
    </row>
    <row r="3393" spans="1:7" x14ac:dyDescent="0.2">
      <c r="A3393" s="119">
        <v>42508</v>
      </c>
      <c r="B3393">
        <v>10.47</v>
      </c>
      <c r="C3393">
        <v>10.68</v>
      </c>
      <c r="D3393">
        <v>10.28</v>
      </c>
      <c r="E3393">
        <v>10.5</v>
      </c>
      <c r="F3393">
        <v>39425255</v>
      </c>
      <c r="G3393">
        <v>411637152</v>
      </c>
    </row>
    <row r="3394" spans="1:7" x14ac:dyDescent="0.2">
      <c r="A3394" s="119">
        <v>42509</v>
      </c>
      <c r="B3394">
        <v>10.45</v>
      </c>
      <c r="C3394">
        <v>10.59</v>
      </c>
      <c r="D3394">
        <v>10.33</v>
      </c>
      <c r="E3394">
        <v>10.37</v>
      </c>
      <c r="F3394">
        <v>30337826</v>
      </c>
      <c r="G3394">
        <v>317433504</v>
      </c>
    </row>
    <row r="3395" spans="1:7" x14ac:dyDescent="0.2">
      <c r="A3395" s="119">
        <v>42510</v>
      </c>
      <c r="B3395">
        <v>10.36</v>
      </c>
      <c r="C3395">
        <v>10.88</v>
      </c>
      <c r="D3395">
        <v>10.28</v>
      </c>
      <c r="E3395">
        <v>10.8</v>
      </c>
      <c r="F3395">
        <v>59272933</v>
      </c>
      <c r="G3395">
        <v>629005248</v>
      </c>
    </row>
    <row r="3396" spans="1:7" x14ac:dyDescent="0.2">
      <c r="A3396" s="119">
        <v>42513</v>
      </c>
      <c r="B3396">
        <v>10.75</v>
      </c>
      <c r="C3396">
        <v>10.86</v>
      </c>
      <c r="D3396">
        <v>10.61</v>
      </c>
      <c r="E3396">
        <v>10.73</v>
      </c>
      <c r="F3396">
        <v>45459325</v>
      </c>
      <c r="G3396">
        <v>488535520</v>
      </c>
    </row>
    <row r="3397" spans="1:7" x14ac:dyDescent="0.2">
      <c r="A3397" s="119">
        <v>42514</v>
      </c>
      <c r="B3397">
        <v>10.84</v>
      </c>
      <c r="C3397">
        <v>10.84</v>
      </c>
      <c r="D3397">
        <v>10.63</v>
      </c>
      <c r="E3397">
        <v>10.65</v>
      </c>
      <c r="F3397">
        <v>37403041</v>
      </c>
      <c r="G3397">
        <v>401113216</v>
      </c>
    </row>
    <row r="3398" spans="1:7" x14ac:dyDescent="0.2">
      <c r="A3398" s="119">
        <v>42515</v>
      </c>
      <c r="B3398">
        <v>10.79</v>
      </c>
      <c r="C3398">
        <v>10.84</v>
      </c>
      <c r="D3398">
        <v>10.62</v>
      </c>
      <c r="E3398">
        <v>10.64</v>
      </c>
      <c r="F3398">
        <v>30498358</v>
      </c>
      <c r="G3398">
        <v>327766496</v>
      </c>
    </row>
    <row r="3399" spans="1:7" x14ac:dyDescent="0.2">
      <c r="A3399" s="119">
        <v>42516</v>
      </c>
      <c r="B3399">
        <v>10.65</v>
      </c>
      <c r="C3399">
        <v>10.74</v>
      </c>
      <c r="D3399">
        <v>10.35</v>
      </c>
      <c r="E3399">
        <v>10.65</v>
      </c>
      <c r="F3399">
        <v>32566523</v>
      </c>
      <c r="G3399">
        <v>342871328</v>
      </c>
    </row>
    <row r="3400" spans="1:7" x14ac:dyDescent="0.2">
      <c r="A3400" s="119">
        <v>42517</v>
      </c>
      <c r="B3400">
        <v>10.61</v>
      </c>
      <c r="C3400">
        <v>10.65</v>
      </c>
      <c r="D3400">
        <v>10.44</v>
      </c>
      <c r="E3400">
        <v>10.49</v>
      </c>
      <c r="F3400">
        <v>27675789</v>
      </c>
      <c r="G3400">
        <v>291713120</v>
      </c>
    </row>
    <row r="3401" spans="1:7" x14ac:dyDescent="0.2">
      <c r="A3401" s="119">
        <v>42520</v>
      </c>
      <c r="B3401">
        <v>10.47</v>
      </c>
      <c r="C3401">
        <v>10.69</v>
      </c>
      <c r="D3401">
        <v>10.33</v>
      </c>
      <c r="E3401">
        <v>10.54</v>
      </c>
      <c r="F3401">
        <v>34767592</v>
      </c>
      <c r="G3401">
        <v>367605664</v>
      </c>
    </row>
    <row r="3402" spans="1:7" x14ac:dyDescent="0.2">
      <c r="A3402" s="119">
        <v>42521</v>
      </c>
      <c r="B3402">
        <v>7.02</v>
      </c>
      <c r="C3402">
        <v>7.66</v>
      </c>
      <c r="D3402">
        <v>6.97</v>
      </c>
      <c r="E3402">
        <v>7.66</v>
      </c>
      <c r="F3402">
        <v>185425603</v>
      </c>
      <c r="G3402">
        <v>1398122624</v>
      </c>
    </row>
    <row r="3403" spans="1:7" x14ac:dyDescent="0.2">
      <c r="A3403" s="119">
        <v>42522</v>
      </c>
      <c r="B3403">
        <v>7.8</v>
      </c>
      <c r="C3403">
        <v>8.0500000000000007</v>
      </c>
      <c r="D3403">
        <v>7.69</v>
      </c>
      <c r="E3403">
        <v>7.73</v>
      </c>
      <c r="F3403">
        <v>208265655</v>
      </c>
      <c r="G3403">
        <v>1633341824</v>
      </c>
    </row>
    <row r="3404" spans="1:7" x14ac:dyDescent="0.2">
      <c r="A3404" s="119">
        <v>42523</v>
      </c>
      <c r="B3404">
        <v>7.75</v>
      </c>
      <c r="C3404">
        <v>7.89</v>
      </c>
      <c r="D3404">
        <v>7.63</v>
      </c>
      <c r="E3404">
        <v>7.82</v>
      </c>
      <c r="F3404">
        <v>127712593</v>
      </c>
      <c r="G3404">
        <v>991157760</v>
      </c>
    </row>
    <row r="3405" spans="1:7" x14ac:dyDescent="0.2">
      <c r="A3405" s="119">
        <v>42524</v>
      </c>
      <c r="B3405">
        <v>7.8</v>
      </c>
      <c r="C3405">
        <v>7.94</v>
      </c>
      <c r="D3405">
        <v>7.61</v>
      </c>
      <c r="E3405">
        <v>7.75</v>
      </c>
      <c r="F3405">
        <v>146319733</v>
      </c>
      <c r="G3405">
        <v>1135390336</v>
      </c>
    </row>
    <row r="3406" spans="1:7" x14ac:dyDescent="0.2">
      <c r="A3406" s="119">
        <v>42527</v>
      </c>
      <c r="B3406">
        <v>7.7</v>
      </c>
      <c r="C3406">
        <v>7.78</v>
      </c>
      <c r="D3406">
        <v>7.63</v>
      </c>
      <c r="E3406">
        <v>7.67</v>
      </c>
      <c r="F3406">
        <v>57497724</v>
      </c>
      <c r="G3406">
        <v>442484128</v>
      </c>
    </row>
    <row r="3407" spans="1:7" x14ac:dyDescent="0.2">
      <c r="A3407" s="119">
        <v>42528</v>
      </c>
      <c r="B3407">
        <v>7.75</v>
      </c>
      <c r="C3407">
        <v>7.82</v>
      </c>
      <c r="D3407">
        <v>7.67</v>
      </c>
      <c r="E3407">
        <v>7.7</v>
      </c>
      <c r="F3407">
        <v>84418497</v>
      </c>
      <c r="G3407">
        <v>653372032</v>
      </c>
    </row>
    <row r="3408" spans="1:7" x14ac:dyDescent="0.2">
      <c r="A3408" s="119">
        <v>42529</v>
      </c>
      <c r="B3408">
        <v>7.65</v>
      </c>
      <c r="C3408">
        <v>7.7</v>
      </c>
      <c r="D3408">
        <v>7.53</v>
      </c>
      <c r="E3408">
        <v>7.58</v>
      </c>
      <c r="F3408">
        <v>68782653</v>
      </c>
      <c r="G3408">
        <v>523919456</v>
      </c>
    </row>
    <row r="3409" spans="1:7" x14ac:dyDescent="0.2">
      <c r="A3409" s="119">
        <v>42534</v>
      </c>
      <c r="B3409">
        <v>7.38</v>
      </c>
      <c r="C3409">
        <v>7.51</v>
      </c>
      <c r="D3409">
        <v>7.02</v>
      </c>
      <c r="E3409">
        <v>7.02</v>
      </c>
      <c r="F3409">
        <v>73045160</v>
      </c>
      <c r="G3409">
        <v>535883584</v>
      </c>
    </row>
    <row r="3410" spans="1:7" x14ac:dyDescent="0.2">
      <c r="A3410" s="119">
        <v>42535</v>
      </c>
      <c r="B3410">
        <v>6.99</v>
      </c>
      <c r="C3410">
        <v>7.15</v>
      </c>
      <c r="D3410">
        <v>6.96</v>
      </c>
      <c r="E3410">
        <v>7.12</v>
      </c>
      <c r="F3410">
        <v>60323637</v>
      </c>
      <c r="G3410">
        <v>426061792</v>
      </c>
    </row>
    <row r="3411" spans="1:7" x14ac:dyDescent="0.2">
      <c r="A3411" s="119">
        <v>42545</v>
      </c>
      <c r="B3411">
        <v>7.39</v>
      </c>
      <c r="C3411">
        <v>7.46</v>
      </c>
      <c r="D3411">
        <v>7.01</v>
      </c>
      <c r="E3411">
        <v>7.3</v>
      </c>
      <c r="F3411">
        <v>107346327</v>
      </c>
      <c r="G3411">
        <v>784524032</v>
      </c>
    </row>
    <row r="3412" spans="1:7" x14ac:dyDescent="0.2">
      <c r="A3412" s="119">
        <v>42548</v>
      </c>
      <c r="B3412">
        <v>7.2</v>
      </c>
      <c r="C3412">
        <v>7.42</v>
      </c>
      <c r="D3412">
        <v>7.11</v>
      </c>
      <c r="E3412">
        <v>7.39</v>
      </c>
      <c r="F3412">
        <v>92658951</v>
      </c>
      <c r="G3412">
        <v>676185984</v>
      </c>
    </row>
    <row r="3413" spans="1:7" x14ac:dyDescent="0.2">
      <c r="A3413" s="119">
        <v>42549</v>
      </c>
      <c r="B3413">
        <v>7.27</v>
      </c>
      <c r="C3413">
        <v>7.64</v>
      </c>
      <c r="D3413">
        <v>7.23</v>
      </c>
      <c r="E3413">
        <v>7.5</v>
      </c>
      <c r="F3413">
        <v>88762473</v>
      </c>
      <c r="G3413">
        <v>656216768</v>
      </c>
    </row>
    <row r="3414" spans="1:7" x14ac:dyDescent="0.2">
      <c r="A3414" s="119">
        <v>42550</v>
      </c>
      <c r="B3414">
        <v>7.52</v>
      </c>
      <c r="C3414">
        <v>7.55</v>
      </c>
      <c r="D3414">
        <v>7.41</v>
      </c>
      <c r="E3414">
        <v>7.42</v>
      </c>
      <c r="F3414">
        <v>76034753</v>
      </c>
      <c r="G3414">
        <v>568067584</v>
      </c>
    </row>
    <row r="3415" spans="1:7" x14ac:dyDescent="0.2">
      <c r="A3415" s="119">
        <v>42551</v>
      </c>
      <c r="B3415">
        <v>7.45</v>
      </c>
      <c r="C3415">
        <v>7.54</v>
      </c>
      <c r="D3415">
        <v>7.38</v>
      </c>
      <c r="E3415">
        <v>7.39</v>
      </c>
      <c r="F3415">
        <v>51631903</v>
      </c>
      <c r="G3415">
        <v>384141472</v>
      </c>
    </row>
    <row r="3416" spans="1:7" x14ac:dyDescent="0.2">
      <c r="A3416" s="119">
        <v>42552</v>
      </c>
      <c r="B3416">
        <v>7.41</v>
      </c>
      <c r="C3416">
        <v>7.43</v>
      </c>
      <c r="D3416">
        <v>7.2</v>
      </c>
      <c r="E3416">
        <v>7.26</v>
      </c>
      <c r="F3416">
        <v>78541709</v>
      </c>
      <c r="G3416">
        <v>574455552</v>
      </c>
    </row>
    <row r="3417" spans="1:7" x14ac:dyDescent="0.2">
      <c r="A3417" s="119">
        <v>42555</v>
      </c>
      <c r="B3417">
        <v>7.2</v>
      </c>
      <c r="C3417">
        <v>7.58</v>
      </c>
      <c r="D3417">
        <v>7.16</v>
      </c>
      <c r="E3417">
        <v>7.45</v>
      </c>
      <c r="F3417">
        <v>98509276</v>
      </c>
      <c r="G3417">
        <v>732400064</v>
      </c>
    </row>
    <row r="3418" spans="1:7" x14ac:dyDescent="0.2">
      <c r="A3418" s="119">
        <v>42556</v>
      </c>
      <c r="B3418">
        <v>7.45</v>
      </c>
      <c r="C3418">
        <v>7.5</v>
      </c>
      <c r="D3418">
        <v>7.41</v>
      </c>
      <c r="E3418">
        <v>7.46</v>
      </c>
      <c r="F3418">
        <v>56498535</v>
      </c>
      <c r="G3418">
        <v>421238368</v>
      </c>
    </row>
    <row r="3419" spans="1:7" x14ac:dyDescent="0.2">
      <c r="A3419" s="119">
        <v>42557</v>
      </c>
      <c r="B3419">
        <v>7.45</v>
      </c>
      <c r="C3419">
        <v>7.53</v>
      </c>
      <c r="D3419">
        <v>7.38</v>
      </c>
      <c r="E3419">
        <v>7.49</v>
      </c>
      <c r="F3419">
        <v>54737486</v>
      </c>
      <c r="G3419">
        <v>408065312</v>
      </c>
    </row>
    <row r="3420" spans="1:7" x14ac:dyDescent="0.2">
      <c r="A3420" s="119">
        <v>42558</v>
      </c>
      <c r="B3420">
        <v>7.47</v>
      </c>
      <c r="C3420">
        <v>7.56</v>
      </c>
      <c r="D3420">
        <v>7.36</v>
      </c>
      <c r="E3420">
        <v>7.52</v>
      </c>
      <c r="F3420">
        <v>63977885</v>
      </c>
      <c r="G3420">
        <v>477555040</v>
      </c>
    </row>
    <row r="3421" spans="1:7" x14ac:dyDescent="0.2">
      <c r="A3421" s="119">
        <v>42559</v>
      </c>
      <c r="B3421">
        <v>7.51</v>
      </c>
      <c r="C3421">
        <v>7.68</v>
      </c>
      <c r="D3421">
        <v>7.45</v>
      </c>
      <c r="E3421">
        <v>7.59</v>
      </c>
      <c r="F3421">
        <v>88305646</v>
      </c>
      <c r="G3421">
        <v>668276672</v>
      </c>
    </row>
    <row r="3422" spans="1:7" x14ac:dyDescent="0.2">
      <c r="A3422" s="119">
        <v>42562</v>
      </c>
      <c r="B3422">
        <v>7.58</v>
      </c>
      <c r="C3422">
        <v>7.78</v>
      </c>
      <c r="D3422">
        <v>7.53</v>
      </c>
      <c r="E3422">
        <v>7.62</v>
      </c>
      <c r="F3422">
        <v>112920556</v>
      </c>
      <c r="G3422">
        <v>865871040</v>
      </c>
    </row>
    <row r="3423" spans="1:7" x14ac:dyDescent="0.2">
      <c r="A3423" s="119">
        <v>42563</v>
      </c>
      <c r="B3423">
        <v>7.6</v>
      </c>
      <c r="C3423">
        <v>7.91</v>
      </c>
      <c r="D3423">
        <v>7.56</v>
      </c>
      <c r="E3423">
        <v>7.9</v>
      </c>
      <c r="F3423">
        <v>127358038</v>
      </c>
      <c r="G3423">
        <v>985762624</v>
      </c>
    </row>
    <row r="3424" spans="1:7" x14ac:dyDescent="0.2">
      <c r="A3424" s="119">
        <v>42564</v>
      </c>
      <c r="B3424">
        <v>7.92</v>
      </c>
      <c r="C3424">
        <v>8.06</v>
      </c>
      <c r="D3424">
        <v>7.76</v>
      </c>
      <c r="E3424">
        <v>7.81</v>
      </c>
      <c r="F3424">
        <v>135648375</v>
      </c>
      <c r="G3424">
        <v>1071708672</v>
      </c>
    </row>
    <row r="3425" spans="1:7" x14ac:dyDescent="0.2">
      <c r="A3425" s="119">
        <v>42565</v>
      </c>
      <c r="B3425">
        <v>7.78</v>
      </c>
      <c r="C3425">
        <v>7.83</v>
      </c>
      <c r="D3425">
        <v>7.73</v>
      </c>
      <c r="E3425">
        <v>7.77</v>
      </c>
      <c r="F3425">
        <v>57183330</v>
      </c>
      <c r="G3425">
        <v>444676096</v>
      </c>
    </row>
    <row r="3426" spans="1:7" x14ac:dyDescent="0.2">
      <c r="A3426" s="119">
        <v>42566</v>
      </c>
      <c r="B3426">
        <v>7.83</v>
      </c>
      <c r="C3426">
        <v>7.99</v>
      </c>
      <c r="D3426">
        <v>7.78</v>
      </c>
      <c r="E3426">
        <v>7.81</v>
      </c>
      <c r="F3426">
        <v>68590028</v>
      </c>
      <c r="G3426">
        <v>538890432</v>
      </c>
    </row>
    <row r="3427" spans="1:7" x14ac:dyDescent="0.2">
      <c r="A3427" s="119">
        <v>42569</v>
      </c>
      <c r="B3427">
        <v>7.73</v>
      </c>
      <c r="C3427">
        <v>7.73</v>
      </c>
      <c r="D3427">
        <v>7.52</v>
      </c>
      <c r="E3427">
        <v>7.58</v>
      </c>
      <c r="F3427">
        <v>68750475</v>
      </c>
      <c r="G3427">
        <v>523144768</v>
      </c>
    </row>
    <row r="3428" spans="1:7" x14ac:dyDescent="0.2">
      <c r="A3428" s="119">
        <v>42570</v>
      </c>
      <c r="B3428">
        <v>7.55</v>
      </c>
      <c r="C3428">
        <v>7.65</v>
      </c>
      <c r="D3428">
        <v>7.51</v>
      </c>
      <c r="E3428">
        <v>7.62</v>
      </c>
      <c r="F3428">
        <v>44530022</v>
      </c>
      <c r="G3428">
        <v>337706336</v>
      </c>
    </row>
    <row r="3429" spans="1:7" x14ac:dyDescent="0.2">
      <c r="A3429" s="119">
        <v>42571</v>
      </c>
      <c r="B3429">
        <v>7.63</v>
      </c>
      <c r="C3429">
        <v>7.64</v>
      </c>
      <c r="D3429">
        <v>7.53</v>
      </c>
      <c r="E3429">
        <v>7.55</v>
      </c>
      <c r="F3429">
        <v>38018478</v>
      </c>
      <c r="G3429">
        <v>288209760</v>
      </c>
    </row>
    <row r="3430" spans="1:7" x14ac:dyDescent="0.2">
      <c r="A3430" s="119">
        <v>42572</v>
      </c>
      <c r="B3430">
        <v>7.56</v>
      </c>
      <c r="C3430">
        <v>7.68</v>
      </c>
      <c r="D3430">
        <v>7.55</v>
      </c>
      <c r="E3430">
        <v>7.58</v>
      </c>
      <c r="F3430">
        <v>50170359</v>
      </c>
      <c r="G3430">
        <v>382331872</v>
      </c>
    </row>
    <row r="3431" spans="1:7" x14ac:dyDescent="0.2">
      <c r="A3431" s="119">
        <v>42573</v>
      </c>
      <c r="B3431">
        <v>7.55</v>
      </c>
      <c r="C3431">
        <v>7.57</v>
      </c>
      <c r="D3431">
        <v>7.44</v>
      </c>
      <c r="E3431">
        <v>7.45</v>
      </c>
      <c r="F3431">
        <v>53577406</v>
      </c>
      <c r="G3431">
        <v>401666016</v>
      </c>
    </row>
    <row r="3432" spans="1:7" x14ac:dyDescent="0.2">
      <c r="A3432" s="119">
        <v>42576</v>
      </c>
      <c r="B3432">
        <v>7.41</v>
      </c>
      <c r="C3432">
        <v>7.48</v>
      </c>
      <c r="D3432">
        <v>7.32</v>
      </c>
      <c r="E3432">
        <v>7.38</v>
      </c>
      <c r="F3432">
        <v>47082298</v>
      </c>
      <c r="G3432">
        <v>348619488</v>
      </c>
    </row>
    <row r="3433" spans="1:7" x14ac:dyDescent="0.2">
      <c r="A3433" s="119">
        <v>42577</v>
      </c>
      <c r="B3433">
        <v>7.36</v>
      </c>
      <c r="C3433">
        <v>7.49</v>
      </c>
      <c r="D3433">
        <v>7.36</v>
      </c>
      <c r="E3433">
        <v>7.45</v>
      </c>
      <c r="F3433">
        <v>42946641</v>
      </c>
      <c r="G3433">
        <v>319314048</v>
      </c>
    </row>
    <row r="3434" spans="1:7" x14ac:dyDescent="0.2">
      <c r="A3434" s="119">
        <v>42578</v>
      </c>
      <c r="B3434">
        <v>7.4</v>
      </c>
      <c r="C3434">
        <v>7.46</v>
      </c>
      <c r="D3434">
        <v>6.93</v>
      </c>
      <c r="E3434">
        <v>7.03</v>
      </c>
      <c r="F3434">
        <v>130168589</v>
      </c>
      <c r="G3434">
        <v>934897664</v>
      </c>
    </row>
    <row r="3435" spans="1:7" x14ac:dyDescent="0.2">
      <c r="A3435" s="119">
        <v>42579</v>
      </c>
      <c r="B3435">
        <v>7</v>
      </c>
      <c r="C3435">
        <v>7.06</v>
      </c>
      <c r="D3435">
        <v>6.8</v>
      </c>
      <c r="E3435">
        <v>6.95</v>
      </c>
      <c r="F3435">
        <v>63821273</v>
      </c>
      <c r="G3435">
        <v>443613088</v>
      </c>
    </row>
    <row r="3436" spans="1:7" x14ac:dyDescent="0.2">
      <c r="A3436" s="119">
        <v>42580</v>
      </c>
      <c r="B3436">
        <v>6.96</v>
      </c>
      <c r="C3436">
        <v>7.01</v>
      </c>
      <c r="D3436">
        <v>6.84</v>
      </c>
      <c r="E3436">
        <v>6.87</v>
      </c>
      <c r="F3436">
        <v>43434357</v>
      </c>
      <c r="G3436">
        <v>300070112</v>
      </c>
    </row>
    <row r="3437" spans="1:7" x14ac:dyDescent="0.2">
      <c r="A3437" s="119">
        <v>42583</v>
      </c>
      <c r="B3437">
        <v>6.89</v>
      </c>
      <c r="C3437">
        <v>6.9</v>
      </c>
      <c r="D3437">
        <v>6.7</v>
      </c>
      <c r="E3437">
        <v>6.77</v>
      </c>
      <c r="F3437">
        <v>47863341</v>
      </c>
      <c r="G3437">
        <v>323798080</v>
      </c>
    </row>
    <row r="3438" spans="1:7" x14ac:dyDescent="0.2">
      <c r="A3438" s="119">
        <v>42584</v>
      </c>
      <c r="B3438">
        <v>6.77</v>
      </c>
      <c r="C3438">
        <v>6.81</v>
      </c>
      <c r="D3438">
        <v>6.74</v>
      </c>
      <c r="E3438">
        <v>6.81</v>
      </c>
      <c r="F3438">
        <v>31156682</v>
      </c>
      <c r="G3438">
        <v>211278512</v>
      </c>
    </row>
    <row r="3439" spans="1:7" x14ac:dyDescent="0.2">
      <c r="A3439" s="119">
        <v>42585</v>
      </c>
      <c r="B3439">
        <v>6.79</v>
      </c>
      <c r="C3439">
        <v>6.81</v>
      </c>
      <c r="D3439">
        <v>6.72</v>
      </c>
      <c r="E3439">
        <v>6.77</v>
      </c>
      <c r="F3439">
        <v>37123416</v>
      </c>
      <c r="G3439">
        <v>251192976</v>
      </c>
    </row>
    <row r="3440" spans="1:7" x14ac:dyDescent="0.2">
      <c r="A3440" s="119">
        <v>42586</v>
      </c>
      <c r="B3440">
        <v>6.77</v>
      </c>
      <c r="C3440">
        <v>6.81</v>
      </c>
      <c r="D3440">
        <v>6.7</v>
      </c>
      <c r="E3440">
        <v>6.79</v>
      </c>
      <c r="F3440">
        <v>40768062</v>
      </c>
      <c r="G3440">
        <v>275713536</v>
      </c>
    </row>
    <row r="3441" spans="1:7" x14ac:dyDescent="0.2">
      <c r="A3441" s="119">
        <v>42587</v>
      </c>
      <c r="B3441">
        <v>6.8</v>
      </c>
      <c r="C3441">
        <v>6.93</v>
      </c>
      <c r="D3441">
        <v>6.77</v>
      </c>
      <c r="E3441">
        <v>6.86</v>
      </c>
      <c r="F3441">
        <v>67786211</v>
      </c>
      <c r="G3441">
        <v>464147264</v>
      </c>
    </row>
    <row r="3442" spans="1:7" x14ac:dyDescent="0.2">
      <c r="A3442" s="119">
        <v>42590</v>
      </c>
      <c r="B3442">
        <v>6.85</v>
      </c>
      <c r="C3442">
        <v>6.94</v>
      </c>
      <c r="D3442">
        <v>6.77</v>
      </c>
      <c r="E3442">
        <v>6.93</v>
      </c>
      <c r="F3442">
        <v>52395063</v>
      </c>
      <c r="G3442">
        <v>359607456</v>
      </c>
    </row>
    <row r="3443" spans="1:7" x14ac:dyDescent="0.2">
      <c r="A3443" s="119">
        <v>42591</v>
      </c>
      <c r="B3443">
        <v>6.91</v>
      </c>
      <c r="C3443">
        <v>6.99</v>
      </c>
      <c r="D3443">
        <v>6.88</v>
      </c>
      <c r="E3443">
        <v>6.98</v>
      </c>
      <c r="F3443">
        <v>55695351</v>
      </c>
      <c r="G3443">
        <v>386192512</v>
      </c>
    </row>
    <row r="3444" spans="1:7" x14ac:dyDescent="0.2">
      <c r="A3444" s="119">
        <v>42592</v>
      </c>
      <c r="B3444">
        <v>6.98</v>
      </c>
      <c r="C3444">
        <v>7.04</v>
      </c>
      <c r="D3444">
        <v>6.93</v>
      </c>
      <c r="E3444">
        <v>6.96</v>
      </c>
      <c r="F3444">
        <v>52682281</v>
      </c>
      <c r="G3444">
        <v>367873088</v>
      </c>
    </row>
    <row r="3445" spans="1:7" x14ac:dyDescent="0.2">
      <c r="A3445" s="119">
        <v>42593</v>
      </c>
      <c r="B3445">
        <v>6.96</v>
      </c>
      <c r="C3445">
        <v>7.09</v>
      </c>
      <c r="D3445">
        <v>6.95</v>
      </c>
      <c r="E3445">
        <v>6.96</v>
      </c>
      <c r="F3445">
        <v>67281816</v>
      </c>
      <c r="G3445">
        <v>472455136</v>
      </c>
    </row>
    <row r="3446" spans="1:7" x14ac:dyDescent="0.2">
      <c r="A3446" s="119">
        <v>42594</v>
      </c>
      <c r="B3446">
        <v>6.91</v>
      </c>
      <c r="C3446">
        <v>7.1</v>
      </c>
      <c r="D3446">
        <v>6.88</v>
      </c>
      <c r="E3446">
        <v>7.09</v>
      </c>
      <c r="F3446">
        <v>70454760</v>
      </c>
      <c r="G3446">
        <v>492073088</v>
      </c>
    </row>
    <row r="3447" spans="1:7" x14ac:dyDescent="0.2">
      <c r="A3447" s="119">
        <v>42597</v>
      </c>
      <c r="B3447">
        <v>7.12</v>
      </c>
      <c r="C3447">
        <v>7.74</v>
      </c>
      <c r="D3447">
        <v>7.07</v>
      </c>
      <c r="E3447">
        <v>7.47</v>
      </c>
      <c r="F3447">
        <v>205659566</v>
      </c>
      <c r="G3447">
        <v>1523485440</v>
      </c>
    </row>
    <row r="3448" spans="1:7" x14ac:dyDescent="0.2">
      <c r="A3448" s="119">
        <v>42598</v>
      </c>
      <c r="B3448">
        <v>7.44</v>
      </c>
      <c r="C3448">
        <v>7.55</v>
      </c>
      <c r="D3448">
        <v>7.39</v>
      </c>
      <c r="E3448">
        <v>7.42</v>
      </c>
      <c r="F3448">
        <v>101443321</v>
      </c>
      <c r="G3448">
        <v>756460736</v>
      </c>
    </row>
    <row r="3449" spans="1:7" x14ac:dyDescent="0.2">
      <c r="A3449" s="119">
        <v>42599</v>
      </c>
      <c r="B3449">
        <v>7.49</v>
      </c>
      <c r="C3449">
        <v>7.64</v>
      </c>
      <c r="D3449">
        <v>7.4</v>
      </c>
      <c r="E3449">
        <v>7.5</v>
      </c>
      <c r="F3449">
        <v>119737452</v>
      </c>
      <c r="G3449">
        <v>899561024</v>
      </c>
    </row>
    <row r="3450" spans="1:7" x14ac:dyDescent="0.2">
      <c r="A3450" s="119">
        <v>42600</v>
      </c>
      <c r="B3450">
        <v>7.43</v>
      </c>
      <c r="C3450">
        <v>7.54</v>
      </c>
      <c r="D3450">
        <v>7.39</v>
      </c>
      <c r="E3450">
        <v>7.43</v>
      </c>
      <c r="F3450">
        <v>68540983</v>
      </c>
      <c r="G3450">
        <v>511206208</v>
      </c>
    </row>
    <row r="3451" spans="1:7" x14ac:dyDescent="0.2">
      <c r="A3451" s="119">
        <v>42601</v>
      </c>
      <c r="B3451">
        <v>7.43</v>
      </c>
      <c r="C3451">
        <v>7.46</v>
      </c>
      <c r="D3451">
        <v>7.35</v>
      </c>
      <c r="E3451">
        <v>7.4</v>
      </c>
      <c r="F3451">
        <v>51494938</v>
      </c>
      <c r="G3451">
        <v>381026432</v>
      </c>
    </row>
    <row r="3452" spans="1:7" x14ac:dyDescent="0.2">
      <c r="A3452" s="119">
        <v>42604</v>
      </c>
      <c r="B3452">
        <v>7.4</v>
      </c>
      <c r="C3452">
        <v>7.41</v>
      </c>
      <c r="D3452">
        <v>7.18</v>
      </c>
      <c r="E3452">
        <v>7.19</v>
      </c>
      <c r="F3452">
        <v>68014246</v>
      </c>
      <c r="G3452">
        <v>494638688</v>
      </c>
    </row>
    <row r="3453" spans="1:7" x14ac:dyDescent="0.2">
      <c r="A3453" s="119">
        <v>42605</v>
      </c>
      <c r="B3453">
        <v>7.25</v>
      </c>
      <c r="C3453">
        <v>7.47</v>
      </c>
      <c r="D3453">
        <v>7.25</v>
      </c>
      <c r="E3453">
        <v>7.36</v>
      </c>
      <c r="F3453">
        <v>86221933</v>
      </c>
      <c r="G3453">
        <v>633697280</v>
      </c>
    </row>
    <row r="3454" spans="1:7" x14ac:dyDescent="0.2">
      <c r="A3454" s="119">
        <v>42606</v>
      </c>
      <c r="B3454">
        <v>7.35</v>
      </c>
      <c r="C3454">
        <v>7.36</v>
      </c>
      <c r="D3454">
        <v>7.24</v>
      </c>
      <c r="E3454">
        <v>7.28</v>
      </c>
      <c r="F3454">
        <v>51525398</v>
      </c>
      <c r="G3454">
        <v>375913152</v>
      </c>
    </row>
    <row r="3455" spans="1:7" x14ac:dyDescent="0.2">
      <c r="A3455" s="119">
        <v>42607</v>
      </c>
      <c r="B3455">
        <v>7.24</v>
      </c>
      <c r="C3455">
        <v>7.4</v>
      </c>
      <c r="D3455">
        <v>7.19</v>
      </c>
      <c r="E3455">
        <v>7.3</v>
      </c>
      <c r="F3455">
        <v>75413805</v>
      </c>
      <c r="G3455">
        <v>549510784</v>
      </c>
    </row>
    <row r="3456" spans="1:7" x14ac:dyDescent="0.2">
      <c r="A3456" s="119">
        <v>42608</v>
      </c>
      <c r="B3456">
        <v>7.3</v>
      </c>
      <c r="C3456">
        <v>7.33</v>
      </c>
      <c r="D3456">
        <v>7.24</v>
      </c>
      <c r="E3456">
        <v>7.26</v>
      </c>
      <c r="F3456">
        <v>37399303</v>
      </c>
      <c r="G3456">
        <v>272418016</v>
      </c>
    </row>
    <row r="3457" spans="1:7" x14ac:dyDescent="0.2">
      <c r="A3457" s="119">
        <v>42611</v>
      </c>
      <c r="B3457">
        <v>7.27</v>
      </c>
      <c r="C3457">
        <v>7.29</v>
      </c>
      <c r="D3457">
        <v>7.2</v>
      </c>
      <c r="E3457">
        <v>7.23</v>
      </c>
      <c r="F3457">
        <v>40816393</v>
      </c>
      <c r="G3457">
        <v>295776192</v>
      </c>
    </row>
    <row r="3458" spans="1:7" x14ac:dyDescent="0.2">
      <c r="A3458" s="119">
        <v>42612</v>
      </c>
      <c r="B3458">
        <v>7.25</v>
      </c>
      <c r="C3458">
        <v>7.35</v>
      </c>
      <c r="D3458">
        <v>7.21</v>
      </c>
      <c r="E3458">
        <v>7.28</v>
      </c>
      <c r="F3458">
        <v>63405191</v>
      </c>
      <c r="G3458">
        <v>461959872</v>
      </c>
    </row>
    <row r="3459" spans="1:7" x14ac:dyDescent="0.2">
      <c r="A3459" s="119">
        <v>42613</v>
      </c>
      <c r="B3459">
        <v>7.27</v>
      </c>
      <c r="C3459">
        <v>7.4</v>
      </c>
      <c r="D3459">
        <v>7.23</v>
      </c>
      <c r="E3459">
        <v>7.32</v>
      </c>
      <c r="F3459">
        <v>56183680</v>
      </c>
      <c r="G3459">
        <v>410700576</v>
      </c>
    </row>
    <row r="3460" spans="1:7" x14ac:dyDescent="0.2">
      <c r="A3460" s="119">
        <v>42614</v>
      </c>
      <c r="B3460">
        <v>7.31</v>
      </c>
      <c r="C3460">
        <v>7.35</v>
      </c>
      <c r="D3460">
        <v>7.19</v>
      </c>
      <c r="E3460">
        <v>7.19</v>
      </c>
      <c r="F3460">
        <v>64048472</v>
      </c>
      <c r="G3460">
        <v>464277408</v>
      </c>
    </row>
    <row r="3461" spans="1:7" x14ac:dyDescent="0.2">
      <c r="A3461" s="119">
        <v>42615</v>
      </c>
      <c r="B3461">
        <v>7.19</v>
      </c>
      <c r="C3461">
        <v>7.33</v>
      </c>
      <c r="D3461">
        <v>7.18</v>
      </c>
      <c r="E3461">
        <v>7.23</v>
      </c>
      <c r="F3461">
        <v>57336375</v>
      </c>
      <c r="G3461">
        <v>415868800</v>
      </c>
    </row>
    <row r="3462" spans="1:7" x14ac:dyDescent="0.2">
      <c r="A3462" s="119">
        <v>42618</v>
      </c>
      <c r="B3462">
        <v>7.26</v>
      </c>
      <c r="C3462">
        <v>7.35</v>
      </c>
      <c r="D3462">
        <v>7.22</v>
      </c>
      <c r="E3462">
        <v>7.26</v>
      </c>
      <c r="F3462">
        <v>50928551</v>
      </c>
      <c r="G3462">
        <v>371101632</v>
      </c>
    </row>
    <row r="3463" spans="1:7" x14ac:dyDescent="0.2">
      <c r="A3463" s="119">
        <v>42619</v>
      </c>
      <c r="B3463">
        <v>7.26</v>
      </c>
      <c r="C3463">
        <v>7.33</v>
      </c>
      <c r="D3463">
        <v>7.18</v>
      </c>
      <c r="E3463">
        <v>7.31</v>
      </c>
      <c r="F3463">
        <v>52503329</v>
      </c>
      <c r="G3463">
        <v>381058560</v>
      </c>
    </row>
    <row r="3464" spans="1:7" x14ac:dyDescent="0.2">
      <c r="A3464" s="119">
        <v>42620</v>
      </c>
      <c r="B3464">
        <v>7.3</v>
      </c>
      <c r="C3464">
        <v>7.34</v>
      </c>
      <c r="D3464">
        <v>7.26</v>
      </c>
      <c r="E3464">
        <v>7.28</v>
      </c>
      <c r="F3464">
        <v>50120548</v>
      </c>
      <c r="G3464">
        <v>366061568</v>
      </c>
    </row>
    <row r="3465" spans="1:7" x14ac:dyDescent="0.2">
      <c r="A3465" s="119">
        <v>42621</v>
      </c>
      <c r="B3465">
        <v>7.26</v>
      </c>
      <c r="C3465">
        <v>7.3</v>
      </c>
      <c r="D3465">
        <v>7.23</v>
      </c>
      <c r="E3465">
        <v>7.27</v>
      </c>
      <c r="F3465">
        <v>28466925</v>
      </c>
      <c r="G3465">
        <v>206962752</v>
      </c>
    </row>
    <row r="3466" spans="1:7" x14ac:dyDescent="0.2">
      <c r="A3466" s="119">
        <v>42622</v>
      </c>
      <c r="B3466">
        <v>7.26</v>
      </c>
      <c r="C3466">
        <v>7.3</v>
      </c>
      <c r="D3466">
        <v>7.19</v>
      </c>
      <c r="E3466">
        <v>7.2</v>
      </c>
      <c r="F3466">
        <v>38738904</v>
      </c>
      <c r="G3466">
        <v>280790528</v>
      </c>
    </row>
    <row r="3467" spans="1:7" x14ac:dyDescent="0.2">
      <c r="A3467" s="119">
        <v>42625</v>
      </c>
      <c r="B3467">
        <v>7.1</v>
      </c>
      <c r="C3467">
        <v>7.11</v>
      </c>
      <c r="D3467">
        <v>6.91</v>
      </c>
      <c r="E3467">
        <v>6.95</v>
      </c>
      <c r="F3467">
        <v>61080017</v>
      </c>
      <c r="G3467">
        <v>428211616</v>
      </c>
    </row>
    <row r="3468" spans="1:7" x14ac:dyDescent="0.2">
      <c r="A3468" s="119">
        <v>42626</v>
      </c>
      <c r="B3468">
        <v>6.97</v>
      </c>
      <c r="C3468">
        <v>7.01</v>
      </c>
      <c r="D3468">
        <v>6.9</v>
      </c>
      <c r="E3468">
        <v>6.95</v>
      </c>
      <c r="F3468">
        <v>27882385</v>
      </c>
      <c r="G3468">
        <v>193694512</v>
      </c>
    </row>
    <row r="3469" spans="1:7" x14ac:dyDescent="0.2">
      <c r="A3469" s="119">
        <v>42627</v>
      </c>
      <c r="B3469">
        <v>6.92</v>
      </c>
      <c r="C3469">
        <v>6.95</v>
      </c>
      <c r="D3469">
        <v>6.89</v>
      </c>
      <c r="E3469">
        <v>6.9</v>
      </c>
      <c r="F3469">
        <v>26745353</v>
      </c>
      <c r="G3469">
        <v>184896400</v>
      </c>
    </row>
    <row r="3470" spans="1:7" x14ac:dyDescent="0.2">
      <c r="A3470" s="119">
        <v>42632</v>
      </c>
      <c r="B3470">
        <v>6.91</v>
      </c>
      <c r="C3470">
        <v>6.96</v>
      </c>
      <c r="D3470">
        <v>6.91</v>
      </c>
      <c r="E3470">
        <v>6.93</v>
      </c>
      <c r="F3470">
        <v>22071600</v>
      </c>
      <c r="G3470">
        <v>153164112</v>
      </c>
    </row>
    <row r="3471" spans="1:7" x14ac:dyDescent="0.2">
      <c r="A3471" s="119">
        <v>42633</v>
      </c>
      <c r="B3471">
        <v>6.95</v>
      </c>
      <c r="C3471">
        <v>6.96</v>
      </c>
      <c r="D3471">
        <v>6.9</v>
      </c>
      <c r="E3471">
        <v>6.92</v>
      </c>
      <c r="F3471">
        <v>17398952</v>
      </c>
      <c r="G3471">
        <v>120376848</v>
      </c>
    </row>
    <row r="3472" spans="1:7" x14ac:dyDescent="0.2">
      <c r="A3472" s="119">
        <v>42634</v>
      </c>
      <c r="B3472">
        <v>6.92</v>
      </c>
      <c r="C3472">
        <v>7.05</v>
      </c>
      <c r="D3472">
        <v>6.9</v>
      </c>
      <c r="E3472">
        <v>6.98</v>
      </c>
      <c r="F3472">
        <v>35716379</v>
      </c>
      <c r="G3472">
        <v>249208448</v>
      </c>
    </row>
    <row r="3473" spans="1:7" x14ac:dyDescent="0.2">
      <c r="A3473" s="119">
        <v>42635</v>
      </c>
      <c r="B3473">
        <v>7.04</v>
      </c>
      <c r="C3473">
        <v>7.06</v>
      </c>
      <c r="D3473">
        <v>6.97</v>
      </c>
      <c r="E3473">
        <v>6.98</v>
      </c>
      <c r="F3473">
        <v>30715442</v>
      </c>
      <c r="G3473">
        <v>215581248</v>
      </c>
    </row>
    <row r="3474" spans="1:7" x14ac:dyDescent="0.2">
      <c r="A3474" s="119">
        <v>42636</v>
      </c>
      <c r="B3474">
        <v>6.99</v>
      </c>
      <c r="C3474">
        <v>7.02</v>
      </c>
      <c r="D3474">
        <v>6.95</v>
      </c>
      <c r="E3474">
        <v>6.96</v>
      </c>
      <c r="F3474">
        <v>21172304</v>
      </c>
      <c r="G3474">
        <v>147795952</v>
      </c>
    </row>
    <row r="3475" spans="1:7" x14ac:dyDescent="0.2">
      <c r="A3475" s="119">
        <v>42639</v>
      </c>
      <c r="B3475">
        <v>6.94</v>
      </c>
      <c r="C3475">
        <v>6.95</v>
      </c>
      <c r="D3475">
        <v>6.8</v>
      </c>
      <c r="E3475">
        <v>6.81</v>
      </c>
      <c r="F3475">
        <v>30116335</v>
      </c>
      <c r="G3475">
        <v>207398128</v>
      </c>
    </row>
    <row r="3476" spans="1:7" x14ac:dyDescent="0.2">
      <c r="A3476" s="119">
        <v>42640</v>
      </c>
      <c r="B3476">
        <v>6.82</v>
      </c>
      <c r="C3476">
        <v>6.9</v>
      </c>
      <c r="D3476">
        <v>6.81</v>
      </c>
      <c r="E3476">
        <v>6.89</v>
      </c>
      <c r="F3476">
        <v>23687235</v>
      </c>
      <c r="G3476">
        <v>162586032</v>
      </c>
    </row>
    <row r="3477" spans="1:7" x14ac:dyDescent="0.2">
      <c r="A3477" s="119">
        <v>42641</v>
      </c>
      <c r="B3477">
        <v>6.91</v>
      </c>
      <c r="C3477">
        <v>6.91</v>
      </c>
      <c r="D3477">
        <v>6.85</v>
      </c>
      <c r="E3477">
        <v>6.87</v>
      </c>
      <c r="F3477">
        <v>19565873</v>
      </c>
      <c r="G3477">
        <v>134708656</v>
      </c>
    </row>
    <row r="3478" spans="1:7" x14ac:dyDescent="0.2">
      <c r="A3478" s="119">
        <v>42642</v>
      </c>
      <c r="B3478">
        <v>6.87</v>
      </c>
      <c r="C3478">
        <v>7.04</v>
      </c>
      <c r="D3478">
        <v>6.87</v>
      </c>
      <c r="E3478">
        <v>6.97</v>
      </c>
      <c r="F3478">
        <v>37544102</v>
      </c>
      <c r="G3478">
        <v>261809824</v>
      </c>
    </row>
    <row r="3479" spans="1:7" x14ac:dyDescent="0.2">
      <c r="A3479" s="119">
        <v>42643</v>
      </c>
      <c r="B3479">
        <v>6.96</v>
      </c>
      <c r="C3479">
        <v>7</v>
      </c>
      <c r="D3479">
        <v>6.93</v>
      </c>
      <c r="E3479">
        <v>6.97</v>
      </c>
      <c r="F3479">
        <v>21365286</v>
      </c>
      <c r="G3479">
        <v>148776432</v>
      </c>
    </row>
    <row r="3480" spans="1:7" x14ac:dyDescent="0.2">
      <c r="A3480" s="119">
        <v>42653</v>
      </c>
      <c r="B3480">
        <v>7</v>
      </c>
      <c r="C3480">
        <v>7.09</v>
      </c>
      <c r="D3480">
        <v>6.99</v>
      </c>
      <c r="E3480">
        <v>7.08</v>
      </c>
      <c r="F3480">
        <v>38200714</v>
      </c>
      <c r="G3480">
        <v>269148128</v>
      </c>
    </row>
    <row r="3481" spans="1:7" x14ac:dyDescent="0.2">
      <c r="A3481" s="119">
        <v>42654</v>
      </c>
      <c r="B3481">
        <v>7.09</v>
      </c>
      <c r="C3481">
        <v>7.11</v>
      </c>
      <c r="D3481">
        <v>7.04</v>
      </c>
      <c r="E3481">
        <v>7.08</v>
      </c>
      <c r="F3481">
        <v>30712583</v>
      </c>
      <c r="G3481">
        <v>217227136</v>
      </c>
    </row>
    <row r="3482" spans="1:7" x14ac:dyDescent="0.2">
      <c r="A3482" s="119">
        <v>42655</v>
      </c>
      <c r="B3482">
        <v>7.05</v>
      </c>
      <c r="C3482">
        <v>7.09</v>
      </c>
      <c r="D3482">
        <v>7.03</v>
      </c>
      <c r="E3482">
        <v>7.06</v>
      </c>
      <c r="F3482">
        <v>22098600</v>
      </c>
      <c r="G3482">
        <v>155969504</v>
      </c>
    </row>
    <row r="3483" spans="1:7" x14ac:dyDescent="0.2">
      <c r="A3483" s="119">
        <v>42656</v>
      </c>
      <c r="B3483">
        <v>7.07</v>
      </c>
      <c r="C3483">
        <v>7.11</v>
      </c>
      <c r="D3483">
        <v>7.03</v>
      </c>
      <c r="E3483">
        <v>7.08</v>
      </c>
      <c r="F3483">
        <v>31969871</v>
      </c>
      <c r="G3483">
        <v>226146880</v>
      </c>
    </row>
    <row r="3484" spans="1:7" x14ac:dyDescent="0.2">
      <c r="A3484" s="119">
        <v>42657</v>
      </c>
      <c r="B3484">
        <v>7.08</v>
      </c>
      <c r="C3484">
        <v>7.1</v>
      </c>
      <c r="D3484">
        <v>7.02</v>
      </c>
      <c r="E3484">
        <v>7.07</v>
      </c>
      <c r="F3484">
        <v>27915308</v>
      </c>
      <c r="G3484">
        <v>197069920</v>
      </c>
    </row>
    <row r="3485" spans="1:7" x14ac:dyDescent="0.2">
      <c r="A3485" s="119">
        <v>42660</v>
      </c>
      <c r="B3485">
        <v>7.07</v>
      </c>
      <c r="C3485">
        <v>7.09</v>
      </c>
      <c r="D3485">
        <v>6.95</v>
      </c>
      <c r="E3485">
        <v>6.96</v>
      </c>
      <c r="F3485">
        <v>33846740</v>
      </c>
      <c r="G3485">
        <v>237816992</v>
      </c>
    </row>
    <row r="3486" spans="1:7" x14ac:dyDescent="0.2">
      <c r="A3486" s="119">
        <v>42661</v>
      </c>
      <c r="B3486">
        <v>6.93</v>
      </c>
      <c r="C3486">
        <v>7.12</v>
      </c>
      <c r="D3486">
        <v>6.93</v>
      </c>
      <c r="E3486">
        <v>7.1</v>
      </c>
      <c r="F3486">
        <v>57681095</v>
      </c>
      <c r="G3486">
        <v>406753408</v>
      </c>
    </row>
    <row r="3487" spans="1:7" x14ac:dyDescent="0.2">
      <c r="A3487" s="119">
        <v>42662</v>
      </c>
      <c r="B3487">
        <v>7.1</v>
      </c>
      <c r="C3487">
        <v>7.11</v>
      </c>
      <c r="D3487">
        <v>7.01</v>
      </c>
      <c r="E3487">
        <v>7.03</v>
      </c>
      <c r="F3487">
        <v>37233597</v>
      </c>
      <c r="G3487">
        <v>263155984</v>
      </c>
    </row>
    <row r="3488" spans="1:7" x14ac:dyDescent="0.2">
      <c r="A3488" s="119">
        <v>42663</v>
      </c>
      <c r="B3488">
        <v>7.05</v>
      </c>
      <c r="C3488">
        <v>7.07</v>
      </c>
      <c r="D3488">
        <v>7.03</v>
      </c>
      <c r="E3488">
        <v>7.04</v>
      </c>
      <c r="F3488">
        <v>23797710</v>
      </c>
      <c r="G3488">
        <v>167684368</v>
      </c>
    </row>
    <row r="3489" spans="1:7" x14ac:dyDescent="0.2">
      <c r="A3489" s="119">
        <v>42664</v>
      </c>
      <c r="B3489">
        <v>7.04</v>
      </c>
      <c r="C3489">
        <v>7.16</v>
      </c>
      <c r="D3489">
        <v>7.03</v>
      </c>
      <c r="E3489">
        <v>7.08</v>
      </c>
      <c r="F3489">
        <v>58825985</v>
      </c>
      <c r="G3489">
        <v>416807360</v>
      </c>
    </row>
    <row r="3490" spans="1:7" x14ac:dyDescent="0.2">
      <c r="A3490" s="119">
        <v>42667</v>
      </c>
      <c r="B3490">
        <v>7.05</v>
      </c>
      <c r="C3490">
        <v>7.34</v>
      </c>
      <c r="D3490">
        <v>7.04</v>
      </c>
      <c r="E3490">
        <v>7.22</v>
      </c>
      <c r="F3490">
        <v>111388770</v>
      </c>
      <c r="G3490">
        <v>804133952</v>
      </c>
    </row>
    <row r="3491" spans="1:7" x14ac:dyDescent="0.2">
      <c r="A3491" s="119">
        <v>42668</v>
      </c>
      <c r="B3491">
        <v>7.21</v>
      </c>
      <c r="C3491">
        <v>7.27</v>
      </c>
      <c r="D3491">
        <v>7.17</v>
      </c>
      <c r="E3491">
        <v>7.21</v>
      </c>
      <c r="F3491">
        <v>46072322</v>
      </c>
      <c r="G3491">
        <v>331836544</v>
      </c>
    </row>
    <row r="3492" spans="1:7" x14ac:dyDescent="0.2">
      <c r="A3492" s="119">
        <v>42669</v>
      </c>
      <c r="B3492">
        <v>7.23</v>
      </c>
      <c r="C3492">
        <v>7.3</v>
      </c>
      <c r="D3492">
        <v>7.19</v>
      </c>
      <c r="E3492">
        <v>7.22</v>
      </c>
      <c r="F3492">
        <v>47079343</v>
      </c>
      <c r="G3492">
        <v>340617952</v>
      </c>
    </row>
    <row r="3493" spans="1:7" x14ac:dyDescent="0.2">
      <c r="A3493" s="119">
        <v>42670</v>
      </c>
      <c r="B3493">
        <v>7.21</v>
      </c>
      <c r="C3493">
        <v>7.23</v>
      </c>
      <c r="D3493">
        <v>7.14</v>
      </c>
      <c r="E3493">
        <v>7.18</v>
      </c>
      <c r="F3493">
        <v>36169383</v>
      </c>
      <c r="G3493">
        <v>259587152</v>
      </c>
    </row>
    <row r="3494" spans="1:7" x14ac:dyDescent="0.2">
      <c r="A3494" s="119">
        <v>42671</v>
      </c>
      <c r="B3494">
        <v>7.23</v>
      </c>
      <c r="C3494">
        <v>7.4</v>
      </c>
      <c r="D3494">
        <v>7.18</v>
      </c>
      <c r="E3494">
        <v>7.2</v>
      </c>
      <c r="F3494">
        <v>83531791</v>
      </c>
      <c r="G3494">
        <v>609072448</v>
      </c>
    </row>
    <row r="3495" spans="1:7" x14ac:dyDescent="0.2">
      <c r="A3495" s="119">
        <v>42674</v>
      </c>
      <c r="B3495">
        <v>7.16</v>
      </c>
      <c r="C3495">
        <v>7.2</v>
      </c>
      <c r="D3495">
        <v>7.09</v>
      </c>
      <c r="E3495">
        <v>7.18</v>
      </c>
      <c r="F3495">
        <v>47641639</v>
      </c>
      <c r="G3495">
        <v>339954080</v>
      </c>
    </row>
    <row r="3496" spans="1:7" x14ac:dyDescent="0.2">
      <c r="A3496" s="119">
        <v>42675</v>
      </c>
      <c r="B3496">
        <v>7.19</v>
      </c>
      <c r="C3496">
        <v>7.29</v>
      </c>
      <c r="D3496">
        <v>7.16</v>
      </c>
      <c r="E3496">
        <v>7.27</v>
      </c>
      <c r="F3496">
        <v>52533629</v>
      </c>
      <c r="G3496">
        <v>380782176</v>
      </c>
    </row>
    <row r="3497" spans="1:7" x14ac:dyDescent="0.2">
      <c r="A3497" s="119">
        <v>42676</v>
      </c>
      <c r="B3497">
        <v>7.24</v>
      </c>
      <c r="C3497">
        <v>7.37</v>
      </c>
      <c r="D3497">
        <v>7.19</v>
      </c>
      <c r="E3497">
        <v>7.2</v>
      </c>
      <c r="F3497">
        <v>65618349</v>
      </c>
      <c r="G3497">
        <v>477631648</v>
      </c>
    </row>
    <row r="3498" spans="1:7" x14ac:dyDescent="0.2">
      <c r="A3498" s="119">
        <v>42677</v>
      </c>
      <c r="B3498">
        <v>7.18</v>
      </c>
      <c r="C3498">
        <v>7.56</v>
      </c>
      <c r="D3498">
        <v>7.15</v>
      </c>
      <c r="E3498">
        <v>7.39</v>
      </c>
      <c r="F3498">
        <v>163651981</v>
      </c>
      <c r="G3498">
        <v>1211480832</v>
      </c>
    </row>
    <row r="3499" spans="1:7" x14ac:dyDescent="0.2">
      <c r="A3499" s="119">
        <v>42678</v>
      </c>
      <c r="B3499">
        <v>7.39</v>
      </c>
      <c r="C3499">
        <v>7.46</v>
      </c>
      <c r="D3499">
        <v>7.31</v>
      </c>
      <c r="E3499">
        <v>7.36</v>
      </c>
      <c r="F3499">
        <v>75977825</v>
      </c>
      <c r="G3499">
        <v>560674432</v>
      </c>
    </row>
    <row r="3500" spans="1:7" x14ac:dyDescent="0.2">
      <c r="A3500" s="119">
        <v>42681</v>
      </c>
      <c r="B3500">
        <v>7.36</v>
      </c>
      <c r="C3500">
        <v>7.44</v>
      </c>
      <c r="D3500">
        <v>7.32</v>
      </c>
      <c r="E3500">
        <v>7.39</v>
      </c>
      <c r="F3500">
        <v>54205237</v>
      </c>
      <c r="G3500">
        <v>399952992</v>
      </c>
    </row>
    <row r="3501" spans="1:7" x14ac:dyDescent="0.2">
      <c r="A3501" s="119">
        <v>42682</v>
      </c>
      <c r="B3501">
        <v>7.47</v>
      </c>
      <c r="C3501">
        <v>7.52</v>
      </c>
      <c r="D3501">
        <v>7.4</v>
      </c>
      <c r="E3501">
        <v>7.43</v>
      </c>
      <c r="F3501">
        <v>71433718</v>
      </c>
      <c r="G3501">
        <v>532539840</v>
      </c>
    </row>
    <row r="3502" spans="1:7" x14ac:dyDescent="0.2">
      <c r="A3502" s="119">
        <v>42683</v>
      </c>
      <c r="B3502">
        <v>7.45</v>
      </c>
      <c r="C3502">
        <v>7.5</v>
      </c>
      <c r="D3502">
        <v>7.26</v>
      </c>
      <c r="E3502">
        <v>7.38</v>
      </c>
      <c r="F3502">
        <v>89303945</v>
      </c>
      <c r="G3502">
        <v>659540352</v>
      </c>
    </row>
    <row r="3503" spans="1:7" x14ac:dyDescent="0.2">
      <c r="A3503" s="119">
        <v>42684</v>
      </c>
      <c r="B3503">
        <v>7.5</v>
      </c>
      <c r="C3503">
        <v>7.58</v>
      </c>
      <c r="D3503">
        <v>7.45</v>
      </c>
      <c r="E3503">
        <v>7.49</v>
      </c>
      <c r="F3503">
        <v>102771591</v>
      </c>
      <c r="G3503">
        <v>771724480</v>
      </c>
    </row>
    <row r="3504" spans="1:7" x14ac:dyDescent="0.2">
      <c r="A3504" s="119">
        <v>42685</v>
      </c>
      <c r="B3504">
        <v>7.5</v>
      </c>
      <c r="C3504">
        <v>7.99</v>
      </c>
      <c r="D3504">
        <v>7.47</v>
      </c>
      <c r="E3504">
        <v>7.87</v>
      </c>
      <c r="F3504">
        <v>233332298</v>
      </c>
      <c r="G3504">
        <v>1806178304</v>
      </c>
    </row>
    <row r="3505" spans="1:7" x14ac:dyDescent="0.2">
      <c r="A3505" s="119">
        <v>42688</v>
      </c>
      <c r="B3505">
        <v>7.82</v>
      </c>
      <c r="C3505">
        <v>8.2200000000000006</v>
      </c>
      <c r="D3505">
        <v>7.76</v>
      </c>
      <c r="E3505">
        <v>8.01</v>
      </c>
      <c r="F3505">
        <v>260303240</v>
      </c>
      <c r="G3505">
        <v>2088993792</v>
      </c>
    </row>
    <row r="3506" spans="1:7" x14ac:dyDescent="0.2">
      <c r="A3506" s="119">
        <v>42689</v>
      </c>
      <c r="B3506">
        <v>7.96</v>
      </c>
      <c r="C3506">
        <v>8.1300000000000008</v>
      </c>
      <c r="D3506">
        <v>7.91</v>
      </c>
      <c r="E3506">
        <v>8.01</v>
      </c>
      <c r="F3506">
        <v>105881272</v>
      </c>
      <c r="G3506">
        <v>846036416</v>
      </c>
    </row>
    <row r="3507" spans="1:7" x14ac:dyDescent="0.2">
      <c r="A3507" s="119">
        <v>42690</v>
      </c>
      <c r="B3507">
        <v>8.0500000000000007</v>
      </c>
      <c r="C3507">
        <v>8.08</v>
      </c>
      <c r="D3507">
        <v>7.88</v>
      </c>
      <c r="E3507">
        <v>7.94</v>
      </c>
      <c r="F3507">
        <v>104388162</v>
      </c>
      <c r="G3507">
        <v>830928000</v>
      </c>
    </row>
    <row r="3508" spans="1:7" x14ac:dyDescent="0.2">
      <c r="A3508" s="119">
        <v>42691</v>
      </c>
      <c r="B3508">
        <v>7.92</v>
      </c>
      <c r="C3508">
        <v>7.94</v>
      </c>
      <c r="D3508">
        <v>7.76</v>
      </c>
      <c r="E3508">
        <v>7.92</v>
      </c>
      <c r="F3508">
        <v>122252426</v>
      </c>
      <c r="G3508">
        <v>959849856</v>
      </c>
    </row>
    <row r="3509" spans="1:7" x14ac:dyDescent="0.2">
      <c r="A3509" s="119">
        <v>42692</v>
      </c>
      <c r="B3509">
        <v>7.83</v>
      </c>
      <c r="C3509">
        <v>7.88</v>
      </c>
      <c r="D3509">
        <v>7.71</v>
      </c>
      <c r="E3509">
        <v>7.77</v>
      </c>
      <c r="F3509">
        <v>97186722</v>
      </c>
      <c r="G3509">
        <v>758256512</v>
      </c>
    </row>
    <row r="3510" spans="1:7" x14ac:dyDescent="0.2">
      <c r="A3510" s="119">
        <v>42695</v>
      </c>
      <c r="B3510">
        <v>7.72</v>
      </c>
      <c r="C3510">
        <v>7.88</v>
      </c>
      <c r="D3510">
        <v>7.72</v>
      </c>
      <c r="E3510">
        <v>7.76</v>
      </c>
      <c r="F3510">
        <v>81023774</v>
      </c>
      <c r="G3510">
        <v>632182528</v>
      </c>
    </row>
    <row r="3511" spans="1:7" x14ac:dyDescent="0.2">
      <c r="A3511" s="119">
        <v>42696</v>
      </c>
      <c r="B3511">
        <v>7.8</v>
      </c>
      <c r="C3511">
        <v>7.95</v>
      </c>
      <c r="D3511">
        <v>7.78</v>
      </c>
      <c r="E3511">
        <v>7.88</v>
      </c>
      <c r="F3511">
        <v>96573635</v>
      </c>
      <c r="G3511">
        <v>759233728</v>
      </c>
    </row>
    <row r="3512" spans="1:7" x14ac:dyDescent="0.2">
      <c r="A3512" s="119">
        <v>42697</v>
      </c>
      <c r="B3512">
        <v>7.87</v>
      </c>
      <c r="C3512">
        <v>7.91</v>
      </c>
      <c r="D3512">
        <v>7.75</v>
      </c>
      <c r="E3512">
        <v>7.79</v>
      </c>
      <c r="F3512">
        <v>84482546</v>
      </c>
      <c r="G3512">
        <v>661140928</v>
      </c>
    </row>
    <row r="3513" spans="1:7" x14ac:dyDescent="0.2">
      <c r="A3513" s="119">
        <v>42698</v>
      </c>
      <c r="B3513">
        <v>7.78</v>
      </c>
      <c r="C3513">
        <v>8</v>
      </c>
      <c r="D3513">
        <v>7.76</v>
      </c>
      <c r="E3513">
        <v>7.84</v>
      </c>
      <c r="F3513">
        <v>99111727</v>
      </c>
      <c r="G3513">
        <v>779820160</v>
      </c>
    </row>
    <row r="3514" spans="1:7" x14ac:dyDescent="0.2">
      <c r="A3514" s="119">
        <v>42699</v>
      </c>
      <c r="B3514">
        <v>7.84</v>
      </c>
      <c r="C3514">
        <v>7.91</v>
      </c>
      <c r="D3514">
        <v>7.65</v>
      </c>
      <c r="E3514">
        <v>7.9</v>
      </c>
      <c r="F3514">
        <v>87537924</v>
      </c>
      <c r="G3514">
        <v>681146560</v>
      </c>
    </row>
    <row r="3515" spans="1:7" x14ac:dyDescent="0.2">
      <c r="A3515" s="119">
        <v>42702</v>
      </c>
      <c r="B3515">
        <v>8</v>
      </c>
      <c r="C3515">
        <v>8.0399999999999991</v>
      </c>
      <c r="D3515">
        <v>7.85</v>
      </c>
      <c r="E3515">
        <v>7.86</v>
      </c>
      <c r="F3515">
        <v>113458632</v>
      </c>
      <c r="G3515">
        <v>898968064</v>
      </c>
    </row>
    <row r="3516" spans="1:7" x14ac:dyDescent="0.2">
      <c r="A3516" s="119">
        <v>42703</v>
      </c>
      <c r="B3516">
        <v>7.81</v>
      </c>
      <c r="C3516">
        <v>7.95</v>
      </c>
      <c r="D3516">
        <v>7.75</v>
      </c>
      <c r="E3516">
        <v>7.83</v>
      </c>
      <c r="F3516">
        <v>104722630</v>
      </c>
      <c r="G3516">
        <v>819361728</v>
      </c>
    </row>
    <row r="3517" spans="1:7" x14ac:dyDescent="0.2">
      <c r="A3517" s="119">
        <v>42704</v>
      </c>
      <c r="B3517">
        <v>7.81</v>
      </c>
      <c r="C3517">
        <v>7.87</v>
      </c>
      <c r="D3517">
        <v>7.67</v>
      </c>
      <c r="E3517">
        <v>7.74</v>
      </c>
      <c r="F3517">
        <v>88832968</v>
      </c>
      <c r="G3517">
        <v>691139200</v>
      </c>
    </row>
    <row r="3518" spans="1:7" x14ac:dyDescent="0.2">
      <c r="A3518" s="119">
        <v>42705</v>
      </c>
      <c r="B3518">
        <v>7.75</v>
      </c>
      <c r="C3518">
        <v>7.82</v>
      </c>
      <c r="D3518">
        <v>7.71</v>
      </c>
      <c r="E3518">
        <v>7.79</v>
      </c>
      <c r="F3518">
        <v>69864256</v>
      </c>
      <c r="G3518">
        <v>542180928</v>
      </c>
    </row>
    <row r="3519" spans="1:7" x14ac:dyDescent="0.2">
      <c r="A3519" s="119">
        <v>42706</v>
      </c>
      <c r="B3519">
        <v>7.8</v>
      </c>
      <c r="C3519">
        <v>7.82</v>
      </c>
      <c r="D3519">
        <v>7.6</v>
      </c>
      <c r="E3519">
        <v>7.68</v>
      </c>
      <c r="F3519">
        <v>76119308</v>
      </c>
      <c r="G3519">
        <v>586635776</v>
      </c>
    </row>
    <row r="3520" spans="1:7" x14ac:dyDescent="0.2">
      <c r="A3520" s="119">
        <v>42709</v>
      </c>
      <c r="B3520">
        <v>7.64</v>
      </c>
      <c r="C3520">
        <v>7.64</v>
      </c>
      <c r="D3520">
        <v>7.39</v>
      </c>
      <c r="E3520">
        <v>7.4</v>
      </c>
      <c r="F3520">
        <v>83246109</v>
      </c>
      <c r="G3520">
        <v>623558400</v>
      </c>
    </row>
    <row r="3521" spans="1:7" x14ac:dyDescent="0.2">
      <c r="A3521" s="119">
        <v>42710</v>
      </c>
      <c r="B3521">
        <v>7.43</v>
      </c>
      <c r="C3521">
        <v>7.47</v>
      </c>
      <c r="D3521">
        <v>7.35</v>
      </c>
      <c r="E3521">
        <v>7.35</v>
      </c>
      <c r="F3521">
        <v>46288932</v>
      </c>
      <c r="G3521">
        <v>342964992</v>
      </c>
    </row>
    <row r="3522" spans="1:7" x14ac:dyDescent="0.2">
      <c r="A3522" s="119">
        <v>42711</v>
      </c>
      <c r="B3522">
        <v>7.39</v>
      </c>
      <c r="C3522">
        <v>7.45</v>
      </c>
      <c r="D3522">
        <v>7.35</v>
      </c>
      <c r="E3522">
        <v>7.44</v>
      </c>
      <c r="F3522">
        <v>40653805</v>
      </c>
      <c r="G3522">
        <v>301036512</v>
      </c>
    </row>
    <row r="3523" spans="1:7" x14ac:dyDescent="0.2">
      <c r="A3523" s="119">
        <v>42712</v>
      </c>
      <c r="B3523">
        <v>7.46</v>
      </c>
      <c r="C3523">
        <v>7.46</v>
      </c>
      <c r="D3523">
        <v>7.35</v>
      </c>
      <c r="E3523">
        <v>7.36</v>
      </c>
      <c r="F3523">
        <v>36096830</v>
      </c>
      <c r="G3523">
        <v>267120160</v>
      </c>
    </row>
    <row r="3524" spans="1:7" x14ac:dyDescent="0.2">
      <c r="A3524" s="119">
        <v>42713</v>
      </c>
      <c r="B3524">
        <v>7.36</v>
      </c>
      <c r="C3524">
        <v>7.44</v>
      </c>
      <c r="D3524">
        <v>7.34</v>
      </c>
      <c r="E3524">
        <v>7.38</v>
      </c>
      <c r="F3524">
        <v>44269298</v>
      </c>
      <c r="G3524">
        <v>327429568</v>
      </c>
    </row>
    <row r="3525" spans="1:7" x14ac:dyDescent="0.2">
      <c r="A3525" s="119">
        <v>42716</v>
      </c>
      <c r="B3525">
        <v>7.38</v>
      </c>
      <c r="C3525">
        <v>7.4</v>
      </c>
      <c r="D3525">
        <v>7.04</v>
      </c>
      <c r="E3525">
        <v>7.08</v>
      </c>
      <c r="F3525">
        <v>78173987</v>
      </c>
      <c r="G3525">
        <v>560487872</v>
      </c>
    </row>
    <row r="3526" spans="1:7" x14ac:dyDescent="0.2">
      <c r="A3526" s="119">
        <v>42717</v>
      </c>
      <c r="B3526">
        <v>7.08</v>
      </c>
      <c r="C3526">
        <v>7.13</v>
      </c>
      <c r="D3526">
        <v>7.04</v>
      </c>
      <c r="E3526">
        <v>7.09</v>
      </c>
      <c r="F3526">
        <v>37969692</v>
      </c>
      <c r="G3526">
        <v>269096064</v>
      </c>
    </row>
    <row r="3527" spans="1:7" x14ac:dyDescent="0.2">
      <c r="A3527" s="119">
        <v>42718</v>
      </c>
      <c r="B3527">
        <v>7.08</v>
      </c>
      <c r="C3527">
        <v>7.12</v>
      </c>
      <c r="D3527">
        <v>6.97</v>
      </c>
      <c r="E3527">
        <v>6.97</v>
      </c>
      <c r="F3527">
        <v>41146705</v>
      </c>
      <c r="G3527">
        <v>289597728</v>
      </c>
    </row>
    <row r="3528" spans="1:7" x14ac:dyDescent="0.2">
      <c r="A3528" s="119">
        <v>42755</v>
      </c>
      <c r="B3528">
        <v>6.27</v>
      </c>
      <c r="C3528">
        <v>6.54</v>
      </c>
      <c r="D3528">
        <v>6.27</v>
      </c>
      <c r="E3528">
        <v>6.43</v>
      </c>
      <c r="F3528">
        <v>240392274</v>
      </c>
      <c r="G3528">
        <v>1528555904</v>
      </c>
    </row>
    <row r="3529" spans="1:7" x14ac:dyDescent="0.2">
      <c r="A3529" s="119">
        <v>42758</v>
      </c>
      <c r="B3529">
        <v>6.34</v>
      </c>
      <c r="C3529">
        <v>6.5</v>
      </c>
      <c r="D3529">
        <v>6.31</v>
      </c>
      <c r="E3529">
        <v>6.43</v>
      </c>
      <c r="F3529">
        <v>102995651</v>
      </c>
      <c r="G3529">
        <v>661681408</v>
      </c>
    </row>
    <row r="3530" spans="1:7" x14ac:dyDescent="0.2">
      <c r="A3530" s="119">
        <v>42759</v>
      </c>
      <c r="B3530">
        <v>6.46</v>
      </c>
      <c r="C3530">
        <v>6.53</v>
      </c>
      <c r="D3530">
        <v>6.44</v>
      </c>
      <c r="E3530">
        <v>6.49</v>
      </c>
      <c r="F3530">
        <v>64145930</v>
      </c>
      <c r="G3530">
        <v>416258272</v>
      </c>
    </row>
    <row r="3531" spans="1:7" x14ac:dyDescent="0.2">
      <c r="A3531" s="119">
        <v>42760</v>
      </c>
      <c r="B3531">
        <v>6.5</v>
      </c>
      <c r="C3531">
        <v>6.51</v>
      </c>
      <c r="D3531">
        <v>6.46</v>
      </c>
      <c r="E3531">
        <v>6.49</v>
      </c>
      <c r="F3531">
        <v>38338416</v>
      </c>
      <c r="G3531">
        <v>248476080</v>
      </c>
    </row>
    <row r="3532" spans="1:7" x14ac:dyDescent="0.2">
      <c r="A3532" s="119">
        <v>42761</v>
      </c>
      <c r="B3532">
        <v>6.5</v>
      </c>
      <c r="C3532">
        <v>6.52</v>
      </c>
      <c r="D3532">
        <v>6.47</v>
      </c>
      <c r="E3532">
        <v>6.49</v>
      </c>
      <c r="F3532">
        <v>33013290</v>
      </c>
      <c r="G3532">
        <v>214193312</v>
      </c>
    </row>
    <row r="3533" spans="1:7" x14ac:dyDescent="0.2">
      <c r="A3533" s="119">
        <v>42769</v>
      </c>
      <c r="B3533">
        <v>6.46</v>
      </c>
      <c r="C3533">
        <v>6.52</v>
      </c>
      <c r="D3533">
        <v>6.46</v>
      </c>
      <c r="E3533">
        <v>6.49</v>
      </c>
      <c r="F3533">
        <v>23310316</v>
      </c>
      <c r="G3533">
        <v>151193408</v>
      </c>
    </row>
    <row r="3534" spans="1:7" x14ac:dyDescent="0.2">
      <c r="A3534" s="119">
        <v>42772</v>
      </c>
      <c r="B3534">
        <v>6.47</v>
      </c>
      <c r="C3534">
        <v>6.51</v>
      </c>
      <c r="D3534">
        <v>6.45</v>
      </c>
      <c r="E3534">
        <v>6.51</v>
      </c>
      <c r="F3534">
        <v>38968628</v>
      </c>
      <c r="G3534">
        <v>252586752</v>
      </c>
    </row>
    <row r="3535" spans="1:7" x14ac:dyDescent="0.2">
      <c r="A3535" s="119">
        <v>42773</v>
      </c>
      <c r="B3535">
        <v>6.49</v>
      </c>
      <c r="C3535">
        <v>6.5</v>
      </c>
      <c r="D3535">
        <v>6.46</v>
      </c>
      <c r="E3535">
        <v>6.48</v>
      </c>
      <c r="F3535">
        <v>27717650</v>
      </c>
      <c r="G3535">
        <v>179604048</v>
      </c>
    </row>
    <row r="3536" spans="1:7" x14ac:dyDescent="0.2">
      <c r="A3536" s="119">
        <v>42774</v>
      </c>
      <c r="B3536">
        <v>6.48</v>
      </c>
      <c r="C3536">
        <v>6.67</v>
      </c>
      <c r="D3536">
        <v>6.46</v>
      </c>
      <c r="E3536">
        <v>6.63</v>
      </c>
      <c r="F3536">
        <v>54869873</v>
      </c>
      <c r="G3536">
        <v>360156256</v>
      </c>
    </row>
    <row r="3537" spans="1:7" x14ac:dyDescent="0.2">
      <c r="A3537" s="119">
        <v>42775</v>
      </c>
      <c r="B3537">
        <v>6.59</v>
      </c>
      <c r="C3537">
        <v>6.69</v>
      </c>
      <c r="D3537">
        <v>6.57</v>
      </c>
      <c r="E3537">
        <v>6.62</v>
      </c>
      <c r="F3537">
        <v>45187793</v>
      </c>
      <c r="G3537">
        <v>299483232</v>
      </c>
    </row>
    <row r="3538" spans="1:7" x14ac:dyDescent="0.2">
      <c r="A3538" s="119">
        <v>42776</v>
      </c>
      <c r="B3538">
        <v>6.63</v>
      </c>
      <c r="C3538">
        <v>6.69</v>
      </c>
      <c r="D3538">
        <v>6.59</v>
      </c>
      <c r="E3538">
        <v>6.65</v>
      </c>
      <c r="F3538">
        <v>45383630</v>
      </c>
      <c r="G3538">
        <v>301388544</v>
      </c>
    </row>
    <row r="3539" spans="1:7" x14ac:dyDescent="0.2">
      <c r="A3539" s="119">
        <v>42779</v>
      </c>
      <c r="B3539">
        <v>6.65</v>
      </c>
      <c r="C3539">
        <v>6.74</v>
      </c>
      <c r="D3539">
        <v>6.63</v>
      </c>
      <c r="E3539">
        <v>6.7</v>
      </c>
      <c r="F3539">
        <v>46904241</v>
      </c>
      <c r="G3539">
        <v>313993696</v>
      </c>
    </row>
    <row r="3540" spans="1:7" x14ac:dyDescent="0.2">
      <c r="A3540" s="119">
        <v>42780</v>
      </c>
      <c r="B3540">
        <v>6.7</v>
      </c>
      <c r="C3540">
        <v>6.75</v>
      </c>
      <c r="D3540">
        <v>6.67</v>
      </c>
      <c r="E3540">
        <v>6.69</v>
      </c>
      <c r="F3540">
        <v>27451864</v>
      </c>
      <c r="G3540">
        <v>184016608</v>
      </c>
    </row>
    <row r="3541" spans="1:7" x14ac:dyDescent="0.2">
      <c r="A3541" s="119">
        <v>42781</v>
      </c>
      <c r="B3541">
        <v>6.69</v>
      </c>
      <c r="C3541">
        <v>6.73</v>
      </c>
      <c r="D3541">
        <v>6.61</v>
      </c>
      <c r="E3541">
        <v>6.62</v>
      </c>
      <c r="F3541">
        <v>41419874</v>
      </c>
      <c r="G3541">
        <v>276100704</v>
      </c>
    </row>
    <row r="3542" spans="1:7" x14ac:dyDescent="0.2">
      <c r="A3542" s="119">
        <v>42782</v>
      </c>
      <c r="B3542">
        <v>6.61</v>
      </c>
      <c r="C3542">
        <v>6.75</v>
      </c>
      <c r="D3542">
        <v>6.6</v>
      </c>
      <c r="E3542">
        <v>6.71</v>
      </c>
      <c r="F3542">
        <v>45557919</v>
      </c>
      <c r="G3542">
        <v>304679936</v>
      </c>
    </row>
    <row r="3543" spans="1:7" x14ac:dyDescent="0.2">
      <c r="A3543" s="119">
        <v>42783</v>
      </c>
      <c r="B3543">
        <v>6.74</v>
      </c>
      <c r="C3543">
        <v>7.18</v>
      </c>
      <c r="D3543">
        <v>6.73</v>
      </c>
      <c r="E3543">
        <v>6.85</v>
      </c>
      <c r="F3543">
        <v>138237150</v>
      </c>
      <c r="G3543">
        <v>964426688</v>
      </c>
    </row>
    <row r="3544" spans="1:7" x14ac:dyDescent="0.2">
      <c r="A3544" s="119">
        <v>42786</v>
      </c>
      <c r="B3544">
        <v>6.78</v>
      </c>
      <c r="C3544">
        <v>6.94</v>
      </c>
      <c r="D3544">
        <v>6.74</v>
      </c>
      <c r="E3544">
        <v>6.94</v>
      </c>
      <c r="F3544">
        <v>59256169</v>
      </c>
      <c r="G3544">
        <v>405830592</v>
      </c>
    </row>
    <row r="3545" spans="1:7" x14ac:dyDescent="0.2">
      <c r="A3545" s="119">
        <v>42787</v>
      </c>
      <c r="B3545">
        <v>6.97</v>
      </c>
      <c r="C3545">
        <v>7.08</v>
      </c>
      <c r="D3545">
        <v>6.9</v>
      </c>
      <c r="E3545">
        <v>6.92</v>
      </c>
      <c r="F3545">
        <v>49003944</v>
      </c>
      <c r="G3545">
        <v>341156320</v>
      </c>
    </row>
    <row r="3546" spans="1:7" x14ac:dyDescent="0.2">
      <c r="A3546" s="119">
        <v>42788</v>
      </c>
      <c r="B3546">
        <v>6.92</v>
      </c>
      <c r="C3546">
        <v>6.94</v>
      </c>
      <c r="D3546">
        <v>6.85</v>
      </c>
      <c r="E3546">
        <v>6.92</v>
      </c>
      <c r="F3546">
        <v>36931709</v>
      </c>
      <c r="G3546">
        <v>254550400</v>
      </c>
    </row>
    <row r="3547" spans="1:7" x14ac:dyDescent="0.2">
      <c r="A3547" s="119">
        <v>42789</v>
      </c>
      <c r="B3547">
        <v>6.92</v>
      </c>
      <c r="C3547">
        <v>6.94</v>
      </c>
      <c r="D3547">
        <v>6.82</v>
      </c>
      <c r="E3547">
        <v>6.85</v>
      </c>
      <c r="F3547">
        <v>33004964</v>
      </c>
      <c r="G3547">
        <v>226336384</v>
      </c>
    </row>
    <row r="3548" spans="1:7" x14ac:dyDescent="0.2">
      <c r="A3548" s="119">
        <v>42790</v>
      </c>
      <c r="B3548">
        <v>6.85</v>
      </c>
      <c r="C3548">
        <v>6.89</v>
      </c>
      <c r="D3548">
        <v>6.81</v>
      </c>
      <c r="E3548">
        <v>6.86</v>
      </c>
      <c r="F3548">
        <v>24013296</v>
      </c>
      <c r="G3548">
        <v>164464672</v>
      </c>
    </row>
    <row r="3549" spans="1:7" x14ac:dyDescent="0.2">
      <c r="A3549" s="119">
        <v>42793</v>
      </c>
      <c r="B3549">
        <v>6.85</v>
      </c>
      <c r="C3549">
        <v>6.86</v>
      </c>
      <c r="D3549">
        <v>6.74</v>
      </c>
      <c r="E3549">
        <v>6.75</v>
      </c>
      <c r="F3549">
        <v>32451395</v>
      </c>
      <c r="G3549">
        <v>220618544</v>
      </c>
    </row>
    <row r="3550" spans="1:7" x14ac:dyDescent="0.2">
      <c r="A3550" s="119">
        <v>42794</v>
      </c>
      <c r="B3550">
        <v>6.75</v>
      </c>
      <c r="C3550">
        <v>6.81</v>
      </c>
      <c r="D3550">
        <v>6.73</v>
      </c>
      <c r="E3550">
        <v>6.78</v>
      </c>
      <c r="F3550">
        <v>22738411</v>
      </c>
      <c r="G3550">
        <v>154167712</v>
      </c>
    </row>
    <row r="3551" spans="1:7" x14ac:dyDescent="0.2">
      <c r="A3551" s="119">
        <v>42795</v>
      </c>
      <c r="B3551">
        <v>6.76</v>
      </c>
      <c r="C3551">
        <v>6.84</v>
      </c>
      <c r="D3551">
        <v>6.76</v>
      </c>
      <c r="E3551">
        <v>6.77</v>
      </c>
      <c r="F3551">
        <v>30075757</v>
      </c>
      <c r="G3551">
        <v>204712880</v>
      </c>
    </row>
    <row r="3552" spans="1:7" x14ac:dyDescent="0.2">
      <c r="A3552" s="119">
        <v>42796</v>
      </c>
      <c r="B3552">
        <v>6.8</v>
      </c>
      <c r="C3552">
        <v>6.95</v>
      </c>
      <c r="D3552">
        <v>6.79</v>
      </c>
      <c r="E3552">
        <v>6.8</v>
      </c>
      <c r="F3552">
        <v>41453151</v>
      </c>
      <c r="G3552">
        <v>284416096</v>
      </c>
    </row>
    <row r="3553" spans="1:7" x14ac:dyDescent="0.2">
      <c r="A3553" s="119">
        <v>42797</v>
      </c>
      <c r="B3553">
        <v>6.79</v>
      </c>
      <c r="C3553">
        <v>6.81</v>
      </c>
      <c r="D3553">
        <v>6.72</v>
      </c>
      <c r="E3553">
        <v>6.74</v>
      </c>
      <c r="F3553">
        <v>30938071</v>
      </c>
      <c r="G3553">
        <v>208760944</v>
      </c>
    </row>
    <row r="3554" spans="1:7" x14ac:dyDescent="0.2">
      <c r="A3554" s="119">
        <v>42800</v>
      </c>
      <c r="B3554">
        <v>6.75</v>
      </c>
      <c r="C3554">
        <v>6.82</v>
      </c>
      <c r="D3554">
        <v>6.72</v>
      </c>
      <c r="E3554">
        <v>6.81</v>
      </c>
      <c r="F3554">
        <v>26920063</v>
      </c>
      <c r="G3554">
        <v>182447408</v>
      </c>
    </row>
    <row r="3555" spans="1:7" x14ac:dyDescent="0.2">
      <c r="A3555" s="119">
        <v>42801</v>
      </c>
      <c r="B3555">
        <v>6.79</v>
      </c>
      <c r="C3555">
        <v>6.82</v>
      </c>
      <c r="D3555">
        <v>6.73</v>
      </c>
      <c r="E3555">
        <v>6.76</v>
      </c>
      <c r="F3555">
        <v>32071105</v>
      </c>
      <c r="G3555">
        <v>216771808</v>
      </c>
    </row>
    <row r="3556" spans="1:7" x14ac:dyDescent="0.2">
      <c r="A3556" s="119">
        <v>42802</v>
      </c>
      <c r="B3556">
        <v>6.77</v>
      </c>
      <c r="C3556">
        <v>6.78</v>
      </c>
      <c r="D3556">
        <v>6.7</v>
      </c>
      <c r="E3556">
        <v>6.72</v>
      </c>
      <c r="F3556">
        <v>24025215</v>
      </c>
      <c r="G3556">
        <v>161588224</v>
      </c>
    </row>
    <row r="3557" spans="1:7" x14ac:dyDescent="0.2">
      <c r="A3557" s="119">
        <v>42803</v>
      </c>
      <c r="B3557">
        <v>6.71</v>
      </c>
      <c r="C3557">
        <v>6.73</v>
      </c>
      <c r="D3557">
        <v>6.57</v>
      </c>
      <c r="E3557">
        <v>6.59</v>
      </c>
      <c r="F3557">
        <v>42576295</v>
      </c>
      <c r="G3557">
        <v>281616896</v>
      </c>
    </row>
    <row r="3558" spans="1:7" x14ac:dyDescent="0.2">
      <c r="A3558" s="119">
        <v>42804</v>
      </c>
      <c r="B3558">
        <v>6.59</v>
      </c>
      <c r="C3558">
        <v>6.62</v>
      </c>
      <c r="D3558">
        <v>6.55</v>
      </c>
      <c r="E3558">
        <v>6.57</v>
      </c>
      <c r="F3558">
        <v>23675852</v>
      </c>
      <c r="G3558">
        <v>155972624</v>
      </c>
    </row>
    <row r="3559" spans="1:7" x14ac:dyDescent="0.2">
      <c r="A3559" s="119">
        <v>42807</v>
      </c>
      <c r="B3559">
        <v>6.55</v>
      </c>
      <c r="C3559">
        <v>6.62</v>
      </c>
      <c r="D3559">
        <v>6.5</v>
      </c>
      <c r="E3559">
        <v>6.62</v>
      </c>
      <c r="F3559">
        <v>29860675</v>
      </c>
      <c r="G3559">
        <v>196164576</v>
      </c>
    </row>
    <row r="3560" spans="1:7" x14ac:dyDescent="0.2">
      <c r="A3560" s="119">
        <v>42808</v>
      </c>
      <c r="B3560">
        <v>6.62</v>
      </c>
      <c r="C3560">
        <v>6.65</v>
      </c>
      <c r="D3560">
        <v>6.57</v>
      </c>
      <c r="E3560">
        <v>6.58</v>
      </c>
      <c r="F3560">
        <v>23429173</v>
      </c>
      <c r="G3560">
        <v>154971152</v>
      </c>
    </row>
    <row r="3561" spans="1:7" x14ac:dyDescent="0.2">
      <c r="A3561" s="119">
        <v>42809</v>
      </c>
      <c r="B3561">
        <v>6.57</v>
      </c>
      <c r="C3561">
        <v>6.61</v>
      </c>
      <c r="D3561">
        <v>6.55</v>
      </c>
      <c r="E3561">
        <v>6.57</v>
      </c>
      <c r="F3561">
        <v>18911014</v>
      </c>
      <c r="G3561">
        <v>124380888</v>
      </c>
    </row>
    <row r="3562" spans="1:7" x14ac:dyDescent="0.2">
      <c r="A3562" s="119">
        <v>42810</v>
      </c>
      <c r="B3562">
        <v>6.59</v>
      </c>
      <c r="C3562">
        <v>6.79</v>
      </c>
      <c r="D3562">
        <v>6.58</v>
      </c>
      <c r="E3562">
        <v>6.79</v>
      </c>
      <c r="F3562">
        <v>77577053</v>
      </c>
      <c r="G3562">
        <v>522654688</v>
      </c>
    </row>
    <row r="3563" spans="1:7" x14ac:dyDescent="0.2">
      <c r="A3563" s="119">
        <v>42811</v>
      </c>
      <c r="B3563">
        <v>6.82</v>
      </c>
      <c r="C3563">
        <v>6.84</v>
      </c>
      <c r="D3563">
        <v>6.61</v>
      </c>
      <c r="E3563">
        <v>6.62</v>
      </c>
      <c r="F3563">
        <v>51217573</v>
      </c>
      <c r="G3563">
        <v>344408960</v>
      </c>
    </row>
    <row r="3564" spans="1:7" x14ac:dyDescent="0.2">
      <c r="A3564" s="119">
        <v>42814</v>
      </c>
      <c r="B3564">
        <v>6.62</v>
      </c>
      <c r="C3564">
        <v>6.65</v>
      </c>
      <c r="D3564">
        <v>6.56</v>
      </c>
      <c r="E3564">
        <v>6.62</v>
      </c>
      <c r="F3564">
        <v>28812988</v>
      </c>
      <c r="G3564">
        <v>190539088</v>
      </c>
    </row>
    <row r="3565" spans="1:7" x14ac:dyDescent="0.2">
      <c r="A3565" s="119">
        <v>42815</v>
      </c>
      <c r="B3565">
        <v>6.62</v>
      </c>
      <c r="C3565">
        <v>6.64</v>
      </c>
      <c r="D3565">
        <v>6.56</v>
      </c>
      <c r="E3565">
        <v>6.58</v>
      </c>
      <c r="F3565">
        <v>28237038</v>
      </c>
      <c r="G3565">
        <v>185984624</v>
      </c>
    </row>
    <row r="3566" spans="1:7" x14ac:dyDescent="0.2">
      <c r="A3566" s="119">
        <v>42816</v>
      </c>
      <c r="B3566">
        <v>6.54</v>
      </c>
      <c r="C3566">
        <v>6.58</v>
      </c>
      <c r="D3566">
        <v>6.49</v>
      </c>
      <c r="E3566">
        <v>6.5</v>
      </c>
      <c r="F3566">
        <v>31917047</v>
      </c>
      <c r="G3566">
        <v>208129328</v>
      </c>
    </row>
    <row r="3567" spans="1:7" x14ac:dyDescent="0.2">
      <c r="A3567" s="119">
        <v>42817</v>
      </c>
      <c r="B3567">
        <v>6.52</v>
      </c>
      <c r="C3567">
        <v>6.58</v>
      </c>
      <c r="D3567">
        <v>6.45</v>
      </c>
      <c r="E3567">
        <v>6.52</v>
      </c>
      <c r="F3567">
        <v>26376934</v>
      </c>
      <c r="G3567">
        <v>171996320</v>
      </c>
    </row>
    <row r="3568" spans="1:7" x14ac:dyDescent="0.2">
      <c r="A3568" s="119">
        <v>42818</v>
      </c>
      <c r="B3568">
        <v>6.52</v>
      </c>
      <c r="C3568">
        <v>6.63</v>
      </c>
      <c r="D3568">
        <v>6.47</v>
      </c>
      <c r="E3568">
        <v>6.6</v>
      </c>
      <c r="F3568">
        <v>44865974</v>
      </c>
      <c r="G3568">
        <v>293358848</v>
      </c>
    </row>
    <row r="3569" spans="1:7" x14ac:dyDescent="0.2">
      <c r="A3569" s="119">
        <v>42821</v>
      </c>
      <c r="B3569">
        <v>6.58</v>
      </c>
      <c r="C3569">
        <v>6.62</v>
      </c>
      <c r="D3569">
        <v>6.54</v>
      </c>
      <c r="E3569">
        <v>6.55</v>
      </c>
      <c r="F3569">
        <v>32950986</v>
      </c>
      <c r="G3569">
        <v>216708608</v>
      </c>
    </row>
    <row r="3570" spans="1:7" x14ac:dyDescent="0.2">
      <c r="A3570" s="119">
        <v>42822</v>
      </c>
      <c r="B3570">
        <v>6.56</v>
      </c>
      <c r="C3570">
        <v>6.57</v>
      </c>
      <c r="D3570">
        <v>6.51</v>
      </c>
      <c r="E3570">
        <v>6.51</v>
      </c>
      <c r="F3570">
        <v>20106424</v>
      </c>
      <c r="G3570">
        <v>131334704</v>
      </c>
    </row>
    <row r="3571" spans="1:7" x14ac:dyDescent="0.2">
      <c r="A3571" s="119">
        <v>42823</v>
      </c>
      <c r="B3571">
        <v>6.51</v>
      </c>
      <c r="C3571">
        <v>6.53</v>
      </c>
      <c r="D3571">
        <v>6.46</v>
      </c>
      <c r="E3571">
        <v>6.46</v>
      </c>
      <c r="F3571">
        <v>32755116</v>
      </c>
      <c r="G3571">
        <v>212633008</v>
      </c>
    </row>
    <row r="3572" spans="1:7" x14ac:dyDescent="0.2">
      <c r="A3572" s="119">
        <v>42824</v>
      </c>
      <c r="B3572">
        <v>6.45</v>
      </c>
      <c r="C3572">
        <v>6.48</v>
      </c>
      <c r="D3572">
        <v>6.35</v>
      </c>
      <c r="E3572">
        <v>6.36</v>
      </c>
      <c r="F3572">
        <v>35010498</v>
      </c>
      <c r="G3572">
        <v>224271952</v>
      </c>
    </row>
    <row r="3573" spans="1:7" x14ac:dyDescent="0.2">
      <c r="A3573" s="119">
        <v>42825</v>
      </c>
      <c r="B3573">
        <v>6.38</v>
      </c>
      <c r="C3573">
        <v>6.41</v>
      </c>
      <c r="D3573">
        <v>6.37</v>
      </c>
      <c r="E3573">
        <v>6.39</v>
      </c>
      <c r="F3573">
        <v>19902164</v>
      </c>
      <c r="G3573">
        <v>127135320</v>
      </c>
    </row>
    <row r="3574" spans="1:7" x14ac:dyDescent="0.2">
      <c r="A3574" s="119">
        <v>42830</v>
      </c>
      <c r="B3574">
        <v>6.39</v>
      </c>
      <c r="C3574">
        <v>6.52</v>
      </c>
      <c r="D3574">
        <v>6.38</v>
      </c>
      <c r="E3574">
        <v>6.51</v>
      </c>
      <c r="F3574">
        <v>39314113</v>
      </c>
      <c r="G3574">
        <v>254187568</v>
      </c>
    </row>
    <row r="3575" spans="1:7" x14ac:dyDescent="0.2">
      <c r="A3575" s="119">
        <v>42831</v>
      </c>
      <c r="B3575">
        <v>6.5</v>
      </c>
      <c r="C3575">
        <v>6.51</v>
      </c>
      <c r="D3575">
        <v>6.46</v>
      </c>
      <c r="E3575">
        <v>6.48</v>
      </c>
      <c r="F3575">
        <v>31280181</v>
      </c>
      <c r="G3575">
        <v>202696640</v>
      </c>
    </row>
    <row r="3576" spans="1:7" x14ac:dyDescent="0.2">
      <c r="A3576" s="119">
        <v>42832</v>
      </c>
      <c r="B3576">
        <v>6.47</v>
      </c>
      <c r="C3576">
        <v>6.49</v>
      </c>
      <c r="D3576">
        <v>6.44</v>
      </c>
      <c r="E3576">
        <v>6.46</v>
      </c>
      <c r="F3576">
        <v>33281045</v>
      </c>
      <c r="G3576">
        <v>215107584</v>
      </c>
    </row>
    <row r="3577" spans="1:7" x14ac:dyDescent="0.2">
      <c r="A3577" s="119">
        <v>42835</v>
      </c>
      <c r="B3577">
        <v>6.46</v>
      </c>
      <c r="C3577">
        <v>6.47</v>
      </c>
      <c r="D3577">
        <v>6.36</v>
      </c>
      <c r="E3577">
        <v>6.37</v>
      </c>
      <c r="F3577">
        <v>37729511</v>
      </c>
      <c r="G3577">
        <v>241776240</v>
      </c>
    </row>
    <row r="3578" spans="1:7" x14ac:dyDescent="0.2">
      <c r="A3578" s="119">
        <v>42836</v>
      </c>
      <c r="B3578">
        <v>6.38</v>
      </c>
      <c r="C3578">
        <v>6.43</v>
      </c>
      <c r="D3578">
        <v>6.3</v>
      </c>
      <c r="E3578">
        <v>6.42</v>
      </c>
      <c r="F3578">
        <v>41450355</v>
      </c>
      <c r="G3578">
        <v>263481920</v>
      </c>
    </row>
    <row r="3579" spans="1:7" x14ac:dyDescent="0.2">
      <c r="A3579" s="119">
        <v>42837</v>
      </c>
      <c r="B3579">
        <v>6.42</v>
      </c>
      <c r="C3579">
        <v>6.5</v>
      </c>
      <c r="D3579">
        <v>6.38</v>
      </c>
      <c r="E3579">
        <v>6.42</v>
      </c>
      <c r="F3579">
        <v>54453083</v>
      </c>
      <c r="G3579">
        <v>350952064</v>
      </c>
    </row>
    <row r="3580" spans="1:7" x14ac:dyDescent="0.2">
      <c r="A3580" s="119">
        <v>42838</v>
      </c>
      <c r="B3580">
        <v>6.4</v>
      </c>
      <c r="C3580">
        <v>6.44</v>
      </c>
      <c r="D3580">
        <v>6.39</v>
      </c>
      <c r="E3580">
        <v>6.41</v>
      </c>
      <c r="F3580">
        <v>23828723</v>
      </c>
      <c r="G3580">
        <v>152753168</v>
      </c>
    </row>
    <row r="3581" spans="1:7" x14ac:dyDescent="0.2">
      <c r="A3581" s="119">
        <v>42839</v>
      </c>
      <c r="B3581">
        <v>6.41</v>
      </c>
      <c r="C3581">
        <v>6.41</v>
      </c>
      <c r="D3581">
        <v>6.31</v>
      </c>
      <c r="E3581">
        <v>6.32</v>
      </c>
      <c r="F3581">
        <v>32666913</v>
      </c>
      <c r="G3581">
        <v>207167888</v>
      </c>
    </row>
    <row r="3582" spans="1:7" x14ac:dyDescent="0.2">
      <c r="A3582" s="119">
        <v>42842</v>
      </c>
      <c r="B3582">
        <v>6.31</v>
      </c>
      <c r="C3582">
        <v>6.32</v>
      </c>
      <c r="D3582">
        <v>6.25</v>
      </c>
      <c r="E3582">
        <v>6.28</v>
      </c>
      <c r="F3582">
        <v>29283475</v>
      </c>
      <c r="G3582">
        <v>184241360</v>
      </c>
    </row>
    <row r="3583" spans="1:7" x14ac:dyDescent="0.2">
      <c r="A3583" s="119">
        <v>42843</v>
      </c>
      <c r="B3583">
        <v>6.27</v>
      </c>
      <c r="C3583">
        <v>6.31</v>
      </c>
      <c r="D3583">
        <v>6.23</v>
      </c>
      <c r="E3583">
        <v>6.23</v>
      </c>
      <c r="F3583">
        <v>17942301</v>
      </c>
      <c r="G3583">
        <v>112554096</v>
      </c>
    </row>
    <row r="3584" spans="1:7" x14ac:dyDescent="0.2">
      <c r="A3584" s="119">
        <v>42844</v>
      </c>
      <c r="B3584">
        <v>6.2</v>
      </c>
      <c r="C3584">
        <v>6.24</v>
      </c>
      <c r="D3584">
        <v>6.07</v>
      </c>
      <c r="E3584">
        <v>6.13</v>
      </c>
      <c r="F3584">
        <v>36568323</v>
      </c>
      <c r="G3584">
        <v>224525072</v>
      </c>
    </row>
    <row r="3585" spans="1:7" x14ac:dyDescent="0.2">
      <c r="A3585" s="119">
        <v>42845</v>
      </c>
      <c r="B3585">
        <v>6.11</v>
      </c>
      <c r="C3585">
        <v>6.15</v>
      </c>
      <c r="D3585">
        <v>6.03</v>
      </c>
      <c r="E3585">
        <v>6.07</v>
      </c>
      <c r="F3585">
        <v>23740998</v>
      </c>
      <c r="G3585">
        <v>144612608</v>
      </c>
    </row>
    <row r="3586" spans="1:7" x14ac:dyDescent="0.2">
      <c r="A3586" s="119">
        <v>42846</v>
      </c>
      <c r="B3586">
        <v>6.08</v>
      </c>
      <c r="C3586">
        <v>6.14</v>
      </c>
      <c r="D3586">
        <v>6.07</v>
      </c>
      <c r="E3586">
        <v>6.12</v>
      </c>
      <c r="F3586">
        <v>21087754</v>
      </c>
      <c r="G3586">
        <v>128622376</v>
      </c>
    </row>
    <row r="3587" spans="1:7" x14ac:dyDescent="0.2">
      <c r="A3587" s="119">
        <v>42849</v>
      </c>
      <c r="B3587">
        <v>6.11</v>
      </c>
      <c r="C3587">
        <v>6.11</v>
      </c>
      <c r="D3587">
        <v>5.91</v>
      </c>
      <c r="E3587">
        <v>6.02</v>
      </c>
      <c r="F3587">
        <v>30665062</v>
      </c>
      <c r="G3587">
        <v>184253968</v>
      </c>
    </row>
    <row r="3588" spans="1:7" x14ac:dyDescent="0.2">
      <c r="A3588" s="119">
        <v>42850</v>
      </c>
      <c r="B3588">
        <v>6.04</v>
      </c>
      <c r="C3588">
        <v>6.05</v>
      </c>
      <c r="D3588">
        <v>5.91</v>
      </c>
      <c r="E3588">
        <v>5.93</v>
      </c>
      <c r="F3588">
        <v>27157056</v>
      </c>
      <c r="G3588">
        <v>162504208</v>
      </c>
    </row>
    <row r="3589" spans="1:7" x14ac:dyDescent="0.2">
      <c r="A3589" s="119">
        <v>42851</v>
      </c>
      <c r="B3589">
        <v>5.95</v>
      </c>
      <c r="C3589">
        <v>6.02</v>
      </c>
      <c r="D3589">
        <v>5.91</v>
      </c>
      <c r="E3589">
        <v>5.95</v>
      </c>
      <c r="F3589">
        <v>30890946</v>
      </c>
      <c r="G3589">
        <v>184186928</v>
      </c>
    </row>
    <row r="3590" spans="1:7" x14ac:dyDescent="0.2">
      <c r="A3590" s="119">
        <v>42852</v>
      </c>
      <c r="B3590">
        <v>5.94</v>
      </c>
      <c r="C3590">
        <v>5.95</v>
      </c>
      <c r="D3590">
        <v>5.84</v>
      </c>
      <c r="E3590">
        <v>5.93</v>
      </c>
      <c r="F3590">
        <v>31133831</v>
      </c>
      <c r="G3590">
        <v>183672640</v>
      </c>
    </row>
    <row r="3591" spans="1:7" x14ac:dyDescent="0.2">
      <c r="A3591" s="119">
        <v>42853</v>
      </c>
      <c r="B3591">
        <v>5.91</v>
      </c>
      <c r="C3591">
        <v>5.94</v>
      </c>
      <c r="D3591">
        <v>5.89</v>
      </c>
      <c r="E3591">
        <v>5.94</v>
      </c>
      <c r="F3591">
        <v>20528748</v>
      </c>
      <c r="G3591">
        <v>121466872</v>
      </c>
    </row>
    <row r="3592" spans="1:7" x14ac:dyDescent="0.2">
      <c r="A3592" s="119">
        <v>42857</v>
      </c>
      <c r="B3592">
        <v>5.93</v>
      </c>
      <c r="C3592">
        <v>5.93</v>
      </c>
      <c r="D3592">
        <v>5.86</v>
      </c>
      <c r="E3592">
        <v>5.87</v>
      </c>
      <c r="F3592">
        <v>20554775</v>
      </c>
      <c r="G3592">
        <v>121129096</v>
      </c>
    </row>
    <row r="3593" spans="1:7" x14ac:dyDescent="0.2">
      <c r="A3593" s="119">
        <v>42858</v>
      </c>
      <c r="B3593">
        <v>5.89</v>
      </c>
      <c r="C3593">
        <v>5.9</v>
      </c>
      <c r="D3593">
        <v>5.8</v>
      </c>
      <c r="E3593">
        <v>5.82</v>
      </c>
      <c r="F3593">
        <v>20096064</v>
      </c>
      <c r="G3593">
        <v>117708520</v>
      </c>
    </row>
    <row r="3594" spans="1:7" x14ac:dyDescent="0.2">
      <c r="A3594" s="119">
        <v>42859</v>
      </c>
      <c r="B3594">
        <v>5.83</v>
      </c>
      <c r="C3594">
        <v>5.83</v>
      </c>
      <c r="D3594">
        <v>5.71</v>
      </c>
      <c r="E3594">
        <v>5.71</v>
      </c>
      <c r="F3594">
        <v>30178976</v>
      </c>
      <c r="G3594">
        <v>173802624</v>
      </c>
    </row>
    <row r="3595" spans="1:7" x14ac:dyDescent="0.2">
      <c r="A3595" s="119">
        <v>42860</v>
      </c>
      <c r="B3595">
        <v>5.65</v>
      </c>
      <c r="C3595">
        <v>5.69</v>
      </c>
      <c r="D3595">
        <v>5.49</v>
      </c>
      <c r="E3595">
        <v>5.5</v>
      </c>
      <c r="F3595">
        <v>69559322</v>
      </c>
      <c r="G3595">
        <v>386229344</v>
      </c>
    </row>
    <row r="3596" spans="1:7" x14ac:dyDescent="0.2">
      <c r="A3596" s="119">
        <v>42863</v>
      </c>
      <c r="B3596">
        <v>5.41</v>
      </c>
      <c r="C3596">
        <v>5.46</v>
      </c>
      <c r="D3596">
        <v>5.31</v>
      </c>
      <c r="E3596">
        <v>5.32</v>
      </c>
      <c r="F3596">
        <v>54806207</v>
      </c>
      <c r="G3596">
        <v>294538848</v>
      </c>
    </row>
    <row r="3597" spans="1:7" x14ac:dyDescent="0.2">
      <c r="A3597" s="119">
        <v>42864</v>
      </c>
      <c r="B3597">
        <v>5.33</v>
      </c>
      <c r="C3597">
        <v>5.42</v>
      </c>
      <c r="D3597">
        <v>5.31</v>
      </c>
      <c r="E3597">
        <v>5.39</v>
      </c>
      <c r="F3597">
        <v>27460716</v>
      </c>
      <c r="G3597">
        <v>147421600</v>
      </c>
    </row>
    <row r="3598" spans="1:7" x14ac:dyDescent="0.2">
      <c r="A3598" s="119">
        <v>42865</v>
      </c>
      <c r="B3598">
        <v>5.39</v>
      </c>
      <c r="C3598">
        <v>5.41</v>
      </c>
      <c r="D3598">
        <v>5.32</v>
      </c>
      <c r="E3598">
        <v>5.32</v>
      </c>
      <c r="F3598">
        <v>28797195</v>
      </c>
      <c r="G3598">
        <v>154538384</v>
      </c>
    </row>
    <row r="3599" spans="1:7" x14ac:dyDescent="0.2">
      <c r="A3599" s="119">
        <v>42866</v>
      </c>
      <c r="B3599">
        <v>5.3</v>
      </c>
      <c r="C3599">
        <v>5.32</v>
      </c>
      <c r="D3599">
        <v>5.14</v>
      </c>
      <c r="E3599">
        <v>5.31</v>
      </c>
      <c r="F3599">
        <v>41444653</v>
      </c>
      <c r="G3599">
        <v>217191072</v>
      </c>
    </row>
    <row r="3600" spans="1:7" x14ac:dyDescent="0.2">
      <c r="A3600" s="119">
        <v>42867</v>
      </c>
      <c r="B3600">
        <v>5.27</v>
      </c>
      <c r="C3600">
        <v>5.43</v>
      </c>
      <c r="D3600">
        <v>5.25</v>
      </c>
      <c r="E3600">
        <v>5.35</v>
      </c>
      <c r="F3600">
        <v>35350100</v>
      </c>
      <c r="G3600">
        <v>189140640</v>
      </c>
    </row>
    <row r="3601" spans="1:7" x14ac:dyDescent="0.2">
      <c r="A3601" s="119">
        <v>42870</v>
      </c>
      <c r="B3601">
        <v>5.35</v>
      </c>
      <c r="C3601">
        <v>5.45</v>
      </c>
      <c r="D3601">
        <v>5.32</v>
      </c>
      <c r="E3601">
        <v>5.36</v>
      </c>
      <c r="F3601">
        <v>28679881</v>
      </c>
      <c r="G3601">
        <v>154529776</v>
      </c>
    </row>
    <row r="3602" spans="1:7" x14ac:dyDescent="0.2">
      <c r="A3602" s="119">
        <v>42871</v>
      </c>
      <c r="B3602">
        <v>5.34</v>
      </c>
      <c r="C3602">
        <v>5.44</v>
      </c>
      <c r="D3602">
        <v>5.3</v>
      </c>
      <c r="E3602">
        <v>5.44</v>
      </c>
      <c r="F3602">
        <v>28366791</v>
      </c>
      <c r="G3602">
        <v>152329328</v>
      </c>
    </row>
    <row r="3603" spans="1:7" x14ac:dyDescent="0.2">
      <c r="A3603" s="119">
        <v>42872</v>
      </c>
      <c r="B3603">
        <v>5.43</v>
      </c>
      <c r="C3603">
        <v>5.69</v>
      </c>
      <c r="D3603">
        <v>5.41</v>
      </c>
      <c r="E3603">
        <v>5.5</v>
      </c>
      <c r="F3603">
        <v>40788134</v>
      </c>
      <c r="G3603">
        <v>225732944</v>
      </c>
    </row>
    <row r="3604" spans="1:7" x14ac:dyDescent="0.2">
      <c r="A3604" s="119">
        <v>42873</v>
      </c>
      <c r="B3604">
        <v>5.45</v>
      </c>
      <c r="C3604">
        <v>5.49</v>
      </c>
      <c r="D3604">
        <v>5.4</v>
      </c>
      <c r="E3604">
        <v>5.4</v>
      </c>
      <c r="F3604">
        <v>25911052</v>
      </c>
      <c r="G3604">
        <v>141048176</v>
      </c>
    </row>
    <row r="3605" spans="1:7" x14ac:dyDescent="0.2">
      <c r="A3605" s="119">
        <v>42874</v>
      </c>
      <c r="B3605">
        <v>5.4</v>
      </c>
      <c r="C3605">
        <v>5.44</v>
      </c>
      <c r="D3605">
        <v>5.36</v>
      </c>
      <c r="E3605">
        <v>5.39</v>
      </c>
      <c r="F3605">
        <v>19263293</v>
      </c>
      <c r="G3605">
        <v>103858680</v>
      </c>
    </row>
    <row r="3606" spans="1:7" x14ac:dyDescent="0.2">
      <c r="A3606" s="119">
        <v>42877</v>
      </c>
      <c r="B3606">
        <v>5.15</v>
      </c>
      <c r="C3606">
        <v>5.22</v>
      </c>
      <c r="D3606">
        <v>5.0599999999999996</v>
      </c>
      <c r="E3606">
        <v>5.12</v>
      </c>
      <c r="F3606">
        <v>90885132</v>
      </c>
      <c r="G3606">
        <v>465299776</v>
      </c>
    </row>
    <row r="3607" spans="1:7" x14ac:dyDescent="0.2">
      <c r="A3607" s="119">
        <v>42878</v>
      </c>
      <c r="B3607">
        <v>5.08</v>
      </c>
      <c r="C3607">
        <v>5.12</v>
      </c>
      <c r="D3607">
        <v>5.0199999999999996</v>
      </c>
      <c r="E3607">
        <v>5.1100000000000003</v>
      </c>
      <c r="F3607">
        <v>44037922</v>
      </c>
      <c r="G3607">
        <v>223422720</v>
      </c>
    </row>
    <row r="3608" spans="1:7" x14ac:dyDescent="0.2">
      <c r="A3608" s="119">
        <v>42879</v>
      </c>
      <c r="B3608">
        <v>5.08</v>
      </c>
      <c r="C3608">
        <v>5.14</v>
      </c>
      <c r="D3608">
        <v>5.0599999999999996</v>
      </c>
      <c r="E3608">
        <v>5.13</v>
      </c>
      <c r="F3608">
        <v>26520236</v>
      </c>
      <c r="G3608">
        <v>135376080</v>
      </c>
    </row>
    <row r="3609" spans="1:7" x14ac:dyDescent="0.2">
      <c r="A3609" s="119">
        <v>42880</v>
      </c>
      <c r="B3609">
        <v>5.1100000000000003</v>
      </c>
      <c r="C3609">
        <v>5.44</v>
      </c>
      <c r="D3609">
        <v>5.0999999999999996</v>
      </c>
      <c r="E3609">
        <v>5.37</v>
      </c>
      <c r="F3609">
        <v>59064221</v>
      </c>
      <c r="G3609">
        <v>310940384</v>
      </c>
    </row>
    <row r="3610" spans="1:7" x14ac:dyDescent="0.2">
      <c r="A3610" s="119">
        <v>42881</v>
      </c>
      <c r="B3610">
        <v>5.34</v>
      </c>
      <c r="C3610">
        <v>5.4</v>
      </c>
      <c r="D3610">
        <v>5.27</v>
      </c>
      <c r="E3610">
        <v>5.28</v>
      </c>
      <c r="F3610">
        <v>40908205</v>
      </c>
      <c r="G3610">
        <v>218936672</v>
      </c>
    </row>
    <row r="3611" spans="1:7" x14ac:dyDescent="0.2">
      <c r="A3611" s="119">
        <v>42886</v>
      </c>
      <c r="B3611">
        <v>5.38</v>
      </c>
      <c r="C3611">
        <v>5.55</v>
      </c>
      <c r="D3611">
        <v>5.34</v>
      </c>
      <c r="E3611">
        <v>5.39</v>
      </c>
      <c r="F3611">
        <v>50332008</v>
      </c>
      <c r="G3611">
        <v>274147264</v>
      </c>
    </row>
    <row r="3612" spans="1:7" x14ac:dyDescent="0.2">
      <c r="A3612" s="119">
        <v>42887</v>
      </c>
      <c r="B3612">
        <v>5.37</v>
      </c>
      <c r="C3612">
        <v>5.44</v>
      </c>
      <c r="D3612">
        <v>5.34</v>
      </c>
      <c r="E3612">
        <v>5.34</v>
      </c>
      <c r="F3612">
        <v>30418308</v>
      </c>
      <c r="G3612">
        <v>164020192</v>
      </c>
    </row>
    <row r="3613" spans="1:7" x14ac:dyDescent="0.2">
      <c r="A3613" s="119">
        <v>42888</v>
      </c>
      <c r="B3613">
        <v>5.34</v>
      </c>
      <c r="C3613">
        <v>5.4</v>
      </c>
      <c r="D3613">
        <v>5.25</v>
      </c>
      <c r="E3613">
        <v>5.38</v>
      </c>
      <c r="F3613">
        <v>24383621</v>
      </c>
      <c r="G3613">
        <v>130007160</v>
      </c>
    </row>
    <row r="3614" spans="1:7" x14ac:dyDescent="0.2">
      <c r="A3614" s="119">
        <v>42891</v>
      </c>
      <c r="B3614">
        <v>5.4</v>
      </c>
      <c r="C3614">
        <v>5.42</v>
      </c>
      <c r="D3614">
        <v>5.36</v>
      </c>
      <c r="E3614">
        <v>5.39</v>
      </c>
      <c r="F3614">
        <v>20252944</v>
      </c>
      <c r="G3614">
        <v>109074200</v>
      </c>
    </row>
    <row r="3615" spans="1:7" x14ac:dyDescent="0.2">
      <c r="A3615" s="119">
        <v>42892</v>
      </c>
      <c r="B3615">
        <v>5.38</v>
      </c>
      <c r="C3615">
        <v>5.44</v>
      </c>
      <c r="D3615">
        <v>5.37</v>
      </c>
      <c r="E3615">
        <v>5.44</v>
      </c>
      <c r="F3615">
        <v>16505026</v>
      </c>
      <c r="G3615">
        <v>89309064</v>
      </c>
    </row>
    <row r="3616" spans="1:7" x14ac:dyDescent="0.2">
      <c r="A3616" s="119">
        <v>42893</v>
      </c>
      <c r="B3616">
        <v>5.42</v>
      </c>
      <c r="C3616">
        <v>5.51</v>
      </c>
      <c r="D3616">
        <v>5.41</v>
      </c>
      <c r="E3616">
        <v>5.5</v>
      </c>
      <c r="F3616">
        <v>32354077</v>
      </c>
      <c r="G3616">
        <v>177278016</v>
      </c>
    </row>
    <row r="3617" spans="1:7" x14ac:dyDescent="0.2">
      <c r="A3617" s="119">
        <v>42894</v>
      </c>
      <c r="B3617">
        <v>5.5</v>
      </c>
      <c r="C3617">
        <v>5.52</v>
      </c>
      <c r="D3617">
        <v>5.46</v>
      </c>
      <c r="E3617">
        <v>5.49</v>
      </c>
      <c r="F3617">
        <v>25863285</v>
      </c>
      <c r="G3617">
        <v>142154976</v>
      </c>
    </row>
    <row r="3618" spans="1:7" x14ac:dyDescent="0.2">
      <c r="A3618" s="119">
        <v>42895</v>
      </c>
      <c r="B3618">
        <v>5.42</v>
      </c>
      <c r="C3618">
        <v>5.43</v>
      </c>
      <c r="D3618">
        <v>5.35</v>
      </c>
      <c r="E3618">
        <v>5.38</v>
      </c>
      <c r="F3618">
        <v>21925366</v>
      </c>
      <c r="G3618">
        <v>118244648</v>
      </c>
    </row>
    <row r="3619" spans="1:7" x14ac:dyDescent="0.2">
      <c r="A3619" s="119">
        <v>42898</v>
      </c>
      <c r="B3619">
        <v>5.38</v>
      </c>
      <c r="C3619">
        <v>5.38</v>
      </c>
      <c r="D3619">
        <v>5.31</v>
      </c>
      <c r="E3619">
        <v>5.32</v>
      </c>
      <c r="F3619">
        <v>15942375</v>
      </c>
      <c r="G3619">
        <v>85179680</v>
      </c>
    </row>
    <row r="3620" spans="1:7" x14ac:dyDescent="0.2">
      <c r="A3620" s="119">
        <v>42899</v>
      </c>
      <c r="B3620">
        <v>5.31</v>
      </c>
      <c r="C3620">
        <v>5.41</v>
      </c>
      <c r="D3620">
        <v>5.3</v>
      </c>
      <c r="E3620">
        <v>5.37</v>
      </c>
      <c r="F3620">
        <v>15488285</v>
      </c>
      <c r="G3620">
        <v>82989056</v>
      </c>
    </row>
    <row r="3621" spans="1:7" x14ac:dyDescent="0.2">
      <c r="A3621" s="119">
        <v>42900</v>
      </c>
      <c r="B3621">
        <v>5.41</v>
      </c>
      <c r="C3621">
        <v>5.55</v>
      </c>
      <c r="D3621">
        <v>5.39</v>
      </c>
      <c r="E3621">
        <v>5.46</v>
      </c>
      <c r="F3621">
        <v>45941767</v>
      </c>
      <c r="G3621">
        <v>251789632</v>
      </c>
    </row>
    <row r="3622" spans="1:7" x14ac:dyDescent="0.2">
      <c r="A3622" s="119">
        <v>42901</v>
      </c>
      <c r="B3622">
        <v>5.42</v>
      </c>
      <c r="C3622">
        <v>5.53</v>
      </c>
      <c r="D3622">
        <v>5.42</v>
      </c>
      <c r="E3622">
        <v>5.49</v>
      </c>
      <c r="F3622">
        <v>29143074</v>
      </c>
      <c r="G3622">
        <v>159452640</v>
      </c>
    </row>
    <row r="3623" spans="1:7" x14ac:dyDescent="0.2">
      <c r="A3623" s="119">
        <v>42902</v>
      </c>
      <c r="B3623">
        <v>5.49</v>
      </c>
      <c r="C3623">
        <v>5.54</v>
      </c>
      <c r="D3623">
        <v>5.47</v>
      </c>
      <c r="E3623">
        <v>5.48</v>
      </c>
      <c r="F3623">
        <v>22079088</v>
      </c>
      <c r="G3623">
        <v>121407064</v>
      </c>
    </row>
    <row r="3624" spans="1:7" x14ac:dyDescent="0.2">
      <c r="A3624" s="119">
        <v>42905</v>
      </c>
      <c r="B3624">
        <v>5.49</v>
      </c>
      <c r="C3624">
        <v>5.6</v>
      </c>
      <c r="D3624">
        <v>5.48</v>
      </c>
      <c r="E3624">
        <v>5.58</v>
      </c>
      <c r="F3624">
        <v>31186684</v>
      </c>
      <c r="G3624">
        <v>173471376</v>
      </c>
    </row>
    <row r="3625" spans="1:7" x14ac:dyDescent="0.2">
      <c r="A3625" s="119">
        <v>42906</v>
      </c>
      <c r="B3625">
        <v>5.6</v>
      </c>
      <c r="C3625">
        <v>5.63</v>
      </c>
      <c r="D3625">
        <v>5.48</v>
      </c>
      <c r="E3625">
        <v>5.52</v>
      </c>
      <c r="F3625">
        <v>30502552</v>
      </c>
      <c r="G3625">
        <v>169236224</v>
      </c>
    </row>
    <row r="3626" spans="1:7" x14ac:dyDescent="0.2">
      <c r="A3626" s="119">
        <v>42907</v>
      </c>
      <c r="B3626">
        <v>5.58</v>
      </c>
      <c r="C3626">
        <v>5.59</v>
      </c>
      <c r="D3626">
        <v>5.49</v>
      </c>
      <c r="E3626">
        <v>5.53</v>
      </c>
      <c r="F3626">
        <v>26164788</v>
      </c>
      <c r="G3626">
        <v>144845408</v>
      </c>
    </row>
    <row r="3627" spans="1:7" x14ac:dyDescent="0.2">
      <c r="A3627" s="119">
        <v>42908</v>
      </c>
      <c r="B3627">
        <v>5.52</v>
      </c>
      <c r="C3627">
        <v>5.65</v>
      </c>
      <c r="D3627">
        <v>5.5</v>
      </c>
      <c r="E3627">
        <v>5.52</v>
      </c>
      <c r="F3627">
        <v>45495365</v>
      </c>
      <c r="G3627">
        <v>253850192</v>
      </c>
    </row>
    <row r="3628" spans="1:7" x14ac:dyDescent="0.2">
      <c r="A3628" s="119">
        <v>42909</v>
      </c>
      <c r="B3628">
        <v>5.51</v>
      </c>
      <c r="C3628">
        <v>5.54</v>
      </c>
      <c r="D3628">
        <v>5.42</v>
      </c>
      <c r="E3628">
        <v>5.52</v>
      </c>
      <c r="F3628">
        <v>28098236</v>
      </c>
      <c r="G3628">
        <v>154313088</v>
      </c>
    </row>
    <row r="3629" spans="1:7" x14ac:dyDescent="0.2">
      <c r="A3629" s="119">
        <v>42912</v>
      </c>
      <c r="B3629">
        <v>5.52</v>
      </c>
      <c r="C3629">
        <v>5.6</v>
      </c>
      <c r="D3629">
        <v>5.5</v>
      </c>
      <c r="E3629">
        <v>5.59</v>
      </c>
      <c r="F3629">
        <v>26232737</v>
      </c>
      <c r="G3629">
        <v>145973456</v>
      </c>
    </row>
    <row r="3630" spans="1:7" x14ac:dyDescent="0.2">
      <c r="A3630" s="119">
        <v>42913</v>
      </c>
      <c r="B3630">
        <v>5.58</v>
      </c>
      <c r="C3630">
        <v>5.61</v>
      </c>
      <c r="D3630">
        <v>5.54</v>
      </c>
      <c r="E3630">
        <v>5.57</v>
      </c>
      <c r="F3630">
        <v>16355750</v>
      </c>
      <c r="G3630">
        <v>91106896</v>
      </c>
    </row>
    <row r="3631" spans="1:7" x14ac:dyDescent="0.2">
      <c r="A3631" s="119">
        <v>42914</v>
      </c>
      <c r="B3631">
        <v>5.56</v>
      </c>
      <c r="C3631">
        <v>5.57</v>
      </c>
      <c r="D3631">
        <v>5.52</v>
      </c>
      <c r="E3631">
        <v>5.53</v>
      </c>
      <c r="F3631">
        <v>17623700</v>
      </c>
      <c r="G3631">
        <v>97661408</v>
      </c>
    </row>
    <row r="3632" spans="1:7" x14ac:dyDescent="0.2">
      <c r="A3632" s="119">
        <v>42915</v>
      </c>
      <c r="B3632">
        <v>5.53</v>
      </c>
      <c r="C3632">
        <v>5.56</v>
      </c>
      <c r="D3632">
        <v>5.48</v>
      </c>
      <c r="E3632">
        <v>5.5</v>
      </c>
      <c r="F3632">
        <v>24417917</v>
      </c>
      <c r="G3632">
        <v>134667488</v>
      </c>
    </row>
    <row r="3633" spans="1:7" x14ac:dyDescent="0.2">
      <c r="A3633" s="119">
        <v>42916</v>
      </c>
      <c r="B3633">
        <v>5.48</v>
      </c>
      <c r="C3633">
        <v>5.52</v>
      </c>
      <c r="D3633">
        <v>5.46</v>
      </c>
      <c r="E3633">
        <v>5.5</v>
      </c>
      <c r="F3633">
        <v>15067683</v>
      </c>
      <c r="G3633">
        <v>82735712</v>
      </c>
    </row>
    <row r="3634" spans="1:7" x14ac:dyDescent="0.2">
      <c r="A3634" s="119">
        <v>42919</v>
      </c>
      <c r="B3634">
        <v>5.51</v>
      </c>
      <c r="C3634">
        <v>5.52</v>
      </c>
      <c r="D3634">
        <v>5.46</v>
      </c>
      <c r="E3634">
        <v>5.49</v>
      </c>
      <c r="F3634">
        <v>17254693</v>
      </c>
      <c r="G3634">
        <v>94524880</v>
      </c>
    </row>
    <row r="3635" spans="1:7" x14ac:dyDescent="0.2">
      <c r="A3635" s="119">
        <v>42920</v>
      </c>
      <c r="B3635">
        <v>5.48</v>
      </c>
      <c r="C3635">
        <v>5.49</v>
      </c>
      <c r="D3635">
        <v>5.42</v>
      </c>
      <c r="E3635">
        <v>5.43</v>
      </c>
      <c r="F3635">
        <v>23737285</v>
      </c>
      <c r="G3635">
        <v>129291992</v>
      </c>
    </row>
    <row r="3636" spans="1:7" x14ac:dyDescent="0.2">
      <c r="A3636" s="119">
        <v>42921</v>
      </c>
      <c r="B3636">
        <v>5.43</v>
      </c>
      <c r="C3636">
        <v>5.48</v>
      </c>
      <c r="D3636">
        <v>5.41</v>
      </c>
      <c r="E3636">
        <v>5.48</v>
      </c>
      <c r="F3636">
        <v>21235536</v>
      </c>
      <c r="G3636">
        <v>115547304</v>
      </c>
    </row>
    <row r="3637" spans="1:7" x14ac:dyDescent="0.2">
      <c r="A3637" s="119">
        <v>42922</v>
      </c>
      <c r="B3637">
        <v>5.46</v>
      </c>
      <c r="C3637">
        <v>5.49</v>
      </c>
      <c r="D3637">
        <v>5.43</v>
      </c>
      <c r="E3637">
        <v>5.46</v>
      </c>
      <c r="F3637">
        <v>20612620</v>
      </c>
      <c r="G3637">
        <v>112499472</v>
      </c>
    </row>
    <row r="3638" spans="1:7" x14ac:dyDescent="0.2">
      <c r="A3638" s="119">
        <v>42923</v>
      </c>
      <c r="B3638">
        <v>5.45</v>
      </c>
      <c r="C3638">
        <v>5.59</v>
      </c>
      <c r="D3638">
        <v>5.43</v>
      </c>
      <c r="E3638">
        <v>5.58</v>
      </c>
      <c r="F3638">
        <v>43009271</v>
      </c>
      <c r="G3638">
        <v>237697824</v>
      </c>
    </row>
    <row r="3639" spans="1:7" x14ac:dyDescent="0.2">
      <c r="A3639" s="119">
        <v>42926</v>
      </c>
      <c r="B3639">
        <v>5.57</v>
      </c>
      <c r="C3639">
        <v>5.74</v>
      </c>
      <c r="D3639">
        <v>5.54</v>
      </c>
      <c r="E3639">
        <v>5.64</v>
      </c>
      <c r="F3639">
        <v>78047999</v>
      </c>
      <c r="G3639">
        <v>440895968</v>
      </c>
    </row>
    <row r="3640" spans="1:7" x14ac:dyDescent="0.2">
      <c r="A3640" s="119">
        <v>42927</v>
      </c>
      <c r="B3640">
        <v>5.62</v>
      </c>
      <c r="C3640">
        <v>5.68</v>
      </c>
      <c r="D3640">
        <v>5.58</v>
      </c>
      <c r="E3640">
        <v>5.59</v>
      </c>
      <c r="F3640">
        <v>46061286</v>
      </c>
      <c r="G3640">
        <v>260019584</v>
      </c>
    </row>
    <row r="3641" spans="1:7" x14ac:dyDescent="0.2">
      <c r="A3641" s="119">
        <v>42928</v>
      </c>
      <c r="B3641">
        <v>5.59</v>
      </c>
      <c r="C3641">
        <v>5.64</v>
      </c>
      <c r="D3641">
        <v>5.53</v>
      </c>
      <c r="E3641">
        <v>5.58</v>
      </c>
      <c r="F3641">
        <v>31484412</v>
      </c>
      <c r="G3641">
        <v>175514064</v>
      </c>
    </row>
    <row r="3642" spans="1:7" x14ac:dyDescent="0.2">
      <c r="A3642" s="119">
        <v>42929</v>
      </c>
      <c r="B3642">
        <v>5.57</v>
      </c>
      <c r="C3642">
        <v>5.69</v>
      </c>
      <c r="D3642">
        <v>5.56</v>
      </c>
      <c r="E3642">
        <v>5.69</v>
      </c>
      <c r="F3642">
        <v>53009363</v>
      </c>
      <c r="G3642">
        <v>299118720</v>
      </c>
    </row>
    <row r="3643" spans="1:7" x14ac:dyDescent="0.2">
      <c r="A3643" s="119">
        <v>42930</v>
      </c>
      <c r="B3643">
        <v>5.7</v>
      </c>
      <c r="C3643">
        <v>5.74</v>
      </c>
      <c r="D3643">
        <v>5.63</v>
      </c>
      <c r="E3643">
        <v>5.67</v>
      </c>
      <c r="F3643">
        <v>29581626</v>
      </c>
      <c r="G3643">
        <v>167904080</v>
      </c>
    </row>
    <row r="3644" spans="1:7" x14ac:dyDescent="0.2">
      <c r="A3644" s="119">
        <v>42933</v>
      </c>
      <c r="B3644">
        <v>5.66</v>
      </c>
      <c r="C3644">
        <v>5.69</v>
      </c>
      <c r="D3644">
        <v>5.42</v>
      </c>
      <c r="E3644">
        <v>5.44</v>
      </c>
      <c r="F3644">
        <v>51117112</v>
      </c>
      <c r="G3644">
        <v>282438240</v>
      </c>
    </row>
    <row r="3645" spans="1:7" x14ac:dyDescent="0.2">
      <c r="A3645" s="119">
        <v>42934</v>
      </c>
      <c r="B3645">
        <v>5.43</v>
      </c>
      <c r="C3645">
        <v>5.49</v>
      </c>
      <c r="D3645">
        <v>5.36</v>
      </c>
      <c r="E3645">
        <v>5.43</v>
      </c>
      <c r="F3645">
        <v>27654033</v>
      </c>
      <c r="G3645">
        <v>149714480</v>
      </c>
    </row>
    <row r="3646" spans="1:7" x14ac:dyDescent="0.2">
      <c r="A3646" s="119">
        <v>42935</v>
      </c>
      <c r="B3646">
        <v>5.42</v>
      </c>
      <c r="C3646">
        <v>5.86</v>
      </c>
      <c r="D3646">
        <v>5.38</v>
      </c>
      <c r="E3646">
        <v>5.84</v>
      </c>
      <c r="F3646">
        <v>107432276</v>
      </c>
      <c r="G3646">
        <v>608263552</v>
      </c>
    </row>
    <row r="3647" spans="1:7" x14ac:dyDescent="0.2">
      <c r="A3647" s="119">
        <v>42936</v>
      </c>
      <c r="B3647">
        <v>5.82</v>
      </c>
      <c r="C3647">
        <v>5.9</v>
      </c>
      <c r="D3647">
        <v>5.77</v>
      </c>
      <c r="E3647">
        <v>5.82</v>
      </c>
      <c r="F3647">
        <v>61868465</v>
      </c>
      <c r="G3647">
        <v>359782464</v>
      </c>
    </row>
    <row r="3648" spans="1:7" x14ac:dyDescent="0.2">
      <c r="A3648" s="119">
        <v>42937</v>
      </c>
      <c r="B3648">
        <v>5.78</v>
      </c>
      <c r="C3648">
        <v>5.87</v>
      </c>
      <c r="D3648">
        <v>5.74</v>
      </c>
      <c r="E3648">
        <v>5.77</v>
      </c>
      <c r="F3648">
        <v>35549765</v>
      </c>
      <c r="G3648">
        <v>206308864</v>
      </c>
    </row>
    <row r="3649" spans="1:7" x14ac:dyDescent="0.2">
      <c r="A3649" s="119">
        <v>42940</v>
      </c>
      <c r="B3649">
        <v>5.76</v>
      </c>
      <c r="C3649">
        <v>5.86</v>
      </c>
      <c r="D3649">
        <v>5.76</v>
      </c>
      <c r="E3649">
        <v>5.79</v>
      </c>
      <c r="F3649">
        <v>34861210</v>
      </c>
      <c r="G3649">
        <v>202244528</v>
      </c>
    </row>
    <row r="3650" spans="1:7" x14ac:dyDescent="0.2">
      <c r="A3650" s="119">
        <v>42941</v>
      </c>
      <c r="B3650">
        <v>5.77</v>
      </c>
      <c r="C3650">
        <v>5.8</v>
      </c>
      <c r="D3650">
        <v>5.68</v>
      </c>
      <c r="E3650">
        <v>5.71</v>
      </c>
      <c r="F3650">
        <v>34873857</v>
      </c>
      <c r="G3650">
        <v>199549136</v>
      </c>
    </row>
    <row r="3651" spans="1:7" x14ac:dyDescent="0.2">
      <c r="A3651" s="119">
        <v>42942</v>
      </c>
      <c r="B3651">
        <v>5.7</v>
      </c>
      <c r="C3651">
        <v>5.81</v>
      </c>
      <c r="D3651">
        <v>5.69</v>
      </c>
      <c r="E3651">
        <v>5.79</v>
      </c>
      <c r="F3651">
        <v>42956846</v>
      </c>
      <c r="G3651">
        <v>247268448</v>
      </c>
    </row>
    <row r="3652" spans="1:7" x14ac:dyDescent="0.2">
      <c r="A3652" s="119">
        <v>42943</v>
      </c>
      <c r="B3652">
        <v>5.78</v>
      </c>
      <c r="C3652">
        <v>5.88</v>
      </c>
      <c r="D3652">
        <v>5.68</v>
      </c>
      <c r="E3652">
        <v>5.86</v>
      </c>
      <c r="F3652">
        <v>62358316</v>
      </c>
      <c r="G3652">
        <v>361433344</v>
      </c>
    </row>
    <row r="3653" spans="1:7" x14ac:dyDescent="0.2">
      <c r="A3653" s="119">
        <v>42944</v>
      </c>
      <c r="B3653">
        <v>5.82</v>
      </c>
      <c r="C3653">
        <v>5.87</v>
      </c>
      <c r="D3653">
        <v>5.8</v>
      </c>
      <c r="E3653">
        <v>5.83</v>
      </c>
      <c r="F3653">
        <v>29132056</v>
      </c>
      <c r="G3653">
        <v>169920928</v>
      </c>
    </row>
    <row r="3654" spans="1:7" x14ac:dyDescent="0.2">
      <c r="A3654" s="119">
        <v>42947</v>
      </c>
      <c r="B3654">
        <v>5.71</v>
      </c>
      <c r="C3654">
        <v>5.78</v>
      </c>
      <c r="D3654">
        <v>5.63</v>
      </c>
      <c r="E3654">
        <v>5.72</v>
      </c>
      <c r="F3654">
        <v>84324724</v>
      </c>
      <c r="G3654">
        <v>481230848</v>
      </c>
    </row>
    <row r="3655" spans="1:7" x14ac:dyDescent="0.2">
      <c r="A3655" s="119">
        <v>42948</v>
      </c>
      <c r="B3655">
        <v>5.72</v>
      </c>
      <c r="C3655">
        <v>5.86</v>
      </c>
      <c r="D3655">
        <v>5.7</v>
      </c>
      <c r="E3655">
        <v>5.79</v>
      </c>
      <c r="F3655">
        <v>59730451</v>
      </c>
      <c r="G3655">
        <v>346422432</v>
      </c>
    </row>
    <row r="3656" spans="1:7" x14ac:dyDescent="0.2">
      <c r="A3656" s="119">
        <v>42949</v>
      </c>
      <c r="B3656">
        <v>5.79</v>
      </c>
      <c r="C3656">
        <v>5.91</v>
      </c>
      <c r="D3656">
        <v>5.74</v>
      </c>
      <c r="E3656">
        <v>5.82</v>
      </c>
      <c r="F3656">
        <v>86503056</v>
      </c>
      <c r="G3656">
        <v>504303072</v>
      </c>
    </row>
    <row r="3657" spans="1:7" x14ac:dyDescent="0.2">
      <c r="A3657" s="119">
        <v>42950</v>
      </c>
      <c r="B3657">
        <v>5.79</v>
      </c>
      <c r="C3657">
        <v>5.98</v>
      </c>
      <c r="D3657">
        <v>5.78</v>
      </c>
      <c r="E3657">
        <v>5.96</v>
      </c>
      <c r="F3657">
        <v>84967530</v>
      </c>
      <c r="G3657">
        <v>500689088</v>
      </c>
    </row>
    <row r="3658" spans="1:7" x14ac:dyDescent="0.2">
      <c r="A3658" s="119">
        <v>42951</v>
      </c>
      <c r="B3658">
        <v>5.94</v>
      </c>
      <c r="C3658">
        <v>6.18</v>
      </c>
      <c r="D3658">
        <v>5.89</v>
      </c>
      <c r="E3658">
        <v>6.01</v>
      </c>
      <c r="F3658">
        <v>117804430</v>
      </c>
      <c r="G3658">
        <v>712907520</v>
      </c>
    </row>
    <row r="3659" spans="1:7" x14ac:dyDescent="0.2">
      <c r="A3659" s="119">
        <v>42954</v>
      </c>
      <c r="B3659">
        <v>5.98</v>
      </c>
      <c r="C3659">
        <v>6.12</v>
      </c>
      <c r="D3659">
        <v>5.96</v>
      </c>
      <c r="E3659">
        <v>6.08</v>
      </c>
      <c r="F3659">
        <v>66150457</v>
      </c>
      <c r="G3659">
        <v>400553216</v>
      </c>
    </row>
    <row r="3660" spans="1:7" x14ac:dyDescent="0.2">
      <c r="A3660" s="119">
        <v>42955</v>
      </c>
      <c r="B3660">
        <v>6.1</v>
      </c>
      <c r="C3660">
        <v>6.16</v>
      </c>
      <c r="D3660">
        <v>5.98</v>
      </c>
      <c r="E3660">
        <v>6.14</v>
      </c>
      <c r="F3660">
        <v>67036651</v>
      </c>
      <c r="G3660">
        <v>407338240</v>
      </c>
    </row>
    <row r="3661" spans="1:7" x14ac:dyDescent="0.2">
      <c r="A3661" s="119">
        <v>42956</v>
      </c>
      <c r="B3661">
        <v>6.1</v>
      </c>
      <c r="C3661">
        <v>6.12</v>
      </c>
      <c r="D3661">
        <v>6.01</v>
      </c>
      <c r="E3661">
        <v>6.05</v>
      </c>
      <c r="F3661">
        <v>43795890</v>
      </c>
      <c r="G3661">
        <v>265518864</v>
      </c>
    </row>
    <row r="3662" spans="1:7" x14ac:dyDescent="0.2">
      <c r="A3662" s="119">
        <v>42957</v>
      </c>
      <c r="B3662">
        <v>6.03</v>
      </c>
      <c r="C3662">
        <v>6.15</v>
      </c>
      <c r="D3662">
        <v>6.01</v>
      </c>
      <c r="E3662">
        <v>6.05</v>
      </c>
      <c r="F3662">
        <v>38815196</v>
      </c>
      <c r="G3662">
        <v>235632768</v>
      </c>
    </row>
    <row r="3663" spans="1:7" x14ac:dyDescent="0.2">
      <c r="A3663" s="119">
        <v>42958</v>
      </c>
      <c r="B3663">
        <v>6</v>
      </c>
      <c r="C3663">
        <v>6.06</v>
      </c>
      <c r="D3663">
        <v>5.78</v>
      </c>
      <c r="E3663">
        <v>5.84</v>
      </c>
      <c r="F3663">
        <v>53424802</v>
      </c>
      <c r="G3663">
        <v>317078368</v>
      </c>
    </row>
    <row r="3664" spans="1:7" x14ac:dyDescent="0.2">
      <c r="A3664" s="119">
        <v>42961</v>
      </c>
      <c r="B3664">
        <v>5.85</v>
      </c>
      <c r="C3664">
        <v>6.16</v>
      </c>
      <c r="D3664">
        <v>5.84</v>
      </c>
      <c r="E3664">
        <v>6.13</v>
      </c>
      <c r="F3664">
        <v>102138307</v>
      </c>
      <c r="G3664">
        <v>620061504</v>
      </c>
    </row>
    <row r="3665" spans="1:7" x14ac:dyDescent="0.2">
      <c r="A3665" s="119">
        <v>42962</v>
      </c>
      <c r="B3665">
        <v>6.11</v>
      </c>
      <c r="C3665">
        <v>6.15</v>
      </c>
      <c r="D3665">
        <v>6.05</v>
      </c>
      <c r="E3665">
        <v>6.09</v>
      </c>
      <c r="F3665">
        <v>36164357</v>
      </c>
      <c r="G3665">
        <v>220214944</v>
      </c>
    </row>
    <row r="3666" spans="1:7" x14ac:dyDescent="0.2">
      <c r="A3666" s="119">
        <v>42963</v>
      </c>
      <c r="B3666">
        <v>6.08</v>
      </c>
      <c r="C3666">
        <v>6.19</v>
      </c>
      <c r="D3666">
        <v>6.04</v>
      </c>
      <c r="E3666">
        <v>6.14</v>
      </c>
      <c r="F3666">
        <v>57280683</v>
      </c>
      <c r="G3666">
        <v>350465536</v>
      </c>
    </row>
    <row r="3667" spans="1:7" x14ac:dyDescent="0.2">
      <c r="A3667" s="119">
        <v>42964</v>
      </c>
      <c r="B3667">
        <v>6.13</v>
      </c>
      <c r="C3667">
        <v>6.23</v>
      </c>
      <c r="D3667">
        <v>6.12</v>
      </c>
      <c r="E3667">
        <v>6.17</v>
      </c>
      <c r="F3667">
        <v>53974334</v>
      </c>
      <c r="G3667">
        <v>333148992</v>
      </c>
    </row>
    <row r="3668" spans="1:7" x14ac:dyDescent="0.2">
      <c r="A3668" s="119">
        <v>42965</v>
      </c>
      <c r="B3668">
        <v>6.13</v>
      </c>
      <c r="C3668">
        <v>6.15</v>
      </c>
      <c r="D3668">
        <v>6.06</v>
      </c>
      <c r="E3668">
        <v>6.09</v>
      </c>
      <c r="F3668">
        <v>28119079</v>
      </c>
      <c r="G3668">
        <v>171328912</v>
      </c>
    </row>
    <row r="3669" spans="1:7" x14ac:dyDescent="0.2">
      <c r="A3669" s="119">
        <v>42968</v>
      </c>
      <c r="B3669">
        <v>6.09</v>
      </c>
      <c r="C3669">
        <v>6.11</v>
      </c>
      <c r="D3669">
        <v>6.04</v>
      </c>
      <c r="E3669">
        <v>6.09</v>
      </c>
      <c r="F3669">
        <v>24993285</v>
      </c>
      <c r="G3669">
        <v>151698784</v>
      </c>
    </row>
    <row r="3670" spans="1:7" x14ac:dyDescent="0.2">
      <c r="A3670" s="119">
        <v>42969</v>
      </c>
      <c r="B3670">
        <v>6.09</v>
      </c>
      <c r="C3670">
        <v>6.1</v>
      </c>
      <c r="D3670">
        <v>6</v>
      </c>
      <c r="E3670">
        <v>6.02</v>
      </c>
      <c r="F3670">
        <v>25856818</v>
      </c>
      <c r="G3670">
        <v>156331264</v>
      </c>
    </row>
    <row r="3671" spans="1:7" x14ac:dyDescent="0.2">
      <c r="A3671" s="119">
        <v>42970</v>
      </c>
      <c r="B3671">
        <v>6.04</v>
      </c>
      <c r="C3671">
        <v>6.15</v>
      </c>
      <c r="D3671">
        <v>5.95</v>
      </c>
      <c r="E3671">
        <v>6.05</v>
      </c>
      <c r="F3671">
        <v>37981064</v>
      </c>
      <c r="G3671">
        <v>229913136</v>
      </c>
    </row>
    <row r="3672" spans="1:7" x14ac:dyDescent="0.2">
      <c r="A3672" s="119">
        <v>42971</v>
      </c>
      <c r="B3672">
        <v>6.03</v>
      </c>
      <c r="C3672">
        <v>6.05</v>
      </c>
      <c r="D3672">
        <v>5.92</v>
      </c>
      <c r="E3672">
        <v>5.92</v>
      </c>
      <c r="F3672">
        <v>26987073</v>
      </c>
      <c r="G3672">
        <v>161394640</v>
      </c>
    </row>
    <row r="3673" spans="1:7" x14ac:dyDescent="0.2">
      <c r="A3673" s="119">
        <v>42972</v>
      </c>
      <c r="B3673">
        <v>5.92</v>
      </c>
      <c r="C3673">
        <v>6.08</v>
      </c>
      <c r="D3673">
        <v>5.92</v>
      </c>
      <c r="E3673">
        <v>6.03</v>
      </c>
      <c r="F3673">
        <v>43145112</v>
      </c>
      <c r="G3673">
        <v>259036560</v>
      </c>
    </row>
    <row r="3674" spans="1:7" x14ac:dyDescent="0.2">
      <c r="A3674" s="119">
        <v>42975</v>
      </c>
      <c r="B3674">
        <v>6.06</v>
      </c>
      <c r="C3674">
        <v>6.38</v>
      </c>
      <c r="D3674">
        <v>6.05</v>
      </c>
      <c r="E3674">
        <v>6.29</v>
      </c>
      <c r="F3674">
        <v>113090513</v>
      </c>
      <c r="G3674">
        <v>708328064</v>
      </c>
    </row>
    <row r="3675" spans="1:7" x14ac:dyDescent="0.2">
      <c r="A3675" s="119">
        <v>42976</v>
      </c>
      <c r="B3675">
        <v>6.23</v>
      </c>
      <c r="C3675">
        <v>6.29</v>
      </c>
      <c r="D3675">
        <v>6.15</v>
      </c>
      <c r="E3675">
        <v>6.18</v>
      </c>
      <c r="F3675">
        <v>64927916</v>
      </c>
      <c r="G3675">
        <v>402622784</v>
      </c>
    </row>
    <row r="3676" spans="1:7" x14ac:dyDescent="0.2">
      <c r="A3676" s="119">
        <v>42977</v>
      </c>
      <c r="B3676">
        <v>6.17</v>
      </c>
      <c r="C3676">
        <v>6.33</v>
      </c>
      <c r="D3676">
        <v>6.16</v>
      </c>
      <c r="E3676">
        <v>6.18</v>
      </c>
      <c r="F3676">
        <v>74499519</v>
      </c>
      <c r="G3676">
        <v>464294112</v>
      </c>
    </row>
    <row r="3677" spans="1:7" x14ac:dyDescent="0.2">
      <c r="A3677" s="119">
        <v>42978</v>
      </c>
      <c r="B3677">
        <v>6.18</v>
      </c>
      <c r="C3677">
        <v>6.25</v>
      </c>
      <c r="D3677">
        <v>6.16</v>
      </c>
      <c r="E3677">
        <v>6.22</v>
      </c>
      <c r="F3677">
        <v>40852587</v>
      </c>
      <c r="G3677">
        <v>253762560</v>
      </c>
    </row>
    <row r="3678" spans="1:7" x14ac:dyDescent="0.2">
      <c r="A3678" s="119">
        <v>42979</v>
      </c>
      <c r="B3678">
        <v>6.23</v>
      </c>
      <c r="C3678">
        <v>6.3</v>
      </c>
      <c r="D3678">
        <v>6.19</v>
      </c>
      <c r="E3678">
        <v>6.25</v>
      </c>
      <c r="F3678">
        <v>50113956</v>
      </c>
      <c r="G3678">
        <v>312712704</v>
      </c>
    </row>
    <row r="3679" spans="1:7" x14ac:dyDescent="0.2">
      <c r="A3679" s="119">
        <v>42982</v>
      </c>
      <c r="B3679">
        <v>6.22</v>
      </c>
      <c r="C3679">
        <v>6.25</v>
      </c>
      <c r="D3679">
        <v>6.17</v>
      </c>
      <c r="E3679">
        <v>6.25</v>
      </c>
      <c r="F3679">
        <v>36170712</v>
      </c>
      <c r="G3679">
        <v>224607328</v>
      </c>
    </row>
    <row r="3680" spans="1:7" x14ac:dyDescent="0.2">
      <c r="A3680" s="119">
        <v>42983</v>
      </c>
      <c r="B3680">
        <v>6.25</v>
      </c>
      <c r="C3680">
        <v>6.34</v>
      </c>
      <c r="D3680">
        <v>6.2</v>
      </c>
      <c r="E3680">
        <v>6.28</v>
      </c>
      <c r="F3680">
        <v>53471207</v>
      </c>
      <c r="G3680">
        <v>334920416</v>
      </c>
    </row>
    <row r="3681" spans="1:7" x14ac:dyDescent="0.2">
      <c r="A3681" s="119">
        <v>42984</v>
      </c>
      <c r="B3681">
        <v>6.25</v>
      </c>
      <c r="C3681">
        <v>6.28</v>
      </c>
      <c r="D3681">
        <v>6.2</v>
      </c>
      <c r="E3681">
        <v>6.24</v>
      </c>
      <c r="F3681">
        <v>23249114</v>
      </c>
      <c r="G3681">
        <v>145061952</v>
      </c>
    </row>
    <row r="3682" spans="1:7" x14ac:dyDescent="0.2">
      <c r="A3682" s="119">
        <v>42985</v>
      </c>
      <c r="B3682">
        <v>6.26</v>
      </c>
      <c r="C3682">
        <v>6.29</v>
      </c>
      <c r="D3682">
        <v>6.15</v>
      </c>
      <c r="E3682">
        <v>6.16</v>
      </c>
      <c r="F3682">
        <v>36138029</v>
      </c>
      <c r="G3682">
        <v>224283664</v>
      </c>
    </row>
    <row r="3683" spans="1:7" x14ac:dyDescent="0.2">
      <c r="A3683" s="119">
        <v>42986</v>
      </c>
      <c r="B3683">
        <v>6.16</v>
      </c>
      <c r="C3683">
        <v>6.21</v>
      </c>
      <c r="D3683">
        <v>6.04</v>
      </c>
      <c r="E3683">
        <v>6.09</v>
      </c>
      <c r="F3683">
        <v>44457539</v>
      </c>
      <c r="G3683">
        <v>271584192</v>
      </c>
    </row>
    <row r="3684" spans="1:7" x14ac:dyDescent="0.2">
      <c r="A3684" s="119">
        <v>42989</v>
      </c>
      <c r="B3684">
        <v>6.1</v>
      </c>
      <c r="C3684">
        <v>6.14</v>
      </c>
      <c r="D3684">
        <v>6.07</v>
      </c>
      <c r="E3684">
        <v>6.11</v>
      </c>
      <c r="F3684">
        <v>22373955</v>
      </c>
      <c r="G3684">
        <v>136707472</v>
      </c>
    </row>
    <row r="3685" spans="1:7" x14ac:dyDescent="0.2">
      <c r="A3685" s="119">
        <v>42990</v>
      </c>
      <c r="B3685">
        <v>6.12</v>
      </c>
      <c r="C3685">
        <v>6.2</v>
      </c>
      <c r="D3685">
        <v>6.11</v>
      </c>
      <c r="E3685">
        <v>6.13</v>
      </c>
      <c r="F3685">
        <v>34326385</v>
      </c>
      <c r="G3685">
        <v>211402480</v>
      </c>
    </row>
    <row r="3686" spans="1:7" x14ac:dyDescent="0.2">
      <c r="A3686" s="119">
        <v>42991</v>
      </c>
      <c r="B3686">
        <v>6.14</v>
      </c>
      <c r="C3686">
        <v>6.15</v>
      </c>
      <c r="D3686">
        <v>6.09</v>
      </c>
      <c r="E3686">
        <v>6.11</v>
      </c>
      <c r="F3686">
        <v>17437538</v>
      </c>
      <c r="G3686">
        <v>106521768</v>
      </c>
    </row>
    <row r="3687" spans="1:7" x14ac:dyDescent="0.2">
      <c r="A3687" s="119">
        <v>42992</v>
      </c>
      <c r="B3687">
        <v>6.12</v>
      </c>
      <c r="C3687">
        <v>6.17</v>
      </c>
      <c r="D3687">
        <v>6.08</v>
      </c>
      <c r="E3687">
        <v>6.1</v>
      </c>
      <c r="F3687">
        <v>20876375</v>
      </c>
      <c r="G3687">
        <v>127877080</v>
      </c>
    </row>
    <row r="3688" spans="1:7" x14ac:dyDescent="0.2">
      <c r="A3688" s="119">
        <v>42993</v>
      </c>
      <c r="B3688">
        <v>6.1</v>
      </c>
      <c r="C3688">
        <v>6.13</v>
      </c>
      <c r="D3688">
        <v>6.06</v>
      </c>
      <c r="E3688">
        <v>6.06</v>
      </c>
      <c r="F3688">
        <v>24691913</v>
      </c>
      <c r="G3688">
        <v>150383504</v>
      </c>
    </row>
    <row r="3689" spans="1:7" x14ac:dyDescent="0.2">
      <c r="A3689" s="119">
        <v>42996</v>
      </c>
      <c r="B3689">
        <v>6.08</v>
      </c>
      <c r="C3689">
        <v>6.12</v>
      </c>
      <c r="D3689">
        <v>6.06</v>
      </c>
      <c r="E3689">
        <v>6.08</v>
      </c>
      <c r="F3689">
        <v>50856358</v>
      </c>
      <c r="G3689">
        <v>309550784</v>
      </c>
    </row>
    <row r="3690" spans="1:7" x14ac:dyDescent="0.2">
      <c r="A3690" s="119">
        <v>42997</v>
      </c>
      <c r="B3690">
        <v>6.09</v>
      </c>
      <c r="C3690">
        <v>6.1</v>
      </c>
      <c r="D3690">
        <v>6.01</v>
      </c>
      <c r="E3690">
        <v>6.02</v>
      </c>
      <c r="F3690">
        <v>25177700</v>
      </c>
      <c r="G3690">
        <v>152584928</v>
      </c>
    </row>
    <row r="3691" spans="1:7" x14ac:dyDescent="0.2">
      <c r="A3691" s="119">
        <v>42998</v>
      </c>
      <c r="B3691">
        <v>6.02</v>
      </c>
      <c r="C3691">
        <v>6.05</v>
      </c>
      <c r="D3691">
        <v>5.98</v>
      </c>
      <c r="E3691">
        <v>6.04</v>
      </c>
      <c r="F3691">
        <v>17697911</v>
      </c>
      <c r="G3691">
        <v>106596784</v>
      </c>
    </row>
    <row r="3692" spans="1:7" x14ac:dyDescent="0.2">
      <c r="A3692" s="119">
        <v>42999</v>
      </c>
      <c r="B3692">
        <v>6.02</v>
      </c>
      <c r="C3692">
        <v>6.07</v>
      </c>
      <c r="D3692">
        <v>5.99</v>
      </c>
      <c r="E3692">
        <v>5.99</v>
      </c>
      <c r="F3692">
        <v>18959096</v>
      </c>
      <c r="G3692">
        <v>114428224</v>
      </c>
    </row>
    <row r="3693" spans="1:7" x14ac:dyDescent="0.2">
      <c r="A3693" s="119">
        <v>43000</v>
      </c>
      <c r="B3693">
        <v>5.97</v>
      </c>
      <c r="C3693">
        <v>5.99</v>
      </c>
      <c r="D3693">
        <v>5.9</v>
      </c>
      <c r="E3693">
        <v>5.92</v>
      </c>
      <c r="F3693">
        <v>24717389</v>
      </c>
      <c r="G3693">
        <v>146691520</v>
      </c>
    </row>
    <row r="3694" spans="1:7" x14ac:dyDescent="0.2">
      <c r="A3694" s="119">
        <v>43003</v>
      </c>
      <c r="B3694">
        <v>5.92</v>
      </c>
      <c r="C3694">
        <v>5.92</v>
      </c>
      <c r="D3694">
        <v>5.81</v>
      </c>
      <c r="E3694">
        <v>5.82</v>
      </c>
      <c r="F3694">
        <v>18651033</v>
      </c>
      <c r="G3694">
        <v>109452048</v>
      </c>
    </row>
    <row r="3695" spans="1:7" x14ac:dyDescent="0.2">
      <c r="A3695" s="119">
        <v>43004</v>
      </c>
      <c r="B3695">
        <v>5.82</v>
      </c>
      <c r="C3695">
        <v>5.86</v>
      </c>
      <c r="D3695">
        <v>5.81</v>
      </c>
      <c r="E3695">
        <v>5.84</v>
      </c>
      <c r="F3695">
        <v>10666580</v>
      </c>
      <c r="G3695">
        <v>62257468</v>
      </c>
    </row>
    <row r="3696" spans="1:7" x14ac:dyDescent="0.2">
      <c r="A3696" s="119">
        <v>43005</v>
      </c>
      <c r="B3696">
        <v>5.85</v>
      </c>
      <c r="C3696">
        <v>5.89</v>
      </c>
      <c r="D3696">
        <v>5.84</v>
      </c>
      <c r="E3696">
        <v>5.86</v>
      </c>
      <c r="F3696">
        <v>11724962</v>
      </c>
      <c r="G3696">
        <v>68791032</v>
      </c>
    </row>
    <row r="3697" spans="1:7" x14ac:dyDescent="0.2">
      <c r="A3697" s="119">
        <v>43006</v>
      </c>
      <c r="B3697">
        <v>5.86</v>
      </c>
      <c r="C3697">
        <v>5.87</v>
      </c>
      <c r="D3697">
        <v>5.81</v>
      </c>
      <c r="E3697">
        <v>5.82</v>
      </c>
      <c r="F3697">
        <v>12659981</v>
      </c>
      <c r="G3697">
        <v>73907360</v>
      </c>
    </row>
    <row r="3698" spans="1:7" x14ac:dyDescent="0.2">
      <c r="A3698" s="119">
        <v>43007</v>
      </c>
      <c r="B3698">
        <v>5.83</v>
      </c>
      <c r="C3698">
        <v>5.91</v>
      </c>
      <c r="D3698">
        <v>5.83</v>
      </c>
      <c r="E3698">
        <v>5.88</v>
      </c>
      <c r="F3698">
        <v>17547460</v>
      </c>
      <c r="G3698">
        <v>103232728</v>
      </c>
    </row>
    <row r="3699" spans="1:7" x14ac:dyDescent="0.2">
      <c r="A3699" s="119">
        <v>43017</v>
      </c>
      <c r="B3699">
        <v>5.99</v>
      </c>
      <c r="C3699">
        <v>6.05</v>
      </c>
      <c r="D3699">
        <v>5.92</v>
      </c>
      <c r="E3699">
        <v>5.93</v>
      </c>
      <c r="F3699">
        <v>25051855</v>
      </c>
      <c r="G3699">
        <v>149781072</v>
      </c>
    </row>
    <row r="3700" spans="1:7" x14ac:dyDescent="0.2">
      <c r="A3700" s="119">
        <v>43018</v>
      </c>
      <c r="B3700">
        <v>5.93</v>
      </c>
      <c r="C3700">
        <v>5.96</v>
      </c>
      <c r="D3700">
        <v>5.89</v>
      </c>
      <c r="E3700">
        <v>5.96</v>
      </c>
      <c r="F3700">
        <v>20156836</v>
      </c>
      <c r="G3700">
        <v>119459504</v>
      </c>
    </row>
    <row r="3701" spans="1:7" x14ac:dyDescent="0.2">
      <c r="A3701" s="119">
        <v>43019</v>
      </c>
      <c r="B3701">
        <v>5.96</v>
      </c>
      <c r="C3701">
        <v>5.96</v>
      </c>
      <c r="D3701">
        <v>5.92</v>
      </c>
      <c r="E3701">
        <v>5.92</v>
      </c>
      <c r="F3701">
        <v>12627794</v>
      </c>
      <c r="G3701">
        <v>75019776</v>
      </c>
    </row>
    <row r="3702" spans="1:7" x14ac:dyDescent="0.2">
      <c r="A3702" s="119">
        <v>43020</v>
      </c>
      <c r="B3702">
        <v>5.93</v>
      </c>
      <c r="C3702">
        <v>5.95</v>
      </c>
      <c r="D3702">
        <v>5.88</v>
      </c>
      <c r="E3702">
        <v>5.89</v>
      </c>
      <c r="F3702">
        <v>12538715</v>
      </c>
      <c r="G3702">
        <v>74070664</v>
      </c>
    </row>
    <row r="3703" spans="1:7" x14ac:dyDescent="0.2">
      <c r="A3703" s="119">
        <v>43021</v>
      </c>
      <c r="B3703">
        <v>5.89</v>
      </c>
      <c r="C3703">
        <v>5.91</v>
      </c>
      <c r="D3703">
        <v>5.86</v>
      </c>
      <c r="E3703">
        <v>5.89</v>
      </c>
      <c r="F3703">
        <v>13437653</v>
      </c>
      <c r="G3703">
        <v>79126664</v>
      </c>
    </row>
    <row r="3704" spans="1:7" x14ac:dyDescent="0.2">
      <c r="A3704" s="119">
        <v>43024</v>
      </c>
      <c r="B3704">
        <v>5.88</v>
      </c>
      <c r="C3704">
        <v>5.91</v>
      </c>
      <c r="D3704">
        <v>5.81</v>
      </c>
      <c r="E3704">
        <v>5.81</v>
      </c>
      <c r="F3704">
        <v>20273745</v>
      </c>
      <c r="G3704">
        <v>118770120</v>
      </c>
    </row>
    <row r="3705" spans="1:7" x14ac:dyDescent="0.2">
      <c r="A3705" s="119">
        <v>43025</v>
      </c>
      <c r="B3705">
        <v>5.82</v>
      </c>
      <c r="C3705">
        <v>5.83</v>
      </c>
      <c r="D3705">
        <v>5.76</v>
      </c>
      <c r="E3705">
        <v>5.77</v>
      </c>
      <c r="F3705">
        <v>15655602</v>
      </c>
      <c r="G3705">
        <v>90590360</v>
      </c>
    </row>
    <row r="3706" spans="1:7" x14ac:dyDescent="0.2">
      <c r="A3706" s="119">
        <v>43026</v>
      </c>
      <c r="B3706">
        <v>5.78</v>
      </c>
      <c r="C3706">
        <v>5.8</v>
      </c>
      <c r="D3706">
        <v>5.71</v>
      </c>
      <c r="E3706">
        <v>5.71</v>
      </c>
      <c r="F3706">
        <v>16448764</v>
      </c>
      <c r="G3706">
        <v>94732120</v>
      </c>
    </row>
    <row r="3707" spans="1:7" x14ac:dyDescent="0.2">
      <c r="A3707" s="119">
        <v>43027</v>
      </c>
      <c r="B3707">
        <v>5.71</v>
      </c>
      <c r="C3707">
        <v>5.72</v>
      </c>
      <c r="D3707">
        <v>5.56</v>
      </c>
      <c r="E3707">
        <v>5.58</v>
      </c>
      <c r="F3707">
        <v>23795420</v>
      </c>
      <c r="G3707">
        <v>133582528</v>
      </c>
    </row>
    <row r="3708" spans="1:7" x14ac:dyDescent="0.2">
      <c r="A3708" s="119">
        <v>43028</v>
      </c>
      <c r="B3708">
        <v>5.59</v>
      </c>
      <c r="C3708">
        <v>5.63</v>
      </c>
      <c r="D3708">
        <v>5.56</v>
      </c>
      <c r="E3708">
        <v>5.62</v>
      </c>
      <c r="F3708">
        <v>9969560</v>
      </c>
      <c r="G3708">
        <v>55910844</v>
      </c>
    </row>
    <row r="3709" spans="1:7" x14ac:dyDescent="0.2">
      <c r="A3709" s="119">
        <v>43031</v>
      </c>
      <c r="B3709">
        <v>5.63</v>
      </c>
      <c r="C3709">
        <v>5.63</v>
      </c>
      <c r="D3709">
        <v>5.6</v>
      </c>
      <c r="E3709">
        <v>5.61</v>
      </c>
      <c r="F3709">
        <v>8150579</v>
      </c>
      <c r="G3709">
        <v>45738308</v>
      </c>
    </row>
    <row r="3710" spans="1:7" x14ac:dyDescent="0.2">
      <c r="A3710" s="119">
        <v>43032</v>
      </c>
      <c r="B3710">
        <v>5.61</v>
      </c>
      <c r="C3710">
        <v>5.72</v>
      </c>
      <c r="D3710">
        <v>5.61</v>
      </c>
      <c r="E3710">
        <v>5.7</v>
      </c>
      <c r="F3710">
        <v>19118833</v>
      </c>
      <c r="G3710">
        <v>108473168</v>
      </c>
    </row>
    <row r="3711" spans="1:7" x14ac:dyDescent="0.2">
      <c r="A3711" s="119">
        <v>43033</v>
      </c>
      <c r="B3711">
        <v>5.71</v>
      </c>
      <c r="C3711">
        <v>5.72</v>
      </c>
      <c r="D3711">
        <v>5.68</v>
      </c>
      <c r="E3711">
        <v>5.7</v>
      </c>
      <c r="F3711">
        <v>8161037</v>
      </c>
      <c r="G3711">
        <v>46489960</v>
      </c>
    </row>
    <row r="3712" spans="1:7" x14ac:dyDescent="0.2">
      <c r="A3712" s="119">
        <v>43034</v>
      </c>
      <c r="B3712">
        <v>5.7</v>
      </c>
      <c r="C3712">
        <v>5.8</v>
      </c>
      <c r="D3712">
        <v>5.68</v>
      </c>
      <c r="E3712">
        <v>5.73</v>
      </c>
      <c r="F3712">
        <v>13310223</v>
      </c>
      <c r="G3712">
        <v>76585776</v>
      </c>
    </row>
    <row r="3713" spans="1:7" x14ac:dyDescent="0.2">
      <c r="A3713" s="119">
        <v>43035</v>
      </c>
      <c r="B3713">
        <v>5.74</v>
      </c>
      <c r="C3713">
        <v>5.74</v>
      </c>
      <c r="D3713">
        <v>5.65</v>
      </c>
      <c r="E3713">
        <v>5.66</v>
      </c>
      <c r="F3713">
        <v>11290138</v>
      </c>
      <c r="G3713">
        <v>64282588</v>
      </c>
    </row>
    <row r="3714" spans="1:7" x14ac:dyDescent="0.2">
      <c r="A3714" s="119">
        <v>43038</v>
      </c>
      <c r="B3714">
        <v>5.63</v>
      </c>
      <c r="C3714">
        <v>5.66</v>
      </c>
      <c r="D3714">
        <v>5.46</v>
      </c>
      <c r="E3714">
        <v>5.5</v>
      </c>
      <c r="F3714">
        <v>25282188</v>
      </c>
      <c r="G3714">
        <v>139954688</v>
      </c>
    </row>
    <row r="3715" spans="1:7" x14ac:dyDescent="0.2">
      <c r="A3715" s="119">
        <v>43039</v>
      </c>
      <c r="B3715">
        <v>5.52</v>
      </c>
      <c r="C3715">
        <v>5.52</v>
      </c>
      <c r="D3715">
        <v>5.43</v>
      </c>
      <c r="E3715">
        <v>5.48</v>
      </c>
      <c r="F3715">
        <v>17831328</v>
      </c>
      <c r="G3715">
        <v>97450616</v>
      </c>
    </row>
    <row r="3716" spans="1:7" x14ac:dyDescent="0.2">
      <c r="A3716" s="119">
        <v>43040</v>
      </c>
      <c r="B3716">
        <v>5.48</v>
      </c>
      <c r="C3716">
        <v>5.51</v>
      </c>
      <c r="D3716">
        <v>5.45</v>
      </c>
      <c r="E3716">
        <v>5.46</v>
      </c>
      <c r="F3716">
        <v>13737318</v>
      </c>
      <c r="G3716">
        <v>75230128</v>
      </c>
    </row>
    <row r="3717" spans="1:7" x14ac:dyDescent="0.2">
      <c r="A3717" s="119">
        <v>43041</v>
      </c>
      <c r="B3717">
        <v>5.45</v>
      </c>
      <c r="C3717">
        <v>5.52</v>
      </c>
      <c r="D3717">
        <v>5.39</v>
      </c>
      <c r="E3717">
        <v>5.51</v>
      </c>
      <c r="F3717">
        <v>20135675</v>
      </c>
      <c r="G3717">
        <v>110056768</v>
      </c>
    </row>
    <row r="3718" spans="1:7" x14ac:dyDescent="0.2">
      <c r="A3718" s="119">
        <v>43042</v>
      </c>
      <c r="B3718">
        <v>5.49</v>
      </c>
      <c r="C3718">
        <v>5.5</v>
      </c>
      <c r="D3718">
        <v>5.4</v>
      </c>
      <c r="E3718">
        <v>5.43</v>
      </c>
      <c r="F3718">
        <v>13644218</v>
      </c>
      <c r="G3718">
        <v>74250832</v>
      </c>
    </row>
    <row r="3719" spans="1:7" x14ac:dyDescent="0.2">
      <c r="A3719" s="119">
        <v>43045</v>
      </c>
      <c r="B3719">
        <v>5.43</v>
      </c>
      <c r="C3719">
        <v>5.44</v>
      </c>
      <c r="D3719">
        <v>5.37</v>
      </c>
      <c r="E3719">
        <v>5.43</v>
      </c>
      <c r="F3719">
        <v>11498512</v>
      </c>
      <c r="G3719">
        <v>62142840</v>
      </c>
    </row>
    <row r="3720" spans="1:7" x14ac:dyDescent="0.2">
      <c r="A3720" s="119">
        <v>43046</v>
      </c>
      <c r="B3720">
        <v>5.41</v>
      </c>
      <c r="C3720">
        <v>5.5</v>
      </c>
      <c r="D3720">
        <v>5.41</v>
      </c>
      <c r="E3720">
        <v>5.46</v>
      </c>
      <c r="F3720">
        <v>18171844</v>
      </c>
      <c r="G3720">
        <v>99178368</v>
      </c>
    </row>
    <row r="3721" spans="1:7" x14ac:dyDescent="0.2">
      <c r="A3721" s="119">
        <v>43047</v>
      </c>
      <c r="B3721">
        <v>5.44</v>
      </c>
      <c r="C3721">
        <v>5.62</v>
      </c>
      <c r="D3721">
        <v>5.42</v>
      </c>
      <c r="E3721">
        <v>5.52</v>
      </c>
      <c r="F3721">
        <v>28773077</v>
      </c>
      <c r="G3721">
        <v>159263568</v>
      </c>
    </row>
    <row r="3722" spans="1:7" x14ac:dyDescent="0.2">
      <c r="A3722" s="119">
        <v>43048</v>
      </c>
      <c r="B3722">
        <v>5.52</v>
      </c>
      <c r="C3722">
        <v>5.55</v>
      </c>
      <c r="D3722">
        <v>5.5</v>
      </c>
      <c r="E3722">
        <v>5.52</v>
      </c>
      <c r="F3722">
        <v>12068921</v>
      </c>
      <c r="G3722">
        <v>66596416</v>
      </c>
    </row>
    <row r="3723" spans="1:7" x14ac:dyDescent="0.2">
      <c r="A3723" s="119">
        <v>43049</v>
      </c>
      <c r="B3723">
        <v>5.52</v>
      </c>
      <c r="C3723">
        <v>5.55</v>
      </c>
      <c r="D3723">
        <v>5.47</v>
      </c>
      <c r="E3723">
        <v>5.53</v>
      </c>
      <c r="F3723">
        <v>16193867</v>
      </c>
      <c r="G3723">
        <v>89400736</v>
      </c>
    </row>
    <row r="3724" spans="1:7" x14ac:dyDescent="0.2">
      <c r="A3724" s="119">
        <v>43052</v>
      </c>
      <c r="B3724">
        <v>5.53</v>
      </c>
      <c r="C3724">
        <v>5.58</v>
      </c>
      <c r="D3724">
        <v>5.5</v>
      </c>
      <c r="E3724">
        <v>5.51</v>
      </c>
      <c r="F3724">
        <v>16797166</v>
      </c>
      <c r="G3724">
        <v>93008568</v>
      </c>
    </row>
    <row r="3725" spans="1:7" x14ac:dyDescent="0.2">
      <c r="A3725" s="119">
        <v>43053</v>
      </c>
      <c r="B3725">
        <v>5.5</v>
      </c>
      <c r="C3725">
        <v>5.51</v>
      </c>
      <c r="D3725">
        <v>5.42</v>
      </c>
      <c r="E3725">
        <v>5.42</v>
      </c>
      <c r="F3725">
        <v>17960256</v>
      </c>
      <c r="G3725">
        <v>97958256</v>
      </c>
    </row>
    <row r="3726" spans="1:7" x14ac:dyDescent="0.2">
      <c r="A3726" s="119">
        <v>43054</v>
      </c>
      <c r="B3726">
        <v>5.42</v>
      </c>
      <c r="C3726">
        <v>5.44</v>
      </c>
      <c r="D3726">
        <v>5.34</v>
      </c>
      <c r="E3726">
        <v>5.36</v>
      </c>
      <c r="F3726">
        <v>20770962</v>
      </c>
      <c r="G3726">
        <v>112005336</v>
      </c>
    </row>
    <row r="3727" spans="1:7" x14ac:dyDescent="0.2">
      <c r="A3727" s="119">
        <v>43055</v>
      </c>
      <c r="B3727">
        <v>5.35</v>
      </c>
      <c r="C3727">
        <v>5.36</v>
      </c>
      <c r="D3727">
        <v>5.27</v>
      </c>
      <c r="E3727">
        <v>5.28</v>
      </c>
      <c r="F3727">
        <v>17400645</v>
      </c>
      <c r="G3727">
        <v>92626728</v>
      </c>
    </row>
    <row r="3728" spans="1:7" x14ac:dyDescent="0.2">
      <c r="A3728" s="119">
        <v>43056</v>
      </c>
      <c r="B3728">
        <v>5.27</v>
      </c>
      <c r="C3728">
        <v>5.29</v>
      </c>
      <c r="D3728">
        <v>5.21</v>
      </c>
      <c r="E3728">
        <v>5.26</v>
      </c>
      <c r="F3728">
        <v>26062491</v>
      </c>
      <c r="G3728">
        <v>136763296</v>
      </c>
    </row>
    <row r="3729" spans="1:7" x14ac:dyDescent="0.2">
      <c r="A3729" s="119">
        <v>43059</v>
      </c>
      <c r="B3729">
        <v>5.24</v>
      </c>
      <c r="C3729">
        <v>5.24</v>
      </c>
      <c r="D3729">
        <v>5.12</v>
      </c>
      <c r="E3729">
        <v>5.2</v>
      </c>
      <c r="F3729">
        <v>19069216</v>
      </c>
      <c r="G3729">
        <v>98592144</v>
      </c>
    </row>
    <row r="3730" spans="1:7" x14ac:dyDescent="0.2">
      <c r="A3730" s="119">
        <v>43060</v>
      </c>
      <c r="B3730">
        <v>5.2</v>
      </c>
      <c r="C3730">
        <v>5.43</v>
      </c>
      <c r="D3730">
        <v>5.18</v>
      </c>
      <c r="E3730">
        <v>5.33</v>
      </c>
      <c r="F3730">
        <v>31648495</v>
      </c>
      <c r="G3730">
        <v>169059488</v>
      </c>
    </row>
    <row r="3731" spans="1:7" x14ac:dyDescent="0.2">
      <c r="A3731" s="119">
        <v>43061</v>
      </c>
      <c r="B3731">
        <v>5.31</v>
      </c>
      <c r="C3731">
        <v>5.36</v>
      </c>
      <c r="D3731">
        <v>5.23</v>
      </c>
      <c r="E3731">
        <v>5.26</v>
      </c>
      <c r="F3731">
        <v>22905205</v>
      </c>
      <c r="G3731">
        <v>121437136</v>
      </c>
    </row>
    <row r="3732" spans="1:7" x14ac:dyDescent="0.2">
      <c r="A3732" s="119">
        <v>43062</v>
      </c>
      <c r="B3732">
        <v>5.25</v>
      </c>
      <c r="C3732">
        <v>5.31</v>
      </c>
      <c r="D3732">
        <v>5.16</v>
      </c>
      <c r="E3732">
        <v>5.18</v>
      </c>
      <c r="F3732">
        <v>18289272</v>
      </c>
      <c r="G3732">
        <v>95742912</v>
      </c>
    </row>
    <row r="3733" spans="1:7" x14ac:dyDescent="0.2">
      <c r="A3733" s="119">
        <v>43063</v>
      </c>
      <c r="B3733">
        <v>5.13</v>
      </c>
      <c r="C3733">
        <v>5.25</v>
      </c>
      <c r="D3733">
        <v>5.13</v>
      </c>
      <c r="E3733">
        <v>5.25</v>
      </c>
      <c r="F3733">
        <v>22325811</v>
      </c>
      <c r="G3733">
        <v>115630848</v>
      </c>
    </row>
    <row r="3734" spans="1:7" x14ac:dyDescent="0.2">
      <c r="A3734" s="119">
        <v>43066</v>
      </c>
      <c r="B3734">
        <v>5.22</v>
      </c>
      <c r="C3734">
        <v>5.28</v>
      </c>
      <c r="D3734">
        <v>5.18</v>
      </c>
      <c r="E3734">
        <v>5.24</v>
      </c>
      <c r="F3734">
        <v>16978200</v>
      </c>
      <c r="G3734">
        <v>88965240</v>
      </c>
    </row>
    <row r="3735" spans="1:7" x14ac:dyDescent="0.2">
      <c r="A3735" s="119">
        <v>43067</v>
      </c>
      <c r="B3735">
        <v>5.23</v>
      </c>
      <c r="C3735">
        <v>5.27</v>
      </c>
      <c r="D3735">
        <v>5.21</v>
      </c>
      <c r="E3735">
        <v>5.27</v>
      </c>
      <c r="F3735">
        <v>9850900</v>
      </c>
      <c r="G3735">
        <v>51683672</v>
      </c>
    </row>
    <row r="3736" spans="1:7" x14ac:dyDescent="0.2">
      <c r="A3736" s="119">
        <v>43068</v>
      </c>
      <c r="B3736">
        <v>5.26</v>
      </c>
      <c r="C3736">
        <v>5.3</v>
      </c>
      <c r="D3736">
        <v>5.21</v>
      </c>
      <c r="E3736">
        <v>5.28</v>
      </c>
      <c r="F3736">
        <v>12124300</v>
      </c>
      <c r="G3736">
        <v>63741992</v>
      </c>
    </row>
    <row r="3737" spans="1:7" x14ac:dyDescent="0.2">
      <c r="A3737" s="119">
        <v>43069</v>
      </c>
      <c r="B3737">
        <v>5.27</v>
      </c>
      <c r="C3737">
        <v>5.32</v>
      </c>
      <c r="D3737">
        <v>5.21</v>
      </c>
      <c r="E3737">
        <v>5.23</v>
      </c>
      <c r="F3737">
        <v>13308500</v>
      </c>
      <c r="G3737">
        <v>69974232</v>
      </c>
    </row>
    <row r="3738" spans="1:7" x14ac:dyDescent="0.2">
      <c r="A3738" s="119">
        <v>43070</v>
      </c>
      <c r="B3738">
        <v>5.22</v>
      </c>
      <c r="C3738">
        <v>5.25</v>
      </c>
      <c r="D3738">
        <v>5.22</v>
      </c>
      <c r="E3738">
        <v>5.23</v>
      </c>
      <c r="F3738">
        <v>7595166</v>
      </c>
      <c r="G3738">
        <v>39750740</v>
      </c>
    </row>
    <row r="3739" spans="1:7" x14ac:dyDescent="0.2">
      <c r="A3739" s="119">
        <v>43073</v>
      </c>
      <c r="B3739">
        <v>5.22</v>
      </c>
      <c r="C3739">
        <v>5.28</v>
      </c>
      <c r="D3739">
        <v>5.22</v>
      </c>
      <c r="E3739">
        <v>5.25</v>
      </c>
      <c r="F3739">
        <v>14800103</v>
      </c>
      <c r="G3739">
        <v>77704448</v>
      </c>
    </row>
    <row r="3740" spans="1:7" x14ac:dyDescent="0.2">
      <c r="A3740" s="119">
        <v>43074</v>
      </c>
      <c r="B3740">
        <v>5.23</v>
      </c>
      <c r="C3740">
        <v>5.32</v>
      </c>
      <c r="D3740">
        <v>5.19</v>
      </c>
      <c r="E3740">
        <v>5.27</v>
      </c>
      <c r="F3740">
        <v>35550922</v>
      </c>
      <c r="G3740">
        <v>187506400</v>
      </c>
    </row>
    <row r="3741" spans="1:7" x14ac:dyDescent="0.2">
      <c r="A3741" s="119">
        <v>43075</v>
      </c>
      <c r="B3741">
        <v>5.26</v>
      </c>
      <c r="C3741">
        <v>5.29</v>
      </c>
      <c r="D3741">
        <v>5.22</v>
      </c>
      <c r="E3741">
        <v>5.29</v>
      </c>
      <c r="F3741">
        <v>15693700</v>
      </c>
      <c r="G3741">
        <v>82449696</v>
      </c>
    </row>
    <row r="3742" spans="1:7" x14ac:dyDescent="0.2">
      <c r="A3742" s="119">
        <v>43076</v>
      </c>
      <c r="B3742">
        <v>5.26</v>
      </c>
      <c r="C3742">
        <v>5.27</v>
      </c>
      <c r="D3742">
        <v>5.2</v>
      </c>
      <c r="E3742">
        <v>5.2</v>
      </c>
      <c r="F3742">
        <v>14281464</v>
      </c>
      <c r="G3742">
        <v>74684776</v>
      </c>
    </row>
    <row r="3743" spans="1:7" x14ac:dyDescent="0.2">
      <c r="A3743" s="119">
        <v>43077</v>
      </c>
      <c r="B3743">
        <v>5.21</v>
      </c>
      <c r="C3743">
        <v>5.23</v>
      </c>
      <c r="D3743">
        <v>5.19</v>
      </c>
      <c r="E3743">
        <v>5.2</v>
      </c>
      <c r="F3743">
        <v>13412200</v>
      </c>
      <c r="G3743">
        <v>69843704</v>
      </c>
    </row>
    <row r="3744" spans="1:7" x14ac:dyDescent="0.2">
      <c r="A3744" s="119">
        <v>43080</v>
      </c>
      <c r="B3744">
        <v>5.2</v>
      </c>
      <c r="C3744">
        <v>5.2</v>
      </c>
      <c r="D3744">
        <v>5.16</v>
      </c>
      <c r="E3744">
        <v>5.2</v>
      </c>
      <c r="F3744">
        <v>16336191</v>
      </c>
      <c r="G3744">
        <v>84661880</v>
      </c>
    </row>
    <row r="3745" spans="1:7" x14ac:dyDescent="0.2">
      <c r="A3745" s="119">
        <v>43081</v>
      </c>
      <c r="B3745">
        <v>5.2</v>
      </c>
      <c r="C3745">
        <v>5.21</v>
      </c>
      <c r="D3745">
        <v>5.14</v>
      </c>
      <c r="E3745">
        <v>5.14</v>
      </c>
      <c r="F3745">
        <v>9746309</v>
      </c>
      <c r="G3745">
        <v>50403428</v>
      </c>
    </row>
    <row r="3746" spans="1:7" x14ac:dyDescent="0.2">
      <c r="A3746" s="119">
        <v>43082</v>
      </c>
      <c r="B3746">
        <v>5.15</v>
      </c>
      <c r="C3746">
        <v>5.16</v>
      </c>
      <c r="D3746">
        <v>5.12</v>
      </c>
      <c r="E3746">
        <v>5.16</v>
      </c>
      <c r="F3746">
        <v>9122000</v>
      </c>
      <c r="G3746">
        <v>46917496</v>
      </c>
    </row>
    <row r="3747" spans="1:7" x14ac:dyDescent="0.2">
      <c r="A3747" s="119">
        <v>43083</v>
      </c>
      <c r="B3747">
        <v>5.16</v>
      </c>
      <c r="C3747">
        <v>5.16</v>
      </c>
      <c r="D3747">
        <v>5.08</v>
      </c>
      <c r="E3747">
        <v>5.09</v>
      </c>
      <c r="F3747">
        <v>12959300</v>
      </c>
      <c r="G3747">
        <v>66204864</v>
      </c>
    </row>
    <row r="3748" spans="1:7" x14ac:dyDescent="0.2">
      <c r="A3748" s="119">
        <v>43084</v>
      </c>
      <c r="B3748">
        <v>5.09</v>
      </c>
      <c r="C3748">
        <v>5.0999999999999996</v>
      </c>
      <c r="D3748">
        <v>5.0599999999999996</v>
      </c>
      <c r="E3748">
        <v>5.07</v>
      </c>
      <c r="F3748">
        <v>9137200</v>
      </c>
      <c r="G3748">
        <v>46383764</v>
      </c>
    </row>
    <row r="3749" spans="1:7" x14ac:dyDescent="0.2">
      <c r="A3749" s="119">
        <v>43087</v>
      </c>
      <c r="B3749">
        <v>5.07</v>
      </c>
      <c r="C3749">
        <v>5.0999999999999996</v>
      </c>
      <c r="D3749">
        <v>5.0199999999999996</v>
      </c>
      <c r="E3749">
        <v>5.0199999999999996</v>
      </c>
      <c r="F3749">
        <v>11787990</v>
      </c>
      <c r="G3749">
        <v>59548164</v>
      </c>
    </row>
    <row r="3750" spans="1:7" x14ac:dyDescent="0.2">
      <c r="A3750" s="119">
        <v>43088</v>
      </c>
      <c r="B3750">
        <v>5.0199999999999996</v>
      </c>
      <c r="C3750">
        <v>5.07</v>
      </c>
      <c r="D3750">
        <v>5.0199999999999996</v>
      </c>
      <c r="E3750">
        <v>5.05</v>
      </c>
      <c r="F3750">
        <v>11638631</v>
      </c>
      <c r="G3750">
        <v>58683012</v>
      </c>
    </row>
    <row r="3751" spans="1:7" x14ac:dyDescent="0.2">
      <c r="A3751" s="119">
        <v>43089</v>
      </c>
      <c r="B3751">
        <v>5.04</v>
      </c>
      <c r="C3751">
        <v>5.05</v>
      </c>
      <c r="D3751">
        <v>4.9400000000000004</v>
      </c>
      <c r="E3751">
        <v>4.95</v>
      </c>
      <c r="F3751">
        <v>16513800</v>
      </c>
      <c r="G3751">
        <v>82409672</v>
      </c>
    </row>
    <row r="3752" spans="1:7" x14ac:dyDescent="0.2">
      <c r="A3752" s="119">
        <v>43090</v>
      </c>
      <c r="B3752">
        <v>4.95</v>
      </c>
      <c r="C3752">
        <v>4.97</v>
      </c>
      <c r="D3752">
        <v>4.88</v>
      </c>
      <c r="E3752">
        <v>4.92</v>
      </c>
      <c r="F3752">
        <v>20723512</v>
      </c>
      <c r="G3752">
        <v>102193640</v>
      </c>
    </row>
    <row r="3753" spans="1:7" x14ac:dyDescent="0.2">
      <c r="A3753" s="119">
        <v>43091</v>
      </c>
      <c r="B3753">
        <v>4.9400000000000004</v>
      </c>
      <c r="C3753">
        <v>4.9400000000000004</v>
      </c>
      <c r="D3753">
        <v>4.8600000000000003</v>
      </c>
      <c r="E3753">
        <v>4.87</v>
      </c>
      <c r="F3753">
        <v>11430869</v>
      </c>
      <c r="G3753">
        <v>55996796</v>
      </c>
    </row>
    <row r="3754" spans="1:7" x14ac:dyDescent="0.2">
      <c r="A3754" s="119">
        <v>43094</v>
      </c>
      <c r="B3754">
        <v>4.88</v>
      </c>
      <c r="C3754">
        <v>4.9000000000000004</v>
      </c>
      <c r="D3754">
        <v>4.82</v>
      </c>
      <c r="E3754">
        <v>4.83</v>
      </c>
      <c r="F3754">
        <v>13885000</v>
      </c>
      <c r="G3754">
        <v>67490792</v>
      </c>
    </row>
    <row r="3755" spans="1:7" x14ac:dyDescent="0.2">
      <c r="A3755" s="119">
        <v>43095</v>
      </c>
      <c r="B3755">
        <v>4.84</v>
      </c>
      <c r="C3755">
        <v>4.87</v>
      </c>
      <c r="D3755">
        <v>4.82</v>
      </c>
      <c r="E3755">
        <v>4.87</v>
      </c>
      <c r="F3755">
        <v>10096900</v>
      </c>
      <c r="G3755">
        <v>48987992</v>
      </c>
    </row>
    <row r="3756" spans="1:7" x14ac:dyDescent="0.2">
      <c r="A3756" s="119">
        <v>43096</v>
      </c>
      <c r="B3756">
        <v>4.87</v>
      </c>
      <c r="C3756">
        <v>4.91</v>
      </c>
      <c r="D3756">
        <v>4.84</v>
      </c>
      <c r="E3756">
        <v>4.8499999999999996</v>
      </c>
      <c r="F3756">
        <v>12389338</v>
      </c>
      <c r="G3756">
        <v>60307496</v>
      </c>
    </row>
    <row r="3757" spans="1:7" x14ac:dyDescent="0.2">
      <c r="A3757" s="119">
        <v>43097</v>
      </c>
      <c r="B3757">
        <v>4.8499999999999996</v>
      </c>
      <c r="C3757">
        <v>4.99</v>
      </c>
      <c r="D3757">
        <v>4.83</v>
      </c>
      <c r="E3757">
        <v>4.8899999999999997</v>
      </c>
      <c r="F3757">
        <v>21622000</v>
      </c>
      <c r="G3757">
        <v>106120384</v>
      </c>
    </row>
    <row r="3758" spans="1:7" x14ac:dyDescent="0.2">
      <c r="A3758" s="119">
        <v>43098</v>
      </c>
      <c r="B3758">
        <v>4.8899999999999997</v>
      </c>
      <c r="C3758">
        <v>4.92</v>
      </c>
      <c r="D3758">
        <v>4.88</v>
      </c>
      <c r="E3758">
        <v>4.9000000000000004</v>
      </c>
      <c r="F3758">
        <v>10233900</v>
      </c>
      <c r="G3758">
        <v>50098636</v>
      </c>
    </row>
    <row r="3759" spans="1:7" x14ac:dyDescent="0.2">
      <c r="A3759" s="119">
        <v>43102</v>
      </c>
      <c r="B3759">
        <v>4.91</v>
      </c>
      <c r="C3759">
        <v>4.96</v>
      </c>
      <c r="D3759">
        <v>4.9000000000000004</v>
      </c>
      <c r="E3759">
        <v>4.9400000000000004</v>
      </c>
      <c r="F3759">
        <v>15917319</v>
      </c>
      <c r="G3759">
        <v>78600432</v>
      </c>
    </row>
    <row r="3760" spans="1:7" x14ac:dyDescent="0.2">
      <c r="A3760" s="119">
        <v>43103</v>
      </c>
      <c r="B3760">
        <v>4.9400000000000004</v>
      </c>
      <c r="C3760">
        <v>5.03</v>
      </c>
      <c r="D3760">
        <v>4.92</v>
      </c>
      <c r="E3760">
        <v>4.99</v>
      </c>
      <c r="F3760">
        <v>20442076</v>
      </c>
      <c r="G3760">
        <v>102003016</v>
      </c>
    </row>
    <row r="3761" spans="1:7" x14ac:dyDescent="0.2">
      <c r="A3761" s="119">
        <v>43104</v>
      </c>
      <c r="B3761">
        <v>4.99</v>
      </c>
      <c r="C3761">
        <v>4.99</v>
      </c>
      <c r="D3761">
        <v>4.95</v>
      </c>
      <c r="E3761">
        <v>4.96</v>
      </c>
      <c r="F3761">
        <v>13193077</v>
      </c>
      <c r="G3761">
        <v>65460448</v>
      </c>
    </row>
    <row r="3762" spans="1:7" x14ac:dyDescent="0.2">
      <c r="A3762" s="119">
        <v>43105</v>
      </c>
      <c r="B3762">
        <v>4.96</v>
      </c>
      <c r="C3762">
        <v>5.01</v>
      </c>
      <c r="D3762">
        <v>4.96</v>
      </c>
      <c r="E3762">
        <v>4.99</v>
      </c>
      <c r="F3762">
        <v>18089099</v>
      </c>
      <c r="G3762">
        <v>90241032</v>
      </c>
    </row>
    <row r="3763" spans="1:7" x14ac:dyDescent="0.2">
      <c r="A3763" s="119">
        <v>43108</v>
      </c>
      <c r="B3763">
        <v>4.99</v>
      </c>
      <c r="C3763">
        <v>5.09</v>
      </c>
      <c r="D3763">
        <v>4.95</v>
      </c>
      <c r="E3763">
        <v>5.05</v>
      </c>
      <c r="F3763">
        <v>26929884</v>
      </c>
      <c r="G3763">
        <v>135540240</v>
      </c>
    </row>
    <row r="3764" spans="1:7" x14ac:dyDescent="0.2">
      <c r="A3764" s="119">
        <v>43109</v>
      </c>
      <c r="B3764">
        <v>5.04</v>
      </c>
      <c r="C3764">
        <v>5.05</v>
      </c>
      <c r="D3764">
        <v>5</v>
      </c>
      <c r="E3764">
        <v>5.01</v>
      </c>
      <c r="F3764">
        <v>12837725</v>
      </c>
      <c r="G3764">
        <v>64428448</v>
      </c>
    </row>
    <row r="3765" spans="1:7" x14ac:dyDescent="0.2">
      <c r="A3765" s="119">
        <v>43110</v>
      </c>
      <c r="B3765">
        <v>4.99</v>
      </c>
      <c r="C3765">
        <v>5.0199999999999996</v>
      </c>
      <c r="D3765">
        <v>4.9400000000000004</v>
      </c>
      <c r="E3765">
        <v>4.95</v>
      </c>
      <c r="F3765">
        <v>18865995</v>
      </c>
      <c r="G3765">
        <v>93852608</v>
      </c>
    </row>
    <row r="3766" spans="1:7" x14ac:dyDescent="0.2">
      <c r="A3766" s="119">
        <v>43111</v>
      </c>
      <c r="B3766">
        <v>4.9400000000000004</v>
      </c>
      <c r="C3766">
        <v>4.97</v>
      </c>
      <c r="D3766">
        <v>4.92</v>
      </c>
      <c r="E3766">
        <v>4.95</v>
      </c>
      <c r="F3766">
        <v>10217234</v>
      </c>
      <c r="G3766">
        <v>50491936</v>
      </c>
    </row>
    <row r="3767" spans="1:7" x14ac:dyDescent="0.2">
      <c r="A3767" s="119">
        <v>43112</v>
      </c>
      <c r="B3767">
        <v>4.96</v>
      </c>
      <c r="C3767">
        <v>5.0199999999999996</v>
      </c>
      <c r="D3767">
        <v>4.9400000000000004</v>
      </c>
      <c r="E3767">
        <v>4.97</v>
      </c>
      <c r="F3767">
        <v>12678348</v>
      </c>
      <c r="G3767">
        <v>63145364</v>
      </c>
    </row>
    <row r="3768" spans="1:7" x14ac:dyDescent="0.2">
      <c r="A3768" s="119">
        <v>43115</v>
      </c>
      <c r="B3768">
        <v>4.96</v>
      </c>
      <c r="C3768">
        <v>4.97</v>
      </c>
      <c r="D3768">
        <v>4.82</v>
      </c>
      <c r="E3768">
        <v>4.83</v>
      </c>
      <c r="F3768">
        <v>22099900</v>
      </c>
      <c r="G3768">
        <v>107984888</v>
      </c>
    </row>
    <row r="3769" spans="1:7" x14ac:dyDescent="0.2">
      <c r="A3769" s="119">
        <v>43116</v>
      </c>
      <c r="B3769">
        <v>4.82</v>
      </c>
      <c r="C3769">
        <v>4.91</v>
      </c>
      <c r="D3769">
        <v>4.8</v>
      </c>
      <c r="E3769">
        <v>4.91</v>
      </c>
      <c r="F3769">
        <v>18400600</v>
      </c>
      <c r="G3769">
        <v>89256248</v>
      </c>
    </row>
    <row r="3770" spans="1:7" x14ac:dyDescent="0.2">
      <c r="A3770" s="119">
        <v>43117</v>
      </c>
      <c r="B3770">
        <v>4.91</v>
      </c>
      <c r="C3770">
        <v>5.15</v>
      </c>
      <c r="D3770">
        <v>4.91</v>
      </c>
      <c r="E3770">
        <v>5.05</v>
      </c>
      <c r="F3770">
        <v>53619200</v>
      </c>
      <c r="G3770">
        <v>271449440</v>
      </c>
    </row>
    <row r="3771" spans="1:7" x14ac:dyDescent="0.2">
      <c r="A3771" s="119">
        <v>43118</v>
      </c>
      <c r="B3771">
        <v>5.03</v>
      </c>
      <c r="C3771">
        <v>5.13</v>
      </c>
      <c r="D3771">
        <v>5.0199999999999996</v>
      </c>
      <c r="E3771">
        <v>5.07</v>
      </c>
      <c r="F3771">
        <v>25176600</v>
      </c>
      <c r="G3771">
        <v>127481152</v>
      </c>
    </row>
    <row r="3772" spans="1:7" x14ac:dyDescent="0.2">
      <c r="A3772" s="119">
        <v>43119</v>
      </c>
      <c r="B3772">
        <v>5.0599999999999996</v>
      </c>
      <c r="C3772">
        <v>5.38</v>
      </c>
      <c r="D3772">
        <v>5.05</v>
      </c>
      <c r="E3772">
        <v>5.28</v>
      </c>
      <c r="F3772">
        <v>73779362</v>
      </c>
      <c r="G3772">
        <v>385184256</v>
      </c>
    </row>
    <row r="3773" spans="1:7" x14ac:dyDescent="0.2">
      <c r="A3773" s="119">
        <v>43122</v>
      </c>
      <c r="B3773">
        <v>5.25</v>
      </c>
      <c r="C3773">
        <v>5.31</v>
      </c>
      <c r="D3773">
        <v>5.2</v>
      </c>
      <c r="E3773">
        <v>5.24</v>
      </c>
      <c r="F3773">
        <v>36337267</v>
      </c>
      <c r="G3773">
        <v>190714704</v>
      </c>
    </row>
    <row r="3774" spans="1:7" x14ac:dyDescent="0.2">
      <c r="A3774" s="119">
        <v>43123</v>
      </c>
      <c r="B3774">
        <v>5.25</v>
      </c>
      <c r="C3774">
        <v>5.31</v>
      </c>
      <c r="D3774">
        <v>5.23</v>
      </c>
      <c r="E3774">
        <v>5.28</v>
      </c>
      <c r="F3774">
        <v>26462900</v>
      </c>
      <c r="G3774">
        <v>139370784</v>
      </c>
    </row>
    <row r="3775" spans="1:7" x14ac:dyDescent="0.2">
      <c r="A3775" s="119">
        <v>43124</v>
      </c>
      <c r="B3775">
        <v>5.29</v>
      </c>
      <c r="C3775">
        <v>5.39</v>
      </c>
      <c r="D3775">
        <v>5.23</v>
      </c>
      <c r="E3775">
        <v>5.37</v>
      </c>
      <c r="F3775">
        <v>48419600</v>
      </c>
      <c r="G3775">
        <v>258361344</v>
      </c>
    </row>
    <row r="3776" spans="1:7" x14ac:dyDescent="0.2">
      <c r="A3776" s="119">
        <v>43125</v>
      </c>
      <c r="B3776">
        <v>5.35</v>
      </c>
      <c r="C3776">
        <v>5.36</v>
      </c>
      <c r="D3776">
        <v>5.24</v>
      </c>
      <c r="E3776">
        <v>5.25</v>
      </c>
      <c r="F3776">
        <v>29804900</v>
      </c>
      <c r="G3776">
        <v>157919168</v>
      </c>
    </row>
    <row r="3777" spans="1:7" x14ac:dyDescent="0.2">
      <c r="A3777" s="119">
        <v>43126</v>
      </c>
      <c r="B3777">
        <v>5.24</v>
      </c>
      <c r="C3777">
        <v>5.3</v>
      </c>
      <c r="D3777">
        <v>5.23</v>
      </c>
      <c r="E3777">
        <v>5.23</v>
      </c>
      <c r="F3777">
        <v>24253884</v>
      </c>
      <c r="G3777">
        <v>127656792</v>
      </c>
    </row>
    <row r="3778" spans="1:7" x14ac:dyDescent="0.2">
      <c r="A3778" s="119">
        <v>43129</v>
      </c>
      <c r="B3778">
        <v>5.22</v>
      </c>
      <c r="C3778">
        <v>5.25</v>
      </c>
      <c r="D3778">
        <v>5.09</v>
      </c>
      <c r="E3778">
        <v>5.13</v>
      </c>
      <c r="F3778">
        <v>29307672</v>
      </c>
      <c r="G3778">
        <v>151749760</v>
      </c>
    </row>
    <row r="3779" spans="1:7" x14ac:dyDescent="0.2">
      <c r="A3779" s="119">
        <v>43130</v>
      </c>
      <c r="B3779">
        <v>5.12</v>
      </c>
      <c r="C3779">
        <v>5.16</v>
      </c>
      <c r="D3779">
        <v>5.0599999999999996</v>
      </c>
      <c r="E3779">
        <v>5.0999999999999996</v>
      </c>
      <c r="F3779">
        <v>16987422</v>
      </c>
      <c r="G3779">
        <v>86749528</v>
      </c>
    </row>
    <row r="3780" spans="1:7" x14ac:dyDescent="0.2">
      <c r="A3780" s="119">
        <v>43131</v>
      </c>
      <c r="B3780">
        <v>5.07</v>
      </c>
      <c r="C3780">
        <v>5.08</v>
      </c>
      <c r="D3780">
        <v>4.92</v>
      </c>
      <c r="E3780">
        <v>4.95</v>
      </c>
      <c r="F3780">
        <v>31733679</v>
      </c>
      <c r="G3780">
        <v>158519088</v>
      </c>
    </row>
    <row r="3781" spans="1:7" x14ac:dyDescent="0.2">
      <c r="A3781" s="119">
        <v>43132</v>
      </c>
      <c r="B3781">
        <v>4.95</v>
      </c>
      <c r="C3781">
        <v>4.9800000000000004</v>
      </c>
      <c r="D3781">
        <v>4.76</v>
      </c>
      <c r="E3781">
        <v>4.8</v>
      </c>
      <c r="F3781">
        <v>33659693</v>
      </c>
      <c r="G3781">
        <v>163890672</v>
      </c>
    </row>
    <row r="3782" spans="1:7" x14ac:dyDescent="0.2">
      <c r="A3782" s="119">
        <v>43133</v>
      </c>
      <c r="B3782">
        <v>4.79</v>
      </c>
      <c r="C3782">
        <v>4.8</v>
      </c>
      <c r="D3782">
        <v>4.7</v>
      </c>
      <c r="E3782">
        <v>4.75</v>
      </c>
      <c r="F3782">
        <v>29652982</v>
      </c>
      <c r="G3782">
        <v>140876720</v>
      </c>
    </row>
    <row r="3783" spans="1:7" x14ac:dyDescent="0.2">
      <c r="A3783" s="119">
        <v>43136</v>
      </c>
      <c r="B3783">
        <v>4.6900000000000004</v>
      </c>
      <c r="C3783">
        <v>4.8099999999999996</v>
      </c>
      <c r="D3783">
        <v>4.62</v>
      </c>
      <c r="E3783">
        <v>4.7699999999999996</v>
      </c>
      <c r="F3783">
        <v>18548337</v>
      </c>
      <c r="G3783">
        <v>87619704</v>
      </c>
    </row>
    <row r="3784" spans="1:7" x14ac:dyDescent="0.2">
      <c r="A3784" s="119">
        <v>43137</v>
      </c>
      <c r="B3784">
        <v>4.72</v>
      </c>
      <c r="C3784">
        <v>4.78</v>
      </c>
      <c r="D3784">
        <v>4.6500000000000004</v>
      </c>
      <c r="E3784">
        <v>4.6500000000000004</v>
      </c>
      <c r="F3784">
        <v>37519400</v>
      </c>
      <c r="G3784">
        <v>177096768</v>
      </c>
    </row>
    <row r="3785" spans="1:7" x14ac:dyDescent="0.2">
      <c r="A3785" s="119">
        <v>43138</v>
      </c>
      <c r="B3785">
        <v>4.71</v>
      </c>
      <c r="C3785">
        <v>4.76</v>
      </c>
      <c r="D3785">
        <v>4.62</v>
      </c>
      <c r="E3785">
        <v>4.66</v>
      </c>
      <c r="F3785">
        <v>19949910</v>
      </c>
      <c r="G3785">
        <v>93582240</v>
      </c>
    </row>
    <row r="3786" spans="1:7" x14ac:dyDescent="0.2">
      <c r="A3786" s="119">
        <v>43139</v>
      </c>
      <c r="B3786">
        <v>4.67</v>
      </c>
      <c r="C3786">
        <v>4.7300000000000004</v>
      </c>
      <c r="D3786">
        <v>4.66</v>
      </c>
      <c r="E3786">
        <v>4.71</v>
      </c>
      <c r="F3786">
        <v>13419742</v>
      </c>
      <c r="G3786">
        <v>63163040</v>
      </c>
    </row>
    <row r="3787" spans="1:7" x14ac:dyDescent="0.2">
      <c r="A3787" s="119">
        <v>43140</v>
      </c>
      <c r="B3787">
        <v>4.6500000000000004</v>
      </c>
      <c r="C3787">
        <v>4.67</v>
      </c>
      <c r="D3787">
        <v>4.4000000000000004</v>
      </c>
      <c r="E3787">
        <v>4.49</v>
      </c>
      <c r="F3787">
        <v>29181817</v>
      </c>
      <c r="G3787">
        <v>131495680</v>
      </c>
    </row>
    <row r="3788" spans="1:7" x14ac:dyDescent="0.2">
      <c r="A3788" s="119">
        <v>43143</v>
      </c>
      <c r="B3788">
        <v>4.5</v>
      </c>
      <c r="C3788">
        <v>4.54</v>
      </c>
      <c r="D3788">
        <v>4.47</v>
      </c>
      <c r="E3788">
        <v>4.49</v>
      </c>
      <c r="F3788">
        <v>12322177</v>
      </c>
      <c r="G3788">
        <v>55593236</v>
      </c>
    </row>
    <row r="3789" spans="1:7" x14ac:dyDescent="0.2">
      <c r="A3789" s="119">
        <v>43144</v>
      </c>
      <c r="B3789">
        <v>4.53</v>
      </c>
      <c r="C3789">
        <v>4.5599999999999996</v>
      </c>
      <c r="D3789">
        <v>4.49</v>
      </c>
      <c r="E3789">
        <v>4.49</v>
      </c>
      <c r="F3789">
        <v>12392105</v>
      </c>
      <c r="G3789">
        <v>56048148</v>
      </c>
    </row>
    <row r="3790" spans="1:7" x14ac:dyDescent="0.2">
      <c r="A3790" s="119">
        <v>43145</v>
      </c>
      <c r="B3790">
        <v>4.5</v>
      </c>
      <c r="C3790">
        <v>4.5199999999999996</v>
      </c>
      <c r="D3790">
        <v>4.4400000000000004</v>
      </c>
      <c r="E3790">
        <v>4.5</v>
      </c>
      <c r="F3790">
        <v>9462700</v>
      </c>
      <c r="G3790">
        <v>42392440</v>
      </c>
    </row>
    <row r="3791" spans="1:7" x14ac:dyDescent="0.2">
      <c r="A3791" s="119">
        <v>43153</v>
      </c>
      <c r="B3791">
        <v>4.51</v>
      </c>
      <c r="C3791">
        <v>4.57</v>
      </c>
      <c r="D3791">
        <v>4.5</v>
      </c>
      <c r="E3791">
        <v>4.5199999999999996</v>
      </c>
      <c r="F3791">
        <v>17316015</v>
      </c>
      <c r="G3791">
        <v>78473896</v>
      </c>
    </row>
    <row r="3792" spans="1:7" x14ac:dyDescent="0.2">
      <c r="A3792" s="119">
        <v>43154</v>
      </c>
      <c r="B3792">
        <v>4.53</v>
      </c>
      <c r="C3792">
        <v>4.57</v>
      </c>
      <c r="D3792">
        <v>4.51</v>
      </c>
      <c r="E3792">
        <v>4.55</v>
      </c>
      <c r="F3792">
        <v>10116362</v>
      </c>
      <c r="G3792">
        <v>45967872</v>
      </c>
    </row>
    <row r="3793" spans="1:7" x14ac:dyDescent="0.2">
      <c r="A3793" s="119">
        <v>43157</v>
      </c>
      <c r="B3793">
        <v>4.5599999999999996</v>
      </c>
      <c r="C3793">
        <v>4.6500000000000004</v>
      </c>
      <c r="D3793">
        <v>4.5199999999999996</v>
      </c>
      <c r="E3793">
        <v>4.63</v>
      </c>
      <c r="F3793">
        <v>17850645</v>
      </c>
      <c r="G3793">
        <v>81853552</v>
      </c>
    </row>
    <row r="3794" spans="1:7" x14ac:dyDescent="0.2">
      <c r="A3794" s="119">
        <v>43158</v>
      </c>
      <c r="B3794">
        <v>4.62</v>
      </c>
      <c r="C3794">
        <v>4.63</v>
      </c>
      <c r="D3794">
        <v>4.5599999999999996</v>
      </c>
      <c r="E3794">
        <v>4.59</v>
      </c>
      <c r="F3794">
        <v>13209708</v>
      </c>
      <c r="G3794">
        <v>60665448</v>
      </c>
    </row>
    <row r="3795" spans="1:7" x14ac:dyDescent="0.2">
      <c r="A3795" s="119">
        <v>43159</v>
      </c>
      <c r="B3795">
        <v>4.5599999999999996</v>
      </c>
      <c r="C3795">
        <v>4.6500000000000004</v>
      </c>
      <c r="D3795">
        <v>4.5199999999999996</v>
      </c>
      <c r="E3795">
        <v>4.59</v>
      </c>
      <c r="F3795">
        <v>16659976</v>
      </c>
      <c r="G3795">
        <v>76441032</v>
      </c>
    </row>
    <row r="3796" spans="1:7" x14ac:dyDescent="0.2">
      <c r="A3796" s="119">
        <v>43160</v>
      </c>
      <c r="B3796">
        <v>4.58</v>
      </c>
      <c r="C3796">
        <v>4.6399999999999997</v>
      </c>
      <c r="D3796">
        <v>4.5599999999999996</v>
      </c>
      <c r="E3796">
        <v>4.62</v>
      </c>
      <c r="F3796">
        <v>13052107</v>
      </c>
      <c r="G3796">
        <v>60058884</v>
      </c>
    </row>
    <row r="3797" spans="1:7" x14ac:dyDescent="0.2">
      <c r="A3797" s="119">
        <v>43161</v>
      </c>
      <c r="B3797">
        <v>4.58</v>
      </c>
      <c r="C3797">
        <v>4.62</v>
      </c>
      <c r="D3797">
        <v>4.55</v>
      </c>
      <c r="E3797">
        <v>4.57</v>
      </c>
      <c r="F3797">
        <v>11337584</v>
      </c>
      <c r="G3797">
        <v>51963796</v>
      </c>
    </row>
    <row r="3798" spans="1:7" x14ac:dyDescent="0.2">
      <c r="A3798" s="119">
        <v>43164</v>
      </c>
      <c r="B3798">
        <v>4.5599999999999996</v>
      </c>
      <c r="C3798">
        <v>4.59</v>
      </c>
      <c r="D3798">
        <v>4.55</v>
      </c>
      <c r="E3798">
        <v>4.5599999999999996</v>
      </c>
      <c r="F3798">
        <v>6827571</v>
      </c>
      <c r="G3798">
        <v>31167758</v>
      </c>
    </row>
    <row r="3799" spans="1:7" x14ac:dyDescent="0.2">
      <c r="A3799" s="119">
        <v>43165</v>
      </c>
      <c r="B3799">
        <v>4.58</v>
      </c>
      <c r="C3799">
        <v>4.6399999999999997</v>
      </c>
      <c r="D3799">
        <v>4.55</v>
      </c>
      <c r="E3799">
        <v>4.63</v>
      </c>
      <c r="F3799">
        <v>16691171</v>
      </c>
      <c r="G3799">
        <v>76809616</v>
      </c>
    </row>
    <row r="3800" spans="1:7" x14ac:dyDescent="0.2">
      <c r="A3800" s="119">
        <v>43166</v>
      </c>
      <c r="B3800">
        <v>4.6100000000000003</v>
      </c>
      <c r="C3800">
        <v>4.6399999999999997</v>
      </c>
      <c r="D3800">
        <v>4.5599999999999996</v>
      </c>
      <c r="E3800">
        <v>4.5599999999999996</v>
      </c>
      <c r="F3800">
        <v>14393200</v>
      </c>
      <c r="G3800">
        <v>66148276</v>
      </c>
    </row>
    <row r="3801" spans="1:7" x14ac:dyDescent="0.2">
      <c r="A3801" s="119">
        <v>43167</v>
      </c>
      <c r="B3801">
        <v>4.5599999999999996</v>
      </c>
      <c r="C3801">
        <v>4.58</v>
      </c>
      <c r="D3801">
        <v>4.54</v>
      </c>
      <c r="E3801">
        <v>4.5599999999999996</v>
      </c>
      <c r="F3801">
        <v>10559209</v>
      </c>
      <c r="G3801">
        <v>48155656</v>
      </c>
    </row>
    <row r="3802" spans="1:7" x14ac:dyDescent="0.2">
      <c r="A3802" s="119">
        <v>43168</v>
      </c>
      <c r="B3802">
        <v>4.57</v>
      </c>
      <c r="C3802">
        <v>4.63</v>
      </c>
      <c r="D3802">
        <v>4.55</v>
      </c>
      <c r="E3802">
        <v>4.6100000000000003</v>
      </c>
      <c r="F3802">
        <v>18181500</v>
      </c>
      <c r="G3802">
        <v>83474112</v>
      </c>
    </row>
    <row r="3803" spans="1:7" x14ac:dyDescent="0.2">
      <c r="A3803" s="119">
        <v>43171</v>
      </c>
      <c r="B3803">
        <v>4.63</v>
      </c>
      <c r="C3803">
        <v>4.72</v>
      </c>
      <c r="D3803">
        <v>4.63</v>
      </c>
      <c r="E3803">
        <v>4.68</v>
      </c>
      <c r="F3803">
        <v>23008600</v>
      </c>
      <c r="G3803">
        <v>107431592</v>
      </c>
    </row>
    <row r="3804" spans="1:7" x14ac:dyDescent="0.2">
      <c r="A3804" s="119">
        <v>43172</v>
      </c>
      <c r="B3804">
        <v>4.67</v>
      </c>
      <c r="C3804">
        <v>4.68</v>
      </c>
      <c r="D3804">
        <v>4.62</v>
      </c>
      <c r="E3804">
        <v>4.63</v>
      </c>
      <c r="F3804">
        <v>14789900</v>
      </c>
      <c r="G3804">
        <v>68728616</v>
      </c>
    </row>
    <row r="3805" spans="1:7" x14ac:dyDescent="0.2">
      <c r="A3805" s="119">
        <v>43173</v>
      </c>
      <c r="B3805">
        <v>4.63</v>
      </c>
      <c r="C3805">
        <v>4.6500000000000004</v>
      </c>
      <c r="D3805">
        <v>4.59</v>
      </c>
      <c r="E3805">
        <v>4.5999999999999996</v>
      </c>
      <c r="F3805">
        <v>10692750</v>
      </c>
      <c r="G3805">
        <v>49372120</v>
      </c>
    </row>
    <row r="3806" spans="1:7" x14ac:dyDescent="0.2">
      <c r="A3806" s="119">
        <v>43174</v>
      </c>
      <c r="B3806">
        <v>4.59</v>
      </c>
      <c r="C3806">
        <v>4.6100000000000003</v>
      </c>
      <c r="D3806">
        <v>4.54</v>
      </c>
      <c r="E3806">
        <v>4.57</v>
      </c>
      <c r="F3806">
        <v>10506458</v>
      </c>
      <c r="G3806">
        <v>48029676</v>
      </c>
    </row>
    <row r="3807" spans="1:7" x14ac:dyDescent="0.2">
      <c r="A3807" s="119">
        <v>43175</v>
      </c>
      <c r="B3807">
        <v>4.57</v>
      </c>
      <c r="C3807">
        <v>4.5999999999999996</v>
      </c>
      <c r="D3807">
        <v>4.54</v>
      </c>
      <c r="E3807">
        <v>4.54</v>
      </c>
      <c r="F3807">
        <v>8474570</v>
      </c>
      <c r="G3807">
        <v>38750476</v>
      </c>
    </row>
    <row r="3808" spans="1:7" x14ac:dyDescent="0.2">
      <c r="A3808" s="119">
        <v>43178</v>
      </c>
      <c r="B3808">
        <v>4.55</v>
      </c>
      <c r="C3808">
        <v>4.57</v>
      </c>
      <c r="D3808">
        <v>4.51</v>
      </c>
      <c r="E3808">
        <v>4.5599999999999996</v>
      </c>
      <c r="F3808">
        <v>8101862</v>
      </c>
      <c r="G3808">
        <v>36805244</v>
      </c>
    </row>
    <row r="3809" spans="1:7" x14ac:dyDescent="0.2">
      <c r="A3809" s="119">
        <v>43179</v>
      </c>
      <c r="B3809">
        <v>4.54</v>
      </c>
      <c r="C3809">
        <v>4.5599999999999996</v>
      </c>
      <c r="D3809">
        <v>4.5</v>
      </c>
      <c r="E3809">
        <v>4.55</v>
      </c>
      <c r="F3809">
        <v>7483646</v>
      </c>
      <c r="G3809">
        <v>33884440</v>
      </c>
    </row>
    <row r="3810" spans="1:7" x14ac:dyDescent="0.2">
      <c r="A3810" s="119">
        <v>43180</v>
      </c>
      <c r="B3810">
        <v>4.54</v>
      </c>
      <c r="C3810">
        <v>4.6399999999999997</v>
      </c>
      <c r="D3810">
        <v>4.51</v>
      </c>
      <c r="E3810">
        <v>4.53</v>
      </c>
      <c r="F3810">
        <v>19414866</v>
      </c>
      <c r="G3810">
        <v>89131192</v>
      </c>
    </row>
    <row r="3811" spans="1:7" x14ac:dyDescent="0.2">
      <c r="A3811" s="119">
        <v>43181</v>
      </c>
      <c r="B3811">
        <v>4.53</v>
      </c>
      <c r="C3811">
        <v>4.58</v>
      </c>
      <c r="D3811">
        <v>4.51</v>
      </c>
      <c r="E3811">
        <v>4.5199999999999996</v>
      </c>
      <c r="F3811">
        <v>12333100</v>
      </c>
      <c r="G3811">
        <v>55921072</v>
      </c>
    </row>
    <row r="3812" spans="1:7" x14ac:dyDescent="0.2">
      <c r="A3812" s="119">
        <v>43182</v>
      </c>
      <c r="B3812">
        <v>4.4400000000000004</v>
      </c>
      <c r="C3812">
        <v>4.4400000000000004</v>
      </c>
      <c r="D3812">
        <v>4.13</v>
      </c>
      <c r="E3812">
        <v>4.22</v>
      </c>
      <c r="F3812">
        <v>28757532</v>
      </c>
      <c r="G3812">
        <v>124593616</v>
      </c>
    </row>
    <row r="3813" spans="1:7" x14ac:dyDescent="0.2">
      <c r="A3813" s="119">
        <v>43185</v>
      </c>
      <c r="B3813">
        <v>4.16</v>
      </c>
      <c r="C3813">
        <v>4.26</v>
      </c>
      <c r="D3813">
        <v>4.13</v>
      </c>
      <c r="E3813">
        <v>4.25</v>
      </c>
      <c r="F3813">
        <v>16027618</v>
      </c>
      <c r="G3813">
        <v>67199960</v>
      </c>
    </row>
    <row r="3814" spans="1:7" x14ac:dyDescent="0.2">
      <c r="A3814" s="119">
        <v>43186</v>
      </c>
      <c r="B3814">
        <v>4.29</v>
      </c>
      <c r="C3814">
        <v>4.33</v>
      </c>
      <c r="D3814">
        <v>4.2699999999999996</v>
      </c>
      <c r="E3814">
        <v>4.29</v>
      </c>
      <c r="F3814">
        <v>14357989</v>
      </c>
      <c r="G3814">
        <v>61685668</v>
      </c>
    </row>
    <row r="3815" spans="1:7" x14ac:dyDescent="0.2">
      <c r="A3815" s="119">
        <v>43187</v>
      </c>
      <c r="B3815">
        <v>4.26</v>
      </c>
      <c r="C3815">
        <v>4.3</v>
      </c>
      <c r="D3815">
        <v>4.2300000000000004</v>
      </c>
      <c r="E3815">
        <v>4.2300000000000004</v>
      </c>
      <c r="F3815">
        <v>8898205</v>
      </c>
      <c r="G3815">
        <v>37914528</v>
      </c>
    </row>
    <row r="3816" spans="1:7" x14ac:dyDescent="0.2">
      <c r="A3816" s="119">
        <v>43188</v>
      </c>
      <c r="B3816">
        <v>4.28</v>
      </c>
      <c r="C3816">
        <v>4.3499999999999996</v>
      </c>
      <c r="D3816">
        <v>4.25</v>
      </c>
      <c r="E3816">
        <v>4.32</v>
      </c>
      <c r="F3816">
        <v>13326052</v>
      </c>
      <c r="G3816">
        <v>57424964</v>
      </c>
    </row>
    <row r="3817" spans="1:7" x14ac:dyDescent="0.2">
      <c r="A3817" s="119">
        <v>43189</v>
      </c>
      <c r="B3817">
        <v>4.33</v>
      </c>
      <c r="C3817">
        <v>4.3600000000000003</v>
      </c>
      <c r="D3817">
        <v>4.3099999999999996</v>
      </c>
      <c r="E3817">
        <v>4.3499999999999996</v>
      </c>
      <c r="F3817">
        <v>10175800</v>
      </c>
      <c r="G3817">
        <v>44132024</v>
      </c>
    </row>
    <row r="3818" spans="1:7" x14ac:dyDescent="0.2">
      <c r="A3818" s="119">
        <v>43192</v>
      </c>
      <c r="B3818">
        <v>4.3499999999999996</v>
      </c>
      <c r="C3818">
        <v>4.46</v>
      </c>
      <c r="D3818">
        <v>4.33</v>
      </c>
      <c r="E3818">
        <v>4.37</v>
      </c>
      <c r="F3818">
        <v>15645586</v>
      </c>
      <c r="G3818">
        <v>68966472</v>
      </c>
    </row>
    <row r="3819" spans="1:7" x14ac:dyDescent="0.2">
      <c r="A3819" s="119">
        <v>43193</v>
      </c>
      <c r="B3819">
        <v>4.33</v>
      </c>
      <c r="C3819">
        <v>4.38</v>
      </c>
      <c r="D3819">
        <v>4.3</v>
      </c>
      <c r="E3819">
        <v>4.33</v>
      </c>
      <c r="F3819">
        <v>11975832</v>
      </c>
      <c r="G3819">
        <v>51939864</v>
      </c>
    </row>
    <row r="3820" spans="1:7" x14ac:dyDescent="0.2">
      <c r="A3820" s="119">
        <v>43194</v>
      </c>
      <c r="B3820">
        <v>4.3600000000000003</v>
      </c>
      <c r="C3820">
        <v>4.3899999999999997</v>
      </c>
      <c r="D3820">
        <v>4.3099999999999996</v>
      </c>
      <c r="E3820">
        <v>4.3099999999999996</v>
      </c>
      <c r="F3820">
        <v>8367491</v>
      </c>
      <c r="G3820">
        <v>36449412</v>
      </c>
    </row>
    <row r="3821" spans="1:7" x14ac:dyDescent="0.2">
      <c r="A3821" s="119">
        <v>43199</v>
      </c>
      <c r="B3821">
        <v>4.29</v>
      </c>
      <c r="C3821">
        <v>4.34</v>
      </c>
      <c r="D3821">
        <v>4.2699999999999996</v>
      </c>
      <c r="E3821">
        <v>4.3</v>
      </c>
      <c r="F3821">
        <v>12188629</v>
      </c>
      <c r="G3821">
        <v>52517656</v>
      </c>
    </row>
    <row r="3822" spans="1:7" x14ac:dyDescent="0.2">
      <c r="A3822" s="119">
        <v>43200</v>
      </c>
      <c r="B3822">
        <v>4.32</v>
      </c>
      <c r="C3822">
        <v>4.38</v>
      </c>
      <c r="D3822">
        <v>4.3099999999999996</v>
      </c>
      <c r="E3822">
        <v>4.38</v>
      </c>
      <c r="F3822">
        <v>13878483</v>
      </c>
      <c r="G3822">
        <v>60376492</v>
      </c>
    </row>
    <row r="3823" spans="1:7" x14ac:dyDescent="0.2">
      <c r="A3823" s="119">
        <v>43201</v>
      </c>
      <c r="B3823">
        <v>4.4000000000000004</v>
      </c>
      <c r="C3823">
        <v>4.4000000000000004</v>
      </c>
      <c r="D3823">
        <v>4.34</v>
      </c>
      <c r="E3823">
        <v>4.3499999999999996</v>
      </c>
      <c r="F3823">
        <v>12338807</v>
      </c>
      <c r="G3823">
        <v>53902468</v>
      </c>
    </row>
    <row r="3824" spans="1:7" x14ac:dyDescent="0.2">
      <c r="A3824" s="119">
        <v>43202</v>
      </c>
      <c r="B3824">
        <v>4.3499999999999996</v>
      </c>
      <c r="C3824">
        <v>4.41</v>
      </c>
      <c r="D3824">
        <v>4.3499999999999996</v>
      </c>
      <c r="E3824">
        <v>4.37</v>
      </c>
      <c r="F3824">
        <v>13339970</v>
      </c>
      <c r="G3824">
        <v>58495820</v>
      </c>
    </row>
    <row r="3825" spans="1:7" x14ac:dyDescent="0.2">
      <c r="A3825" s="119">
        <v>43203</v>
      </c>
      <c r="B3825">
        <v>4.3600000000000003</v>
      </c>
      <c r="C3825">
        <v>4.3899999999999997</v>
      </c>
      <c r="D3825">
        <v>4.32</v>
      </c>
      <c r="E3825">
        <v>4.32</v>
      </c>
      <c r="F3825">
        <v>8131114</v>
      </c>
      <c r="G3825">
        <v>35382200</v>
      </c>
    </row>
    <row r="3826" spans="1:7" x14ac:dyDescent="0.2">
      <c r="A3826" s="119">
        <v>43206</v>
      </c>
      <c r="B3826">
        <v>4.3099999999999996</v>
      </c>
      <c r="C3826">
        <v>4.33</v>
      </c>
      <c r="D3826">
        <v>4.2</v>
      </c>
      <c r="E3826">
        <v>4.21</v>
      </c>
      <c r="F3826">
        <v>16147050</v>
      </c>
      <c r="G3826">
        <v>68590312</v>
      </c>
    </row>
    <row r="3827" spans="1:7" x14ac:dyDescent="0.2">
      <c r="A3827" s="119">
        <v>43207</v>
      </c>
      <c r="B3827">
        <v>4.22</v>
      </c>
      <c r="C3827">
        <v>4.26</v>
      </c>
      <c r="D3827">
        <v>4.18</v>
      </c>
      <c r="E3827">
        <v>4.18</v>
      </c>
      <c r="F3827">
        <v>18185852</v>
      </c>
      <c r="G3827">
        <v>76722176</v>
      </c>
    </row>
    <row r="3828" spans="1:7" x14ac:dyDescent="0.2">
      <c r="A3828" s="119">
        <v>43208</v>
      </c>
      <c r="B3828">
        <v>4.22</v>
      </c>
      <c r="C3828">
        <v>4.2300000000000004</v>
      </c>
      <c r="D3828">
        <v>4.16</v>
      </c>
      <c r="E3828">
        <v>4.2</v>
      </c>
      <c r="F3828">
        <v>15579073</v>
      </c>
      <c r="G3828">
        <v>65390844</v>
      </c>
    </row>
    <row r="3829" spans="1:7" x14ac:dyDescent="0.2">
      <c r="A3829" s="119">
        <v>43209</v>
      </c>
      <c r="B3829">
        <v>4.21</v>
      </c>
      <c r="C3829">
        <v>4.24</v>
      </c>
      <c r="D3829">
        <v>4.18</v>
      </c>
      <c r="E3829">
        <v>4.2</v>
      </c>
      <c r="F3829">
        <v>26230046</v>
      </c>
      <c r="G3829">
        <v>110296264</v>
      </c>
    </row>
    <row r="3830" spans="1:7" x14ac:dyDescent="0.2">
      <c r="A3830" s="119">
        <v>43210</v>
      </c>
      <c r="B3830">
        <v>4.18</v>
      </c>
      <c r="C3830">
        <v>4.1900000000000004</v>
      </c>
      <c r="D3830">
        <v>4.03</v>
      </c>
      <c r="E3830">
        <v>4.03</v>
      </c>
      <c r="F3830">
        <v>25935800</v>
      </c>
      <c r="G3830">
        <v>106475480</v>
      </c>
    </row>
    <row r="3831" spans="1:7" x14ac:dyDescent="0.2">
      <c r="A3831" s="119">
        <v>43213</v>
      </c>
      <c r="B3831">
        <v>4.04</v>
      </c>
      <c r="C3831">
        <v>4.08</v>
      </c>
      <c r="D3831">
        <v>3.99</v>
      </c>
      <c r="E3831">
        <v>4.0199999999999996</v>
      </c>
      <c r="F3831">
        <v>13814511</v>
      </c>
      <c r="G3831">
        <v>55700576</v>
      </c>
    </row>
    <row r="3832" spans="1:7" x14ac:dyDescent="0.2">
      <c r="A3832" s="119">
        <v>43214</v>
      </c>
      <c r="B3832">
        <v>4.03</v>
      </c>
      <c r="C3832">
        <v>4.0999999999999996</v>
      </c>
      <c r="D3832">
        <v>4.0199999999999996</v>
      </c>
      <c r="E3832">
        <v>4.09</v>
      </c>
      <c r="F3832">
        <v>20745903</v>
      </c>
      <c r="G3832">
        <v>84272464</v>
      </c>
    </row>
    <row r="3833" spans="1:7" x14ac:dyDescent="0.2">
      <c r="A3833" s="119">
        <v>43215</v>
      </c>
      <c r="B3833">
        <v>4.07</v>
      </c>
      <c r="C3833">
        <v>4.07</v>
      </c>
      <c r="D3833">
        <v>4.0199999999999996</v>
      </c>
      <c r="E3833">
        <v>4.05</v>
      </c>
      <c r="F3833">
        <v>21754161</v>
      </c>
      <c r="G3833">
        <v>87935632</v>
      </c>
    </row>
    <row r="3834" spans="1:7" x14ac:dyDescent="0.2">
      <c r="A3834" s="119">
        <v>43216</v>
      </c>
      <c r="B3834">
        <v>4.04</v>
      </c>
      <c r="C3834">
        <v>4.05</v>
      </c>
      <c r="D3834">
        <v>3.96</v>
      </c>
      <c r="E3834">
        <v>3.96</v>
      </c>
      <c r="F3834">
        <v>16046979</v>
      </c>
      <c r="G3834">
        <v>64290752</v>
      </c>
    </row>
    <row r="3835" spans="1:7" x14ac:dyDescent="0.2">
      <c r="A3835" s="119">
        <v>43217</v>
      </c>
      <c r="B3835">
        <v>3.97</v>
      </c>
      <c r="C3835">
        <v>4.04</v>
      </c>
      <c r="D3835">
        <v>3.96</v>
      </c>
      <c r="E3835">
        <v>4.01</v>
      </c>
      <c r="F3835">
        <v>14955600</v>
      </c>
      <c r="G3835">
        <v>59837764</v>
      </c>
    </row>
    <row r="3836" spans="1:7" x14ac:dyDescent="0.2">
      <c r="A3836" s="119">
        <v>43222</v>
      </c>
      <c r="B3836">
        <v>4.05</v>
      </c>
      <c r="C3836">
        <v>4.07</v>
      </c>
      <c r="D3836">
        <v>4</v>
      </c>
      <c r="E3836">
        <v>4.03</v>
      </c>
      <c r="F3836">
        <v>14695006</v>
      </c>
      <c r="G3836">
        <v>59232028</v>
      </c>
    </row>
    <row r="3837" spans="1:7" x14ac:dyDescent="0.2">
      <c r="A3837" s="119">
        <v>43223</v>
      </c>
      <c r="B3837">
        <v>4.0199999999999996</v>
      </c>
      <c r="C3837">
        <v>4.1500000000000004</v>
      </c>
      <c r="D3837">
        <v>4.01</v>
      </c>
      <c r="E3837">
        <v>4.12</v>
      </c>
      <c r="F3837">
        <v>40906854</v>
      </c>
      <c r="G3837">
        <v>167950528</v>
      </c>
    </row>
    <row r="3838" spans="1:7" x14ac:dyDescent="0.2">
      <c r="A3838" s="119">
        <v>43224</v>
      </c>
      <c r="B3838">
        <v>4.1100000000000003</v>
      </c>
      <c r="C3838">
        <v>4.1500000000000004</v>
      </c>
      <c r="D3838">
        <v>4.0999999999999996</v>
      </c>
      <c r="E3838">
        <v>4.12</v>
      </c>
      <c r="F3838">
        <v>17132020</v>
      </c>
      <c r="G3838">
        <v>70649488</v>
      </c>
    </row>
    <row r="3839" spans="1:7" x14ac:dyDescent="0.2">
      <c r="A3839" s="119">
        <v>43227</v>
      </c>
      <c r="B3839">
        <v>4.17</v>
      </c>
      <c r="C3839">
        <v>4.24</v>
      </c>
      <c r="D3839">
        <v>4.1500000000000004</v>
      </c>
      <c r="E3839">
        <v>4.2300000000000004</v>
      </c>
      <c r="F3839">
        <v>25161842</v>
      </c>
      <c r="G3839">
        <v>105762800</v>
      </c>
    </row>
    <row r="3840" spans="1:7" x14ac:dyDescent="0.2">
      <c r="A3840" s="119">
        <v>43228</v>
      </c>
      <c r="B3840">
        <v>4.21</v>
      </c>
      <c r="C3840">
        <v>4.24</v>
      </c>
      <c r="D3840">
        <v>4.1900000000000004</v>
      </c>
      <c r="E3840">
        <v>4.22</v>
      </c>
      <c r="F3840">
        <v>13865146</v>
      </c>
      <c r="G3840">
        <v>58438812</v>
      </c>
    </row>
    <row r="3841" spans="1:7" x14ac:dyDescent="0.2">
      <c r="A3841" s="119">
        <v>43229</v>
      </c>
      <c r="B3841">
        <v>4.2300000000000004</v>
      </c>
      <c r="C3841">
        <v>4.2300000000000004</v>
      </c>
      <c r="D3841">
        <v>4.17</v>
      </c>
      <c r="E3841">
        <v>4.1900000000000004</v>
      </c>
      <c r="F3841">
        <v>12914034</v>
      </c>
      <c r="G3841">
        <v>54045624</v>
      </c>
    </row>
    <row r="3842" spans="1:7" x14ac:dyDescent="0.2">
      <c r="A3842" s="119">
        <v>43230</v>
      </c>
      <c r="B3842">
        <v>4.1900000000000004</v>
      </c>
      <c r="C3842">
        <v>4.2300000000000004</v>
      </c>
      <c r="D3842">
        <v>4.17</v>
      </c>
      <c r="E3842">
        <v>4.21</v>
      </c>
      <c r="F3842">
        <v>11340390</v>
      </c>
      <c r="G3842">
        <v>47605132</v>
      </c>
    </row>
    <row r="3843" spans="1:7" x14ac:dyDescent="0.2">
      <c r="A3843" s="119">
        <v>43231</v>
      </c>
      <c r="B3843">
        <v>4.21</v>
      </c>
      <c r="C3843">
        <v>4.21</v>
      </c>
      <c r="D3843">
        <v>4.1399999999999997</v>
      </c>
      <c r="E3843">
        <v>4.1500000000000004</v>
      </c>
      <c r="F3843">
        <v>10637800</v>
      </c>
      <c r="G3843">
        <v>44408568</v>
      </c>
    </row>
    <row r="3844" spans="1:7" x14ac:dyDescent="0.2">
      <c r="A3844" s="119">
        <v>43234</v>
      </c>
      <c r="B3844">
        <v>4.1500000000000004</v>
      </c>
      <c r="C3844">
        <v>4.1900000000000004</v>
      </c>
      <c r="D3844">
        <v>4.13</v>
      </c>
      <c r="E3844">
        <v>4.16</v>
      </c>
      <c r="F3844">
        <v>9081700</v>
      </c>
      <c r="G3844">
        <v>37804208</v>
      </c>
    </row>
    <row r="3845" spans="1:7" x14ac:dyDescent="0.2">
      <c r="A3845" t="s">
        <v>372</v>
      </c>
    </row>
  </sheetData>
  <phoneticPr fontId="4"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9"/>
  <sheetViews>
    <sheetView topLeftCell="A90" workbookViewId="0">
      <selection activeCell="G5" sqref="G5:G99"/>
    </sheetView>
  </sheetViews>
  <sheetFormatPr baseColWidth="10" defaultRowHeight="15" x14ac:dyDescent="0.2"/>
  <cols>
    <col min="1" max="1" width="12.1640625" bestFit="1" customWidth="1"/>
  </cols>
  <sheetData>
    <row r="1" spans="1:13" ht="16" x14ac:dyDescent="0.2">
      <c r="A1" s="141" t="s">
        <v>366</v>
      </c>
      <c r="B1" s="142" t="s">
        <v>545</v>
      </c>
      <c r="E1" s="142" t="s">
        <v>546</v>
      </c>
      <c r="G1" s="142" t="s">
        <v>547</v>
      </c>
      <c r="J1" s="142" t="s">
        <v>548</v>
      </c>
      <c r="L1" s="142" t="s">
        <v>549</v>
      </c>
    </row>
    <row r="2" spans="1:13" ht="16" x14ac:dyDescent="0.2">
      <c r="B2" s="141" t="s">
        <v>550</v>
      </c>
      <c r="C2" s="141" t="s">
        <v>552</v>
      </c>
      <c r="D2" s="141" t="s">
        <v>555</v>
      </c>
      <c r="E2" s="141" t="s">
        <v>556</v>
      </c>
      <c r="F2" s="141" t="s">
        <v>552</v>
      </c>
      <c r="G2" s="141" t="s">
        <v>557</v>
      </c>
      <c r="H2" s="141" t="s">
        <v>552</v>
      </c>
      <c r="I2" s="141" t="s">
        <v>555</v>
      </c>
      <c r="J2" s="141" t="s">
        <v>556</v>
      </c>
      <c r="K2" s="141" t="s">
        <v>552</v>
      </c>
      <c r="L2" s="141" t="s">
        <v>549</v>
      </c>
      <c r="M2" s="141" t="s">
        <v>552</v>
      </c>
    </row>
    <row r="3" spans="1:13" ht="16" x14ac:dyDescent="0.2">
      <c r="B3" s="141" t="s">
        <v>551</v>
      </c>
      <c r="C3" s="141" t="s">
        <v>553</v>
      </c>
      <c r="D3" s="141" t="s">
        <v>553</v>
      </c>
      <c r="E3" s="141" t="s">
        <v>550</v>
      </c>
      <c r="F3" s="141" t="s">
        <v>553</v>
      </c>
      <c r="G3" s="141" t="s">
        <v>558</v>
      </c>
      <c r="H3" s="141" t="s">
        <v>553</v>
      </c>
      <c r="I3" s="141" t="s">
        <v>553</v>
      </c>
      <c r="J3" s="141" t="s">
        <v>559</v>
      </c>
      <c r="K3" s="141" t="s">
        <v>553</v>
      </c>
      <c r="L3" s="141" t="s">
        <v>551</v>
      </c>
      <c r="M3" s="141" t="s">
        <v>553</v>
      </c>
    </row>
    <row r="4" spans="1:13" ht="16" x14ac:dyDescent="0.2">
      <c r="B4" s="141"/>
      <c r="C4" s="141" t="s">
        <v>554</v>
      </c>
      <c r="D4" s="141" t="s">
        <v>554</v>
      </c>
      <c r="E4" s="141" t="s">
        <v>551</v>
      </c>
      <c r="F4" s="141" t="s">
        <v>554</v>
      </c>
      <c r="G4" s="141" t="s">
        <v>551</v>
      </c>
      <c r="H4" s="141" t="s">
        <v>554</v>
      </c>
      <c r="I4" s="141" t="s">
        <v>554</v>
      </c>
      <c r="J4" s="141" t="s">
        <v>551</v>
      </c>
      <c r="K4" s="141" t="s">
        <v>554</v>
      </c>
      <c r="L4" s="141"/>
      <c r="M4" s="141" t="s">
        <v>554</v>
      </c>
    </row>
    <row r="5" spans="1:13" ht="16" x14ac:dyDescent="0.2">
      <c r="A5" s="142" t="s">
        <v>510</v>
      </c>
      <c r="B5" s="142" t="s">
        <v>560</v>
      </c>
      <c r="C5" s="142" t="s">
        <v>415</v>
      </c>
      <c r="D5" s="142" t="s">
        <v>415</v>
      </c>
      <c r="E5" s="142" t="s">
        <v>415</v>
      </c>
      <c r="F5" s="142" t="s">
        <v>415</v>
      </c>
      <c r="G5" s="142" t="s">
        <v>561</v>
      </c>
      <c r="H5" s="142" t="s">
        <v>415</v>
      </c>
      <c r="I5" s="142" t="s">
        <v>415</v>
      </c>
      <c r="J5" s="142" t="s">
        <v>415</v>
      </c>
      <c r="K5" s="142" t="s">
        <v>415</v>
      </c>
      <c r="L5" s="142" t="s">
        <v>562</v>
      </c>
      <c r="M5" s="142" t="s">
        <v>415</v>
      </c>
    </row>
    <row r="6" spans="1:13" ht="16" x14ac:dyDescent="0.2">
      <c r="A6" s="142" t="s">
        <v>509</v>
      </c>
      <c r="B6" s="142" t="s">
        <v>563</v>
      </c>
      <c r="C6" s="142" t="s">
        <v>415</v>
      </c>
      <c r="D6" s="143">
        <v>-60.21</v>
      </c>
      <c r="E6" s="142" t="s">
        <v>415</v>
      </c>
      <c r="F6" s="142" t="s">
        <v>415</v>
      </c>
      <c r="G6" s="142" t="s">
        <v>564</v>
      </c>
      <c r="H6" s="142" t="s">
        <v>415</v>
      </c>
      <c r="I6" s="143">
        <v>-25.9</v>
      </c>
      <c r="J6" s="142" t="s">
        <v>415</v>
      </c>
      <c r="K6" s="142" t="s">
        <v>415</v>
      </c>
      <c r="L6" s="142" t="s">
        <v>565</v>
      </c>
      <c r="M6" s="142" t="s">
        <v>415</v>
      </c>
    </row>
    <row r="7" spans="1:13" ht="16" x14ac:dyDescent="0.2">
      <c r="A7" s="142" t="s">
        <v>508</v>
      </c>
      <c r="B7" s="142" t="s">
        <v>566</v>
      </c>
      <c r="C7" s="142" t="s">
        <v>415</v>
      </c>
      <c r="D7" s="144">
        <v>253.01</v>
      </c>
      <c r="E7" s="142" t="s">
        <v>415</v>
      </c>
      <c r="F7" s="142" t="s">
        <v>415</v>
      </c>
      <c r="G7" s="142" t="s">
        <v>567</v>
      </c>
      <c r="H7" s="142" t="s">
        <v>415</v>
      </c>
      <c r="I7" s="144">
        <v>105.93</v>
      </c>
      <c r="J7" s="142" t="s">
        <v>415</v>
      </c>
      <c r="K7" s="142" t="s">
        <v>415</v>
      </c>
      <c r="L7" s="142" t="s">
        <v>568</v>
      </c>
      <c r="M7" s="142" t="s">
        <v>415</v>
      </c>
    </row>
    <row r="8" spans="1:13" ht="16" x14ac:dyDescent="0.2">
      <c r="A8" s="142" t="s">
        <v>507</v>
      </c>
      <c r="B8" s="142" t="s">
        <v>569</v>
      </c>
      <c r="C8" s="142" t="s">
        <v>415</v>
      </c>
      <c r="D8" s="143">
        <v>-66.84</v>
      </c>
      <c r="E8" s="142" t="s">
        <v>415</v>
      </c>
      <c r="F8" s="142" t="s">
        <v>415</v>
      </c>
      <c r="G8" s="142" t="s">
        <v>570</v>
      </c>
      <c r="H8" s="142" t="s">
        <v>415</v>
      </c>
      <c r="I8" s="143">
        <v>-39.92</v>
      </c>
      <c r="J8" s="142" t="s">
        <v>415</v>
      </c>
      <c r="K8" s="142" t="s">
        <v>415</v>
      </c>
      <c r="L8" s="142" t="s">
        <v>571</v>
      </c>
      <c r="M8" s="142" t="s">
        <v>415</v>
      </c>
    </row>
    <row r="9" spans="1:13" ht="16" x14ac:dyDescent="0.2">
      <c r="A9" s="142" t="s">
        <v>506</v>
      </c>
      <c r="B9" s="142" t="s">
        <v>572</v>
      </c>
      <c r="C9" s="142" t="s">
        <v>415</v>
      </c>
      <c r="D9" s="144">
        <v>60.35</v>
      </c>
      <c r="E9" s="142" t="s">
        <v>415</v>
      </c>
      <c r="F9" s="142" t="s">
        <v>415</v>
      </c>
      <c r="G9" s="142" t="s">
        <v>573</v>
      </c>
      <c r="H9" s="142" t="s">
        <v>415</v>
      </c>
      <c r="I9" s="144">
        <v>40.85</v>
      </c>
      <c r="J9" s="142" t="s">
        <v>415</v>
      </c>
      <c r="K9" s="142" t="s">
        <v>415</v>
      </c>
      <c r="L9" s="142" t="s">
        <v>574</v>
      </c>
      <c r="M9" s="142" t="s">
        <v>415</v>
      </c>
    </row>
    <row r="10" spans="1:13" ht="16" x14ac:dyDescent="0.2">
      <c r="A10" s="142" t="s">
        <v>505</v>
      </c>
      <c r="B10" s="142" t="s">
        <v>575</v>
      </c>
      <c r="C10" s="142" t="s">
        <v>415</v>
      </c>
      <c r="D10" s="144">
        <v>515.11</v>
      </c>
      <c r="E10" s="142" t="s">
        <v>415</v>
      </c>
      <c r="F10" s="142" t="s">
        <v>415</v>
      </c>
      <c r="G10" s="142" t="s">
        <v>576</v>
      </c>
      <c r="H10" s="142" t="s">
        <v>415</v>
      </c>
      <c r="I10" s="144">
        <v>357.04</v>
      </c>
      <c r="J10" s="142" t="s">
        <v>415</v>
      </c>
      <c r="K10" s="142" t="s">
        <v>415</v>
      </c>
      <c r="L10" s="142" t="s">
        <v>577</v>
      </c>
      <c r="M10" s="142" t="s">
        <v>415</v>
      </c>
    </row>
    <row r="11" spans="1:13" ht="16" x14ac:dyDescent="0.2">
      <c r="A11" s="142" t="s">
        <v>504</v>
      </c>
      <c r="B11" s="142" t="s">
        <v>578</v>
      </c>
      <c r="C11" s="142" t="s">
        <v>415</v>
      </c>
      <c r="D11" s="143">
        <v>-48.29</v>
      </c>
      <c r="E11" s="142" t="s">
        <v>415</v>
      </c>
      <c r="F11" s="142" t="s">
        <v>415</v>
      </c>
      <c r="G11" s="142" t="s">
        <v>579</v>
      </c>
      <c r="H11" s="142" t="s">
        <v>415</v>
      </c>
      <c r="I11" s="143">
        <v>-43.9</v>
      </c>
      <c r="J11" s="142" t="s">
        <v>415</v>
      </c>
      <c r="K11" s="142" t="s">
        <v>415</v>
      </c>
      <c r="L11" s="142" t="s">
        <v>580</v>
      </c>
      <c r="M11" s="142" t="s">
        <v>415</v>
      </c>
    </row>
    <row r="12" spans="1:13" ht="16" x14ac:dyDescent="0.2">
      <c r="A12" s="142" t="s">
        <v>503</v>
      </c>
      <c r="B12" s="142" t="s">
        <v>581</v>
      </c>
      <c r="C12" s="142" t="s">
        <v>415</v>
      </c>
      <c r="D12" s="143">
        <v>-98.62</v>
      </c>
      <c r="E12" s="142" t="s">
        <v>581</v>
      </c>
      <c r="F12" s="142" t="s">
        <v>415</v>
      </c>
      <c r="G12" s="142" t="s">
        <v>582</v>
      </c>
      <c r="H12" s="142" t="s">
        <v>415</v>
      </c>
      <c r="I12" s="143">
        <v>-93.07</v>
      </c>
      <c r="J12" s="142" t="s">
        <v>582</v>
      </c>
      <c r="K12" s="142" t="s">
        <v>415</v>
      </c>
      <c r="L12" s="142" t="s">
        <v>583</v>
      </c>
      <c r="M12" s="142" t="s">
        <v>415</v>
      </c>
    </row>
    <row r="13" spans="1:13" ht="16" x14ac:dyDescent="0.2">
      <c r="A13" s="142" t="s">
        <v>502</v>
      </c>
      <c r="B13" s="142" t="s">
        <v>584</v>
      </c>
      <c r="C13" s="142" t="s">
        <v>415</v>
      </c>
      <c r="D13" s="144">
        <v>762.64</v>
      </c>
      <c r="E13" s="142" t="s">
        <v>585</v>
      </c>
      <c r="F13" s="142" t="s">
        <v>415</v>
      </c>
      <c r="G13" s="142" t="s">
        <v>586</v>
      </c>
      <c r="H13" s="142" t="s">
        <v>415</v>
      </c>
      <c r="I13" s="144">
        <v>124.04</v>
      </c>
      <c r="J13" s="142" t="s">
        <v>587</v>
      </c>
      <c r="K13" s="142" t="s">
        <v>415</v>
      </c>
      <c r="L13" s="142" t="s">
        <v>588</v>
      </c>
      <c r="M13" s="142" t="s">
        <v>415</v>
      </c>
    </row>
    <row r="14" spans="1:13" ht="16" x14ac:dyDescent="0.2">
      <c r="A14" s="142" t="s">
        <v>501</v>
      </c>
      <c r="B14" s="142" t="s">
        <v>589</v>
      </c>
      <c r="C14" s="142" t="s">
        <v>415</v>
      </c>
      <c r="D14" s="144">
        <v>125.95</v>
      </c>
      <c r="E14" s="142" t="s">
        <v>590</v>
      </c>
      <c r="F14" s="142" t="s">
        <v>415</v>
      </c>
      <c r="G14" s="142" t="s">
        <v>591</v>
      </c>
      <c r="H14" s="142" t="s">
        <v>415</v>
      </c>
      <c r="I14" s="144">
        <v>85.87</v>
      </c>
      <c r="J14" s="142" t="s">
        <v>592</v>
      </c>
      <c r="K14" s="142" t="s">
        <v>415</v>
      </c>
      <c r="L14" s="142" t="s">
        <v>593</v>
      </c>
      <c r="M14" s="142" t="s">
        <v>415</v>
      </c>
    </row>
    <row r="15" spans="1:13" ht="16" x14ac:dyDescent="0.2">
      <c r="A15" s="142" t="s">
        <v>500</v>
      </c>
      <c r="B15" s="142" t="s">
        <v>594</v>
      </c>
      <c r="C15" s="142" t="s">
        <v>415</v>
      </c>
      <c r="D15" s="144">
        <v>60.01</v>
      </c>
      <c r="E15" s="142" t="s">
        <v>595</v>
      </c>
      <c r="F15" s="142" t="s">
        <v>415</v>
      </c>
      <c r="G15" s="142" t="s">
        <v>596</v>
      </c>
      <c r="H15" s="142" t="s">
        <v>415</v>
      </c>
      <c r="I15" s="144">
        <v>26.65</v>
      </c>
      <c r="J15" s="142" t="s">
        <v>597</v>
      </c>
      <c r="K15" s="142" t="s">
        <v>415</v>
      </c>
      <c r="L15" s="142" t="s">
        <v>598</v>
      </c>
      <c r="M15" s="142" t="s">
        <v>415</v>
      </c>
    </row>
    <row r="16" spans="1:13" ht="16" x14ac:dyDescent="0.2">
      <c r="A16" s="142" t="s">
        <v>499</v>
      </c>
      <c r="B16" s="142" t="s">
        <v>599</v>
      </c>
      <c r="C16" s="142" t="s">
        <v>415</v>
      </c>
      <c r="D16" s="143">
        <v>-91.96</v>
      </c>
      <c r="E16" s="142" t="s">
        <v>600</v>
      </c>
      <c r="F16" s="142" t="s">
        <v>415</v>
      </c>
      <c r="G16" s="142" t="s">
        <v>601</v>
      </c>
      <c r="H16" s="142" t="s">
        <v>415</v>
      </c>
      <c r="I16" s="143">
        <v>-72.540000000000006</v>
      </c>
      <c r="J16" s="142" t="s">
        <v>602</v>
      </c>
      <c r="K16" s="142" t="s">
        <v>415</v>
      </c>
      <c r="L16" s="142" t="s">
        <v>603</v>
      </c>
      <c r="M16" s="142" t="s">
        <v>415</v>
      </c>
    </row>
    <row r="17" spans="1:13" ht="16" x14ac:dyDescent="0.2">
      <c r="A17" s="142" t="s">
        <v>498</v>
      </c>
      <c r="B17" s="142" t="s">
        <v>604</v>
      </c>
      <c r="C17" s="143">
        <v>-79.69</v>
      </c>
      <c r="D17" s="144">
        <v>147.69999999999999</v>
      </c>
      <c r="E17" s="142" t="s">
        <v>605</v>
      </c>
      <c r="F17" s="142" t="s">
        <v>415</v>
      </c>
      <c r="G17" s="142" t="s">
        <v>606</v>
      </c>
      <c r="H17" s="143">
        <v>-53.03</v>
      </c>
      <c r="I17" s="144">
        <v>41.33</v>
      </c>
      <c r="J17" s="142" t="s">
        <v>607</v>
      </c>
      <c r="K17" s="142" t="s">
        <v>415</v>
      </c>
      <c r="L17" s="142" t="s">
        <v>608</v>
      </c>
      <c r="M17" s="144">
        <v>15.46</v>
      </c>
    </row>
    <row r="18" spans="1:13" ht="16" x14ac:dyDescent="0.2">
      <c r="A18" s="142" t="s">
        <v>497</v>
      </c>
      <c r="B18" s="142" t="s">
        <v>609</v>
      </c>
      <c r="C18" s="144">
        <v>96.87</v>
      </c>
      <c r="D18" s="144">
        <v>285.67</v>
      </c>
      <c r="E18" s="142" t="s">
        <v>610</v>
      </c>
      <c r="F18" s="142" t="s">
        <v>415</v>
      </c>
      <c r="G18" s="142" t="s">
        <v>611</v>
      </c>
      <c r="H18" s="144">
        <v>14.56</v>
      </c>
      <c r="I18" s="144">
        <v>80.73</v>
      </c>
      <c r="J18" s="142" t="s">
        <v>612</v>
      </c>
      <c r="K18" s="142" t="s">
        <v>415</v>
      </c>
      <c r="L18" s="142" t="s">
        <v>613</v>
      </c>
      <c r="M18" s="143">
        <v>-1.19</v>
      </c>
    </row>
    <row r="19" spans="1:13" ht="16" x14ac:dyDescent="0.2">
      <c r="A19" s="142" t="s">
        <v>496</v>
      </c>
      <c r="B19" s="142" t="s">
        <v>614</v>
      </c>
      <c r="C19" s="143">
        <v>-95.65</v>
      </c>
      <c r="D19" s="143">
        <v>-92.2</v>
      </c>
      <c r="E19" s="142" t="s">
        <v>615</v>
      </c>
      <c r="F19" s="142" t="s">
        <v>415</v>
      </c>
      <c r="G19" s="142" t="s">
        <v>616</v>
      </c>
      <c r="H19" s="143">
        <v>-81.349999999999994</v>
      </c>
      <c r="I19" s="143">
        <v>-66.48</v>
      </c>
      <c r="J19" s="142" t="s">
        <v>617</v>
      </c>
      <c r="K19" s="142" t="s">
        <v>415</v>
      </c>
      <c r="L19" s="142" t="s">
        <v>618</v>
      </c>
      <c r="M19" s="143">
        <v>-3.92</v>
      </c>
    </row>
    <row r="20" spans="1:13" ht="16" x14ac:dyDescent="0.2">
      <c r="A20" s="142" t="s">
        <v>495</v>
      </c>
      <c r="B20" s="142" t="s">
        <v>619</v>
      </c>
      <c r="C20" s="143">
        <v>-83.9</v>
      </c>
      <c r="D20" s="144">
        <v>22.68</v>
      </c>
      <c r="E20" s="142" t="s">
        <v>620</v>
      </c>
      <c r="F20" s="142" t="s">
        <v>415</v>
      </c>
      <c r="G20" s="142" t="s">
        <v>621</v>
      </c>
      <c r="H20" s="143">
        <v>-72.8</v>
      </c>
      <c r="I20" s="143">
        <v>-12.38</v>
      </c>
      <c r="J20" s="142" t="s">
        <v>622</v>
      </c>
      <c r="K20" s="142" t="s">
        <v>415</v>
      </c>
      <c r="L20" s="142" t="s">
        <v>623</v>
      </c>
      <c r="M20" s="143">
        <v>-6.77</v>
      </c>
    </row>
    <row r="21" spans="1:13" ht="16" x14ac:dyDescent="0.2">
      <c r="A21" s="142" t="s">
        <v>494</v>
      </c>
      <c r="B21" s="142" t="s">
        <v>624</v>
      </c>
      <c r="C21" s="143">
        <v>-116.52</v>
      </c>
      <c r="D21" s="143">
        <v>-264.60000000000002</v>
      </c>
      <c r="E21" s="142" t="s">
        <v>625</v>
      </c>
      <c r="F21" s="142" t="s">
        <v>415</v>
      </c>
      <c r="G21" s="142" t="s">
        <v>626</v>
      </c>
      <c r="H21" s="143">
        <v>-100.43</v>
      </c>
      <c r="I21" s="143">
        <v>-102.23</v>
      </c>
      <c r="J21" s="142" t="s">
        <v>627</v>
      </c>
      <c r="K21" s="142" t="s">
        <v>415</v>
      </c>
      <c r="L21" s="142" t="s">
        <v>628</v>
      </c>
      <c r="M21" s="144">
        <v>6.77</v>
      </c>
    </row>
    <row r="22" spans="1:13" ht="16" x14ac:dyDescent="0.2">
      <c r="A22" s="142" t="s">
        <v>493</v>
      </c>
      <c r="B22" s="142" t="s">
        <v>584</v>
      </c>
      <c r="C22" s="143">
        <v>-93.86</v>
      </c>
      <c r="D22" s="144">
        <v>328.49</v>
      </c>
      <c r="E22" s="142" t="s">
        <v>629</v>
      </c>
      <c r="F22" s="142" t="s">
        <v>415</v>
      </c>
      <c r="G22" s="142" t="s">
        <v>630</v>
      </c>
      <c r="H22" s="143">
        <v>-90.09</v>
      </c>
      <c r="I22" s="144">
        <v>10624.38</v>
      </c>
      <c r="J22" s="142" t="s">
        <v>631</v>
      </c>
      <c r="K22" s="142" t="s">
        <v>415</v>
      </c>
      <c r="L22" s="142" t="s">
        <v>632</v>
      </c>
      <c r="M22" s="144">
        <v>15.78</v>
      </c>
    </row>
    <row r="23" spans="1:13" ht="16" x14ac:dyDescent="0.2">
      <c r="A23" s="142" t="s">
        <v>492</v>
      </c>
      <c r="B23" s="142" t="s">
        <v>633</v>
      </c>
      <c r="C23" s="144">
        <v>80.540000000000006</v>
      </c>
      <c r="D23" s="144">
        <v>1420.87</v>
      </c>
      <c r="E23" s="142" t="s">
        <v>634</v>
      </c>
      <c r="F23" s="142" t="s">
        <v>415</v>
      </c>
      <c r="G23" s="142" t="s">
        <v>635</v>
      </c>
      <c r="H23" s="144">
        <v>98.9</v>
      </c>
      <c r="I23" s="144">
        <v>1025.93</v>
      </c>
      <c r="J23" s="142" t="s">
        <v>636</v>
      </c>
      <c r="K23" s="142" t="s">
        <v>415</v>
      </c>
      <c r="L23" s="142" t="s">
        <v>637</v>
      </c>
      <c r="M23" s="144">
        <v>20.85</v>
      </c>
    </row>
    <row r="24" spans="1:13" ht="16" x14ac:dyDescent="0.2">
      <c r="A24" s="142" t="s">
        <v>491</v>
      </c>
      <c r="B24" s="142" t="s">
        <v>638</v>
      </c>
      <c r="C24" s="144">
        <v>484.26</v>
      </c>
      <c r="D24" s="143">
        <v>-95.55</v>
      </c>
      <c r="E24" s="142" t="s">
        <v>638</v>
      </c>
      <c r="F24" s="144">
        <v>484.26</v>
      </c>
      <c r="G24" s="142" t="s">
        <v>639</v>
      </c>
      <c r="H24" s="144">
        <v>90.04</v>
      </c>
      <c r="I24" s="143">
        <v>-93.38</v>
      </c>
      <c r="J24" s="142" t="s">
        <v>639</v>
      </c>
      <c r="K24" s="144">
        <v>90.04</v>
      </c>
      <c r="L24" s="142" t="s">
        <v>640</v>
      </c>
      <c r="M24" s="144">
        <v>21.38</v>
      </c>
    </row>
    <row r="25" spans="1:13" ht="16" x14ac:dyDescent="0.2">
      <c r="A25" s="142" t="s">
        <v>490</v>
      </c>
      <c r="B25" s="142" t="s">
        <v>641</v>
      </c>
      <c r="C25" s="143">
        <v>-31.17</v>
      </c>
      <c r="D25" s="144">
        <v>1.62</v>
      </c>
      <c r="E25" s="142" t="s">
        <v>642</v>
      </c>
      <c r="F25" s="144">
        <v>22.37</v>
      </c>
      <c r="G25" s="142" t="s">
        <v>643</v>
      </c>
      <c r="H25" s="143">
        <v>-19.66</v>
      </c>
      <c r="I25" s="143">
        <v>-5.28</v>
      </c>
      <c r="J25" s="142" t="s">
        <v>611</v>
      </c>
      <c r="K25" s="144">
        <v>14.2</v>
      </c>
      <c r="L25" s="142" t="s">
        <v>644</v>
      </c>
      <c r="M25" s="144">
        <v>18.14</v>
      </c>
    </row>
    <row r="26" spans="1:13" ht="16" x14ac:dyDescent="0.2">
      <c r="A26" s="142" t="s">
        <v>489</v>
      </c>
      <c r="B26" s="142" t="s">
        <v>645</v>
      </c>
      <c r="C26" s="143">
        <v>-37.79</v>
      </c>
      <c r="D26" s="144">
        <v>104.24</v>
      </c>
      <c r="E26" s="142" t="s">
        <v>646</v>
      </c>
      <c r="F26" s="143">
        <v>-17.899999999999999</v>
      </c>
      <c r="G26" s="142" t="s">
        <v>647</v>
      </c>
      <c r="H26" s="143">
        <v>-26.54</v>
      </c>
      <c r="I26" s="144">
        <v>69.959999999999994</v>
      </c>
      <c r="J26" s="142" t="s">
        <v>648</v>
      </c>
      <c r="K26" s="143">
        <v>-8.7100000000000009</v>
      </c>
      <c r="L26" s="142" t="s">
        <v>649</v>
      </c>
      <c r="M26" s="144">
        <v>17.489999999999998</v>
      </c>
    </row>
    <row r="27" spans="1:13" ht="16" x14ac:dyDescent="0.2">
      <c r="A27" s="142" t="s">
        <v>488</v>
      </c>
      <c r="B27" s="142" t="s">
        <v>650</v>
      </c>
      <c r="C27" s="143">
        <v>-62.73</v>
      </c>
      <c r="D27" s="143">
        <v>-4.1500000000000004</v>
      </c>
      <c r="E27" s="142" t="s">
        <v>651</v>
      </c>
      <c r="F27" s="143">
        <v>-41.09</v>
      </c>
      <c r="G27" s="142" t="s">
        <v>652</v>
      </c>
      <c r="H27" s="143">
        <v>-44.19</v>
      </c>
      <c r="I27" s="143">
        <v>-3.79</v>
      </c>
      <c r="J27" s="142" t="s">
        <v>653</v>
      </c>
      <c r="K27" s="143">
        <v>-23.47</v>
      </c>
      <c r="L27" s="142" t="s">
        <v>654</v>
      </c>
      <c r="M27" s="144">
        <v>28.99</v>
      </c>
    </row>
    <row r="28" spans="1:13" ht="16" x14ac:dyDescent="0.2">
      <c r="A28" s="142" t="s">
        <v>487</v>
      </c>
      <c r="B28" s="142" t="s">
        <v>655</v>
      </c>
      <c r="C28" s="144">
        <v>450.34</v>
      </c>
      <c r="D28" s="144">
        <v>18.760000000000002</v>
      </c>
      <c r="E28" s="142" t="s">
        <v>656</v>
      </c>
      <c r="F28" s="143">
        <v>-21.46</v>
      </c>
      <c r="G28" s="142" t="s">
        <v>657</v>
      </c>
      <c r="H28" s="144">
        <v>135.41999999999999</v>
      </c>
      <c r="I28" s="144">
        <v>15.82</v>
      </c>
      <c r="J28" s="142" t="s">
        <v>658</v>
      </c>
      <c r="K28" s="143">
        <v>-7.18</v>
      </c>
      <c r="L28" s="142" t="s">
        <v>659</v>
      </c>
      <c r="M28" s="144">
        <v>30.73</v>
      </c>
    </row>
    <row r="29" spans="1:13" ht="16" x14ac:dyDescent="0.2">
      <c r="A29" s="142" t="s">
        <v>486</v>
      </c>
      <c r="B29" s="142" t="s">
        <v>650</v>
      </c>
      <c r="C29" s="144">
        <v>87.05</v>
      </c>
      <c r="D29" s="143">
        <v>-15.81</v>
      </c>
      <c r="E29" s="142" t="s">
        <v>660</v>
      </c>
      <c r="F29" s="143">
        <v>-11.7</v>
      </c>
      <c r="G29" s="142" t="s">
        <v>661</v>
      </c>
      <c r="H29" s="144">
        <v>53.03</v>
      </c>
      <c r="I29" s="143">
        <v>-8.1300000000000008</v>
      </c>
      <c r="J29" s="142" t="s">
        <v>662</v>
      </c>
      <c r="K29" s="144">
        <v>0.44</v>
      </c>
      <c r="L29" s="142" t="s">
        <v>663</v>
      </c>
      <c r="M29" s="144">
        <v>20.58</v>
      </c>
    </row>
    <row r="30" spans="1:13" ht="16" x14ac:dyDescent="0.2">
      <c r="A30" s="142" t="s">
        <v>485</v>
      </c>
      <c r="B30" s="142" t="s">
        <v>664</v>
      </c>
      <c r="C30" s="143">
        <v>-57.49</v>
      </c>
      <c r="D30" s="143">
        <v>-12.36</v>
      </c>
      <c r="E30" s="142" t="s">
        <v>665</v>
      </c>
      <c r="F30" s="143">
        <v>-23.5</v>
      </c>
      <c r="G30" s="142" t="s">
        <v>666</v>
      </c>
      <c r="H30" s="143">
        <v>-23.08</v>
      </c>
      <c r="I30" s="143">
        <v>-9.16</v>
      </c>
      <c r="J30" s="142" t="s">
        <v>667</v>
      </c>
      <c r="K30" s="143">
        <v>-3.94</v>
      </c>
      <c r="L30" s="142" t="s">
        <v>668</v>
      </c>
      <c r="M30" s="144">
        <v>19.28</v>
      </c>
    </row>
    <row r="31" spans="1:13" ht="16" x14ac:dyDescent="0.2">
      <c r="A31" s="142" t="s">
        <v>484</v>
      </c>
      <c r="B31" s="142" t="s">
        <v>619</v>
      </c>
      <c r="C31" s="144">
        <v>23</v>
      </c>
      <c r="D31" s="143">
        <v>-77.42</v>
      </c>
      <c r="E31" s="142" t="s">
        <v>669</v>
      </c>
      <c r="F31" s="143">
        <v>-22.58</v>
      </c>
      <c r="G31" s="142" t="s">
        <v>670</v>
      </c>
      <c r="H31" s="144">
        <v>7.73</v>
      </c>
      <c r="I31" s="143">
        <v>-53.05</v>
      </c>
      <c r="J31" s="142" t="s">
        <v>671</v>
      </c>
      <c r="K31" s="143">
        <v>-3.25</v>
      </c>
      <c r="L31" s="142" t="s">
        <v>672</v>
      </c>
      <c r="M31" s="144">
        <v>19.71</v>
      </c>
    </row>
    <row r="32" spans="1:13" ht="16" x14ac:dyDescent="0.2">
      <c r="A32" s="142" t="s">
        <v>483</v>
      </c>
      <c r="B32" s="142" t="s">
        <v>673</v>
      </c>
      <c r="C32" s="144">
        <v>147.49</v>
      </c>
      <c r="D32" s="144">
        <v>146.86000000000001</v>
      </c>
      <c r="E32" s="142" t="s">
        <v>674</v>
      </c>
      <c r="F32" s="143">
        <v>-18.57</v>
      </c>
      <c r="G32" s="142" t="s">
        <v>675</v>
      </c>
      <c r="H32" s="144">
        <v>97.25</v>
      </c>
      <c r="I32" s="144">
        <v>60.42</v>
      </c>
      <c r="J32" s="142" t="s">
        <v>676</v>
      </c>
      <c r="K32" s="144">
        <v>1.66</v>
      </c>
      <c r="L32" s="142" t="s">
        <v>677</v>
      </c>
      <c r="M32" s="144">
        <v>23.16</v>
      </c>
    </row>
    <row r="33" spans="1:13" ht="16" x14ac:dyDescent="0.2">
      <c r="A33" s="142" t="s">
        <v>482</v>
      </c>
      <c r="B33" s="142" t="s">
        <v>678</v>
      </c>
      <c r="C33" s="144">
        <v>188.6</v>
      </c>
      <c r="D33" s="143">
        <v>-41.07</v>
      </c>
      <c r="E33" s="142" t="s">
        <v>679</v>
      </c>
      <c r="F33" s="143">
        <v>-11.69</v>
      </c>
      <c r="G33" s="142" t="s">
        <v>680</v>
      </c>
      <c r="H33" s="144">
        <v>6632.33</v>
      </c>
      <c r="I33" s="143">
        <v>-26.2</v>
      </c>
      <c r="J33" s="142" t="s">
        <v>681</v>
      </c>
      <c r="K33" s="144">
        <v>8.91</v>
      </c>
      <c r="L33" s="142" t="s">
        <v>682</v>
      </c>
      <c r="M33" s="144">
        <v>4.6500000000000004</v>
      </c>
    </row>
    <row r="34" spans="1:13" ht="16" x14ac:dyDescent="0.2">
      <c r="A34" s="142" t="s">
        <v>481</v>
      </c>
      <c r="B34" s="142" t="s">
        <v>683</v>
      </c>
      <c r="C34" s="143">
        <v>-46.22</v>
      </c>
      <c r="D34" s="144">
        <v>38.700000000000003</v>
      </c>
      <c r="E34" s="142" t="s">
        <v>684</v>
      </c>
      <c r="F34" s="143">
        <v>-14.61</v>
      </c>
      <c r="G34" s="142" t="s">
        <v>685</v>
      </c>
      <c r="H34" s="143">
        <v>-41.22</v>
      </c>
      <c r="I34" s="143">
        <v>-5.3</v>
      </c>
      <c r="J34" s="142" t="s">
        <v>686</v>
      </c>
      <c r="K34" s="144">
        <v>3.74</v>
      </c>
      <c r="L34" s="142" t="s">
        <v>687</v>
      </c>
      <c r="M34" s="143">
        <v>-3.37</v>
      </c>
    </row>
    <row r="35" spans="1:13" ht="16" x14ac:dyDescent="0.2">
      <c r="A35" s="142" t="s">
        <v>480</v>
      </c>
      <c r="B35" s="142" t="s">
        <v>688</v>
      </c>
      <c r="C35" s="143">
        <v>-90.27</v>
      </c>
      <c r="D35" s="144">
        <v>175.17</v>
      </c>
      <c r="E35" s="142" t="s">
        <v>689</v>
      </c>
      <c r="F35" s="143">
        <v>-57.18</v>
      </c>
      <c r="G35" s="142" t="s">
        <v>690</v>
      </c>
      <c r="H35" s="143">
        <v>-88.22</v>
      </c>
      <c r="I35" s="144">
        <v>125.75</v>
      </c>
      <c r="J35" s="142" t="s">
        <v>691</v>
      </c>
      <c r="K35" s="143">
        <v>-45.65</v>
      </c>
      <c r="L35" s="142" t="s">
        <v>692</v>
      </c>
      <c r="M35" s="143">
        <v>-7.84</v>
      </c>
    </row>
    <row r="36" spans="1:13" ht="16" x14ac:dyDescent="0.2">
      <c r="A36" s="142" t="s">
        <v>479</v>
      </c>
      <c r="B36" s="142" t="s">
        <v>688</v>
      </c>
      <c r="C36" s="144">
        <v>118.84</v>
      </c>
      <c r="D36" s="144">
        <v>0.15</v>
      </c>
      <c r="E36" s="142" t="s">
        <v>688</v>
      </c>
      <c r="F36" s="144">
        <v>118.84</v>
      </c>
      <c r="G36" s="142" t="s">
        <v>693</v>
      </c>
      <c r="H36" s="144">
        <v>68.27</v>
      </c>
      <c r="I36" s="143">
        <v>-5.41</v>
      </c>
      <c r="J36" s="142" t="s">
        <v>693</v>
      </c>
      <c r="K36" s="144">
        <v>68.27</v>
      </c>
      <c r="L36" s="142" t="s">
        <v>694</v>
      </c>
      <c r="M36" s="143">
        <v>-1.1200000000000001</v>
      </c>
    </row>
    <row r="37" spans="1:13" ht="16" x14ac:dyDescent="0.2">
      <c r="A37" s="142" t="s">
        <v>478</v>
      </c>
      <c r="B37" s="142" t="s">
        <v>695</v>
      </c>
      <c r="C37" s="144">
        <v>18.350000000000001</v>
      </c>
      <c r="D37" s="143">
        <v>-45.04</v>
      </c>
      <c r="E37" s="142" t="s">
        <v>696</v>
      </c>
      <c r="F37" s="144">
        <v>68.19</v>
      </c>
      <c r="G37" s="142" t="s">
        <v>697</v>
      </c>
      <c r="H37" s="144">
        <v>21.76</v>
      </c>
      <c r="I37" s="143">
        <v>-31.46</v>
      </c>
      <c r="J37" s="142" t="s">
        <v>698</v>
      </c>
      <c r="K37" s="144">
        <v>45.65</v>
      </c>
      <c r="L37" s="142" t="s">
        <v>699</v>
      </c>
      <c r="M37" s="143">
        <v>-1.3</v>
      </c>
    </row>
    <row r="38" spans="1:13" ht="16" x14ac:dyDescent="0.2">
      <c r="A38" s="142" t="s">
        <v>477</v>
      </c>
      <c r="B38" s="142" t="s">
        <v>700</v>
      </c>
      <c r="C38" s="143">
        <v>-37.51</v>
      </c>
      <c r="D38" s="144">
        <v>7.84</v>
      </c>
      <c r="E38" s="142" t="s">
        <v>701</v>
      </c>
      <c r="F38" s="144">
        <v>14.57</v>
      </c>
      <c r="G38" s="142" t="s">
        <v>702</v>
      </c>
      <c r="H38" s="143">
        <v>-15.5</v>
      </c>
      <c r="I38" s="144">
        <v>17.95</v>
      </c>
      <c r="J38" s="142" t="s">
        <v>703</v>
      </c>
      <c r="K38" s="144">
        <v>17.98</v>
      </c>
      <c r="L38" s="142" t="s">
        <v>704</v>
      </c>
      <c r="M38" s="143">
        <v>-1.21</v>
      </c>
    </row>
    <row r="39" spans="1:13" ht="16" x14ac:dyDescent="0.2">
      <c r="A39" s="142" t="s">
        <v>476</v>
      </c>
      <c r="B39" s="142" t="s">
        <v>700</v>
      </c>
      <c r="C39" s="143">
        <v>-34.94</v>
      </c>
      <c r="D39" s="143">
        <v>-0.2</v>
      </c>
      <c r="E39" s="142" t="s">
        <v>705</v>
      </c>
      <c r="F39" s="143">
        <v>-1.62</v>
      </c>
      <c r="G39" s="142" t="s">
        <v>706</v>
      </c>
      <c r="H39" s="143">
        <v>-22.91</v>
      </c>
      <c r="I39" s="143">
        <v>-12.23</v>
      </c>
      <c r="J39" s="142" t="s">
        <v>707</v>
      </c>
      <c r="K39" s="144">
        <v>5.57</v>
      </c>
      <c r="L39" s="142" t="s">
        <v>708</v>
      </c>
      <c r="M39" s="143">
        <v>-2.76</v>
      </c>
    </row>
    <row r="40" spans="1:13" ht="16" x14ac:dyDescent="0.2">
      <c r="A40" s="142" t="s">
        <v>475</v>
      </c>
      <c r="B40" s="142" t="s">
        <v>709</v>
      </c>
      <c r="C40" s="143">
        <v>-41.05</v>
      </c>
      <c r="D40" s="144">
        <v>7.6</v>
      </c>
      <c r="E40" s="142" t="s">
        <v>710</v>
      </c>
      <c r="F40" s="143">
        <v>-12.65</v>
      </c>
      <c r="G40" s="142" t="s">
        <v>711</v>
      </c>
      <c r="H40" s="143">
        <v>-30.32</v>
      </c>
      <c r="I40" s="144">
        <v>4.6900000000000004</v>
      </c>
      <c r="J40" s="142" t="s">
        <v>712</v>
      </c>
      <c r="K40" s="143">
        <v>-3.76</v>
      </c>
      <c r="L40" s="142" t="s">
        <v>713</v>
      </c>
      <c r="M40" s="143">
        <v>-2.35</v>
      </c>
    </row>
    <row r="41" spans="1:13" ht="16" x14ac:dyDescent="0.2">
      <c r="A41" s="142" t="s">
        <v>474</v>
      </c>
      <c r="B41" s="142" t="s">
        <v>714</v>
      </c>
      <c r="C41" s="143">
        <v>-15.07</v>
      </c>
      <c r="D41" s="144">
        <v>21.29</v>
      </c>
      <c r="E41" s="142" t="s">
        <v>715</v>
      </c>
      <c r="F41" s="143">
        <v>-13.12</v>
      </c>
      <c r="G41" s="142" t="s">
        <v>716</v>
      </c>
      <c r="H41" s="144">
        <v>0.17</v>
      </c>
      <c r="I41" s="144">
        <v>32.08</v>
      </c>
      <c r="J41" s="142" t="s">
        <v>717</v>
      </c>
      <c r="K41" s="143">
        <v>-3</v>
      </c>
      <c r="L41" s="142" t="s">
        <v>718</v>
      </c>
      <c r="M41" s="143">
        <v>-1.03</v>
      </c>
    </row>
    <row r="42" spans="1:13" ht="16" x14ac:dyDescent="0.2">
      <c r="A42" s="142" t="s">
        <v>473</v>
      </c>
      <c r="B42" s="142" t="s">
        <v>719</v>
      </c>
      <c r="C42" s="144">
        <v>5.16</v>
      </c>
      <c r="D42" s="144">
        <v>8.5299999999999994</v>
      </c>
      <c r="E42" s="142" t="s">
        <v>720</v>
      </c>
      <c r="F42" s="143">
        <v>-10.5</v>
      </c>
      <c r="G42" s="142" t="s">
        <v>721</v>
      </c>
      <c r="H42" s="143">
        <v>-1.98</v>
      </c>
      <c r="I42" s="143">
        <v>-11.11</v>
      </c>
      <c r="J42" s="142" t="s">
        <v>722</v>
      </c>
      <c r="K42" s="143">
        <v>-2.85</v>
      </c>
      <c r="L42" s="142" t="s">
        <v>723</v>
      </c>
      <c r="M42" s="143">
        <v>-0.42</v>
      </c>
    </row>
    <row r="43" spans="1:13" ht="16" x14ac:dyDescent="0.2">
      <c r="A43" s="142" t="s">
        <v>472</v>
      </c>
      <c r="B43" s="142" t="s">
        <v>724</v>
      </c>
      <c r="C43" s="144">
        <v>161.26</v>
      </c>
      <c r="D43" s="143">
        <v>-43.91</v>
      </c>
      <c r="E43" s="142" t="s">
        <v>725</v>
      </c>
      <c r="F43" s="143">
        <v>-5.12</v>
      </c>
      <c r="G43" s="142" t="s">
        <v>726</v>
      </c>
      <c r="H43" s="144">
        <v>39.53</v>
      </c>
      <c r="I43" s="143">
        <v>-33.159999999999997</v>
      </c>
      <c r="J43" s="142" t="s">
        <v>727</v>
      </c>
      <c r="K43" s="143">
        <v>-0.08</v>
      </c>
      <c r="L43" s="142" t="s">
        <v>728</v>
      </c>
      <c r="M43" s="144">
        <v>0.23</v>
      </c>
    </row>
    <row r="44" spans="1:13" ht="16" x14ac:dyDescent="0.2">
      <c r="A44" s="142" t="s">
        <v>471</v>
      </c>
      <c r="B44" s="142" t="s">
        <v>729</v>
      </c>
      <c r="C44" s="144">
        <v>304.05</v>
      </c>
      <c r="D44" s="144">
        <v>281.77</v>
      </c>
      <c r="E44" s="142" t="s">
        <v>730</v>
      </c>
      <c r="F44" s="144">
        <v>17.059999999999999</v>
      </c>
      <c r="G44" s="142" t="s">
        <v>731</v>
      </c>
      <c r="H44" s="144">
        <v>149.25</v>
      </c>
      <c r="I44" s="144">
        <v>186.58</v>
      </c>
      <c r="J44" s="142" t="s">
        <v>732</v>
      </c>
      <c r="K44" s="144">
        <v>14.1</v>
      </c>
      <c r="L44" s="142" t="s">
        <v>733</v>
      </c>
      <c r="M44" s="144">
        <v>1.6</v>
      </c>
    </row>
    <row r="45" spans="1:13" ht="16" x14ac:dyDescent="0.2">
      <c r="A45" s="142" t="s">
        <v>470</v>
      </c>
      <c r="B45" s="142" t="s">
        <v>734</v>
      </c>
      <c r="C45" s="144">
        <v>43.41</v>
      </c>
      <c r="D45" s="143">
        <v>-79.09</v>
      </c>
      <c r="E45" s="142" t="s">
        <v>735</v>
      </c>
      <c r="F45" s="144">
        <v>18.13</v>
      </c>
      <c r="G45" s="142" t="s">
        <v>736</v>
      </c>
      <c r="H45" s="144">
        <v>6.85</v>
      </c>
      <c r="I45" s="143">
        <v>-68.36</v>
      </c>
      <c r="J45" s="142" t="s">
        <v>737</v>
      </c>
      <c r="K45" s="144">
        <v>13.63</v>
      </c>
      <c r="L45" s="142" t="s">
        <v>738</v>
      </c>
      <c r="M45" s="144">
        <v>1.79</v>
      </c>
    </row>
    <row r="46" spans="1:13" ht="16" x14ac:dyDescent="0.2">
      <c r="A46" s="142" t="s">
        <v>469</v>
      </c>
      <c r="B46" s="142" t="s">
        <v>739</v>
      </c>
      <c r="C46" s="143">
        <v>-7.49</v>
      </c>
      <c r="D46" s="143">
        <v>-10.52</v>
      </c>
      <c r="E46" s="142" t="s">
        <v>740</v>
      </c>
      <c r="F46" s="144">
        <v>16.77</v>
      </c>
      <c r="G46" s="142" t="s">
        <v>741</v>
      </c>
      <c r="H46" s="144">
        <v>22.63</v>
      </c>
      <c r="I46" s="144">
        <v>8.68</v>
      </c>
      <c r="J46" s="142" t="s">
        <v>742</v>
      </c>
      <c r="K46" s="144">
        <v>14.15</v>
      </c>
      <c r="L46" s="142" t="s">
        <v>743</v>
      </c>
      <c r="M46" s="144">
        <v>9.51</v>
      </c>
    </row>
    <row r="47" spans="1:13" ht="16" x14ac:dyDescent="0.2">
      <c r="A47" s="142" t="s">
        <v>468</v>
      </c>
      <c r="B47" s="142" t="s">
        <v>744</v>
      </c>
      <c r="C47" s="143">
        <v>-19.39</v>
      </c>
      <c r="D47" s="144">
        <v>139.76</v>
      </c>
      <c r="E47" s="142" t="s">
        <v>745</v>
      </c>
      <c r="F47" s="144">
        <v>12.15</v>
      </c>
      <c r="G47" s="142" t="s">
        <v>746</v>
      </c>
      <c r="H47" s="144">
        <v>51.14</v>
      </c>
      <c r="I47" s="144">
        <v>178.24</v>
      </c>
      <c r="J47" s="142" t="s">
        <v>747</v>
      </c>
      <c r="K47" s="144">
        <v>18.46</v>
      </c>
      <c r="L47" s="142" t="s">
        <v>748</v>
      </c>
      <c r="M47" s="144">
        <v>7.09</v>
      </c>
    </row>
    <row r="48" spans="1:13" ht="16" x14ac:dyDescent="0.2">
      <c r="A48" s="142" t="s">
        <v>467</v>
      </c>
      <c r="B48" s="142" t="s">
        <v>749</v>
      </c>
      <c r="C48" s="143">
        <v>-30.05</v>
      </c>
      <c r="D48" s="143">
        <v>-13.09</v>
      </c>
      <c r="E48" s="142" t="s">
        <v>749</v>
      </c>
      <c r="F48" s="143">
        <v>-30.05</v>
      </c>
      <c r="G48" s="142" t="s">
        <v>750</v>
      </c>
      <c r="H48" s="143">
        <v>-17.260000000000002</v>
      </c>
      <c r="I48" s="143">
        <v>-48.22</v>
      </c>
      <c r="J48" s="142" t="s">
        <v>750</v>
      </c>
      <c r="K48" s="143">
        <v>-17.260000000000002</v>
      </c>
      <c r="L48" s="142" t="s">
        <v>751</v>
      </c>
      <c r="M48" s="143">
        <v>-0.8</v>
      </c>
    </row>
    <row r="49" spans="1:13" ht="16" x14ac:dyDescent="0.2">
      <c r="A49" s="142" t="s">
        <v>466</v>
      </c>
      <c r="B49" s="142" t="s">
        <v>752</v>
      </c>
      <c r="C49" s="144">
        <v>82.45</v>
      </c>
      <c r="D49" s="144">
        <v>43.34</v>
      </c>
      <c r="E49" s="142" t="s">
        <v>753</v>
      </c>
      <c r="F49" s="144">
        <v>9.85</v>
      </c>
      <c r="G49" s="142" t="s">
        <v>754</v>
      </c>
      <c r="H49" s="144">
        <v>51.51</v>
      </c>
      <c r="I49" s="144">
        <v>25.51</v>
      </c>
      <c r="J49" s="142" t="s">
        <v>755</v>
      </c>
      <c r="K49" s="144">
        <v>10.71</v>
      </c>
      <c r="L49" s="142" t="s">
        <v>756</v>
      </c>
      <c r="M49" s="143">
        <v>-0.56000000000000005</v>
      </c>
    </row>
    <row r="50" spans="1:13" ht="16" x14ac:dyDescent="0.2">
      <c r="A50" s="142" t="s">
        <v>465</v>
      </c>
      <c r="B50" s="142" t="s">
        <v>757</v>
      </c>
      <c r="C50" s="143">
        <v>-22.24</v>
      </c>
      <c r="D50" s="143">
        <v>-54.04</v>
      </c>
      <c r="E50" s="142" t="s">
        <v>758</v>
      </c>
      <c r="F50" s="144">
        <v>0.97</v>
      </c>
      <c r="G50" s="142" t="s">
        <v>759</v>
      </c>
      <c r="H50" s="143">
        <v>-16.579999999999998</v>
      </c>
      <c r="I50" s="143">
        <v>-35.06</v>
      </c>
      <c r="J50" s="142" t="s">
        <v>760</v>
      </c>
      <c r="K50" s="144">
        <v>1.86</v>
      </c>
      <c r="L50" s="142" t="s">
        <v>761</v>
      </c>
      <c r="M50" s="144">
        <v>7.0000000000000007E-2</v>
      </c>
    </row>
    <row r="51" spans="1:13" ht="16" x14ac:dyDescent="0.2">
      <c r="A51" s="142" t="s">
        <v>464</v>
      </c>
      <c r="B51" s="142" t="s">
        <v>762</v>
      </c>
      <c r="C51" s="144">
        <v>448.42</v>
      </c>
      <c r="D51" s="144">
        <v>603.9</v>
      </c>
      <c r="E51" s="142" t="s">
        <v>763</v>
      </c>
      <c r="F51" s="144">
        <v>97.78</v>
      </c>
      <c r="G51" s="142" t="s">
        <v>764</v>
      </c>
      <c r="H51" s="144">
        <v>26.47</v>
      </c>
      <c r="I51" s="144">
        <v>33.06</v>
      </c>
      <c r="J51" s="142" t="s">
        <v>765</v>
      </c>
      <c r="K51" s="144">
        <v>7.31</v>
      </c>
      <c r="L51" s="142" t="s">
        <v>766</v>
      </c>
      <c r="M51" s="144">
        <v>2.11</v>
      </c>
    </row>
    <row r="52" spans="1:13" ht="16" x14ac:dyDescent="0.2">
      <c r="A52" s="142" t="s">
        <v>463</v>
      </c>
      <c r="B52" s="142" t="s">
        <v>767</v>
      </c>
      <c r="C52" s="144">
        <v>12.18</v>
      </c>
      <c r="D52" s="143">
        <v>-77.989999999999995</v>
      </c>
      <c r="E52" s="142" t="s">
        <v>768</v>
      </c>
      <c r="F52" s="144">
        <v>81.62</v>
      </c>
      <c r="G52" s="142" t="s">
        <v>769</v>
      </c>
      <c r="H52" s="144">
        <v>18.600000000000001</v>
      </c>
      <c r="I52" s="143">
        <v>-1.83</v>
      </c>
      <c r="J52" s="142" t="s">
        <v>770</v>
      </c>
      <c r="K52" s="144">
        <v>9.44</v>
      </c>
      <c r="L52" s="142" t="s">
        <v>771</v>
      </c>
      <c r="M52" s="144">
        <v>1.99</v>
      </c>
    </row>
    <row r="53" spans="1:13" ht="16" x14ac:dyDescent="0.2">
      <c r="A53" s="142" t="s">
        <v>462</v>
      </c>
      <c r="B53" s="142" t="s">
        <v>772</v>
      </c>
      <c r="C53" s="144">
        <v>118.88</v>
      </c>
      <c r="D53" s="144">
        <v>136.63999999999999</v>
      </c>
      <c r="E53" s="142" t="s">
        <v>689</v>
      </c>
      <c r="F53" s="144">
        <v>88.56</v>
      </c>
      <c r="G53" s="142" t="s">
        <v>773</v>
      </c>
      <c r="H53" s="144">
        <v>57.82</v>
      </c>
      <c r="I53" s="144">
        <v>75.75</v>
      </c>
      <c r="J53" s="142" t="s">
        <v>774</v>
      </c>
      <c r="K53" s="144">
        <v>19.07</v>
      </c>
      <c r="L53" s="142" t="s">
        <v>775</v>
      </c>
      <c r="M53" s="144">
        <v>5.85</v>
      </c>
    </row>
    <row r="54" spans="1:13" ht="16" x14ac:dyDescent="0.2">
      <c r="A54" s="142" t="s">
        <v>461</v>
      </c>
      <c r="B54" s="142" t="s">
        <v>776</v>
      </c>
      <c r="C54" s="144">
        <v>49.17</v>
      </c>
      <c r="D54" s="143">
        <v>-26.03</v>
      </c>
      <c r="E54" s="142" t="s">
        <v>777</v>
      </c>
      <c r="F54" s="144">
        <v>81.94</v>
      </c>
      <c r="G54" s="142" t="s">
        <v>778</v>
      </c>
      <c r="H54" s="144">
        <v>51.36</v>
      </c>
      <c r="I54" s="143">
        <v>-14.75</v>
      </c>
      <c r="J54" s="142" t="s">
        <v>779</v>
      </c>
      <c r="K54" s="144">
        <v>23.93</v>
      </c>
      <c r="L54" s="142" t="s">
        <v>780</v>
      </c>
      <c r="M54" s="144">
        <v>7.06</v>
      </c>
    </row>
    <row r="55" spans="1:13" ht="16" x14ac:dyDescent="0.2">
      <c r="A55" s="142" t="s">
        <v>460</v>
      </c>
      <c r="B55" s="142" t="s">
        <v>781</v>
      </c>
      <c r="C55" s="144">
        <v>94.72</v>
      </c>
      <c r="D55" s="143">
        <v>-26.78</v>
      </c>
      <c r="E55" s="142" t="s">
        <v>782</v>
      </c>
      <c r="F55" s="144">
        <v>83.04</v>
      </c>
      <c r="G55" s="142" t="s">
        <v>783</v>
      </c>
      <c r="H55" s="144">
        <v>78</v>
      </c>
      <c r="I55" s="143">
        <v>-21.4</v>
      </c>
      <c r="J55" s="142" t="s">
        <v>784</v>
      </c>
      <c r="K55" s="144">
        <v>28.87</v>
      </c>
      <c r="L55" s="142" t="s">
        <v>785</v>
      </c>
      <c r="M55" s="144">
        <v>7.04</v>
      </c>
    </row>
    <row r="56" spans="1:13" ht="16" x14ac:dyDescent="0.2">
      <c r="A56" s="142" t="s">
        <v>459</v>
      </c>
      <c r="B56" s="142" t="s">
        <v>786</v>
      </c>
      <c r="C56" s="143">
        <v>-1.51</v>
      </c>
      <c r="D56" s="144">
        <v>93.1</v>
      </c>
      <c r="E56" s="142" t="s">
        <v>787</v>
      </c>
      <c r="F56" s="144">
        <v>62.1</v>
      </c>
      <c r="G56" s="142" t="s">
        <v>788</v>
      </c>
      <c r="H56" s="144">
        <v>0.52</v>
      </c>
      <c r="I56" s="144">
        <v>61.84</v>
      </c>
      <c r="J56" s="142" t="s">
        <v>789</v>
      </c>
      <c r="K56" s="144">
        <v>22.99</v>
      </c>
      <c r="L56" s="142" t="s">
        <v>790</v>
      </c>
      <c r="M56" s="144">
        <v>6.4</v>
      </c>
    </row>
    <row r="57" spans="1:13" ht="16" x14ac:dyDescent="0.2">
      <c r="A57" s="142" t="s">
        <v>458</v>
      </c>
      <c r="B57" s="142" t="s">
        <v>791</v>
      </c>
      <c r="C57" s="144">
        <v>312.07</v>
      </c>
      <c r="D57" s="143">
        <v>-12.49</v>
      </c>
      <c r="E57" s="142" t="s">
        <v>792</v>
      </c>
      <c r="F57" s="144">
        <v>74.41</v>
      </c>
      <c r="G57" s="142" t="s">
        <v>793</v>
      </c>
      <c r="H57" s="144">
        <v>188.19</v>
      </c>
      <c r="I57" s="143">
        <v>-9.2899999999999991</v>
      </c>
      <c r="J57" s="142" t="s">
        <v>794</v>
      </c>
      <c r="K57" s="144">
        <v>33.159999999999997</v>
      </c>
      <c r="L57" s="142" t="s">
        <v>795</v>
      </c>
      <c r="M57" s="144">
        <v>7.36</v>
      </c>
    </row>
    <row r="58" spans="1:13" ht="16" x14ac:dyDescent="0.2">
      <c r="A58" s="142" t="s">
        <v>457</v>
      </c>
      <c r="B58" s="142" t="s">
        <v>796</v>
      </c>
      <c r="C58" s="144">
        <v>629.39</v>
      </c>
      <c r="D58" s="144">
        <v>58.38</v>
      </c>
      <c r="E58" s="142" t="s">
        <v>797</v>
      </c>
      <c r="F58" s="144">
        <v>97.83</v>
      </c>
      <c r="G58" s="142" t="s">
        <v>798</v>
      </c>
      <c r="H58" s="144">
        <v>272.76</v>
      </c>
      <c r="I58" s="144">
        <v>40.57</v>
      </c>
      <c r="J58" s="142" t="s">
        <v>799</v>
      </c>
      <c r="K58" s="144">
        <v>48.19</v>
      </c>
      <c r="L58" s="142" t="s">
        <v>800</v>
      </c>
      <c r="M58" s="144">
        <v>8.74</v>
      </c>
    </row>
    <row r="59" spans="1:13" ht="16" x14ac:dyDescent="0.2">
      <c r="A59" s="142" t="s">
        <v>456</v>
      </c>
      <c r="B59" s="142" t="s">
        <v>801</v>
      </c>
      <c r="C59" s="144">
        <v>262.23</v>
      </c>
      <c r="D59" s="144">
        <v>19.07</v>
      </c>
      <c r="E59" s="142" t="s">
        <v>802</v>
      </c>
      <c r="F59" s="144">
        <v>112.94</v>
      </c>
      <c r="G59" s="142" t="s">
        <v>803</v>
      </c>
      <c r="H59" s="144">
        <v>93.58</v>
      </c>
      <c r="I59" s="144">
        <v>44.49</v>
      </c>
      <c r="J59" s="142" t="s">
        <v>804</v>
      </c>
      <c r="K59" s="144">
        <v>54.94</v>
      </c>
      <c r="L59" s="142" t="s">
        <v>805</v>
      </c>
      <c r="M59" s="144">
        <v>10.99</v>
      </c>
    </row>
    <row r="60" spans="1:13" ht="16" x14ac:dyDescent="0.2">
      <c r="A60" s="142" t="s">
        <v>455</v>
      </c>
      <c r="B60" s="142" t="s">
        <v>806</v>
      </c>
      <c r="C60" s="144">
        <v>305.94</v>
      </c>
      <c r="D60" s="143">
        <v>-2.6</v>
      </c>
      <c r="E60" s="142" t="s">
        <v>806</v>
      </c>
      <c r="F60" s="144">
        <v>305.94</v>
      </c>
      <c r="G60" s="142" t="s">
        <v>807</v>
      </c>
      <c r="H60" s="144">
        <v>209.01</v>
      </c>
      <c r="I60" s="143">
        <v>-17.34</v>
      </c>
      <c r="J60" s="142" t="s">
        <v>807</v>
      </c>
      <c r="K60" s="144">
        <v>209.01</v>
      </c>
      <c r="L60" s="142" t="s">
        <v>808</v>
      </c>
      <c r="M60" s="144">
        <v>12.3</v>
      </c>
    </row>
    <row r="61" spans="1:13" ht="16" x14ac:dyDescent="0.2">
      <c r="A61" s="142" t="s">
        <v>454</v>
      </c>
      <c r="B61" s="142" t="s">
        <v>809</v>
      </c>
      <c r="C61" s="144">
        <v>25.92</v>
      </c>
      <c r="D61" s="143">
        <v>-55.54</v>
      </c>
      <c r="E61" s="142" t="s">
        <v>810</v>
      </c>
      <c r="F61" s="144">
        <v>141</v>
      </c>
      <c r="G61" s="142" t="s">
        <v>811</v>
      </c>
      <c r="H61" s="144">
        <v>36.479999999999997</v>
      </c>
      <c r="I61" s="143">
        <v>-44.57</v>
      </c>
      <c r="J61" s="142" t="s">
        <v>812</v>
      </c>
      <c r="K61" s="144">
        <v>112.99</v>
      </c>
      <c r="L61" s="142" t="s">
        <v>813</v>
      </c>
      <c r="M61" s="144">
        <v>12.24</v>
      </c>
    </row>
    <row r="62" spans="1:13" ht="16" x14ac:dyDescent="0.2">
      <c r="A62" s="142" t="s">
        <v>453</v>
      </c>
      <c r="B62" s="142" t="s">
        <v>814</v>
      </c>
      <c r="C62" s="144">
        <v>657.18</v>
      </c>
      <c r="D62" s="144">
        <v>176.36</v>
      </c>
      <c r="E62" s="142" t="s">
        <v>815</v>
      </c>
      <c r="F62" s="144">
        <v>250.96</v>
      </c>
      <c r="G62" s="142" t="s">
        <v>816</v>
      </c>
      <c r="H62" s="144">
        <v>372.04</v>
      </c>
      <c r="I62" s="144">
        <v>124.61</v>
      </c>
      <c r="J62" s="142" t="s">
        <v>817</v>
      </c>
      <c r="K62" s="144">
        <v>181.77</v>
      </c>
      <c r="L62" s="142" t="s">
        <v>818</v>
      </c>
      <c r="M62" s="144">
        <v>14.47</v>
      </c>
    </row>
    <row r="63" spans="1:13" ht="16" x14ac:dyDescent="0.2">
      <c r="A63" s="142" t="s">
        <v>452</v>
      </c>
      <c r="B63" s="142" t="s">
        <v>819</v>
      </c>
      <c r="C63" s="144">
        <v>106.35</v>
      </c>
      <c r="D63" s="144">
        <v>91.83</v>
      </c>
      <c r="E63" s="142" t="s">
        <v>820</v>
      </c>
      <c r="F63" s="144">
        <v>164.2</v>
      </c>
      <c r="G63" s="142" t="s">
        <v>821</v>
      </c>
      <c r="H63" s="144">
        <v>518.83000000000004</v>
      </c>
      <c r="I63" s="144">
        <v>74.430000000000007</v>
      </c>
      <c r="J63" s="142" t="s">
        <v>822</v>
      </c>
      <c r="K63" s="144">
        <v>269.75</v>
      </c>
      <c r="L63" s="142" t="s">
        <v>823</v>
      </c>
      <c r="M63" s="144">
        <v>15.21</v>
      </c>
    </row>
    <row r="64" spans="1:13" ht="16" x14ac:dyDescent="0.2">
      <c r="A64" s="142" t="s">
        <v>451</v>
      </c>
      <c r="B64" s="142" t="s">
        <v>824</v>
      </c>
      <c r="C64" s="144">
        <v>412.61</v>
      </c>
      <c r="D64" s="143">
        <v>-45.32</v>
      </c>
      <c r="E64" s="142" t="s">
        <v>825</v>
      </c>
      <c r="F64" s="144">
        <v>193.18</v>
      </c>
      <c r="G64" s="142" t="s">
        <v>826</v>
      </c>
      <c r="H64" s="144">
        <v>265.7</v>
      </c>
      <c r="I64" s="143">
        <v>-41.98</v>
      </c>
      <c r="J64" s="142" t="s">
        <v>827</v>
      </c>
      <c r="K64" s="144">
        <v>268.93</v>
      </c>
      <c r="L64" s="142" t="s">
        <v>828</v>
      </c>
      <c r="M64" s="144">
        <v>16.86</v>
      </c>
    </row>
    <row r="65" spans="1:13" ht="16" x14ac:dyDescent="0.2">
      <c r="A65" s="142" t="s">
        <v>450</v>
      </c>
      <c r="B65" s="142" t="s">
        <v>829</v>
      </c>
      <c r="C65" s="144">
        <v>309.41000000000003</v>
      </c>
      <c r="D65" s="144">
        <v>89</v>
      </c>
      <c r="E65" s="142" t="s">
        <v>830</v>
      </c>
      <c r="F65" s="144">
        <v>218.32</v>
      </c>
      <c r="G65" s="142" t="s">
        <v>831</v>
      </c>
      <c r="H65" s="144">
        <v>272.51</v>
      </c>
      <c r="I65" s="144">
        <v>79.02</v>
      </c>
      <c r="J65" s="142" t="s">
        <v>832</v>
      </c>
      <c r="K65" s="144">
        <v>269.87</v>
      </c>
      <c r="L65" s="142" t="s">
        <v>833</v>
      </c>
      <c r="M65" s="144">
        <v>43.44</v>
      </c>
    </row>
    <row r="66" spans="1:13" ht="16" x14ac:dyDescent="0.2">
      <c r="A66" s="142" t="s">
        <v>449</v>
      </c>
      <c r="B66" s="142" t="s">
        <v>834</v>
      </c>
      <c r="C66" s="144">
        <v>240.2</v>
      </c>
      <c r="D66" s="143">
        <v>-38.54</v>
      </c>
      <c r="E66" s="142" t="s">
        <v>835</v>
      </c>
      <c r="F66" s="144">
        <v>221.34</v>
      </c>
      <c r="G66" s="142" t="s">
        <v>836</v>
      </c>
      <c r="H66" s="144">
        <v>230.07</v>
      </c>
      <c r="I66" s="143">
        <v>-24.47</v>
      </c>
      <c r="J66" s="142" t="s">
        <v>837</v>
      </c>
      <c r="K66" s="144">
        <v>262.56</v>
      </c>
      <c r="L66" s="142" t="s">
        <v>838</v>
      </c>
      <c r="M66" s="144">
        <v>43.3</v>
      </c>
    </row>
    <row r="67" spans="1:13" ht="16" x14ac:dyDescent="0.2">
      <c r="A67" s="142" t="s">
        <v>448</v>
      </c>
      <c r="B67" s="142" t="s">
        <v>839</v>
      </c>
      <c r="C67" s="144">
        <v>213.87</v>
      </c>
      <c r="D67" s="143">
        <v>-32.450000000000003</v>
      </c>
      <c r="E67" s="142" t="s">
        <v>840</v>
      </c>
      <c r="F67" s="144">
        <v>220.65</v>
      </c>
      <c r="G67" s="142" t="s">
        <v>841</v>
      </c>
      <c r="H67" s="144">
        <v>150.86000000000001</v>
      </c>
      <c r="I67" s="143">
        <v>-40.26</v>
      </c>
      <c r="J67" s="142" t="s">
        <v>842</v>
      </c>
      <c r="K67" s="144">
        <v>248.47</v>
      </c>
      <c r="L67" s="142" t="s">
        <v>843</v>
      </c>
      <c r="M67" s="144">
        <v>44.04</v>
      </c>
    </row>
    <row r="68" spans="1:13" ht="16" x14ac:dyDescent="0.2">
      <c r="A68" s="142" t="s">
        <v>447</v>
      </c>
      <c r="B68" s="142" t="s">
        <v>844</v>
      </c>
      <c r="C68" s="143">
        <v>-2.17</v>
      </c>
      <c r="D68" s="143">
        <v>-39.81</v>
      </c>
      <c r="E68" s="142" t="s">
        <v>845</v>
      </c>
      <c r="F68" s="144">
        <v>187.12</v>
      </c>
      <c r="G68" s="142" t="s">
        <v>846</v>
      </c>
      <c r="H68" s="144">
        <v>37.69</v>
      </c>
      <c r="I68" s="143">
        <v>-11.17</v>
      </c>
      <c r="J68" s="142" t="s">
        <v>847</v>
      </c>
      <c r="K68" s="144">
        <v>212.74</v>
      </c>
      <c r="L68" s="142" t="s">
        <v>848</v>
      </c>
      <c r="M68" s="144">
        <v>42.83</v>
      </c>
    </row>
    <row r="69" spans="1:13" ht="16" x14ac:dyDescent="0.2">
      <c r="A69" s="142" t="s">
        <v>446</v>
      </c>
      <c r="B69" s="142" t="s">
        <v>849</v>
      </c>
      <c r="C69" s="144">
        <v>101.11</v>
      </c>
      <c r="D69" s="144">
        <v>79.89</v>
      </c>
      <c r="E69" s="142" t="s">
        <v>850</v>
      </c>
      <c r="F69" s="144">
        <v>177.12</v>
      </c>
      <c r="G69" s="142" t="s">
        <v>851</v>
      </c>
      <c r="H69" s="144">
        <v>83.29</v>
      </c>
      <c r="I69" s="144">
        <v>20.74</v>
      </c>
      <c r="J69" s="142" t="s">
        <v>852</v>
      </c>
      <c r="K69" s="144">
        <v>195.48</v>
      </c>
      <c r="L69" s="142" t="s">
        <v>853</v>
      </c>
      <c r="M69" s="144">
        <v>43.47</v>
      </c>
    </row>
    <row r="70" spans="1:13" ht="16" x14ac:dyDescent="0.2">
      <c r="A70" s="142" t="s">
        <v>445</v>
      </c>
      <c r="B70" s="142" t="s">
        <v>854</v>
      </c>
      <c r="C70" s="143">
        <v>-24.37</v>
      </c>
      <c r="D70" s="143">
        <v>-40.44</v>
      </c>
      <c r="E70" s="142" t="s">
        <v>855</v>
      </c>
      <c r="F70" s="144">
        <v>145.76</v>
      </c>
      <c r="G70" s="142" t="s">
        <v>856</v>
      </c>
      <c r="H70" s="144">
        <v>8.59</v>
      </c>
      <c r="I70" s="143">
        <v>-16.72</v>
      </c>
      <c r="J70" s="142" t="s">
        <v>857</v>
      </c>
      <c r="K70" s="144">
        <v>165.99</v>
      </c>
      <c r="L70" s="142" t="s">
        <v>858</v>
      </c>
      <c r="M70" s="144">
        <v>42.32</v>
      </c>
    </row>
    <row r="71" spans="1:13" ht="16" x14ac:dyDescent="0.2">
      <c r="A71" s="142" t="s">
        <v>444</v>
      </c>
      <c r="B71" s="142" t="s">
        <v>859</v>
      </c>
      <c r="C71" s="144">
        <v>5.19</v>
      </c>
      <c r="D71" s="144">
        <v>65.599999999999994</v>
      </c>
      <c r="E71" s="142" t="s">
        <v>860</v>
      </c>
      <c r="F71" s="144">
        <v>123.79</v>
      </c>
      <c r="G71" s="142" t="s">
        <v>861</v>
      </c>
      <c r="H71" s="144">
        <v>41.22</v>
      </c>
      <c r="I71" s="144">
        <v>87.9</v>
      </c>
      <c r="J71" s="142" t="s">
        <v>862</v>
      </c>
      <c r="K71" s="144">
        <v>142.83000000000001</v>
      </c>
      <c r="L71" s="142" t="s">
        <v>863</v>
      </c>
      <c r="M71" s="144">
        <v>40.47</v>
      </c>
    </row>
    <row r="72" spans="1:13" ht="16" x14ac:dyDescent="0.2">
      <c r="A72" s="142" t="s">
        <v>443</v>
      </c>
      <c r="B72" s="142" t="s">
        <v>864</v>
      </c>
      <c r="C72" s="143">
        <v>-148.58000000000001</v>
      </c>
      <c r="D72" s="143">
        <v>-144.97999999999999</v>
      </c>
      <c r="E72" s="142" t="s">
        <v>864</v>
      </c>
      <c r="F72" s="143">
        <v>-148.58000000000001</v>
      </c>
      <c r="G72" s="142" t="s">
        <v>865</v>
      </c>
      <c r="H72" s="143">
        <v>-91.06</v>
      </c>
      <c r="I72" s="143">
        <v>-94.76</v>
      </c>
      <c r="J72" s="142" t="s">
        <v>865</v>
      </c>
      <c r="K72" s="143">
        <v>-91.06</v>
      </c>
      <c r="L72" s="142" t="s">
        <v>866</v>
      </c>
      <c r="M72" s="144">
        <v>37.14</v>
      </c>
    </row>
    <row r="73" spans="1:13" ht="16" x14ac:dyDescent="0.2">
      <c r="A73" s="142" t="s">
        <v>442</v>
      </c>
      <c r="B73" s="142" t="s">
        <v>867</v>
      </c>
      <c r="C73" s="143">
        <v>-76.36</v>
      </c>
      <c r="D73" s="144">
        <v>121.64</v>
      </c>
      <c r="E73" s="142" t="s">
        <v>868</v>
      </c>
      <c r="F73" s="143">
        <v>-126.35</v>
      </c>
      <c r="G73" s="142" t="s">
        <v>869</v>
      </c>
      <c r="H73" s="143">
        <v>-37.590000000000003</v>
      </c>
      <c r="I73" s="144">
        <v>286.81</v>
      </c>
      <c r="J73" s="142" t="s">
        <v>870</v>
      </c>
      <c r="K73" s="143">
        <v>-71.989999999999995</v>
      </c>
      <c r="L73" s="142" t="s">
        <v>871</v>
      </c>
      <c r="M73" s="144">
        <v>36.43</v>
      </c>
    </row>
    <row r="74" spans="1:13" ht="16" x14ac:dyDescent="0.2">
      <c r="A74" s="142" t="s">
        <v>441</v>
      </c>
      <c r="B74" s="142" t="s">
        <v>872</v>
      </c>
      <c r="C74" s="144">
        <v>8.17</v>
      </c>
      <c r="D74" s="144">
        <v>1164.44</v>
      </c>
      <c r="E74" s="142" t="s">
        <v>611</v>
      </c>
      <c r="F74" s="143">
        <v>-64.52</v>
      </c>
      <c r="G74" s="142" t="s">
        <v>873</v>
      </c>
      <c r="H74" s="143">
        <v>-1.27</v>
      </c>
      <c r="I74" s="144">
        <v>255.33</v>
      </c>
      <c r="J74" s="142" t="s">
        <v>874</v>
      </c>
      <c r="K74" s="143">
        <v>-40.54</v>
      </c>
      <c r="L74" s="142" t="s">
        <v>875</v>
      </c>
      <c r="M74" s="144">
        <v>34.479999999999997</v>
      </c>
    </row>
    <row r="75" spans="1:13" ht="16" x14ac:dyDescent="0.2">
      <c r="A75" s="142" t="s">
        <v>440</v>
      </c>
      <c r="B75" s="142" t="s">
        <v>726</v>
      </c>
      <c r="C75" s="143">
        <v>-79.77</v>
      </c>
      <c r="D75" s="143">
        <v>-64.12</v>
      </c>
      <c r="E75" s="142" t="s">
        <v>876</v>
      </c>
      <c r="F75" s="143">
        <v>-71.67</v>
      </c>
      <c r="G75" s="142" t="s">
        <v>877</v>
      </c>
      <c r="H75" s="143">
        <v>-72.16</v>
      </c>
      <c r="I75" s="143">
        <v>-50.82</v>
      </c>
      <c r="J75" s="142" t="s">
        <v>878</v>
      </c>
      <c r="K75" s="143">
        <v>-54.35</v>
      </c>
      <c r="L75" s="142" t="s">
        <v>879</v>
      </c>
      <c r="M75" s="144">
        <v>31.74</v>
      </c>
    </row>
    <row r="76" spans="1:13" ht="16" x14ac:dyDescent="0.2">
      <c r="A76" s="142" t="s">
        <v>439</v>
      </c>
      <c r="B76" s="142" t="s">
        <v>880</v>
      </c>
      <c r="C76" s="143">
        <v>-50.19</v>
      </c>
      <c r="D76" s="144">
        <v>34.61</v>
      </c>
      <c r="E76" s="142" t="s">
        <v>881</v>
      </c>
      <c r="F76" s="143">
        <v>-67.290000000000006</v>
      </c>
      <c r="G76" s="142" t="s">
        <v>882</v>
      </c>
      <c r="H76" s="143">
        <v>-47.16</v>
      </c>
      <c r="I76" s="144">
        <v>10.130000000000001</v>
      </c>
      <c r="J76" s="142" t="s">
        <v>883</v>
      </c>
      <c r="K76" s="143">
        <v>-52.9</v>
      </c>
      <c r="L76" s="142" t="s">
        <v>884</v>
      </c>
      <c r="M76" s="144">
        <v>30.02</v>
      </c>
    </row>
    <row r="77" spans="1:13" ht="16" x14ac:dyDescent="0.2">
      <c r="A77" s="142" t="s">
        <v>438</v>
      </c>
      <c r="B77" s="142" t="s">
        <v>885</v>
      </c>
      <c r="C77" s="143">
        <v>-56.83</v>
      </c>
      <c r="D77" s="144">
        <v>63.8</v>
      </c>
      <c r="E77" s="142" t="s">
        <v>886</v>
      </c>
      <c r="F77" s="143">
        <v>-64.38</v>
      </c>
      <c r="G77" s="142" t="s">
        <v>887</v>
      </c>
      <c r="H77" s="143">
        <v>-52</v>
      </c>
      <c r="I77" s="144">
        <v>62.63</v>
      </c>
      <c r="J77" s="142" t="s">
        <v>888</v>
      </c>
      <c r="K77" s="143">
        <v>-52.66</v>
      </c>
      <c r="L77" s="142" t="s">
        <v>889</v>
      </c>
      <c r="M77" s="144">
        <v>2.78</v>
      </c>
    </row>
    <row r="78" spans="1:13" ht="16" x14ac:dyDescent="0.2">
      <c r="A78" s="142" t="s">
        <v>437</v>
      </c>
      <c r="B78" s="142" t="s">
        <v>890</v>
      </c>
      <c r="C78" s="143">
        <v>-47.21</v>
      </c>
      <c r="D78" s="143">
        <v>-24.83</v>
      </c>
      <c r="E78" s="142" t="s">
        <v>891</v>
      </c>
      <c r="F78" s="143">
        <v>-61.87</v>
      </c>
      <c r="G78" s="142" t="s">
        <v>892</v>
      </c>
      <c r="H78" s="143">
        <v>-55.01</v>
      </c>
      <c r="I78" s="143">
        <v>-29.21</v>
      </c>
      <c r="J78" s="142" t="s">
        <v>893</v>
      </c>
      <c r="K78" s="143">
        <v>-53.05</v>
      </c>
      <c r="L78" s="142" t="s">
        <v>894</v>
      </c>
      <c r="M78" s="144">
        <v>2.48</v>
      </c>
    </row>
    <row r="79" spans="1:13" ht="16" x14ac:dyDescent="0.2">
      <c r="A79" s="142" t="s">
        <v>436</v>
      </c>
      <c r="B79" s="142" t="s">
        <v>895</v>
      </c>
      <c r="C79" s="143">
        <v>-54.04</v>
      </c>
      <c r="D79" s="143">
        <v>-41.2</v>
      </c>
      <c r="E79" s="142" t="s">
        <v>896</v>
      </c>
      <c r="F79" s="143">
        <v>-61.17</v>
      </c>
      <c r="G79" s="142" t="s">
        <v>897</v>
      </c>
      <c r="H79" s="143">
        <v>-45.01</v>
      </c>
      <c r="I79" s="143">
        <v>-26.98</v>
      </c>
      <c r="J79" s="142" t="s">
        <v>898</v>
      </c>
      <c r="K79" s="143">
        <v>-52.32</v>
      </c>
      <c r="L79" s="142" t="s">
        <v>899</v>
      </c>
      <c r="M79" s="144">
        <v>1.92</v>
      </c>
    </row>
    <row r="80" spans="1:13" ht="16" x14ac:dyDescent="0.2">
      <c r="A80" s="142" t="s">
        <v>435</v>
      </c>
      <c r="B80" s="142" t="s">
        <v>900</v>
      </c>
      <c r="C80" s="144">
        <v>1.25</v>
      </c>
      <c r="D80" s="144">
        <v>32.6</v>
      </c>
      <c r="E80" s="142" t="s">
        <v>901</v>
      </c>
      <c r="F80" s="143">
        <v>-57.97</v>
      </c>
      <c r="G80" s="142" t="s">
        <v>902</v>
      </c>
      <c r="H80" s="143">
        <v>-40.229999999999997</v>
      </c>
      <c r="I80" s="143">
        <v>-3.45</v>
      </c>
      <c r="J80" s="142" t="s">
        <v>903</v>
      </c>
      <c r="K80" s="143">
        <v>-51.42</v>
      </c>
      <c r="L80" s="142" t="s">
        <v>904</v>
      </c>
      <c r="M80" s="144">
        <v>2.4500000000000002</v>
      </c>
    </row>
    <row r="81" spans="1:13" ht="16" x14ac:dyDescent="0.2">
      <c r="A81" s="142" t="s">
        <v>434</v>
      </c>
      <c r="B81" s="142" t="s">
        <v>905</v>
      </c>
      <c r="C81" s="143">
        <v>-44.16</v>
      </c>
      <c r="D81" s="143">
        <v>-0.79</v>
      </c>
      <c r="E81" s="142" t="s">
        <v>906</v>
      </c>
      <c r="F81" s="143">
        <v>-56.8</v>
      </c>
      <c r="G81" s="142" t="s">
        <v>907</v>
      </c>
      <c r="H81" s="143">
        <v>-37.72</v>
      </c>
      <c r="I81" s="144">
        <v>25.82</v>
      </c>
      <c r="J81" s="142" t="s">
        <v>908</v>
      </c>
      <c r="K81" s="143">
        <v>-50.29</v>
      </c>
      <c r="L81" s="142" t="s">
        <v>909</v>
      </c>
      <c r="M81" s="144">
        <v>1.74</v>
      </c>
    </row>
    <row r="82" spans="1:13" ht="16" x14ac:dyDescent="0.2">
      <c r="A82" s="142" t="s">
        <v>433</v>
      </c>
      <c r="B82" s="142" t="s">
        <v>910</v>
      </c>
      <c r="C82" s="143">
        <v>-18.920000000000002</v>
      </c>
      <c r="D82" s="143">
        <v>-13.51</v>
      </c>
      <c r="E82" s="142" t="s">
        <v>911</v>
      </c>
      <c r="F82" s="143">
        <v>-54.99</v>
      </c>
      <c r="G82" s="142" t="s">
        <v>912</v>
      </c>
      <c r="H82" s="143">
        <v>-12.19</v>
      </c>
      <c r="I82" s="144">
        <v>17.420000000000002</v>
      </c>
      <c r="J82" s="142" t="s">
        <v>913</v>
      </c>
      <c r="K82" s="143">
        <v>-47.83</v>
      </c>
      <c r="L82" s="142" t="s">
        <v>914</v>
      </c>
      <c r="M82" s="144">
        <v>1.67</v>
      </c>
    </row>
    <row r="83" spans="1:13" ht="16" x14ac:dyDescent="0.2">
      <c r="A83" s="142" t="s">
        <v>432</v>
      </c>
      <c r="B83" s="142" t="s">
        <v>915</v>
      </c>
      <c r="C83" s="143">
        <v>-67.84</v>
      </c>
      <c r="D83" s="143">
        <v>-34.31</v>
      </c>
      <c r="E83" s="142" t="s">
        <v>916</v>
      </c>
      <c r="F83" s="143">
        <v>-55.93</v>
      </c>
      <c r="G83" s="142" t="s">
        <v>917</v>
      </c>
      <c r="H83" s="143">
        <v>-53.64</v>
      </c>
      <c r="I83" s="143">
        <v>-0.8</v>
      </c>
      <c r="J83" s="142" t="s">
        <v>918</v>
      </c>
      <c r="K83" s="143">
        <v>-48.46</v>
      </c>
      <c r="L83" s="142" t="s">
        <v>919</v>
      </c>
      <c r="M83" s="144">
        <v>1.6</v>
      </c>
    </row>
    <row r="84" spans="1:13" ht="16" x14ac:dyDescent="0.2">
      <c r="A84" s="142" t="s">
        <v>431</v>
      </c>
      <c r="B84" s="142" t="s">
        <v>920</v>
      </c>
      <c r="C84" s="144">
        <v>143.55000000000001</v>
      </c>
      <c r="D84" s="143">
        <v>-39.090000000000003</v>
      </c>
      <c r="E84" s="142" t="s">
        <v>920</v>
      </c>
      <c r="F84" s="144">
        <v>143.55000000000001</v>
      </c>
      <c r="G84" s="142" t="s">
        <v>921</v>
      </c>
      <c r="H84" s="144">
        <v>339.69</v>
      </c>
      <c r="I84" s="143">
        <v>-50.35</v>
      </c>
      <c r="J84" s="142" t="s">
        <v>921</v>
      </c>
      <c r="K84" s="144">
        <v>339.69</v>
      </c>
      <c r="L84" s="142" t="s">
        <v>922</v>
      </c>
      <c r="M84" s="144">
        <v>3.81</v>
      </c>
    </row>
    <row r="85" spans="1:13" ht="16" x14ac:dyDescent="0.2">
      <c r="A85" s="142" t="s">
        <v>430</v>
      </c>
      <c r="B85" s="142" t="s">
        <v>923</v>
      </c>
      <c r="C85" s="144">
        <v>288.56</v>
      </c>
      <c r="D85" s="144">
        <v>93.05</v>
      </c>
      <c r="E85" s="142" t="s">
        <v>924</v>
      </c>
      <c r="F85" s="144">
        <v>262.86</v>
      </c>
      <c r="G85" s="142" t="s">
        <v>925</v>
      </c>
      <c r="H85" s="144">
        <v>40</v>
      </c>
      <c r="I85" s="144">
        <v>23.16</v>
      </c>
      <c r="J85" s="142" t="s">
        <v>926</v>
      </c>
      <c r="K85" s="144">
        <v>101.56</v>
      </c>
      <c r="L85" s="142" t="s">
        <v>927</v>
      </c>
      <c r="M85" s="144">
        <v>4.1399999999999997</v>
      </c>
    </row>
    <row r="86" spans="1:13" ht="16" x14ac:dyDescent="0.2">
      <c r="A86" s="142" t="s">
        <v>429</v>
      </c>
      <c r="B86" s="142" t="s">
        <v>661</v>
      </c>
      <c r="C86" s="143">
        <v>-39.64</v>
      </c>
      <c r="D86" s="144">
        <v>96.41</v>
      </c>
      <c r="E86" s="142" t="s">
        <v>928</v>
      </c>
      <c r="F86" s="144">
        <v>49.96</v>
      </c>
      <c r="G86" s="142" t="s">
        <v>929</v>
      </c>
      <c r="H86" s="143">
        <v>-27.81</v>
      </c>
      <c r="I86" s="144">
        <v>83.23</v>
      </c>
      <c r="J86" s="142" t="s">
        <v>930</v>
      </c>
      <c r="K86" s="144">
        <v>6.03</v>
      </c>
      <c r="L86" s="142" t="s">
        <v>931</v>
      </c>
      <c r="M86" s="144">
        <v>4.46</v>
      </c>
    </row>
    <row r="87" spans="1:13" ht="16" x14ac:dyDescent="0.2">
      <c r="A87" s="142" t="s">
        <v>428</v>
      </c>
      <c r="B87" s="142" t="s">
        <v>932</v>
      </c>
      <c r="C87" s="143">
        <v>-51.17</v>
      </c>
      <c r="D87" s="143">
        <v>-70.97</v>
      </c>
      <c r="E87" s="142" t="s">
        <v>933</v>
      </c>
      <c r="F87" s="144">
        <v>16.12</v>
      </c>
      <c r="G87" s="142" t="s">
        <v>934</v>
      </c>
      <c r="H87" s="143">
        <v>-40.93</v>
      </c>
      <c r="I87" s="143">
        <v>-59.76</v>
      </c>
      <c r="J87" s="142" t="s">
        <v>935</v>
      </c>
      <c r="K87" s="143">
        <v>-6.48</v>
      </c>
      <c r="L87" s="142" t="s">
        <v>936</v>
      </c>
      <c r="M87" s="144">
        <v>4.25</v>
      </c>
    </row>
    <row r="88" spans="1:13" ht="16" x14ac:dyDescent="0.2">
      <c r="A88" s="142" t="s">
        <v>427</v>
      </c>
      <c r="B88" s="142" t="s">
        <v>937</v>
      </c>
      <c r="C88" s="143">
        <v>-31.94</v>
      </c>
      <c r="D88" s="144">
        <v>87.59</v>
      </c>
      <c r="E88" s="142" t="s">
        <v>938</v>
      </c>
      <c r="F88" s="144">
        <v>1.2</v>
      </c>
      <c r="G88" s="142" t="s">
        <v>939</v>
      </c>
      <c r="H88" s="143">
        <v>-23.13</v>
      </c>
      <c r="I88" s="144">
        <v>43.33</v>
      </c>
      <c r="J88" s="142" t="s">
        <v>940</v>
      </c>
      <c r="K88" s="143">
        <v>-10.26</v>
      </c>
      <c r="L88" s="142" t="s">
        <v>941</v>
      </c>
      <c r="M88" s="144">
        <v>3.7</v>
      </c>
    </row>
    <row r="89" spans="1:13" ht="16" x14ac:dyDescent="0.2">
      <c r="A89" s="142" t="s">
        <v>426</v>
      </c>
      <c r="B89" s="142" t="s">
        <v>942</v>
      </c>
      <c r="C89" s="143">
        <v>-32</v>
      </c>
      <c r="D89" s="144">
        <v>63.67</v>
      </c>
      <c r="E89" s="142" t="s">
        <v>943</v>
      </c>
      <c r="F89" s="143">
        <v>-9.99</v>
      </c>
      <c r="G89" s="142" t="s">
        <v>944</v>
      </c>
      <c r="H89" s="143">
        <v>-27.71</v>
      </c>
      <c r="I89" s="144">
        <v>52.93</v>
      </c>
      <c r="J89" s="142" t="s">
        <v>945</v>
      </c>
      <c r="K89" s="143">
        <v>-14.96</v>
      </c>
      <c r="L89" s="142" t="s">
        <v>946</v>
      </c>
      <c r="M89" s="144">
        <v>5.5</v>
      </c>
    </row>
    <row r="90" spans="1:13" ht="16" x14ac:dyDescent="0.2">
      <c r="A90" s="142" t="s">
        <v>425</v>
      </c>
      <c r="B90" s="142" t="s">
        <v>947</v>
      </c>
      <c r="C90" s="143">
        <v>-24.09</v>
      </c>
      <c r="D90" s="143">
        <v>-16.09</v>
      </c>
      <c r="E90" s="142" t="s">
        <v>948</v>
      </c>
      <c r="F90" s="143">
        <v>-12.84</v>
      </c>
      <c r="G90" s="142" t="s">
        <v>949</v>
      </c>
      <c r="H90" s="143">
        <v>-19.010000000000002</v>
      </c>
      <c r="I90" s="143">
        <v>-20.69</v>
      </c>
      <c r="J90" s="142" t="s">
        <v>950</v>
      </c>
      <c r="K90" s="143">
        <v>-15.61</v>
      </c>
      <c r="L90" s="142" t="s">
        <v>951</v>
      </c>
      <c r="M90" s="144">
        <v>5.0199999999999996</v>
      </c>
    </row>
    <row r="91" spans="1:13" ht="16" x14ac:dyDescent="0.2">
      <c r="A91" s="142" t="s">
        <v>424</v>
      </c>
      <c r="B91" s="142" t="s">
        <v>952</v>
      </c>
      <c r="C91" s="144">
        <v>8.9600000000000009</v>
      </c>
      <c r="D91" s="143">
        <v>-15.59</v>
      </c>
      <c r="E91" s="142" t="s">
        <v>953</v>
      </c>
      <c r="F91" s="143">
        <v>-10.53</v>
      </c>
      <c r="G91" s="142" t="s">
        <v>954</v>
      </c>
      <c r="H91" s="143">
        <v>-2.73</v>
      </c>
      <c r="I91" s="143">
        <v>-12.29</v>
      </c>
      <c r="J91" s="142" t="s">
        <v>955</v>
      </c>
      <c r="K91" s="143">
        <v>-14.26</v>
      </c>
      <c r="L91" s="142" t="s">
        <v>956</v>
      </c>
      <c r="M91" s="144">
        <v>4.84</v>
      </c>
    </row>
    <row r="92" spans="1:13" ht="16" x14ac:dyDescent="0.2">
      <c r="A92" s="142" t="s">
        <v>423</v>
      </c>
      <c r="B92" s="142" t="s">
        <v>957</v>
      </c>
      <c r="C92" s="144">
        <v>22.57</v>
      </c>
      <c r="D92" s="144">
        <v>49.16</v>
      </c>
      <c r="E92" s="142" t="s">
        <v>958</v>
      </c>
      <c r="F92" s="143">
        <v>-6.44</v>
      </c>
      <c r="G92" s="142" t="s">
        <v>959</v>
      </c>
      <c r="H92" s="144">
        <v>46.34</v>
      </c>
      <c r="I92" s="144">
        <v>45.25</v>
      </c>
      <c r="J92" s="142" t="s">
        <v>960</v>
      </c>
      <c r="K92" s="143">
        <v>-8.6999999999999993</v>
      </c>
      <c r="L92" s="142" t="s">
        <v>961</v>
      </c>
      <c r="M92" s="144">
        <v>5.28</v>
      </c>
    </row>
    <row r="93" spans="1:13" ht="16" x14ac:dyDescent="0.2">
      <c r="A93" s="142" t="s">
        <v>422</v>
      </c>
      <c r="B93" s="142" t="s">
        <v>962</v>
      </c>
      <c r="C93" s="144">
        <v>127.59</v>
      </c>
      <c r="D93" s="144">
        <v>84.21</v>
      </c>
      <c r="E93" s="142" t="s">
        <v>963</v>
      </c>
      <c r="F93" s="144">
        <v>8.19</v>
      </c>
      <c r="G93" s="142" t="s">
        <v>964</v>
      </c>
      <c r="H93" s="144">
        <v>98.45</v>
      </c>
      <c r="I93" s="144">
        <v>70.63</v>
      </c>
      <c r="J93" s="142" t="s">
        <v>965</v>
      </c>
      <c r="K93" s="144">
        <v>2.4</v>
      </c>
      <c r="L93" s="142" t="s">
        <v>966</v>
      </c>
      <c r="M93" s="144">
        <v>4.87</v>
      </c>
    </row>
    <row r="94" spans="1:13" ht="16" x14ac:dyDescent="0.2">
      <c r="A94" s="142" t="s">
        <v>421</v>
      </c>
      <c r="B94" s="142" t="s">
        <v>967</v>
      </c>
      <c r="C94" s="144">
        <v>10.17</v>
      </c>
      <c r="D94" s="143">
        <v>-58.13</v>
      </c>
      <c r="E94" s="142" t="s">
        <v>968</v>
      </c>
      <c r="F94" s="144">
        <v>8.36</v>
      </c>
      <c r="G94" s="142" t="s">
        <v>969</v>
      </c>
      <c r="H94" s="143">
        <v>-24.21</v>
      </c>
      <c r="I94" s="143">
        <v>-55.16</v>
      </c>
      <c r="J94" s="142" t="s">
        <v>970</v>
      </c>
      <c r="K94" s="143">
        <v>-0.48</v>
      </c>
      <c r="L94" s="142" t="s">
        <v>971</v>
      </c>
      <c r="M94" s="144">
        <v>4.55</v>
      </c>
    </row>
    <row r="95" spans="1:13" ht="16" x14ac:dyDescent="0.2">
      <c r="A95" s="142" t="s">
        <v>420</v>
      </c>
      <c r="B95" s="142" t="s">
        <v>972</v>
      </c>
      <c r="C95" s="144">
        <v>104.27</v>
      </c>
      <c r="D95" s="144">
        <v>21.8</v>
      </c>
      <c r="E95" s="142" t="s">
        <v>635</v>
      </c>
      <c r="F95" s="144">
        <v>13.5</v>
      </c>
      <c r="G95" s="142" t="s">
        <v>973</v>
      </c>
      <c r="H95" s="144">
        <v>20.93</v>
      </c>
      <c r="I95" s="144">
        <v>58.28</v>
      </c>
      <c r="J95" s="142" t="s">
        <v>974</v>
      </c>
      <c r="K95" s="144">
        <v>1.6</v>
      </c>
      <c r="L95" s="142" t="s">
        <v>975</v>
      </c>
      <c r="M95" s="144">
        <v>4.83</v>
      </c>
    </row>
    <row r="96" spans="1:13" ht="16" x14ac:dyDescent="0.2">
      <c r="A96" s="142" t="s">
        <v>419</v>
      </c>
      <c r="B96" s="142" t="s">
        <v>696</v>
      </c>
      <c r="C96" s="144">
        <v>158.13999999999999</v>
      </c>
      <c r="D96" s="143">
        <v>-23.03</v>
      </c>
      <c r="E96" s="142" t="s">
        <v>696</v>
      </c>
      <c r="F96" s="144">
        <v>158.13999999999999</v>
      </c>
      <c r="G96" s="142" t="s">
        <v>976</v>
      </c>
      <c r="H96" s="144">
        <v>56.05</v>
      </c>
      <c r="I96" s="143">
        <v>-35.93</v>
      </c>
      <c r="J96" s="142" t="s">
        <v>976</v>
      </c>
      <c r="K96" s="144">
        <v>56.05</v>
      </c>
      <c r="L96" s="142" t="s">
        <v>977</v>
      </c>
      <c r="M96" s="144">
        <v>4.1399999999999997</v>
      </c>
    </row>
    <row r="97" spans="1:13" ht="16" x14ac:dyDescent="0.2">
      <c r="A97" s="142" t="s">
        <v>418</v>
      </c>
      <c r="B97" s="142" t="s">
        <v>978</v>
      </c>
      <c r="C97" s="143">
        <v>-37.49</v>
      </c>
      <c r="D97" s="143">
        <v>-53.25</v>
      </c>
      <c r="E97" s="142" t="s">
        <v>590</v>
      </c>
      <c r="F97" s="144">
        <v>29.27</v>
      </c>
      <c r="G97" s="142" t="s">
        <v>979</v>
      </c>
      <c r="H97" s="143">
        <v>-19.16</v>
      </c>
      <c r="I97" s="143">
        <v>-36.200000000000003</v>
      </c>
      <c r="J97" s="142" t="s">
        <v>980</v>
      </c>
      <c r="K97" s="144">
        <v>14.54</v>
      </c>
      <c r="L97" s="142" t="s">
        <v>981</v>
      </c>
      <c r="M97" s="144">
        <v>3.8</v>
      </c>
    </row>
    <row r="98" spans="1:13" ht="16" x14ac:dyDescent="0.2">
      <c r="A98" s="142" t="s">
        <v>417</v>
      </c>
      <c r="B98" s="142" t="s">
        <v>982</v>
      </c>
      <c r="C98" s="143">
        <v>-3.64</v>
      </c>
      <c r="D98" s="144">
        <v>202.76</v>
      </c>
      <c r="E98" s="142" t="s">
        <v>983</v>
      </c>
      <c r="F98" s="144">
        <v>10.7</v>
      </c>
      <c r="G98" s="142" t="s">
        <v>984</v>
      </c>
      <c r="H98" s="143">
        <v>-12.01</v>
      </c>
      <c r="I98" s="144">
        <v>99.45</v>
      </c>
      <c r="J98" s="142" t="s">
        <v>985</v>
      </c>
      <c r="K98" s="144">
        <v>1.19</v>
      </c>
      <c r="L98" s="142" t="s">
        <v>986</v>
      </c>
      <c r="M98" s="144">
        <v>3.56</v>
      </c>
    </row>
    <row r="99" spans="1:13" ht="16" x14ac:dyDescent="0.2">
      <c r="A99" s="142" t="s">
        <v>416</v>
      </c>
      <c r="B99" s="142" t="s">
        <v>987</v>
      </c>
      <c r="C99" s="144">
        <v>219.61</v>
      </c>
      <c r="D99" s="143">
        <v>-3.71</v>
      </c>
      <c r="E99" s="142" t="s">
        <v>988</v>
      </c>
      <c r="F99" s="144">
        <v>40.1</v>
      </c>
      <c r="G99" s="142" t="s">
        <v>989</v>
      </c>
      <c r="H99" s="144">
        <v>119.63</v>
      </c>
      <c r="I99" s="144">
        <v>0.45</v>
      </c>
      <c r="J99" s="142" t="s">
        <v>990</v>
      </c>
      <c r="K99" s="144">
        <v>21.12</v>
      </c>
      <c r="L99" s="142" t="s">
        <v>991</v>
      </c>
      <c r="M99" s="144">
        <v>4.18</v>
      </c>
    </row>
  </sheetData>
  <phoneticPr fontId="4"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4"/>
  <sheetViews>
    <sheetView topLeftCell="A56" workbookViewId="0">
      <selection activeCell="G84" sqref="G5:G84"/>
    </sheetView>
  </sheetViews>
  <sheetFormatPr baseColWidth="10" defaultColWidth="11.5" defaultRowHeight="15" x14ac:dyDescent="0.2"/>
  <cols>
    <col min="1" max="1" width="12.1640625" bestFit="1" customWidth="1"/>
    <col min="3" max="4" width="8.5" bestFit="1" customWidth="1"/>
    <col min="5" max="5" width="15.5" bestFit="1" customWidth="1"/>
    <col min="6" max="6" width="8.5" bestFit="1" customWidth="1"/>
    <col min="7" max="7" width="13.5" bestFit="1" customWidth="1"/>
    <col min="8" max="8" width="7.5" bestFit="1" customWidth="1"/>
    <col min="9" max="9" width="8" bestFit="1" customWidth="1"/>
    <col min="10" max="10" width="17.5" bestFit="1" customWidth="1"/>
    <col min="11" max="11" width="7.5" bestFit="1" customWidth="1"/>
    <col min="12" max="12" width="9.6640625" bestFit="1" customWidth="1"/>
    <col min="13" max="13" width="7.5" bestFit="1" customWidth="1"/>
  </cols>
  <sheetData>
    <row r="1" spans="1:13" ht="16" x14ac:dyDescent="0.2">
      <c r="A1" s="141" t="s">
        <v>366</v>
      </c>
      <c r="B1" s="142" t="s">
        <v>545</v>
      </c>
      <c r="E1" s="142" t="s">
        <v>546</v>
      </c>
      <c r="G1" s="142" t="s">
        <v>547</v>
      </c>
      <c r="J1" s="142" t="s">
        <v>548</v>
      </c>
      <c r="L1" s="142" t="s">
        <v>549</v>
      </c>
    </row>
    <row r="2" spans="1:13" ht="16" x14ac:dyDescent="0.2">
      <c r="B2" s="141" t="s">
        <v>550</v>
      </c>
      <c r="C2" s="141" t="s">
        <v>552</v>
      </c>
      <c r="D2" s="141" t="s">
        <v>555</v>
      </c>
      <c r="E2" s="141" t="s">
        <v>556</v>
      </c>
      <c r="F2" s="141" t="s">
        <v>552</v>
      </c>
      <c r="G2" s="141" t="s">
        <v>557</v>
      </c>
      <c r="H2" s="141" t="s">
        <v>552</v>
      </c>
      <c r="I2" s="141" t="s">
        <v>555</v>
      </c>
      <c r="J2" s="141" t="s">
        <v>556</v>
      </c>
      <c r="K2" s="141" t="s">
        <v>552</v>
      </c>
      <c r="L2" s="141" t="s">
        <v>549</v>
      </c>
      <c r="M2" s="141" t="s">
        <v>552</v>
      </c>
    </row>
    <row r="3" spans="1:13" ht="16" x14ac:dyDescent="0.2">
      <c r="B3" s="141" t="s">
        <v>551</v>
      </c>
      <c r="C3" s="141" t="s">
        <v>553</v>
      </c>
      <c r="D3" s="141" t="s">
        <v>553</v>
      </c>
      <c r="E3" s="141" t="s">
        <v>550</v>
      </c>
      <c r="F3" s="141" t="s">
        <v>553</v>
      </c>
      <c r="G3" s="141" t="s">
        <v>558</v>
      </c>
      <c r="H3" s="141" t="s">
        <v>553</v>
      </c>
      <c r="I3" s="141" t="s">
        <v>553</v>
      </c>
      <c r="J3" s="141" t="s">
        <v>559</v>
      </c>
      <c r="K3" s="141" t="s">
        <v>553</v>
      </c>
      <c r="L3" s="141" t="s">
        <v>551</v>
      </c>
      <c r="M3" s="141" t="s">
        <v>553</v>
      </c>
    </row>
    <row r="4" spans="1:13" ht="16" x14ac:dyDescent="0.2">
      <c r="B4" s="141"/>
      <c r="C4" s="141" t="s">
        <v>554</v>
      </c>
      <c r="D4" s="141" t="s">
        <v>554</v>
      </c>
      <c r="E4" s="141" t="s">
        <v>551</v>
      </c>
      <c r="F4" s="141" t="s">
        <v>554</v>
      </c>
      <c r="G4" s="141" t="s">
        <v>551</v>
      </c>
      <c r="H4" s="141" t="s">
        <v>554</v>
      </c>
      <c r="I4" s="141" t="s">
        <v>554</v>
      </c>
      <c r="J4" s="141" t="s">
        <v>551</v>
      </c>
      <c r="K4" s="141" t="s">
        <v>554</v>
      </c>
      <c r="L4" s="141"/>
      <c r="M4" s="141" t="s">
        <v>554</v>
      </c>
    </row>
    <row r="5" spans="1:13" ht="16" x14ac:dyDescent="0.2">
      <c r="A5" s="142" t="s">
        <v>496</v>
      </c>
      <c r="B5" s="142" t="s">
        <v>992</v>
      </c>
      <c r="C5" s="142" t="s">
        <v>415</v>
      </c>
      <c r="D5" s="142" t="s">
        <v>415</v>
      </c>
      <c r="E5" s="142" t="s">
        <v>415</v>
      </c>
      <c r="F5" s="142" t="s">
        <v>415</v>
      </c>
      <c r="G5" s="142" t="s">
        <v>993</v>
      </c>
      <c r="H5" s="142" t="s">
        <v>415</v>
      </c>
      <c r="I5" s="142" t="s">
        <v>415</v>
      </c>
      <c r="J5" s="142" t="s">
        <v>415</v>
      </c>
      <c r="K5" s="142" t="s">
        <v>415</v>
      </c>
      <c r="L5" s="142" t="s">
        <v>994</v>
      </c>
      <c r="M5" s="142" t="s">
        <v>415</v>
      </c>
    </row>
    <row r="6" spans="1:13" ht="16" x14ac:dyDescent="0.2">
      <c r="A6" s="142" t="s">
        <v>495</v>
      </c>
      <c r="B6" s="142" t="s">
        <v>995</v>
      </c>
      <c r="C6" s="142" t="s">
        <v>415</v>
      </c>
      <c r="D6" s="143">
        <v>-262.10000000000002</v>
      </c>
      <c r="E6" s="142" t="s">
        <v>415</v>
      </c>
      <c r="F6" s="142" t="s">
        <v>415</v>
      </c>
      <c r="G6" s="142" t="s">
        <v>996</v>
      </c>
      <c r="H6" s="142" t="s">
        <v>415</v>
      </c>
      <c r="I6" s="143">
        <v>-156.85</v>
      </c>
      <c r="J6" s="142" t="s">
        <v>415</v>
      </c>
      <c r="K6" s="142" t="s">
        <v>415</v>
      </c>
      <c r="L6" s="142" t="s">
        <v>997</v>
      </c>
      <c r="M6" s="142" t="s">
        <v>415</v>
      </c>
    </row>
    <row r="7" spans="1:13" ht="16" x14ac:dyDescent="0.2">
      <c r="A7" s="142" t="s">
        <v>494</v>
      </c>
      <c r="B7" s="142" t="s">
        <v>998</v>
      </c>
      <c r="C7" s="142" t="s">
        <v>415</v>
      </c>
      <c r="D7" s="144">
        <v>124.75</v>
      </c>
      <c r="E7" s="142" t="s">
        <v>415</v>
      </c>
      <c r="F7" s="142" t="s">
        <v>415</v>
      </c>
      <c r="G7" s="142" t="s">
        <v>999</v>
      </c>
      <c r="H7" s="142" t="s">
        <v>415</v>
      </c>
      <c r="I7" s="144">
        <v>496.64</v>
      </c>
      <c r="J7" s="142" t="s">
        <v>415</v>
      </c>
      <c r="K7" s="142" t="s">
        <v>415</v>
      </c>
      <c r="L7" s="142" t="s">
        <v>1000</v>
      </c>
      <c r="M7" s="142" t="s">
        <v>415</v>
      </c>
    </row>
    <row r="8" spans="1:13" ht="16" x14ac:dyDescent="0.2">
      <c r="A8" s="142" t="s">
        <v>493</v>
      </c>
      <c r="B8" s="142" t="s">
        <v>1001</v>
      </c>
      <c r="C8" s="142" t="s">
        <v>415</v>
      </c>
      <c r="D8" s="144">
        <v>21.31</v>
      </c>
      <c r="E8" s="142" t="s">
        <v>415</v>
      </c>
      <c r="F8" s="142" t="s">
        <v>415</v>
      </c>
      <c r="G8" s="142" t="s">
        <v>1002</v>
      </c>
      <c r="H8" s="142" t="s">
        <v>415</v>
      </c>
      <c r="I8" s="144">
        <v>35.94</v>
      </c>
      <c r="J8" s="142" t="s">
        <v>415</v>
      </c>
      <c r="K8" s="142" t="s">
        <v>415</v>
      </c>
      <c r="L8" s="142" t="s">
        <v>1003</v>
      </c>
      <c r="M8" s="142" t="s">
        <v>415</v>
      </c>
    </row>
    <row r="9" spans="1:13" ht="16" x14ac:dyDescent="0.2">
      <c r="A9" s="142" t="s">
        <v>492</v>
      </c>
      <c r="B9" s="142" t="s">
        <v>1004</v>
      </c>
      <c r="C9" s="142" t="s">
        <v>415</v>
      </c>
      <c r="D9" s="143">
        <v>-22.8</v>
      </c>
      <c r="E9" s="142" t="s">
        <v>415</v>
      </c>
      <c r="F9" s="142" t="s">
        <v>415</v>
      </c>
      <c r="G9" s="142" t="s">
        <v>1005</v>
      </c>
      <c r="H9" s="142" t="s">
        <v>415</v>
      </c>
      <c r="I9" s="144">
        <v>52.56</v>
      </c>
      <c r="J9" s="142" t="s">
        <v>415</v>
      </c>
      <c r="K9" s="142" t="s">
        <v>415</v>
      </c>
      <c r="L9" s="142" t="s">
        <v>1006</v>
      </c>
      <c r="M9" s="142" t="s">
        <v>415</v>
      </c>
    </row>
    <row r="10" spans="1:13" ht="16" x14ac:dyDescent="0.2">
      <c r="A10" s="142" t="s">
        <v>491</v>
      </c>
      <c r="B10" s="142" t="s">
        <v>1007</v>
      </c>
      <c r="C10" s="142" t="s">
        <v>415</v>
      </c>
      <c r="D10" s="143">
        <v>-89.73</v>
      </c>
      <c r="E10" s="142" t="s">
        <v>1007</v>
      </c>
      <c r="F10" s="142" t="s">
        <v>415</v>
      </c>
      <c r="G10" s="142" t="s">
        <v>1008</v>
      </c>
      <c r="H10" s="142" t="s">
        <v>415</v>
      </c>
      <c r="I10" s="143">
        <v>-63.32</v>
      </c>
      <c r="J10" s="142" t="s">
        <v>1008</v>
      </c>
      <c r="K10" s="142" t="s">
        <v>415</v>
      </c>
      <c r="L10" s="142" t="s">
        <v>1009</v>
      </c>
      <c r="M10" s="142" t="s">
        <v>415</v>
      </c>
    </row>
    <row r="11" spans="1:13" ht="16" x14ac:dyDescent="0.2">
      <c r="A11" s="142" t="s">
        <v>490</v>
      </c>
      <c r="B11" s="142" t="s">
        <v>1010</v>
      </c>
      <c r="C11" s="142" t="s">
        <v>415</v>
      </c>
      <c r="D11" s="144">
        <v>124.78</v>
      </c>
      <c r="E11" s="142" t="s">
        <v>1011</v>
      </c>
      <c r="F11" s="142" t="s">
        <v>415</v>
      </c>
      <c r="G11" s="142" t="s">
        <v>1012</v>
      </c>
      <c r="H11" s="142" t="s">
        <v>415</v>
      </c>
      <c r="I11" s="144">
        <v>10.08</v>
      </c>
      <c r="J11" s="142" t="s">
        <v>1013</v>
      </c>
      <c r="K11" s="142" t="s">
        <v>415</v>
      </c>
      <c r="L11" s="142" t="s">
        <v>1014</v>
      </c>
      <c r="M11" s="142" t="s">
        <v>415</v>
      </c>
    </row>
    <row r="12" spans="1:13" ht="16" x14ac:dyDescent="0.2">
      <c r="A12" s="142" t="s">
        <v>489</v>
      </c>
      <c r="B12" s="142" t="s">
        <v>1015</v>
      </c>
      <c r="C12" s="142" t="s">
        <v>415</v>
      </c>
      <c r="D12" s="144">
        <v>1368.97</v>
      </c>
      <c r="E12" s="142" t="s">
        <v>1016</v>
      </c>
      <c r="F12" s="142" t="s">
        <v>415</v>
      </c>
      <c r="G12" s="142" t="s">
        <v>1017</v>
      </c>
      <c r="H12" s="142" t="s">
        <v>415</v>
      </c>
      <c r="I12" s="144">
        <v>132.22999999999999</v>
      </c>
      <c r="J12" s="142" t="s">
        <v>1018</v>
      </c>
      <c r="K12" s="142" t="s">
        <v>415</v>
      </c>
      <c r="L12" s="142" t="s">
        <v>1019</v>
      </c>
      <c r="M12" s="142" t="s">
        <v>415</v>
      </c>
    </row>
    <row r="13" spans="1:13" ht="16" x14ac:dyDescent="0.2">
      <c r="A13" s="142" t="s">
        <v>488</v>
      </c>
      <c r="B13" s="142" t="s">
        <v>1020</v>
      </c>
      <c r="C13" s="142" t="s">
        <v>415</v>
      </c>
      <c r="D13" s="143">
        <v>-19.57</v>
      </c>
      <c r="E13" s="142" t="s">
        <v>599</v>
      </c>
      <c r="F13" s="142" t="s">
        <v>415</v>
      </c>
      <c r="G13" s="142" t="s">
        <v>1021</v>
      </c>
      <c r="H13" s="142" t="s">
        <v>415</v>
      </c>
      <c r="I13" s="143">
        <v>-12.38</v>
      </c>
      <c r="J13" s="142" t="s">
        <v>1022</v>
      </c>
      <c r="K13" s="142" t="s">
        <v>415</v>
      </c>
      <c r="L13" s="142" t="s">
        <v>1023</v>
      </c>
      <c r="M13" s="142" t="s">
        <v>415</v>
      </c>
    </row>
    <row r="14" spans="1:13" ht="16" x14ac:dyDescent="0.2">
      <c r="A14" s="142" t="s">
        <v>487</v>
      </c>
      <c r="B14" s="142" t="s">
        <v>1024</v>
      </c>
      <c r="C14" s="142" t="s">
        <v>415</v>
      </c>
      <c r="D14" s="144">
        <v>21.32</v>
      </c>
      <c r="E14" s="142" t="s">
        <v>1025</v>
      </c>
      <c r="F14" s="142" t="s">
        <v>415</v>
      </c>
      <c r="G14" s="142" t="s">
        <v>739</v>
      </c>
      <c r="H14" s="142" t="s">
        <v>415</v>
      </c>
      <c r="I14" s="144">
        <v>23.29</v>
      </c>
      <c r="J14" s="142" t="s">
        <v>1026</v>
      </c>
      <c r="K14" s="142" t="s">
        <v>415</v>
      </c>
      <c r="L14" s="142" t="s">
        <v>1014</v>
      </c>
      <c r="M14" s="142" t="s">
        <v>415</v>
      </c>
    </row>
    <row r="15" spans="1:13" ht="16" x14ac:dyDescent="0.2">
      <c r="A15" s="142" t="s">
        <v>486</v>
      </c>
      <c r="B15" s="142" t="s">
        <v>1004</v>
      </c>
      <c r="C15" s="142" t="s">
        <v>415</v>
      </c>
      <c r="D15" s="143">
        <v>-70.38</v>
      </c>
      <c r="E15" s="142" t="s">
        <v>1027</v>
      </c>
      <c r="F15" s="142" t="s">
        <v>415</v>
      </c>
      <c r="G15" s="142" t="s">
        <v>1028</v>
      </c>
      <c r="H15" s="142" t="s">
        <v>415</v>
      </c>
      <c r="I15" s="143">
        <v>-42.41</v>
      </c>
      <c r="J15" s="142" t="s">
        <v>1029</v>
      </c>
      <c r="K15" s="142" t="s">
        <v>415</v>
      </c>
      <c r="L15" s="142" t="s">
        <v>1030</v>
      </c>
      <c r="M15" s="142" t="s">
        <v>415</v>
      </c>
    </row>
    <row r="16" spans="1:13" ht="16" x14ac:dyDescent="0.2">
      <c r="A16" s="142" t="s">
        <v>485</v>
      </c>
      <c r="B16" s="142" t="s">
        <v>1004</v>
      </c>
      <c r="C16" s="142" t="s">
        <v>415</v>
      </c>
      <c r="D16" s="144">
        <v>3.69</v>
      </c>
      <c r="E16" s="142" t="s">
        <v>1031</v>
      </c>
      <c r="F16" s="142" t="s">
        <v>415</v>
      </c>
      <c r="G16" s="142" t="s">
        <v>1032</v>
      </c>
      <c r="H16" s="142" t="s">
        <v>415</v>
      </c>
      <c r="I16" s="144">
        <v>3.23</v>
      </c>
      <c r="J16" s="142" t="s">
        <v>1033</v>
      </c>
      <c r="K16" s="142" t="s">
        <v>415</v>
      </c>
      <c r="L16" s="142" t="s">
        <v>1034</v>
      </c>
      <c r="M16" s="142" t="s">
        <v>415</v>
      </c>
    </row>
    <row r="17" spans="1:13" ht="16" x14ac:dyDescent="0.2">
      <c r="A17" s="142" t="s">
        <v>484</v>
      </c>
      <c r="B17" s="142" t="s">
        <v>1035</v>
      </c>
      <c r="C17" s="144">
        <v>73.959999999999994</v>
      </c>
      <c r="D17" s="143">
        <v>-130.54</v>
      </c>
      <c r="E17" s="142" t="s">
        <v>1036</v>
      </c>
      <c r="F17" s="142" t="s">
        <v>415</v>
      </c>
      <c r="G17" s="142" t="s">
        <v>1037</v>
      </c>
      <c r="H17" s="144">
        <v>81.92</v>
      </c>
      <c r="I17" s="143">
        <v>-35.4</v>
      </c>
      <c r="J17" s="142" t="s">
        <v>1038</v>
      </c>
      <c r="K17" s="142" t="s">
        <v>415</v>
      </c>
      <c r="L17" s="142" t="s">
        <v>1039</v>
      </c>
      <c r="M17" s="144">
        <v>0.64</v>
      </c>
    </row>
    <row r="18" spans="1:13" ht="16" x14ac:dyDescent="0.2">
      <c r="A18" s="142" t="s">
        <v>483</v>
      </c>
      <c r="B18" s="142" t="s">
        <v>626</v>
      </c>
      <c r="C18" s="144">
        <v>86.16</v>
      </c>
      <c r="D18" s="143">
        <v>-92.51</v>
      </c>
      <c r="E18" s="142" t="s">
        <v>1040</v>
      </c>
      <c r="F18" s="142" t="s">
        <v>415</v>
      </c>
      <c r="G18" s="142" t="s">
        <v>1041</v>
      </c>
      <c r="H18" s="144">
        <v>476.6</v>
      </c>
      <c r="I18" s="144">
        <v>17.690000000000001</v>
      </c>
      <c r="J18" s="142" t="s">
        <v>1042</v>
      </c>
      <c r="K18" s="142" t="s">
        <v>415</v>
      </c>
      <c r="L18" s="142" t="s">
        <v>1043</v>
      </c>
      <c r="M18" s="144">
        <v>2.82</v>
      </c>
    </row>
    <row r="19" spans="1:13" ht="16" x14ac:dyDescent="0.2">
      <c r="A19" s="142" t="s">
        <v>482</v>
      </c>
      <c r="B19" s="142" t="s">
        <v>1044</v>
      </c>
      <c r="C19" s="143">
        <v>-30.29</v>
      </c>
      <c r="D19" s="144">
        <v>224.61</v>
      </c>
      <c r="E19" s="142" t="s">
        <v>1045</v>
      </c>
      <c r="F19" s="142" t="s">
        <v>415</v>
      </c>
      <c r="G19" s="142" t="s">
        <v>599</v>
      </c>
      <c r="H19" s="144">
        <v>22.76</v>
      </c>
      <c r="I19" s="144">
        <v>29.29</v>
      </c>
      <c r="J19" s="142" t="s">
        <v>1046</v>
      </c>
      <c r="K19" s="142" t="s">
        <v>415</v>
      </c>
      <c r="L19" s="142" t="s">
        <v>1047</v>
      </c>
      <c r="M19" s="144">
        <v>2.65</v>
      </c>
    </row>
    <row r="20" spans="1:13" ht="16" x14ac:dyDescent="0.2">
      <c r="A20" s="142" t="s">
        <v>481</v>
      </c>
      <c r="B20" s="142" t="s">
        <v>1048</v>
      </c>
      <c r="C20" s="143">
        <v>-154.09</v>
      </c>
      <c r="D20" s="143">
        <v>-194.13</v>
      </c>
      <c r="E20" s="142" t="s">
        <v>1049</v>
      </c>
      <c r="F20" s="142" t="s">
        <v>415</v>
      </c>
      <c r="G20" s="142" t="s">
        <v>1016</v>
      </c>
      <c r="H20" s="143">
        <v>-48.39</v>
      </c>
      <c r="I20" s="143">
        <v>-42.85</v>
      </c>
      <c r="J20" s="142" t="s">
        <v>1050</v>
      </c>
      <c r="K20" s="142" t="s">
        <v>415</v>
      </c>
      <c r="L20" s="142" t="s">
        <v>1051</v>
      </c>
      <c r="M20" s="144">
        <v>1.77</v>
      </c>
    </row>
    <row r="21" spans="1:13" ht="16" x14ac:dyDescent="0.2">
      <c r="A21" s="142" t="s">
        <v>480</v>
      </c>
      <c r="B21" s="142" t="s">
        <v>1052</v>
      </c>
      <c r="C21" s="143">
        <v>-412.22</v>
      </c>
      <c r="D21" s="143">
        <v>-345.6</v>
      </c>
      <c r="E21" s="142" t="s">
        <v>1053</v>
      </c>
      <c r="F21" s="142" t="s">
        <v>415</v>
      </c>
      <c r="G21" s="142" t="s">
        <v>1054</v>
      </c>
      <c r="H21" s="143">
        <v>-35.65</v>
      </c>
      <c r="I21" s="144">
        <v>90.21</v>
      </c>
      <c r="J21" s="142" t="s">
        <v>1055</v>
      </c>
      <c r="K21" s="142" t="s">
        <v>415</v>
      </c>
      <c r="L21" s="142" t="s">
        <v>1056</v>
      </c>
      <c r="M21" s="143">
        <v>-0.19</v>
      </c>
    </row>
    <row r="22" spans="1:13" ht="16" x14ac:dyDescent="0.2">
      <c r="A22" s="142" t="s">
        <v>479</v>
      </c>
      <c r="B22" s="142" t="s">
        <v>1057</v>
      </c>
      <c r="C22" s="144">
        <v>3703</v>
      </c>
      <c r="D22" s="144">
        <v>225.07</v>
      </c>
      <c r="E22" s="142" t="s">
        <v>1057</v>
      </c>
      <c r="F22" s="144">
        <v>3703</v>
      </c>
      <c r="G22" s="142" t="s">
        <v>1031</v>
      </c>
      <c r="H22" s="144">
        <v>190.84</v>
      </c>
      <c r="I22" s="144">
        <v>65.77</v>
      </c>
      <c r="J22" s="142" t="s">
        <v>1031</v>
      </c>
      <c r="K22" s="144">
        <v>190.84</v>
      </c>
      <c r="L22" s="142" t="s">
        <v>841</v>
      </c>
      <c r="M22" s="144">
        <v>1.89</v>
      </c>
    </row>
    <row r="23" spans="1:13" ht="16" x14ac:dyDescent="0.2">
      <c r="A23" s="142" t="s">
        <v>478</v>
      </c>
      <c r="B23" s="142" t="s">
        <v>1058</v>
      </c>
      <c r="C23" s="144">
        <v>426.67</v>
      </c>
      <c r="D23" s="143">
        <v>-68.87</v>
      </c>
      <c r="E23" s="142" t="s">
        <v>1059</v>
      </c>
      <c r="F23" s="144">
        <v>1435.46</v>
      </c>
      <c r="G23" s="142" t="s">
        <v>1060</v>
      </c>
      <c r="H23" s="144">
        <v>40.51</v>
      </c>
      <c r="I23" s="143">
        <v>-46.82</v>
      </c>
      <c r="J23" s="142" t="s">
        <v>1061</v>
      </c>
      <c r="K23" s="144">
        <v>112.07</v>
      </c>
      <c r="L23" s="142" t="s">
        <v>1062</v>
      </c>
      <c r="M23" s="144">
        <v>2.2799999999999998</v>
      </c>
    </row>
    <row r="24" spans="1:13" ht="16" x14ac:dyDescent="0.2">
      <c r="A24" s="142" t="s">
        <v>477</v>
      </c>
      <c r="B24" s="142" t="s">
        <v>1058</v>
      </c>
      <c r="C24" s="143">
        <v>-63.61</v>
      </c>
      <c r="D24" s="144">
        <v>1.49</v>
      </c>
      <c r="E24" s="142" t="s">
        <v>1063</v>
      </c>
      <c r="F24" s="144">
        <v>70.63</v>
      </c>
      <c r="G24" s="142" t="s">
        <v>1064</v>
      </c>
      <c r="H24" s="143">
        <v>-33.94</v>
      </c>
      <c r="I24" s="144">
        <v>9.18</v>
      </c>
      <c r="J24" s="142" t="s">
        <v>1065</v>
      </c>
      <c r="K24" s="144">
        <v>31.92</v>
      </c>
      <c r="L24" s="142" t="s">
        <v>1066</v>
      </c>
      <c r="M24" s="144">
        <v>2.2799999999999998</v>
      </c>
    </row>
    <row r="25" spans="1:13" ht="16" x14ac:dyDescent="0.2">
      <c r="A25" s="142" t="s">
        <v>476</v>
      </c>
      <c r="B25" s="142" t="s">
        <v>1067</v>
      </c>
      <c r="C25" s="144">
        <v>5.67</v>
      </c>
      <c r="D25" s="144">
        <v>133.57</v>
      </c>
      <c r="E25" s="142" t="s">
        <v>1068</v>
      </c>
      <c r="F25" s="144">
        <v>43.17</v>
      </c>
      <c r="G25" s="142" t="s">
        <v>867</v>
      </c>
      <c r="H25" s="144">
        <v>10.14</v>
      </c>
      <c r="I25" s="144">
        <v>46.09</v>
      </c>
      <c r="J25" s="142" t="s">
        <v>1069</v>
      </c>
      <c r="K25" s="144">
        <v>24.85</v>
      </c>
      <c r="L25" s="142" t="s">
        <v>1070</v>
      </c>
      <c r="M25" s="144">
        <v>2.16</v>
      </c>
    </row>
    <row r="26" spans="1:13" ht="16" x14ac:dyDescent="0.2">
      <c r="A26" s="142" t="s">
        <v>475</v>
      </c>
      <c r="B26" s="142" t="s">
        <v>1071</v>
      </c>
      <c r="C26" s="143">
        <v>-10.96</v>
      </c>
      <c r="D26" s="144">
        <v>2.23</v>
      </c>
      <c r="E26" s="142" t="s">
        <v>1072</v>
      </c>
      <c r="F26" s="144">
        <v>24.82</v>
      </c>
      <c r="G26" s="142" t="s">
        <v>1073</v>
      </c>
      <c r="H26" s="143">
        <v>-3.8</v>
      </c>
      <c r="I26" s="144">
        <v>7.69</v>
      </c>
      <c r="J26" s="142" t="s">
        <v>1074</v>
      </c>
      <c r="K26" s="144">
        <v>16.66</v>
      </c>
      <c r="L26" s="142" t="s">
        <v>1075</v>
      </c>
      <c r="M26" s="144">
        <v>4.2699999999999996</v>
      </c>
    </row>
    <row r="27" spans="1:13" ht="16" x14ac:dyDescent="0.2">
      <c r="A27" s="142" t="s">
        <v>474</v>
      </c>
      <c r="B27" s="142" t="s">
        <v>1076</v>
      </c>
      <c r="C27" s="143">
        <v>-38.31</v>
      </c>
      <c r="D27" s="143">
        <v>-79.48</v>
      </c>
      <c r="E27" s="142" t="s">
        <v>1077</v>
      </c>
      <c r="F27" s="144">
        <v>19.059999999999999</v>
      </c>
      <c r="G27" s="142" t="s">
        <v>1078</v>
      </c>
      <c r="H27" s="143">
        <v>-3.12</v>
      </c>
      <c r="I27" s="143">
        <v>-42</v>
      </c>
      <c r="J27" s="142" t="s">
        <v>1079</v>
      </c>
      <c r="K27" s="144">
        <v>13.86</v>
      </c>
      <c r="L27" s="142" t="s">
        <v>1080</v>
      </c>
      <c r="M27" s="144">
        <v>3.32</v>
      </c>
    </row>
    <row r="28" spans="1:13" ht="16" x14ac:dyDescent="0.2">
      <c r="A28" s="142" t="s">
        <v>473</v>
      </c>
      <c r="B28" s="142" t="s">
        <v>1081</v>
      </c>
      <c r="C28" s="144">
        <v>37.340000000000003</v>
      </c>
      <c r="D28" s="144">
        <v>130.84</v>
      </c>
      <c r="E28" s="142" t="s">
        <v>1082</v>
      </c>
      <c r="F28" s="144">
        <v>20.64</v>
      </c>
      <c r="G28" s="142" t="s">
        <v>1002</v>
      </c>
      <c r="H28" s="144">
        <v>8.66</v>
      </c>
      <c r="I28" s="144">
        <v>15.79</v>
      </c>
      <c r="J28" s="142" t="s">
        <v>1083</v>
      </c>
      <c r="K28" s="144">
        <v>13.2</v>
      </c>
      <c r="L28" s="142" t="s">
        <v>1084</v>
      </c>
      <c r="M28" s="144">
        <v>3.45</v>
      </c>
    </row>
    <row r="29" spans="1:13" ht="16" x14ac:dyDescent="0.2">
      <c r="A29" s="142" t="s">
        <v>472</v>
      </c>
      <c r="B29" s="142" t="s">
        <v>1085</v>
      </c>
      <c r="C29" s="144">
        <v>1102.01</v>
      </c>
      <c r="D29" s="144">
        <v>122.84</v>
      </c>
      <c r="E29" s="142" t="s">
        <v>1086</v>
      </c>
      <c r="F29" s="144">
        <v>51.08</v>
      </c>
      <c r="G29" s="142" t="s">
        <v>1025</v>
      </c>
      <c r="H29" s="144">
        <v>129.22</v>
      </c>
      <c r="I29" s="144">
        <v>36.270000000000003</v>
      </c>
      <c r="J29" s="142" t="s">
        <v>1087</v>
      </c>
      <c r="K29" s="144">
        <v>22.02</v>
      </c>
      <c r="L29" s="142" t="s">
        <v>1088</v>
      </c>
      <c r="M29" s="144">
        <v>5.24</v>
      </c>
    </row>
    <row r="30" spans="1:13" ht="16" x14ac:dyDescent="0.2">
      <c r="A30" s="142" t="s">
        <v>471</v>
      </c>
      <c r="B30" s="142" t="s">
        <v>1089</v>
      </c>
      <c r="C30" s="144">
        <v>525.74</v>
      </c>
      <c r="D30" s="143">
        <v>-18.2</v>
      </c>
      <c r="E30" s="142" t="s">
        <v>1090</v>
      </c>
      <c r="F30" s="144">
        <v>82.84</v>
      </c>
      <c r="G30" s="142" t="s">
        <v>1091</v>
      </c>
      <c r="H30" s="144">
        <v>131.38999999999999</v>
      </c>
      <c r="I30" s="144">
        <v>18.8</v>
      </c>
      <c r="J30" s="142" t="s">
        <v>754</v>
      </c>
      <c r="K30" s="144">
        <v>31</v>
      </c>
      <c r="L30" s="142" t="s">
        <v>1092</v>
      </c>
      <c r="M30" s="144">
        <v>6.85</v>
      </c>
    </row>
    <row r="31" spans="1:13" ht="16" x14ac:dyDescent="0.2">
      <c r="A31" s="142" t="s">
        <v>470</v>
      </c>
      <c r="B31" s="142" t="s">
        <v>1093</v>
      </c>
      <c r="C31" s="144">
        <v>254.73</v>
      </c>
      <c r="D31" s="144">
        <v>3.82</v>
      </c>
      <c r="E31" s="142" t="s">
        <v>1094</v>
      </c>
      <c r="F31" s="144">
        <v>93.88</v>
      </c>
      <c r="G31" s="142" t="s">
        <v>1095</v>
      </c>
      <c r="H31" s="144">
        <v>36.9</v>
      </c>
      <c r="I31" s="143">
        <v>-23.5</v>
      </c>
      <c r="J31" s="142" t="s">
        <v>1096</v>
      </c>
      <c r="K31" s="144">
        <v>31.57</v>
      </c>
      <c r="L31" s="142" t="s">
        <v>1097</v>
      </c>
      <c r="M31" s="144">
        <v>7.66</v>
      </c>
    </row>
    <row r="32" spans="1:13" ht="16" x14ac:dyDescent="0.2">
      <c r="A32" s="142" t="s">
        <v>469</v>
      </c>
      <c r="B32" s="142" t="s">
        <v>1035</v>
      </c>
      <c r="C32" s="144">
        <v>54.59</v>
      </c>
      <c r="D32" s="143">
        <v>-112.05</v>
      </c>
      <c r="E32" s="142" t="s">
        <v>1098</v>
      </c>
      <c r="F32" s="144">
        <v>103.44</v>
      </c>
      <c r="G32" s="142" t="s">
        <v>1099</v>
      </c>
      <c r="H32" s="144">
        <v>57.85</v>
      </c>
      <c r="I32" s="143">
        <v>-34.1</v>
      </c>
      <c r="J32" s="142" t="s">
        <v>1100</v>
      </c>
      <c r="K32" s="144">
        <v>32.93</v>
      </c>
      <c r="L32" s="142" t="s">
        <v>1101</v>
      </c>
      <c r="M32" s="144">
        <v>129.5</v>
      </c>
    </row>
    <row r="33" spans="1:13" ht="16" x14ac:dyDescent="0.2">
      <c r="A33" s="142" t="s">
        <v>468</v>
      </c>
      <c r="B33" s="142" t="s">
        <v>1102</v>
      </c>
      <c r="C33" s="144">
        <v>123.15</v>
      </c>
      <c r="D33" s="144">
        <v>327.14</v>
      </c>
      <c r="E33" s="142" t="s">
        <v>1103</v>
      </c>
      <c r="F33" s="144">
        <v>194.5</v>
      </c>
      <c r="G33" s="142" t="s">
        <v>1104</v>
      </c>
      <c r="H33" s="144">
        <v>50.19</v>
      </c>
      <c r="I33" s="144">
        <v>80.97</v>
      </c>
      <c r="J33" s="142" t="s">
        <v>1105</v>
      </c>
      <c r="K33" s="144">
        <v>34.49</v>
      </c>
      <c r="L33" s="142" t="s">
        <v>1106</v>
      </c>
      <c r="M33" s="144">
        <v>133.36000000000001</v>
      </c>
    </row>
    <row r="34" spans="1:13" ht="16" x14ac:dyDescent="0.2">
      <c r="A34" s="142" t="s">
        <v>467</v>
      </c>
      <c r="B34" s="142" t="s">
        <v>1107</v>
      </c>
      <c r="C34" s="143">
        <v>-48.39</v>
      </c>
      <c r="D34" s="144">
        <v>178.87</v>
      </c>
      <c r="E34" s="142" t="s">
        <v>1107</v>
      </c>
      <c r="F34" s="143">
        <v>-48.39</v>
      </c>
      <c r="G34" s="142" t="s">
        <v>1108</v>
      </c>
      <c r="H34" s="143">
        <v>-35.78</v>
      </c>
      <c r="I34" s="143">
        <v>-29.12</v>
      </c>
      <c r="J34" s="142" t="s">
        <v>1108</v>
      </c>
      <c r="K34" s="143">
        <v>-35.78</v>
      </c>
      <c r="L34" s="142" t="s">
        <v>1109</v>
      </c>
      <c r="M34" s="144">
        <v>129.46</v>
      </c>
    </row>
    <row r="35" spans="1:13" ht="16" x14ac:dyDescent="0.2">
      <c r="A35" s="142" t="s">
        <v>466</v>
      </c>
      <c r="B35" s="142" t="s">
        <v>1110</v>
      </c>
      <c r="C35" s="144">
        <v>268.11</v>
      </c>
      <c r="D35" s="144">
        <v>122.02</v>
      </c>
      <c r="E35" s="142" t="s">
        <v>599</v>
      </c>
      <c r="F35" s="144">
        <v>26.75</v>
      </c>
      <c r="G35" s="142" t="s">
        <v>1111</v>
      </c>
      <c r="H35" s="144">
        <v>94.58</v>
      </c>
      <c r="I35" s="144">
        <v>61.14</v>
      </c>
      <c r="J35" s="142" t="s">
        <v>700</v>
      </c>
      <c r="K35" s="144">
        <v>9.48</v>
      </c>
      <c r="L35" s="142" t="s">
        <v>1112</v>
      </c>
      <c r="M35" s="144">
        <v>130.08000000000001</v>
      </c>
    </row>
    <row r="36" spans="1:13" ht="16" x14ac:dyDescent="0.2">
      <c r="A36" s="142" t="s">
        <v>465</v>
      </c>
      <c r="B36" s="142" t="s">
        <v>993</v>
      </c>
      <c r="C36" s="144">
        <v>93.15</v>
      </c>
      <c r="D36" s="143">
        <v>-46.75</v>
      </c>
      <c r="E36" s="142" t="s">
        <v>1113</v>
      </c>
      <c r="F36" s="144">
        <v>39.64</v>
      </c>
      <c r="G36" s="142" t="s">
        <v>678</v>
      </c>
      <c r="H36" s="144">
        <v>28.11</v>
      </c>
      <c r="I36" s="143">
        <v>-28.11</v>
      </c>
      <c r="J36" s="142" t="s">
        <v>1114</v>
      </c>
      <c r="K36" s="144">
        <v>14.6</v>
      </c>
      <c r="L36" s="142" t="s">
        <v>1115</v>
      </c>
      <c r="M36" s="144">
        <v>129.1</v>
      </c>
    </row>
    <row r="37" spans="1:13" ht="16" x14ac:dyDescent="0.2">
      <c r="A37" s="142" t="s">
        <v>464</v>
      </c>
      <c r="B37" s="142" t="s">
        <v>1020</v>
      </c>
      <c r="C37" s="143">
        <v>-5.0999999999999996</v>
      </c>
      <c r="D37" s="144">
        <v>14.76</v>
      </c>
      <c r="E37" s="142" t="s">
        <v>1045</v>
      </c>
      <c r="F37" s="144">
        <v>25.68</v>
      </c>
      <c r="G37" s="142" t="s">
        <v>1116</v>
      </c>
      <c r="H37" s="144">
        <v>14.58</v>
      </c>
      <c r="I37" s="144">
        <v>30.65</v>
      </c>
      <c r="J37" s="142" t="s">
        <v>1117</v>
      </c>
      <c r="K37" s="144">
        <v>14.59</v>
      </c>
      <c r="L37" s="142" t="s">
        <v>1118</v>
      </c>
      <c r="M37" s="144">
        <v>127.42</v>
      </c>
    </row>
    <row r="38" spans="1:13" ht="16" x14ac:dyDescent="0.2">
      <c r="A38" s="142" t="s">
        <v>463</v>
      </c>
      <c r="B38" s="142" t="s">
        <v>1119</v>
      </c>
      <c r="C38" s="144">
        <v>46.37</v>
      </c>
      <c r="D38" s="144">
        <v>57.67</v>
      </c>
      <c r="E38" s="142" t="s">
        <v>1120</v>
      </c>
      <c r="F38" s="144">
        <v>30.69</v>
      </c>
      <c r="G38" s="142" t="s">
        <v>1005</v>
      </c>
      <c r="H38" s="144">
        <v>2.31</v>
      </c>
      <c r="I38" s="143">
        <v>-3.85</v>
      </c>
      <c r="J38" s="142" t="s">
        <v>1121</v>
      </c>
      <c r="K38" s="144">
        <v>11.7</v>
      </c>
      <c r="L38" s="142" t="s">
        <v>1122</v>
      </c>
      <c r="M38" s="144">
        <v>130.35</v>
      </c>
    </row>
    <row r="39" spans="1:13" ht="16" x14ac:dyDescent="0.2">
      <c r="A39" s="142" t="s">
        <v>462</v>
      </c>
      <c r="B39" s="142" t="s">
        <v>1123</v>
      </c>
      <c r="C39" s="144">
        <v>461.73</v>
      </c>
      <c r="D39" s="143">
        <v>-21.25</v>
      </c>
      <c r="E39" s="142" t="s">
        <v>1124</v>
      </c>
      <c r="F39" s="144">
        <v>51.06</v>
      </c>
      <c r="G39" s="142" t="s">
        <v>1111</v>
      </c>
      <c r="H39" s="144">
        <v>95.24</v>
      </c>
      <c r="I39" s="144">
        <v>10.68</v>
      </c>
      <c r="J39" s="142" t="s">
        <v>1125</v>
      </c>
      <c r="K39" s="144">
        <v>21.75</v>
      </c>
      <c r="L39" s="142" t="s">
        <v>1126</v>
      </c>
      <c r="M39" s="144">
        <v>127.38</v>
      </c>
    </row>
    <row r="40" spans="1:13" ht="15" customHeight="1" x14ac:dyDescent="0.2">
      <c r="A40" s="142" t="s">
        <v>461</v>
      </c>
      <c r="B40" s="142" t="s">
        <v>1008</v>
      </c>
      <c r="C40" s="144">
        <v>187.85</v>
      </c>
      <c r="D40" s="144">
        <v>18.29</v>
      </c>
      <c r="E40" s="142" t="s">
        <v>1127</v>
      </c>
      <c r="F40" s="144">
        <v>64.52</v>
      </c>
      <c r="G40" s="142" t="s">
        <v>1128</v>
      </c>
      <c r="H40" s="144">
        <v>80.59</v>
      </c>
      <c r="I40" s="144">
        <v>7.1</v>
      </c>
      <c r="J40" s="142" t="s">
        <v>716</v>
      </c>
      <c r="K40" s="144">
        <v>28.94</v>
      </c>
      <c r="L40" s="142" t="s">
        <v>1129</v>
      </c>
      <c r="M40" s="144">
        <v>128.27000000000001</v>
      </c>
    </row>
    <row r="41" spans="1:13" ht="15" customHeight="1" x14ac:dyDescent="0.2">
      <c r="A41" s="142" t="s">
        <v>460</v>
      </c>
      <c r="B41" s="142" t="s">
        <v>1130</v>
      </c>
      <c r="C41" s="144">
        <v>79.430000000000007</v>
      </c>
      <c r="D41" s="144">
        <v>38.9</v>
      </c>
      <c r="E41" s="142" t="s">
        <v>1131</v>
      </c>
      <c r="F41" s="144">
        <v>67.2</v>
      </c>
      <c r="G41" s="142" t="s">
        <v>1132</v>
      </c>
      <c r="H41" s="144">
        <v>51.59</v>
      </c>
      <c r="I41" s="144">
        <v>14.39</v>
      </c>
      <c r="J41" s="142" t="s">
        <v>1133</v>
      </c>
      <c r="K41" s="144">
        <v>32.18</v>
      </c>
      <c r="L41" s="142" t="s">
        <v>1134</v>
      </c>
      <c r="M41" s="144">
        <v>127.58</v>
      </c>
    </row>
    <row r="42" spans="1:13" ht="15" customHeight="1" x14ac:dyDescent="0.2">
      <c r="A42" s="142" t="s">
        <v>459</v>
      </c>
      <c r="B42" s="142" t="s">
        <v>1135</v>
      </c>
      <c r="C42" s="144">
        <v>136.96</v>
      </c>
      <c r="D42" s="144">
        <v>8.02</v>
      </c>
      <c r="E42" s="142" t="s">
        <v>1136</v>
      </c>
      <c r="F42" s="144">
        <v>76.150000000000006</v>
      </c>
      <c r="G42" s="142" t="s">
        <v>1137</v>
      </c>
      <c r="H42" s="144">
        <v>46.49</v>
      </c>
      <c r="I42" s="144">
        <v>14.8</v>
      </c>
      <c r="J42" s="142" t="s">
        <v>762</v>
      </c>
      <c r="K42" s="144">
        <v>34.25</v>
      </c>
      <c r="L42" s="142" t="s">
        <v>1138</v>
      </c>
      <c r="M42" s="144">
        <v>127.43</v>
      </c>
    </row>
    <row r="43" spans="1:13" ht="15" customHeight="1" x14ac:dyDescent="0.2">
      <c r="A43" s="142" t="s">
        <v>458</v>
      </c>
      <c r="B43" s="142" t="s">
        <v>1139</v>
      </c>
      <c r="C43" s="144">
        <v>59.12</v>
      </c>
      <c r="D43" s="143">
        <v>-30.28</v>
      </c>
      <c r="E43" s="142" t="s">
        <v>1140</v>
      </c>
      <c r="F43" s="144">
        <v>74.150000000000006</v>
      </c>
      <c r="G43" s="142" t="s">
        <v>1141</v>
      </c>
      <c r="H43" s="144">
        <v>53.98</v>
      </c>
      <c r="I43" s="143">
        <v>-19.59</v>
      </c>
      <c r="J43" s="142" t="s">
        <v>1142</v>
      </c>
      <c r="K43" s="144">
        <v>36.22</v>
      </c>
      <c r="L43" s="142" t="s">
        <v>1143</v>
      </c>
      <c r="M43" s="144">
        <v>126.88</v>
      </c>
    </row>
    <row r="44" spans="1:13" ht="15" customHeight="1" x14ac:dyDescent="0.2">
      <c r="A44" s="142" t="s">
        <v>457</v>
      </c>
      <c r="B44" s="142" t="s">
        <v>1064</v>
      </c>
      <c r="C44" s="144">
        <v>2227.85</v>
      </c>
      <c r="D44" s="144">
        <v>61.14</v>
      </c>
      <c r="E44" s="142" t="s">
        <v>639</v>
      </c>
      <c r="F44" s="144">
        <v>107.21</v>
      </c>
      <c r="G44" s="142" t="s">
        <v>1144</v>
      </c>
      <c r="H44" s="144">
        <v>211.94</v>
      </c>
      <c r="I44" s="144">
        <v>33.5</v>
      </c>
      <c r="J44" s="142" t="s">
        <v>1145</v>
      </c>
      <c r="K44" s="144">
        <v>47.08</v>
      </c>
      <c r="L44" s="142" t="s">
        <v>1146</v>
      </c>
      <c r="M44" s="144">
        <v>8.18</v>
      </c>
    </row>
    <row r="45" spans="1:13" ht="15" customHeight="1" x14ac:dyDescent="0.2">
      <c r="A45" s="142" t="s">
        <v>456</v>
      </c>
      <c r="B45" s="142" t="s">
        <v>1041</v>
      </c>
      <c r="C45" s="144">
        <v>599.78</v>
      </c>
      <c r="D45" s="143">
        <v>-25.3</v>
      </c>
      <c r="E45" s="142" t="s">
        <v>1147</v>
      </c>
      <c r="F45" s="144">
        <v>122.77</v>
      </c>
      <c r="G45" s="142" t="s">
        <v>1148</v>
      </c>
      <c r="H45" s="144">
        <v>139.18</v>
      </c>
      <c r="I45" s="144">
        <v>38.76</v>
      </c>
      <c r="J45" s="142" t="s">
        <v>1149</v>
      </c>
      <c r="K45" s="144">
        <v>56.33</v>
      </c>
      <c r="L45" s="142" t="s">
        <v>1150</v>
      </c>
      <c r="M45" s="144">
        <v>9.01</v>
      </c>
    </row>
    <row r="46" spans="1:13" ht="15" customHeight="1" x14ac:dyDescent="0.2">
      <c r="A46" s="142" t="s">
        <v>455</v>
      </c>
      <c r="B46" s="142" t="s">
        <v>1151</v>
      </c>
      <c r="C46" s="144">
        <v>295.48</v>
      </c>
      <c r="D46" s="144">
        <v>57.6</v>
      </c>
      <c r="E46" s="142" t="s">
        <v>1151</v>
      </c>
      <c r="F46" s="144">
        <v>295.48</v>
      </c>
      <c r="G46" s="142" t="s">
        <v>1152</v>
      </c>
      <c r="H46" s="144">
        <v>144.88</v>
      </c>
      <c r="I46" s="143">
        <v>-27.43</v>
      </c>
      <c r="J46" s="142" t="s">
        <v>1152</v>
      </c>
      <c r="K46" s="144">
        <v>144.88</v>
      </c>
      <c r="L46" s="142" t="s">
        <v>1153</v>
      </c>
      <c r="M46" s="144">
        <v>10.34</v>
      </c>
    </row>
    <row r="47" spans="1:13" ht="15" customHeight="1" x14ac:dyDescent="0.2">
      <c r="A47" s="142" t="s">
        <v>454</v>
      </c>
      <c r="B47" s="142" t="s">
        <v>1012</v>
      </c>
      <c r="C47" s="143">
        <v>-1.45</v>
      </c>
      <c r="D47" s="143">
        <v>-44.68</v>
      </c>
      <c r="E47" s="142" t="s">
        <v>1154</v>
      </c>
      <c r="F47" s="144">
        <v>90.76</v>
      </c>
      <c r="G47" s="142" t="s">
        <v>1155</v>
      </c>
      <c r="H47" s="144">
        <v>5.25</v>
      </c>
      <c r="I47" s="143">
        <v>-30.74</v>
      </c>
      <c r="J47" s="142" t="s">
        <v>1156</v>
      </c>
      <c r="K47" s="144">
        <v>58.72</v>
      </c>
      <c r="L47" s="142" t="s">
        <v>1157</v>
      </c>
      <c r="M47" s="144">
        <v>10.26</v>
      </c>
    </row>
    <row r="48" spans="1:13" ht="16" x14ac:dyDescent="0.2">
      <c r="A48" s="142" t="s">
        <v>453</v>
      </c>
      <c r="B48" s="142" t="s">
        <v>1158</v>
      </c>
      <c r="C48" s="144">
        <v>677.13</v>
      </c>
      <c r="D48" s="144">
        <v>319.95999999999998</v>
      </c>
      <c r="E48" s="142" t="s">
        <v>1159</v>
      </c>
      <c r="F48" s="144">
        <v>248.23</v>
      </c>
      <c r="G48" s="142" t="s">
        <v>1160</v>
      </c>
      <c r="H48" s="144">
        <v>328.14</v>
      </c>
      <c r="I48" s="144">
        <v>192.42</v>
      </c>
      <c r="J48" s="142" t="s">
        <v>1161</v>
      </c>
      <c r="K48" s="144">
        <v>141.51</v>
      </c>
      <c r="L48" s="142" t="s">
        <v>1162</v>
      </c>
      <c r="M48" s="144">
        <v>13.86</v>
      </c>
    </row>
    <row r="49" spans="1:13" ht="16" x14ac:dyDescent="0.2">
      <c r="A49" s="142" t="s">
        <v>452</v>
      </c>
      <c r="B49" s="142" t="s">
        <v>1163</v>
      </c>
      <c r="C49" s="144">
        <v>661.8</v>
      </c>
      <c r="D49" s="144">
        <v>12.5</v>
      </c>
      <c r="E49" s="142" t="s">
        <v>1164</v>
      </c>
      <c r="F49" s="144">
        <v>345.66</v>
      </c>
      <c r="G49" s="142" t="s">
        <v>1165</v>
      </c>
      <c r="H49" s="144">
        <v>254.81</v>
      </c>
      <c r="I49" s="144">
        <v>8.2799999999999994</v>
      </c>
      <c r="J49" s="142" t="s">
        <v>1166</v>
      </c>
      <c r="K49" s="144">
        <v>173.97</v>
      </c>
      <c r="L49" s="142" t="s">
        <v>1167</v>
      </c>
      <c r="M49" s="144">
        <v>11.97</v>
      </c>
    </row>
    <row r="50" spans="1:13" ht="16" x14ac:dyDescent="0.2">
      <c r="A50" s="142" t="s">
        <v>451</v>
      </c>
      <c r="B50" s="142" t="s">
        <v>638</v>
      </c>
      <c r="C50" s="144">
        <v>252.52</v>
      </c>
      <c r="D50" s="143">
        <v>-27.04</v>
      </c>
      <c r="E50" s="142" t="s">
        <v>1168</v>
      </c>
      <c r="F50" s="144">
        <v>320.44</v>
      </c>
      <c r="G50" s="142" t="s">
        <v>1169</v>
      </c>
      <c r="H50" s="144">
        <v>181.12</v>
      </c>
      <c r="I50" s="143">
        <v>-23.82</v>
      </c>
      <c r="J50" s="142" t="s">
        <v>1145</v>
      </c>
      <c r="K50" s="144">
        <v>175.51</v>
      </c>
      <c r="L50" s="142" t="s">
        <v>1170</v>
      </c>
      <c r="M50" s="144">
        <v>14.63</v>
      </c>
    </row>
    <row r="51" spans="1:13" ht="16" x14ac:dyDescent="0.2">
      <c r="A51" s="142" t="s">
        <v>450</v>
      </c>
      <c r="B51" s="142" t="s">
        <v>1171</v>
      </c>
      <c r="C51" s="144">
        <v>345.24</v>
      </c>
      <c r="D51" s="143">
        <v>-0.54</v>
      </c>
      <c r="E51" s="142" t="s">
        <v>1172</v>
      </c>
      <c r="F51" s="144">
        <v>324.8</v>
      </c>
      <c r="G51" s="142" t="s">
        <v>670</v>
      </c>
      <c r="H51" s="144">
        <v>166.13</v>
      </c>
      <c r="I51" s="144">
        <v>4.78</v>
      </c>
      <c r="J51" s="142" t="s">
        <v>1173</v>
      </c>
      <c r="K51" s="144">
        <v>173.7</v>
      </c>
      <c r="L51" s="142" t="s">
        <v>1174</v>
      </c>
      <c r="M51" s="144">
        <v>19.02</v>
      </c>
    </row>
    <row r="52" spans="1:13" ht="16" x14ac:dyDescent="0.2">
      <c r="A52" s="142" t="s">
        <v>449</v>
      </c>
      <c r="B52" s="142" t="s">
        <v>1175</v>
      </c>
      <c r="C52" s="144">
        <v>181.36</v>
      </c>
      <c r="D52" s="143">
        <v>-25.25</v>
      </c>
      <c r="E52" s="142" t="s">
        <v>1176</v>
      </c>
      <c r="F52" s="144">
        <v>300.10000000000002</v>
      </c>
      <c r="G52" s="142" t="s">
        <v>1177</v>
      </c>
      <c r="H52" s="144">
        <v>108.21</v>
      </c>
      <c r="I52" s="143">
        <v>-16.21</v>
      </c>
      <c r="J52" s="142" t="s">
        <v>1178</v>
      </c>
      <c r="K52" s="144">
        <v>162.49</v>
      </c>
      <c r="L52" s="142" t="s">
        <v>1179</v>
      </c>
      <c r="M52" s="144">
        <v>98.28</v>
      </c>
    </row>
    <row r="53" spans="1:13" ht="16" x14ac:dyDescent="0.2">
      <c r="A53" s="142" t="s">
        <v>448</v>
      </c>
      <c r="B53" s="142" t="s">
        <v>1025</v>
      </c>
      <c r="C53" s="144">
        <v>75</v>
      </c>
      <c r="D53" s="143">
        <v>-13.61</v>
      </c>
      <c r="E53" s="142" t="s">
        <v>1180</v>
      </c>
      <c r="F53" s="144">
        <v>256.66000000000003</v>
      </c>
      <c r="G53" s="142" t="s">
        <v>1181</v>
      </c>
      <c r="H53" s="144">
        <v>67.34</v>
      </c>
      <c r="I53" s="143">
        <v>-8.07</v>
      </c>
      <c r="J53" s="142" t="s">
        <v>1182</v>
      </c>
      <c r="K53" s="144">
        <v>146.9</v>
      </c>
      <c r="L53" s="142" t="s">
        <v>1183</v>
      </c>
      <c r="M53" s="144">
        <v>97.61</v>
      </c>
    </row>
    <row r="54" spans="1:13" ht="16" x14ac:dyDescent="0.2">
      <c r="A54" s="142" t="s">
        <v>447</v>
      </c>
      <c r="B54" s="142" t="s">
        <v>1184</v>
      </c>
      <c r="C54" s="143">
        <v>-81.13</v>
      </c>
      <c r="D54" s="143">
        <v>-88.35</v>
      </c>
      <c r="E54" s="142" t="s">
        <v>1185</v>
      </c>
      <c r="F54" s="144">
        <v>198.39</v>
      </c>
      <c r="G54" s="142" t="s">
        <v>1124</v>
      </c>
      <c r="H54" s="144">
        <v>13.05</v>
      </c>
      <c r="I54" s="143">
        <v>-22.44</v>
      </c>
      <c r="J54" s="142" t="s">
        <v>1186</v>
      </c>
      <c r="K54" s="144">
        <v>125.72</v>
      </c>
      <c r="L54" s="142" t="s">
        <v>1187</v>
      </c>
      <c r="M54" s="144">
        <v>95.54</v>
      </c>
    </row>
    <row r="55" spans="1:13" ht="16" x14ac:dyDescent="0.2">
      <c r="A55" s="142" t="s">
        <v>446</v>
      </c>
      <c r="B55" s="142" t="s">
        <v>1188</v>
      </c>
      <c r="C55" s="144">
        <v>63.43</v>
      </c>
      <c r="D55" s="144">
        <v>503.84</v>
      </c>
      <c r="E55" s="142" t="s">
        <v>1189</v>
      </c>
      <c r="F55" s="144">
        <v>183.9</v>
      </c>
      <c r="G55" s="142" t="s">
        <v>978</v>
      </c>
      <c r="H55" s="144">
        <v>75.89</v>
      </c>
      <c r="I55" s="144">
        <v>25.1</v>
      </c>
      <c r="J55" s="142" t="s">
        <v>1190</v>
      </c>
      <c r="K55" s="144">
        <v>120.09</v>
      </c>
      <c r="L55" s="142" t="s">
        <v>1191</v>
      </c>
      <c r="M55" s="144">
        <v>95.31</v>
      </c>
    </row>
    <row r="56" spans="1:13" ht="16" x14ac:dyDescent="0.2">
      <c r="A56" s="142" t="s">
        <v>445</v>
      </c>
      <c r="B56" s="142" t="s">
        <v>1192</v>
      </c>
      <c r="C56" s="144">
        <v>7.3</v>
      </c>
      <c r="D56" s="144">
        <v>5.79</v>
      </c>
      <c r="E56" s="142" t="s">
        <v>1193</v>
      </c>
      <c r="F56" s="144">
        <v>157.86000000000001</v>
      </c>
      <c r="G56" s="142" t="s">
        <v>1194</v>
      </c>
      <c r="H56" s="144">
        <v>25.83</v>
      </c>
      <c r="I56" s="143">
        <v>-4.5</v>
      </c>
      <c r="J56" s="142" t="s">
        <v>1195</v>
      </c>
      <c r="K56" s="144">
        <v>107.75</v>
      </c>
      <c r="L56" s="142" t="s">
        <v>1196</v>
      </c>
      <c r="M56" s="144">
        <v>94.22</v>
      </c>
    </row>
    <row r="57" spans="1:13" ht="16" x14ac:dyDescent="0.2">
      <c r="A57" s="142" t="s">
        <v>444</v>
      </c>
      <c r="B57" s="142" t="s">
        <v>1197</v>
      </c>
      <c r="C57" s="144">
        <v>184.79</v>
      </c>
      <c r="D57" s="144">
        <v>98.27</v>
      </c>
      <c r="E57" s="142" t="s">
        <v>1198</v>
      </c>
      <c r="F57" s="144">
        <v>160.53</v>
      </c>
      <c r="G57" s="142" t="s">
        <v>1199</v>
      </c>
      <c r="H57" s="144">
        <v>78.19</v>
      </c>
      <c r="I57" s="144">
        <v>96.51</v>
      </c>
      <c r="J57" s="142" t="s">
        <v>1200</v>
      </c>
      <c r="K57" s="144">
        <v>103.2</v>
      </c>
      <c r="L57" s="142" t="s">
        <v>1201</v>
      </c>
      <c r="M57" s="144">
        <v>95.92</v>
      </c>
    </row>
    <row r="58" spans="1:13" ht="16" x14ac:dyDescent="0.2">
      <c r="A58" s="142" t="s">
        <v>443</v>
      </c>
      <c r="B58" s="142" t="s">
        <v>1202</v>
      </c>
      <c r="C58" s="143">
        <v>-41.31</v>
      </c>
      <c r="D58" s="143">
        <v>-67.52</v>
      </c>
      <c r="E58" s="142" t="s">
        <v>1202</v>
      </c>
      <c r="F58" s="143">
        <v>-41.31</v>
      </c>
      <c r="G58" s="142" t="s">
        <v>673</v>
      </c>
      <c r="H58" s="143">
        <v>-20.3</v>
      </c>
      <c r="I58" s="143">
        <v>-67.540000000000006</v>
      </c>
      <c r="J58" s="142" t="s">
        <v>673</v>
      </c>
      <c r="K58" s="143">
        <v>-20.3</v>
      </c>
      <c r="L58" s="142" t="s">
        <v>1203</v>
      </c>
      <c r="M58" s="144">
        <v>92.96</v>
      </c>
    </row>
    <row r="59" spans="1:13" ht="16" x14ac:dyDescent="0.2">
      <c r="A59" s="142" t="s">
        <v>442</v>
      </c>
      <c r="B59" s="142" t="s">
        <v>1204</v>
      </c>
      <c r="C59" s="144">
        <v>66.47</v>
      </c>
      <c r="D59" s="144">
        <v>56.93</v>
      </c>
      <c r="E59" s="142" t="s">
        <v>683</v>
      </c>
      <c r="F59" s="143">
        <v>-2.92</v>
      </c>
      <c r="G59" s="142" t="s">
        <v>1205</v>
      </c>
      <c r="H59" s="144">
        <v>29.28</v>
      </c>
      <c r="I59" s="144">
        <v>12.35</v>
      </c>
      <c r="J59" s="142" t="s">
        <v>1156</v>
      </c>
      <c r="K59" s="143">
        <v>-0.01</v>
      </c>
      <c r="L59" s="142" t="s">
        <v>1206</v>
      </c>
      <c r="M59" s="144">
        <v>92.74</v>
      </c>
    </row>
    <row r="60" spans="1:13" ht="16" x14ac:dyDescent="0.2">
      <c r="A60" s="142" t="s">
        <v>441</v>
      </c>
      <c r="B60" s="142" t="s">
        <v>739</v>
      </c>
      <c r="C60" s="143">
        <v>-39.86</v>
      </c>
      <c r="D60" s="144">
        <v>51.72</v>
      </c>
      <c r="E60" s="142" t="s">
        <v>1207</v>
      </c>
      <c r="F60" s="143">
        <v>-25.06</v>
      </c>
      <c r="G60" s="142" t="s">
        <v>719</v>
      </c>
      <c r="H60" s="143">
        <v>-25.4</v>
      </c>
      <c r="I60" s="144">
        <v>68.73</v>
      </c>
      <c r="J60" s="142" t="s">
        <v>1208</v>
      </c>
      <c r="K60" s="143">
        <v>-13.84</v>
      </c>
      <c r="L60" s="142" t="s">
        <v>1209</v>
      </c>
      <c r="M60" s="144">
        <v>88.18</v>
      </c>
    </row>
    <row r="61" spans="1:13" ht="16" x14ac:dyDescent="0.2">
      <c r="A61" s="142" t="s">
        <v>440</v>
      </c>
      <c r="B61" s="142" t="s">
        <v>1119</v>
      </c>
      <c r="C61" s="143">
        <v>-79.11</v>
      </c>
      <c r="D61" s="143">
        <v>-60.93</v>
      </c>
      <c r="E61" s="142" t="s">
        <v>1210</v>
      </c>
      <c r="F61" s="143">
        <v>-46.83</v>
      </c>
      <c r="G61" s="142" t="s">
        <v>1211</v>
      </c>
      <c r="H61" s="143">
        <v>-65.459999999999994</v>
      </c>
      <c r="I61" s="143">
        <v>-49.87</v>
      </c>
      <c r="J61" s="142" t="s">
        <v>1212</v>
      </c>
      <c r="K61" s="143">
        <v>-32.99</v>
      </c>
      <c r="L61" s="142" t="s">
        <v>1213</v>
      </c>
      <c r="M61" s="144">
        <v>86.61</v>
      </c>
    </row>
    <row r="62" spans="1:13" ht="16" x14ac:dyDescent="0.2">
      <c r="A62" s="142" t="s">
        <v>439</v>
      </c>
      <c r="B62" s="142" t="s">
        <v>1214</v>
      </c>
      <c r="C62" s="143">
        <v>-55.82</v>
      </c>
      <c r="D62" s="144">
        <v>54.32</v>
      </c>
      <c r="E62" s="142" t="s">
        <v>1215</v>
      </c>
      <c r="F62" s="143">
        <v>-48.87</v>
      </c>
      <c r="G62" s="142" t="s">
        <v>1216</v>
      </c>
      <c r="H62" s="143">
        <v>-45.42</v>
      </c>
      <c r="I62" s="144">
        <v>20.39</v>
      </c>
      <c r="J62" s="142" t="s">
        <v>1217</v>
      </c>
      <c r="K62" s="143">
        <v>-35.729999999999997</v>
      </c>
      <c r="L62" s="142" t="s">
        <v>1218</v>
      </c>
      <c r="M62" s="144">
        <v>81.709999999999994</v>
      </c>
    </row>
    <row r="63" spans="1:13" ht="16" x14ac:dyDescent="0.2">
      <c r="A63" s="142" t="s">
        <v>438</v>
      </c>
      <c r="B63" s="142" t="s">
        <v>619</v>
      </c>
      <c r="C63" s="143">
        <v>-60.41</v>
      </c>
      <c r="D63" s="143">
        <v>-10.87</v>
      </c>
      <c r="E63" s="142" t="s">
        <v>1219</v>
      </c>
      <c r="F63" s="143">
        <v>-50.99</v>
      </c>
      <c r="G63" s="142" t="s">
        <v>1220</v>
      </c>
      <c r="H63" s="143">
        <v>-50</v>
      </c>
      <c r="I63" s="143">
        <v>-4.0199999999999996</v>
      </c>
      <c r="J63" s="142" t="s">
        <v>1221</v>
      </c>
      <c r="K63" s="143">
        <v>-38.409999999999997</v>
      </c>
      <c r="L63" s="142" t="s">
        <v>1222</v>
      </c>
      <c r="M63" s="144">
        <v>78.709999999999994</v>
      </c>
    </row>
    <row r="64" spans="1:13" ht="16" x14ac:dyDescent="0.2">
      <c r="A64" s="142" t="s">
        <v>437</v>
      </c>
      <c r="B64" s="142" t="s">
        <v>1223</v>
      </c>
      <c r="C64" s="143">
        <v>-16.350000000000001</v>
      </c>
      <c r="D64" s="144">
        <v>57.93</v>
      </c>
      <c r="E64" s="142" t="s">
        <v>1224</v>
      </c>
      <c r="F64" s="143">
        <v>-46.8</v>
      </c>
      <c r="G64" s="142" t="s">
        <v>584</v>
      </c>
      <c r="H64" s="143">
        <v>-17.100000000000001</v>
      </c>
      <c r="I64" s="144">
        <v>38.93</v>
      </c>
      <c r="J64" s="142" t="s">
        <v>1225</v>
      </c>
      <c r="K64" s="143">
        <v>-35.51</v>
      </c>
      <c r="L64" s="142" t="s">
        <v>1226</v>
      </c>
      <c r="M64" s="144">
        <v>7.32</v>
      </c>
    </row>
    <row r="65" spans="1:13" ht="16" x14ac:dyDescent="0.2">
      <c r="A65" s="142" t="s">
        <v>436</v>
      </c>
      <c r="B65" s="142" t="s">
        <v>1227</v>
      </c>
      <c r="C65" s="143">
        <v>-4.1100000000000003</v>
      </c>
      <c r="D65" s="143">
        <v>-0.96</v>
      </c>
      <c r="E65" s="142" t="s">
        <v>1208</v>
      </c>
      <c r="F65" s="143">
        <v>-42.76</v>
      </c>
      <c r="G65" s="142" t="s">
        <v>1103</v>
      </c>
      <c r="H65" s="143">
        <v>-7.87</v>
      </c>
      <c r="I65" s="144">
        <v>2.1800000000000002</v>
      </c>
      <c r="J65" s="142" t="s">
        <v>1228</v>
      </c>
      <c r="K65" s="143">
        <v>-32.450000000000003</v>
      </c>
      <c r="L65" s="142" t="s">
        <v>1229</v>
      </c>
      <c r="M65" s="144">
        <v>7.56</v>
      </c>
    </row>
    <row r="66" spans="1:13" ht="16" x14ac:dyDescent="0.2">
      <c r="A66" s="142" t="s">
        <v>435</v>
      </c>
      <c r="B66" s="142" t="s">
        <v>1072</v>
      </c>
      <c r="C66" s="144">
        <v>975.24</v>
      </c>
      <c r="D66" s="144">
        <v>30.6</v>
      </c>
      <c r="E66" s="142" t="s">
        <v>957</v>
      </c>
      <c r="F66" s="143">
        <v>-31.65</v>
      </c>
      <c r="G66" s="142" t="s">
        <v>1159</v>
      </c>
      <c r="H66" s="144">
        <v>60.37</v>
      </c>
      <c r="I66" s="144">
        <v>35.01</v>
      </c>
      <c r="J66" s="142" t="s">
        <v>1230</v>
      </c>
      <c r="K66" s="143">
        <v>-25.09</v>
      </c>
      <c r="L66" s="142" t="s">
        <v>1231</v>
      </c>
      <c r="M66" s="144">
        <v>8.7799999999999994</v>
      </c>
    </row>
    <row r="67" spans="1:13" ht="16" x14ac:dyDescent="0.2">
      <c r="A67" s="142" t="s">
        <v>434</v>
      </c>
      <c r="B67" s="142" t="s">
        <v>1085</v>
      </c>
      <c r="C67" s="143">
        <v>-54.45</v>
      </c>
      <c r="D67" s="143">
        <v>-74.42</v>
      </c>
      <c r="E67" s="142" t="s">
        <v>1232</v>
      </c>
      <c r="F67" s="143">
        <v>-33.06</v>
      </c>
      <c r="G67" s="142" t="s">
        <v>1233</v>
      </c>
      <c r="H67" s="143">
        <v>-2.02</v>
      </c>
      <c r="I67" s="143">
        <v>-23.57</v>
      </c>
      <c r="J67" s="142" t="s">
        <v>1234</v>
      </c>
      <c r="K67" s="143">
        <v>-23.01</v>
      </c>
      <c r="L67" s="142" t="s">
        <v>1235</v>
      </c>
      <c r="M67" s="144">
        <v>8.1199999999999992</v>
      </c>
    </row>
    <row r="68" spans="1:13" ht="16" x14ac:dyDescent="0.2">
      <c r="A68" s="142" t="s">
        <v>433</v>
      </c>
      <c r="B68" s="142" t="s">
        <v>1012</v>
      </c>
      <c r="C68" s="143">
        <v>-39</v>
      </c>
      <c r="D68" s="144">
        <v>41.69</v>
      </c>
      <c r="E68" s="142" t="s">
        <v>1236</v>
      </c>
      <c r="F68" s="143">
        <v>-33.43</v>
      </c>
      <c r="G68" s="142" t="s">
        <v>1237</v>
      </c>
      <c r="H68" s="144">
        <v>9.9</v>
      </c>
      <c r="I68" s="144">
        <v>7.12</v>
      </c>
      <c r="J68" s="142" t="s">
        <v>1238</v>
      </c>
      <c r="K68" s="143">
        <v>-20.399999999999999</v>
      </c>
      <c r="L68" s="142" t="s">
        <v>1239</v>
      </c>
      <c r="M68" s="144">
        <v>7.43</v>
      </c>
    </row>
    <row r="69" spans="1:13" ht="16" x14ac:dyDescent="0.2">
      <c r="A69" s="142" t="s">
        <v>432</v>
      </c>
      <c r="B69" s="142" t="s">
        <v>1240</v>
      </c>
      <c r="C69" s="143">
        <v>-128.04</v>
      </c>
      <c r="D69" s="143">
        <v>-191.13</v>
      </c>
      <c r="E69" s="142" t="s">
        <v>1241</v>
      </c>
      <c r="F69" s="143">
        <v>-43.69</v>
      </c>
      <c r="G69" s="142" t="s">
        <v>1175</v>
      </c>
      <c r="H69" s="143">
        <v>-75.06</v>
      </c>
      <c r="I69" s="143">
        <v>-55.41</v>
      </c>
      <c r="J69" s="142" t="s">
        <v>1242</v>
      </c>
      <c r="K69" s="143">
        <v>-27.77</v>
      </c>
      <c r="L69" s="142" t="s">
        <v>1243</v>
      </c>
      <c r="M69" s="144">
        <v>4.78</v>
      </c>
    </row>
    <row r="70" spans="1:13" ht="16" x14ac:dyDescent="0.2">
      <c r="A70" s="142" t="s">
        <v>431</v>
      </c>
      <c r="B70" s="142" t="s">
        <v>1202</v>
      </c>
      <c r="C70" s="143">
        <v>-0.6</v>
      </c>
      <c r="D70" s="144">
        <v>215.13</v>
      </c>
      <c r="E70" s="142" t="s">
        <v>1202</v>
      </c>
      <c r="F70" s="143">
        <v>-0.6</v>
      </c>
      <c r="G70" s="142" t="s">
        <v>1244</v>
      </c>
      <c r="H70" s="143">
        <v>-7.3</v>
      </c>
      <c r="I70" s="144">
        <v>20.67</v>
      </c>
      <c r="J70" s="142" t="s">
        <v>1244</v>
      </c>
      <c r="K70" s="143">
        <v>-7.3</v>
      </c>
      <c r="L70" s="142" t="s">
        <v>1245</v>
      </c>
      <c r="M70" s="144">
        <v>5.17</v>
      </c>
    </row>
    <row r="71" spans="1:13" ht="16" x14ac:dyDescent="0.2">
      <c r="A71" s="142" t="s">
        <v>430</v>
      </c>
      <c r="B71" s="142" t="s">
        <v>1246</v>
      </c>
      <c r="C71" s="143">
        <v>-70.260000000000005</v>
      </c>
      <c r="D71" s="143">
        <v>-53.04</v>
      </c>
      <c r="E71" s="142" t="s">
        <v>1188</v>
      </c>
      <c r="F71" s="143">
        <v>-43.14</v>
      </c>
      <c r="G71" s="142" t="s">
        <v>1005</v>
      </c>
      <c r="H71" s="143">
        <v>-33.65</v>
      </c>
      <c r="I71" s="143">
        <v>-19.59</v>
      </c>
      <c r="J71" s="142" t="s">
        <v>1247</v>
      </c>
      <c r="K71" s="143">
        <v>-21.24</v>
      </c>
      <c r="L71" s="142" t="s">
        <v>1248</v>
      </c>
      <c r="M71" s="144">
        <v>4.58</v>
      </c>
    </row>
    <row r="72" spans="1:13" ht="16" x14ac:dyDescent="0.2">
      <c r="A72" s="142" t="s">
        <v>429</v>
      </c>
      <c r="B72" s="142" t="s">
        <v>1249</v>
      </c>
      <c r="C72" s="143">
        <v>-16.59</v>
      </c>
      <c r="D72" s="144">
        <v>325.42</v>
      </c>
      <c r="E72" s="142" t="s">
        <v>1220</v>
      </c>
      <c r="F72" s="143">
        <v>-30.37</v>
      </c>
      <c r="G72" s="142" t="s">
        <v>1250</v>
      </c>
      <c r="H72" s="143">
        <v>-32.26</v>
      </c>
      <c r="I72" s="144">
        <v>72.25</v>
      </c>
      <c r="J72" s="142" t="s">
        <v>1251</v>
      </c>
      <c r="K72" s="143">
        <v>-26.44</v>
      </c>
      <c r="L72" s="142" t="s">
        <v>1252</v>
      </c>
      <c r="M72" s="144">
        <v>4.2300000000000004</v>
      </c>
    </row>
    <row r="73" spans="1:13" ht="16" x14ac:dyDescent="0.2">
      <c r="A73" s="142" t="s">
        <v>428</v>
      </c>
      <c r="B73" s="142" t="s">
        <v>1085</v>
      </c>
      <c r="C73" s="143">
        <v>-27.58</v>
      </c>
      <c r="D73" s="143">
        <v>-66.069999999999993</v>
      </c>
      <c r="E73" s="142" t="s">
        <v>1124</v>
      </c>
      <c r="F73" s="143">
        <v>-29.93</v>
      </c>
      <c r="G73" s="142" t="s">
        <v>1253</v>
      </c>
      <c r="H73" s="143">
        <v>-10.59</v>
      </c>
      <c r="I73" s="143">
        <v>-33.83</v>
      </c>
      <c r="J73" s="142" t="s">
        <v>1254</v>
      </c>
      <c r="K73" s="143">
        <v>-23.41</v>
      </c>
      <c r="L73" s="142" t="s">
        <v>1255</v>
      </c>
      <c r="M73" s="144">
        <v>3.17</v>
      </c>
    </row>
    <row r="74" spans="1:13" ht="16" x14ac:dyDescent="0.2">
      <c r="A74" s="142" t="s">
        <v>427</v>
      </c>
      <c r="B74" s="142" t="s">
        <v>1001</v>
      </c>
      <c r="C74" s="143">
        <v>-81.08</v>
      </c>
      <c r="D74" s="143">
        <v>-59.69</v>
      </c>
      <c r="E74" s="142" t="s">
        <v>1256</v>
      </c>
      <c r="F74" s="143">
        <v>-39.97</v>
      </c>
      <c r="G74" s="142" t="s">
        <v>1068</v>
      </c>
      <c r="H74" s="143">
        <v>-45.05</v>
      </c>
      <c r="I74" s="143">
        <v>-26</v>
      </c>
      <c r="J74" s="142" t="s">
        <v>1257</v>
      </c>
      <c r="K74" s="143">
        <v>-27.46</v>
      </c>
      <c r="L74" s="142" t="s">
        <v>1258</v>
      </c>
      <c r="M74" s="144">
        <v>2.54</v>
      </c>
    </row>
    <row r="75" spans="1:13" ht="16" x14ac:dyDescent="0.2">
      <c r="A75" s="142" t="s">
        <v>426</v>
      </c>
      <c r="B75" s="142" t="s">
        <v>1057</v>
      </c>
      <c r="C75" s="143">
        <v>-35.270000000000003</v>
      </c>
      <c r="D75" s="144">
        <v>205</v>
      </c>
      <c r="E75" s="142" t="s">
        <v>1259</v>
      </c>
      <c r="F75" s="143">
        <v>-39.270000000000003</v>
      </c>
      <c r="G75" s="142" t="s">
        <v>1082</v>
      </c>
      <c r="H75" s="143">
        <v>-11.86</v>
      </c>
      <c r="I75" s="144">
        <v>53.95</v>
      </c>
      <c r="J75" s="142" t="s">
        <v>1260</v>
      </c>
      <c r="K75" s="143">
        <v>-25.08</v>
      </c>
      <c r="L75" s="142" t="s">
        <v>1261</v>
      </c>
      <c r="M75" s="144">
        <v>2.35</v>
      </c>
    </row>
    <row r="76" spans="1:13" ht="16" x14ac:dyDescent="0.2">
      <c r="A76" s="142" t="s">
        <v>425</v>
      </c>
      <c r="B76" s="142" t="s">
        <v>1262</v>
      </c>
      <c r="C76" s="143">
        <v>-63.24</v>
      </c>
      <c r="D76" s="143">
        <v>-10.31</v>
      </c>
      <c r="E76" s="142" t="s">
        <v>1263</v>
      </c>
      <c r="F76" s="143">
        <v>-43.83</v>
      </c>
      <c r="G76" s="142" t="s">
        <v>1072</v>
      </c>
      <c r="H76" s="143">
        <v>-45.4</v>
      </c>
      <c r="I76" s="143">
        <v>-13.95</v>
      </c>
      <c r="J76" s="142" t="s">
        <v>1264</v>
      </c>
      <c r="K76" s="143">
        <v>-28.63</v>
      </c>
      <c r="L76" s="142" t="s">
        <v>1265</v>
      </c>
      <c r="M76" s="144">
        <v>1.69</v>
      </c>
    </row>
    <row r="77" spans="1:13" ht="16" x14ac:dyDescent="0.2">
      <c r="A77" s="142" t="s">
        <v>424</v>
      </c>
      <c r="B77" s="142" t="s">
        <v>1012</v>
      </c>
      <c r="C77" s="143">
        <v>-52.76</v>
      </c>
      <c r="D77" s="144">
        <v>27.26</v>
      </c>
      <c r="E77" s="142" t="s">
        <v>1266</v>
      </c>
      <c r="F77" s="143">
        <v>-45.25</v>
      </c>
      <c r="G77" s="142" t="s">
        <v>1132</v>
      </c>
      <c r="H77" s="143">
        <v>-34.92</v>
      </c>
      <c r="I77" s="144">
        <v>21.79</v>
      </c>
      <c r="J77" s="142" t="s">
        <v>1267</v>
      </c>
      <c r="K77" s="143">
        <v>-29.58</v>
      </c>
      <c r="L77" s="142" t="s">
        <v>1268</v>
      </c>
      <c r="M77" s="144">
        <v>1.06</v>
      </c>
    </row>
    <row r="78" spans="1:13" ht="16" x14ac:dyDescent="0.2">
      <c r="A78" s="142" t="s">
        <v>423</v>
      </c>
      <c r="B78" s="142" t="s">
        <v>1269</v>
      </c>
      <c r="C78" s="143">
        <v>-67.56</v>
      </c>
      <c r="D78" s="143">
        <v>-10.3</v>
      </c>
      <c r="E78" s="142" t="s">
        <v>1270</v>
      </c>
      <c r="F78" s="143">
        <v>-49.08</v>
      </c>
      <c r="G78" s="142" t="s">
        <v>1271</v>
      </c>
      <c r="H78" s="143">
        <v>-50.74</v>
      </c>
      <c r="I78" s="144">
        <v>2.19</v>
      </c>
      <c r="J78" s="142" t="s">
        <v>1272</v>
      </c>
      <c r="K78" s="143">
        <v>-33.17</v>
      </c>
      <c r="L78" s="142" t="s">
        <v>1273</v>
      </c>
      <c r="M78" s="144">
        <v>0.34</v>
      </c>
    </row>
    <row r="79" spans="1:13" ht="16" x14ac:dyDescent="0.2">
      <c r="A79" s="142" t="s">
        <v>422</v>
      </c>
      <c r="B79" s="142" t="s">
        <v>1048</v>
      </c>
      <c r="C79" s="143">
        <v>-120.73</v>
      </c>
      <c r="D79" s="143">
        <v>-116.35</v>
      </c>
      <c r="E79" s="142" t="s">
        <v>1274</v>
      </c>
      <c r="F79" s="143">
        <v>-52.09</v>
      </c>
      <c r="G79" s="142" t="s">
        <v>1110</v>
      </c>
      <c r="H79" s="143">
        <v>-81.02</v>
      </c>
      <c r="I79" s="143">
        <v>-70.540000000000006</v>
      </c>
      <c r="J79" s="142" t="s">
        <v>1275</v>
      </c>
      <c r="K79" s="143">
        <v>-38.67</v>
      </c>
      <c r="L79" s="142" t="s">
        <v>1276</v>
      </c>
      <c r="M79" s="144">
        <v>0.06</v>
      </c>
    </row>
    <row r="80" spans="1:13" ht="16" x14ac:dyDescent="0.2">
      <c r="A80" s="142" t="s">
        <v>421</v>
      </c>
      <c r="B80" s="142" t="s">
        <v>1277</v>
      </c>
      <c r="C80" s="143">
        <v>-135.99</v>
      </c>
      <c r="D80" s="143">
        <v>-145.94999999999999</v>
      </c>
      <c r="E80" s="142" t="s">
        <v>1278</v>
      </c>
      <c r="F80" s="143">
        <v>-56.81</v>
      </c>
      <c r="G80" s="142" t="s">
        <v>1279</v>
      </c>
      <c r="H80" s="143">
        <v>-81.84</v>
      </c>
      <c r="I80" s="144">
        <v>2.4700000000000002</v>
      </c>
      <c r="J80" s="142" t="s">
        <v>1280</v>
      </c>
      <c r="K80" s="143">
        <v>-43.4</v>
      </c>
      <c r="L80" s="142" t="s">
        <v>1281</v>
      </c>
      <c r="M80" s="143">
        <v>-0.25</v>
      </c>
    </row>
    <row r="81" spans="1:13" ht="16" x14ac:dyDescent="0.2">
      <c r="A81" s="142" t="s">
        <v>419</v>
      </c>
      <c r="B81" s="142" t="s">
        <v>1282</v>
      </c>
      <c r="C81" s="144">
        <v>6.89</v>
      </c>
      <c r="D81" s="142" t="s">
        <v>415</v>
      </c>
      <c r="E81" s="142" t="s">
        <v>1282</v>
      </c>
      <c r="F81" s="144">
        <v>6.89</v>
      </c>
      <c r="G81" s="142" t="s">
        <v>1171</v>
      </c>
      <c r="H81" s="144">
        <v>11.1</v>
      </c>
      <c r="I81" s="142" t="s">
        <v>415</v>
      </c>
      <c r="J81" s="142" t="s">
        <v>1171</v>
      </c>
      <c r="K81" s="144">
        <v>11.1</v>
      </c>
      <c r="L81" s="142" t="s">
        <v>1283</v>
      </c>
      <c r="M81" s="143">
        <v>-0.51</v>
      </c>
    </row>
    <row r="82" spans="1:13" ht="16" x14ac:dyDescent="0.2">
      <c r="A82" s="142" t="s">
        <v>418</v>
      </c>
      <c r="B82" s="142" t="s">
        <v>1284</v>
      </c>
      <c r="C82" s="143">
        <v>-171.11</v>
      </c>
      <c r="D82" s="143">
        <v>-131.24</v>
      </c>
      <c r="E82" s="142" t="s">
        <v>1123</v>
      </c>
      <c r="F82" s="143">
        <v>-49.99</v>
      </c>
      <c r="G82" s="142" t="s">
        <v>1285</v>
      </c>
      <c r="H82" s="143">
        <v>-70.930000000000007</v>
      </c>
      <c r="I82" s="143">
        <v>-78.959999999999994</v>
      </c>
      <c r="J82" s="142" t="s">
        <v>1144</v>
      </c>
      <c r="K82" s="143">
        <v>-25.46</v>
      </c>
      <c r="L82" s="142" t="s">
        <v>1286</v>
      </c>
      <c r="M82" s="143">
        <v>-0.9</v>
      </c>
    </row>
    <row r="83" spans="1:13" ht="16" x14ac:dyDescent="0.2">
      <c r="A83" s="142" t="s">
        <v>417</v>
      </c>
      <c r="B83" s="142" t="s">
        <v>1287</v>
      </c>
      <c r="C83" s="143">
        <v>-58.69</v>
      </c>
      <c r="D83" s="144">
        <v>347.12</v>
      </c>
      <c r="E83" s="142" t="s">
        <v>1192</v>
      </c>
      <c r="F83" s="143">
        <v>-55</v>
      </c>
      <c r="G83" s="142" t="s">
        <v>683</v>
      </c>
      <c r="H83" s="143">
        <v>-36.17</v>
      </c>
      <c r="I83" s="144">
        <v>278.27</v>
      </c>
      <c r="J83" s="142" t="s">
        <v>781</v>
      </c>
      <c r="K83" s="143">
        <v>-30.11</v>
      </c>
      <c r="L83" s="142" t="s">
        <v>1288</v>
      </c>
      <c r="M83" s="143">
        <v>-1.42</v>
      </c>
    </row>
    <row r="84" spans="1:13" ht="16" x14ac:dyDescent="0.2">
      <c r="A84" s="142" t="s">
        <v>416</v>
      </c>
      <c r="B84" s="142" t="s">
        <v>1289</v>
      </c>
      <c r="C84" s="143">
        <v>-71.430000000000007</v>
      </c>
      <c r="D84" s="143">
        <v>-76.540000000000006</v>
      </c>
      <c r="E84" s="142" t="s">
        <v>1290</v>
      </c>
      <c r="F84" s="143">
        <v>-57.69</v>
      </c>
      <c r="G84" s="142" t="s">
        <v>1002</v>
      </c>
      <c r="H84" s="143">
        <v>-42.37</v>
      </c>
      <c r="I84" s="143">
        <v>-40.26</v>
      </c>
      <c r="J84" s="142" t="s">
        <v>1291</v>
      </c>
      <c r="K84" s="143">
        <v>-32.85</v>
      </c>
      <c r="L84" s="142" t="s">
        <v>1292</v>
      </c>
      <c r="M84" s="144">
        <v>1.54</v>
      </c>
    </row>
  </sheetData>
  <phoneticPr fontId="4"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0"/>
  <sheetViews>
    <sheetView workbookViewId="0">
      <selection activeCell="D14" sqref="D14"/>
    </sheetView>
  </sheetViews>
  <sheetFormatPr baseColWidth="10" defaultRowHeight="15" x14ac:dyDescent="0.2"/>
  <cols>
    <col min="1" max="1" width="15.5" bestFit="1" customWidth="1"/>
  </cols>
  <sheetData>
    <row r="1" spans="1:28" x14ac:dyDescent="0.2">
      <c r="B1" t="s">
        <v>36</v>
      </c>
      <c r="C1" t="s">
        <v>37</v>
      </c>
      <c r="D1" t="s">
        <v>38</v>
      </c>
      <c r="E1" t="s">
        <v>39</v>
      </c>
      <c r="F1" t="s">
        <v>40</v>
      </c>
      <c r="G1" t="s">
        <v>41</v>
      </c>
      <c r="H1" t="s">
        <v>42</v>
      </c>
      <c r="I1" t="s">
        <v>43</v>
      </c>
      <c r="J1" t="s">
        <v>44</v>
      </c>
      <c r="K1" t="s">
        <v>45</v>
      </c>
      <c r="L1" t="s">
        <v>47</v>
      </c>
      <c r="M1" t="s">
        <v>48</v>
      </c>
      <c r="N1" t="s">
        <v>49</v>
      </c>
      <c r="O1" t="s">
        <v>50</v>
      </c>
      <c r="P1" t="s">
        <v>51</v>
      </c>
      <c r="Q1" t="s">
        <v>52</v>
      </c>
      <c r="R1" t="s">
        <v>53</v>
      </c>
      <c r="S1" t="s">
        <v>54</v>
      </c>
      <c r="T1" t="s">
        <v>55</v>
      </c>
      <c r="U1" t="s">
        <v>56</v>
      </c>
      <c r="V1" t="s">
        <v>57</v>
      </c>
      <c r="W1" t="s">
        <v>58</v>
      </c>
      <c r="X1" t="s">
        <v>59</v>
      </c>
      <c r="Y1" t="s">
        <v>60</v>
      </c>
      <c r="Z1" t="s">
        <v>61</v>
      </c>
      <c r="AA1" t="s">
        <v>62</v>
      </c>
      <c r="AB1" t="s">
        <v>63</v>
      </c>
    </row>
    <row r="2" spans="1:28" x14ac:dyDescent="0.2">
      <c r="A2" s="74" t="s">
        <v>13</v>
      </c>
      <c r="D2">
        <v>108.15</v>
      </c>
      <c r="E2">
        <v>66.98</v>
      </c>
      <c r="I2">
        <v>59.68</v>
      </c>
      <c r="J2">
        <v>54.17</v>
      </c>
    </row>
    <row r="3" spans="1:28" x14ac:dyDescent="0.2">
      <c r="A3" s="74" t="s">
        <v>68</v>
      </c>
      <c r="D3">
        <v>77.290000000000006</v>
      </c>
      <c r="E3">
        <f>65.71+24.16</f>
        <v>89.86999999999999</v>
      </c>
      <c r="I3">
        <v>9.11</v>
      </c>
      <c r="J3">
        <v>14.72</v>
      </c>
    </row>
    <row r="4" spans="1:28" x14ac:dyDescent="0.2">
      <c r="A4" s="74" t="s">
        <v>15</v>
      </c>
      <c r="D4">
        <v>75.75</v>
      </c>
      <c r="E4">
        <v>23.1</v>
      </c>
      <c r="I4">
        <v>14.91</v>
      </c>
      <c r="J4">
        <v>4.07</v>
      </c>
    </row>
    <row r="5" spans="1:28" x14ac:dyDescent="0.2">
      <c r="A5" s="74" t="s">
        <v>70</v>
      </c>
      <c r="D5">
        <v>40.020000000000003</v>
      </c>
      <c r="E5">
        <v>20.5</v>
      </c>
      <c r="I5">
        <v>14.66</v>
      </c>
      <c r="J5">
        <v>21.24</v>
      </c>
    </row>
    <row r="6" spans="1:28" x14ac:dyDescent="0.2">
      <c r="A6" s="74" t="s">
        <v>69</v>
      </c>
      <c r="I6">
        <v>20.55</v>
      </c>
      <c r="J6">
        <v>13.86</v>
      </c>
    </row>
    <row r="7" spans="1:28" x14ac:dyDescent="0.2">
      <c r="A7" s="74" t="s">
        <v>18</v>
      </c>
      <c r="D7">
        <v>131.69999999999999</v>
      </c>
      <c r="E7">
        <f>48.73+24.19+25.89</f>
        <v>98.81</v>
      </c>
      <c r="I7">
        <v>3.79</v>
      </c>
      <c r="J7">
        <v>12.21</v>
      </c>
    </row>
    <row r="8" spans="1:28" x14ac:dyDescent="0.2">
      <c r="A8" s="74" t="s">
        <v>71</v>
      </c>
      <c r="J8">
        <v>-1.03</v>
      </c>
    </row>
    <row r="13" spans="1:28" x14ac:dyDescent="0.2">
      <c r="B13" t="s">
        <v>248</v>
      </c>
      <c r="C13" t="s">
        <v>249</v>
      </c>
      <c r="D13" t="s">
        <v>250</v>
      </c>
    </row>
    <row r="14" spans="1:28" x14ac:dyDescent="0.2">
      <c r="A14" t="s">
        <v>247</v>
      </c>
      <c r="B14">
        <v>514138</v>
      </c>
      <c r="C14">
        <v>629365</v>
      </c>
      <c r="D14">
        <v>139324</v>
      </c>
    </row>
    <row r="15" spans="1:28" x14ac:dyDescent="0.2">
      <c r="A15" t="s">
        <v>246</v>
      </c>
      <c r="B15">
        <v>20654</v>
      </c>
      <c r="C15">
        <v>70072</v>
      </c>
      <c r="D15">
        <v>6809</v>
      </c>
    </row>
    <row r="16" spans="1:28" x14ac:dyDescent="0.2">
      <c r="A16" t="s">
        <v>243</v>
      </c>
      <c r="B16">
        <v>47293</v>
      </c>
      <c r="C16">
        <v>74379</v>
      </c>
      <c r="D16">
        <v>40807</v>
      </c>
    </row>
    <row r="17" spans="1:5" x14ac:dyDescent="0.2">
      <c r="A17" t="s">
        <v>242</v>
      </c>
      <c r="B17">
        <v>493484</v>
      </c>
      <c r="C17">
        <v>559293</v>
      </c>
      <c r="D17">
        <v>132516</v>
      </c>
    </row>
    <row r="18" spans="1:5" x14ac:dyDescent="0.2">
      <c r="A18" t="s">
        <v>244</v>
      </c>
      <c r="B18">
        <f>B17-B16</f>
        <v>446191</v>
      </c>
      <c r="C18">
        <f>C17-C16</f>
        <v>484914</v>
      </c>
      <c r="D18">
        <f>D17-D16</f>
        <v>91709</v>
      </c>
    </row>
    <row r="19" spans="1:5" x14ac:dyDescent="0.2">
      <c r="A19" s="75" t="s">
        <v>245</v>
      </c>
      <c r="B19">
        <v>17500</v>
      </c>
      <c r="C19">
        <v>128110</v>
      </c>
      <c r="D19">
        <v>18729</v>
      </c>
      <c r="E19" t="s">
        <v>251</v>
      </c>
    </row>
    <row r="20" spans="1:5" x14ac:dyDescent="0.2">
      <c r="A20" s="75"/>
      <c r="B20" s="51">
        <f>B19/B18</f>
        <v>3.9220871779125976E-2</v>
      </c>
      <c r="C20" s="51">
        <f>C19/C18</f>
        <v>0.26419117616732041</v>
      </c>
      <c r="D20" s="51">
        <f>D19/D18</f>
        <v>0.20422205018046211</v>
      </c>
    </row>
  </sheetData>
  <phoneticPr fontId="4"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16"/>
  <sheetViews>
    <sheetView workbookViewId="0">
      <selection activeCell="G11" sqref="G11"/>
    </sheetView>
  </sheetViews>
  <sheetFormatPr baseColWidth="10" defaultRowHeight="15" x14ac:dyDescent="0.2"/>
  <cols>
    <col min="3" max="3" width="14" bestFit="1" customWidth="1"/>
    <col min="4" max="4" width="14" customWidth="1"/>
    <col min="5" max="5" width="14" bestFit="1" customWidth="1"/>
  </cols>
  <sheetData>
    <row r="1" spans="1:11" x14ac:dyDescent="0.2">
      <c r="A1" s="161" t="s">
        <v>86</v>
      </c>
      <c r="B1" s="161" t="s">
        <v>87</v>
      </c>
      <c r="C1" s="161" t="s">
        <v>88</v>
      </c>
      <c r="D1" s="161" t="s">
        <v>176</v>
      </c>
      <c r="E1" s="161" t="s">
        <v>222</v>
      </c>
      <c r="I1" s="161" t="s">
        <v>86</v>
      </c>
      <c r="J1" s="161" t="s">
        <v>87</v>
      </c>
      <c r="K1" s="161" t="s">
        <v>176</v>
      </c>
    </row>
    <row r="2" spans="1:11" x14ac:dyDescent="0.2">
      <c r="A2" s="161"/>
      <c r="B2" s="161"/>
      <c r="C2" s="161"/>
      <c r="D2" s="161"/>
      <c r="E2" s="161"/>
      <c r="I2" s="161"/>
      <c r="J2" s="161"/>
      <c r="K2" s="161"/>
    </row>
    <row r="3" spans="1:11" ht="16" x14ac:dyDescent="0.2">
      <c r="A3" s="76"/>
      <c r="B3" s="76" t="s">
        <v>178</v>
      </c>
      <c r="C3" s="78">
        <v>456952</v>
      </c>
      <c r="D3" s="78">
        <v>71886</v>
      </c>
      <c r="E3" s="77">
        <f>C3-D3</f>
        <v>385066</v>
      </c>
      <c r="I3">
        <v>1</v>
      </c>
      <c r="J3" s="76" t="s">
        <v>177</v>
      </c>
      <c r="K3" s="78">
        <v>302129</v>
      </c>
    </row>
    <row r="4" spans="1:11" ht="16" x14ac:dyDescent="0.2">
      <c r="A4" s="76">
        <v>2</v>
      </c>
      <c r="B4" s="76" t="s">
        <v>179</v>
      </c>
      <c r="C4" s="78">
        <v>365048</v>
      </c>
      <c r="D4" s="78">
        <v>302129</v>
      </c>
      <c r="E4" s="77">
        <f t="shared" ref="E4:E48" si="0">C4-D4</f>
        <v>62919</v>
      </c>
      <c r="I4" s="76">
        <v>2</v>
      </c>
      <c r="J4" t="s">
        <v>90</v>
      </c>
      <c r="K4" s="78">
        <v>117814</v>
      </c>
    </row>
    <row r="5" spans="1:11" ht="16" x14ac:dyDescent="0.2">
      <c r="A5" s="76">
        <v>3</v>
      </c>
      <c r="B5" s="76" t="s">
        <v>90</v>
      </c>
      <c r="C5" s="78">
        <v>328377</v>
      </c>
      <c r="D5" s="78">
        <v>117814</v>
      </c>
      <c r="E5" s="77">
        <f t="shared" si="0"/>
        <v>210563</v>
      </c>
      <c r="I5">
        <v>3</v>
      </c>
      <c r="J5" t="s">
        <v>188</v>
      </c>
      <c r="K5" s="78">
        <v>76746</v>
      </c>
    </row>
    <row r="6" spans="1:11" ht="16" x14ac:dyDescent="0.2">
      <c r="A6" s="76" t="s">
        <v>91</v>
      </c>
      <c r="B6" t="str">
        <f>RIGHT(A6,5)</f>
        <v xml:space="preserve">华泰证券 </v>
      </c>
      <c r="C6" s="78">
        <v>258022</v>
      </c>
      <c r="D6" s="78">
        <v>45376</v>
      </c>
      <c r="E6" s="77">
        <f t="shared" si="0"/>
        <v>212646</v>
      </c>
      <c r="I6" s="76">
        <v>4</v>
      </c>
      <c r="J6" t="s">
        <v>89</v>
      </c>
      <c r="K6" s="78">
        <v>71886</v>
      </c>
    </row>
    <row r="7" spans="1:11" ht="16" x14ac:dyDescent="0.2">
      <c r="A7" s="76" t="s">
        <v>92</v>
      </c>
      <c r="B7" t="str">
        <f t="shared" ref="B7:B48" si="1">RIGHT(A7,5)</f>
        <v xml:space="preserve">银河证券 </v>
      </c>
      <c r="C7" s="78">
        <v>253196</v>
      </c>
      <c r="D7" s="78">
        <v>0</v>
      </c>
      <c r="E7" s="77">
        <f t="shared" si="0"/>
        <v>253196</v>
      </c>
      <c r="I7">
        <v>5</v>
      </c>
      <c r="J7" t="s">
        <v>189</v>
      </c>
      <c r="K7" s="78">
        <v>62872</v>
      </c>
    </row>
    <row r="8" spans="1:11" ht="16" x14ac:dyDescent="0.2">
      <c r="A8" s="76" t="s">
        <v>93</v>
      </c>
      <c r="B8" t="str">
        <f t="shared" si="1"/>
        <v xml:space="preserve">东方证券 </v>
      </c>
      <c r="C8" s="78">
        <v>240199</v>
      </c>
      <c r="D8" s="78">
        <v>43099</v>
      </c>
      <c r="E8" s="77">
        <f t="shared" si="0"/>
        <v>197100</v>
      </c>
      <c r="G8">
        <f>E8*2.4</f>
        <v>473040</v>
      </c>
      <c r="I8" s="76">
        <v>6</v>
      </c>
      <c r="J8" t="s">
        <v>190</v>
      </c>
      <c r="K8" s="78">
        <v>60000</v>
      </c>
    </row>
    <row r="9" spans="1:11" ht="16" x14ac:dyDescent="0.2">
      <c r="A9" s="76" t="s">
        <v>94</v>
      </c>
      <c r="B9" t="str">
        <f t="shared" si="1"/>
        <v xml:space="preserve">中信建投 </v>
      </c>
      <c r="C9" s="78">
        <v>203967</v>
      </c>
      <c r="D9" s="78">
        <v>0</v>
      </c>
      <c r="E9" s="77">
        <f t="shared" si="0"/>
        <v>203967</v>
      </c>
      <c r="I9">
        <v>7</v>
      </c>
      <c r="J9" t="s">
        <v>191</v>
      </c>
      <c r="K9" s="78">
        <v>52677</v>
      </c>
    </row>
    <row r="10" spans="1:11" ht="16" x14ac:dyDescent="0.2">
      <c r="A10" s="76" t="s">
        <v>95</v>
      </c>
      <c r="B10" t="str">
        <f t="shared" si="1"/>
        <v xml:space="preserve">申万宏源 </v>
      </c>
      <c r="C10" s="78">
        <v>194129</v>
      </c>
      <c r="D10" s="78">
        <v>76746</v>
      </c>
      <c r="E10" s="77">
        <f t="shared" si="0"/>
        <v>117383</v>
      </c>
      <c r="I10" s="76">
        <v>8</v>
      </c>
      <c r="J10" t="s">
        <v>192</v>
      </c>
      <c r="K10" s="78">
        <v>46466</v>
      </c>
    </row>
    <row r="11" spans="1:11" ht="16" x14ac:dyDescent="0.2">
      <c r="A11" s="76" t="s">
        <v>96</v>
      </c>
      <c r="B11" t="str">
        <f t="shared" si="1"/>
        <v xml:space="preserve">海通证券 </v>
      </c>
      <c r="C11" s="78">
        <v>176579</v>
      </c>
      <c r="D11" s="78">
        <v>26866</v>
      </c>
      <c r="E11" s="77">
        <f t="shared" si="0"/>
        <v>149713</v>
      </c>
      <c r="I11">
        <v>9</v>
      </c>
      <c r="J11" t="s">
        <v>193</v>
      </c>
      <c r="K11" s="78">
        <v>45376</v>
      </c>
    </row>
    <row r="12" spans="1:11" ht="16" x14ac:dyDescent="0.2">
      <c r="A12" s="76" t="s">
        <v>97</v>
      </c>
      <c r="B12" t="str">
        <f t="shared" si="1"/>
        <v xml:space="preserve">方正证券 </v>
      </c>
      <c r="C12" s="78">
        <v>163695</v>
      </c>
      <c r="D12" s="78">
        <v>60000</v>
      </c>
      <c r="E12" s="77">
        <f t="shared" si="0"/>
        <v>103695</v>
      </c>
      <c r="I12" s="76">
        <v>10</v>
      </c>
      <c r="J12" t="s">
        <v>194</v>
      </c>
      <c r="K12" s="78">
        <v>43578</v>
      </c>
    </row>
    <row r="13" spans="1:11" ht="16" x14ac:dyDescent="0.2">
      <c r="A13" s="76" t="s">
        <v>98</v>
      </c>
      <c r="B13" t="str">
        <f t="shared" si="1"/>
        <v xml:space="preserve">东北证券 </v>
      </c>
      <c r="C13" s="78">
        <v>162655</v>
      </c>
      <c r="D13" s="78">
        <v>8557</v>
      </c>
      <c r="E13" s="77">
        <f t="shared" si="0"/>
        <v>154098</v>
      </c>
      <c r="I13">
        <v>11</v>
      </c>
      <c r="J13" t="s">
        <v>195</v>
      </c>
      <c r="K13" s="78">
        <v>43099</v>
      </c>
    </row>
    <row r="14" spans="1:11" ht="16" x14ac:dyDescent="0.2">
      <c r="A14" s="76" t="s">
        <v>99</v>
      </c>
      <c r="B14" t="str">
        <f t="shared" si="1"/>
        <v xml:space="preserve">平安证券 </v>
      </c>
      <c r="C14" s="78">
        <v>147867</v>
      </c>
      <c r="D14" s="78">
        <v>0</v>
      </c>
      <c r="E14" s="77">
        <f t="shared" si="0"/>
        <v>147867</v>
      </c>
      <c r="I14" s="76">
        <v>12</v>
      </c>
      <c r="J14" t="s">
        <v>196</v>
      </c>
      <c r="K14" s="78">
        <v>41220</v>
      </c>
    </row>
    <row r="15" spans="1:11" ht="16" x14ac:dyDescent="0.2">
      <c r="A15" s="76" t="s">
        <v>100</v>
      </c>
      <c r="B15" t="str">
        <f t="shared" si="1"/>
        <v xml:space="preserve">安信证券 </v>
      </c>
      <c r="C15" s="78">
        <v>140196</v>
      </c>
      <c r="D15" s="78">
        <v>1428</v>
      </c>
      <c r="E15" s="77">
        <f t="shared" si="0"/>
        <v>138768</v>
      </c>
      <c r="I15">
        <v>13</v>
      </c>
      <c r="J15" t="s">
        <v>197</v>
      </c>
      <c r="K15" s="78">
        <v>30678</v>
      </c>
    </row>
    <row r="16" spans="1:11" ht="16" x14ac:dyDescent="0.2">
      <c r="A16" s="76" t="s">
        <v>101</v>
      </c>
      <c r="B16" t="str">
        <f t="shared" si="1"/>
        <v xml:space="preserve">兴业证券 </v>
      </c>
      <c r="C16" s="78">
        <v>126607</v>
      </c>
      <c r="D16" s="78">
        <v>30678</v>
      </c>
      <c r="E16" s="77">
        <f t="shared" si="0"/>
        <v>95929</v>
      </c>
      <c r="I16" s="76">
        <v>14</v>
      </c>
      <c r="J16" t="s">
        <v>198</v>
      </c>
      <c r="K16" s="78">
        <v>26866</v>
      </c>
    </row>
    <row r="17" spans="1:11" ht="16" x14ac:dyDescent="0.2">
      <c r="A17" s="76" t="s">
        <v>102</v>
      </c>
      <c r="B17" t="str">
        <f t="shared" si="1"/>
        <v xml:space="preserve">渤海证券 </v>
      </c>
      <c r="C17" s="78">
        <v>125115</v>
      </c>
      <c r="D17" s="78">
        <v>0</v>
      </c>
      <c r="E17" s="77">
        <f t="shared" si="0"/>
        <v>125115</v>
      </c>
      <c r="I17">
        <v>15</v>
      </c>
      <c r="J17" t="s">
        <v>199</v>
      </c>
      <c r="K17" s="78">
        <v>26585</v>
      </c>
    </row>
    <row r="18" spans="1:11" ht="16" x14ac:dyDescent="0.2">
      <c r="A18" s="76" t="s">
        <v>103</v>
      </c>
      <c r="B18" t="str">
        <f t="shared" si="1"/>
        <v xml:space="preserve">国信证券 </v>
      </c>
      <c r="C18" s="78">
        <v>121879</v>
      </c>
      <c r="D18" s="78">
        <v>46466</v>
      </c>
      <c r="E18" s="77">
        <f t="shared" si="0"/>
        <v>75413</v>
      </c>
      <c r="I18" s="76">
        <v>16</v>
      </c>
      <c r="J18" t="s">
        <v>200</v>
      </c>
      <c r="K18" s="78">
        <v>19876</v>
      </c>
    </row>
    <row r="19" spans="1:11" ht="16" x14ac:dyDescent="0.2">
      <c r="A19" s="76" t="s">
        <v>104</v>
      </c>
      <c r="B19" t="str">
        <f t="shared" si="1"/>
        <v xml:space="preserve">招商证券 </v>
      </c>
      <c r="C19" s="78">
        <v>118193</v>
      </c>
      <c r="D19" s="78">
        <v>62872</v>
      </c>
      <c r="E19" s="77">
        <f t="shared" si="0"/>
        <v>55321</v>
      </c>
      <c r="I19">
        <v>17</v>
      </c>
      <c r="J19" t="s">
        <v>201</v>
      </c>
      <c r="K19" s="78">
        <v>18258</v>
      </c>
    </row>
    <row r="20" spans="1:11" ht="16" x14ac:dyDescent="0.2">
      <c r="A20" s="76" t="s">
        <v>105</v>
      </c>
      <c r="B20" t="str">
        <f t="shared" si="1"/>
        <v xml:space="preserve">中金公司 </v>
      </c>
      <c r="C20" s="78">
        <v>113441</v>
      </c>
      <c r="D20" s="78">
        <v>2099</v>
      </c>
      <c r="E20" s="77">
        <f t="shared" si="0"/>
        <v>111342</v>
      </c>
      <c r="I20" s="76">
        <v>18</v>
      </c>
      <c r="J20" t="s">
        <v>202</v>
      </c>
      <c r="K20" s="78">
        <v>17932</v>
      </c>
    </row>
    <row r="21" spans="1:11" ht="16" x14ac:dyDescent="0.2">
      <c r="A21" s="76" t="s">
        <v>106</v>
      </c>
      <c r="B21" t="str">
        <f t="shared" si="1"/>
        <v xml:space="preserve">西南证券 </v>
      </c>
      <c r="C21" s="78">
        <v>99170</v>
      </c>
      <c r="D21" s="78">
        <v>15472</v>
      </c>
      <c r="E21" s="77">
        <f t="shared" si="0"/>
        <v>83698</v>
      </c>
      <c r="I21">
        <v>19</v>
      </c>
      <c r="J21" t="s">
        <v>203</v>
      </c>
      <c r="K21" s="78">
        <v>15723</v>
      </c>
    </row>
    <row r="22" spans="1:11" ht="16" x14ac:dyDescent="0.2">
      <c r="A22" s="76" t="s">
        <v>107</v>
      </c>
      <c r="B22" t="str">
        <f t="shared" si="1"/>
        <v xml:space="preserve">国开证券 </v>
      </c>
      <c r="C22" s="78">
        <v>95331</v>
      </c>
      <c r="D22" s="78">
        <v>0</v>
      </c>
      <c r="E22" s="77">
        <f t="shared" si="0"/>
        <v>95331</v>
      </c>
      <c r="I22" s="76">
        <v>20</v>
      </c>
      <c r="J22" t="s">
        <v>204</v>
      </c>
      <c r="K22" s="78">
        <v>15472</v>
      </c>
    </row>
    <row r="23" spans="1:11" ht="16" x14ac:dyDescent="0.2">
      <c r="A23" s="76" t="s">
        <v>108</v>
      </c>
      <c r="B23" t="str">
        <f t="shared" si="1"/>
        <v xml:space="preserve">西部证券 </v>
      </c>
      <c r="C23" s="78">
        <v>93729</v>
      </c>
      <c r="D23" s="78">
        <v>6</v>
      </c>
      <c r="E23" s="77">
        <f t="shared" si="0"/>
        <v>93723</v>
      </c>
      <c r="I23">
        <v>21</v>
      </c>
      <c r="J23" t="s">
        <v>205</v>
      </c>
      <c r="K23" s="78">
        <v>13800</v>
      </c>
    </row>
    <row r="24" spans="1:11" ht="16" x14ac:dyDescent="0.2">
      <c r="A24" s="76" t="s">
        <v>109</v>
      </c>
      <c r="B24" t="str">
        <f t="shared" si="1"/>
        <v xml:space="preserve">中泰证券 </v>
      </c>
      <c r="C24" s="78">
        <v>91007</v>
      </c>
      <c r="D24" s="78">
        <v>5476</v>
      </c>
      <c r="E24" s="77">
        <f t="shared" si="0"/>
        <v>85531</v>
      </c>
      <c r="I24" s="76">
        <v>22</v>
      </c>
      <c r="J24" t="s">
        <v>206</v>
      </c>
      <c r="K24" s="78">
        <v>12356</v>
      </c>
    </row>
    <row r="25" spans="1:11" ht="16" x14ac:dyDescent="0.2">
      <c r="A25" s="76" t="s">
        <v>110</v>
      </c>
      <c r="B25" t="str">
        <f t="shared" si="1"/>
        <v xml:space="preserve">东兴证券 </v>
      </c>
      <c r="C25" s="78">
        <v>88604</v>
      </c>
      <c r="D25" s="78">
        <v>0</v>
      </c>
      <c r="E25" s="77">
        <f t="shared" si="0"/>
        <v>88604</v>
      </c>
      <c r="I25">
        <v>23</v>
      </c>
      <c r="J25" t="s">
        <v>207</v>
      </c>
      <c r="K25" s="78">
        <v>11605</v>
      </c>
    </row>
    <row r="26" spans="1:11" ht="16" x14ac:dyDescent="0.2">
      <c r="A26" s="76" t="s">
        <v>111</v>
      </c>
      <c r="B26" t="str">
        <f t="shared" si="1"/>
        <v xml:space="preserve">财通证券 </v>
      </c>
      <c r="C26" s="78">
        <v>81988</v>
      </c>
      <c r="D26" s="78">
        <v>41220</v>
      </c>
      <c r="E26" s="77">
        <f t="shared" si="0"/>
        <v>40768</v>
      </c>
      <c r="I26" s="76">
        <v>24</v>
      </c>
      <c r="J26" t="s">
        <v>208</v>
      </c>
      <c r="K26" s="78">
        <v>11204</v>
      </c>
    </row>
    <row r="27" spans="1:11" ht="16" x14ac:dyDescent="0.2">
      <c r="A27" s="76" t="s">
        <v>112</v>
      </c>
      <c r="B27" t="str">
        <f t="shared" si="1"/>
        <v xml:space="preserve">东吴证券 </v>
      </c>
      <c r="C27" s="78">
        <v>79391</v>
      </c>
      <c r="D27" s="78">
        <v>18258</v>
      </c>
      <c r="E27" s="77">
        <f t="shared" si="0"/>
        <v>61133</v>
      </c>
      <c r="I27">
        <v>25</v>
      </c>
      <c r="J27" t="s">
        <v>209</v>
      </c>
      <c r="K27" s="78">
        <v>9183</v>
      </c>
    </row>
    <row r="28" spans="1:11" ht="16" x14ac:dyDescent="0.2">
      <c r="A28" s="76" t="s">
        <v>113</v>
      </c>
      <c r="B28" t="str">
        <f t="shared" si="1"/>
        <v xml:space="preserve">长江证券 </v>
      </c>
      <c r="C28" s="78">
        <v>75045</v>
      </c>
      <c r="D28" s="78">
        <v>17932</v>
      </c>
      <c r="E28" s="77">
        <f t="shared" si="0"/>
        <v>57113</v>
      </c>
      <c r="I28" s="76">
        <v>26</v>
      </c>
      <c r="J28" t="s">
        <v>210</v>
      </c>
      <c r="K28" s="78">
        <v>8557</v>
      </c>
    </row>
    <row r="29" spans="1:11" ht="16" x14ac:dyDescent="0.2">
      <c r="A29" s="76" t="s">
        <v>114</v>
      </c>
      <c r="B29" t="str">
        <f t="shared" si="1"/>
        <v xml:space="preserve">广州证券 </v>
      </c>
      <c r="C29" s="78">
        <v>67564</v>
      </c>
      <c r="D29" s="78">
        <v>2019</v>
      </c>
      <c r="E29" s="77">
        <f t="shared" si="0"/>
        <v>65545</v>
      </c>
      <c r="I29">
        <v>27</v>
      </c>
      <c r="J29" t="s">
        <v>211</v>
      </c>
      <c r="K29" s="78">
        <v>5476</v>
      </c>
    </row>
    <row r="30" spans="1:11" ht="16" x14ac:dyDescent="0.2">
      <c r="A30" s="76" t="s">
        <v>115</v>
      </c>
      <c r="B30" t="str">
        <f t="shared" si="1"/>
        <v xml:space="preserve">九州证券 </v>
      </c>
      <c r="C30" s="78">
        <v>60607</v>
      </c>
      <c r="D30" s="78">
        <v>1</v>
      </c>
      <c r="E30" s="77">
        <f t="shared" si="0"/>
        <v>60606</v>
      </c>
      <c r="I30" s="76">
        <v>28</v>
      </c>
      <c r="J30" t="s">
        <v>212</v>
      </c>
      <c r="K30" s="78">
        <v>4363</v>
      </c>
    </row>
    <row r="31" spans="1:11" ht="16" x14ac:dyDescent="0.2">
      <c r="A31" s="76" t="s">
        <v>116</v>
      </c>
      <c r="B31" t="str">
        <f t="shared" si="1"/>
        <v xml:space="preserve">首创证券 </v>
      </c>
      <c r="C31" s="78">
        <v>59888</v>
      </c>
      <c r="D31" s="78">
        <v>15723</v>
      </c>
      <c r="E31" s="77">
        <f t="shared" si="0"/>
        <v>44165</v>
      </c>
      <c r="I31">
        <v>29</v>
      </c>
      <c r="J31" t="s">
        <v>213</v>
      </c>
      <c r="K31" s="78">
        <v>4145</v>
      </c>
    </row>
    <row r="32" spans="1:11" ht="16" x14ac:dyDescent="0.2">
      <c r="A32" s="76" t="s">
        <v>117</v>
      </c>
      <c r="B32" t="str">
        <f t="shared" si="1"/>
        <v xml:space="preserve">华融证券 </v>
      </c>
      <c r="C32" s="78">
        <v>57077</v>
      </c>
      <c r="D32" s="78">
        <v>43578</v>
      </c>
      <c r="E32" s="77">
        <f t="shared" si="0"/>
        <v>13499</v>
      </c>
      <c r="I32" s="76">
        <v>30</v>
      </c>
      <c r="J32" t="s">
        <v>214</v>
      </c>
      <c r="K32" s="78">
        <v>2746</v>
      </c>
    </row>
    <row r="33" spans="1:11" ht="16" x14ac:dyDescent="0.2">
      <c r="A33" s="76" t="s">
        <v>118</v>
      </c>
      <c r="B33" t="str">
        <f t="shared" si="1"/>
        <v xml:space="preserve">天风证券 </v>
      </c>
      <c r="C33" s="78">
        <v>53168</v>
      </c>
      <c r="D33" s="78">
        <v>4363</v>
      </c>
      <c r="E33" s="77">
        <f t="shared" si="0"/>
        <v>48805</v>
      </c>
      <c r="I33">
        <v>31</v>
      </c>
      <c r="J33" t="s">
        <v>215</v>
      </c>
      <c r="K33" s="78">
        <v>2567</v>
      </c>
    </row>
    <row r="34" spans="1:11" ht="16" x14ac:dyDescent="0.2">
      <c r="A34" s="76" t="s">
        <v>119</v>
      </c>
      <c r="B34" t="str">
        <f t="shared" si="1"/>
        <v xml:space="preserve">国海证券 </v>
      </c>
      <c r="C34" s="78">
        <v>52299</v>
      </c>
      <c r="D34" s="78">
        <v>4145</v>
      </c>
      <c r="E34" s="77">
        <f t="shared" si="0"/>
        <v>48154</v>
      </c>
      <c r="I34" s="76">
        <v>32</v>
      </c>
      <c r="J34" t="s">
        <v>216</v>
      </c>
      <c r="K34" s="78">
        <v>2323</v>
      </c>
    </row>
    <row r="35" spans="1:11" ht="16" x14ac:dyDescent="0.2">
      <c r="A35" s="76" t="s">
        <v>120</v>
      </c>
      <c r="B35" t="str">
        <f t="shared" si="1"/>
        <v xml:space="preserve">长城证券 </v>
      </c>
      <c r="C35" s="78">
        <v>49400</v>
      </c>
      <c r="D35" s="78">
        <v>19876</v>
      </c>
      <c r="E35" s="77">
        <f t="shared" si="0"/>
        <v>29524</v>
      </c>
      <c r="I35">
        <v>33</v>
      </c>
      <c r="J35" t="s">
        <v>217</v>
      </c>
      <c r="K35" s="78">
        <v>2099</v>
      </c>
    </row>
    <row r="36" spans="1:11" ht="16" x14ac:dyDescent="0.2">
      <c r="A36" s="76" t="s">
        <v>121</v>
      </c>
      <c r="B36" t="str">
        <f t="shared" si="1"/>
        <v xml:space="preserve">时代证券 </v>
      </c>
      <c r="C36" s="78">
        <v>43789</v>
      </c>
      <c r="D36" s="78">
        <v>13800</v>
      </c>
      <c r="E36" s="77">
        <f t="shared" si="0"/>
        <v>29989</v>
      </c>
      <c r="I36" s="76">
        <v>34</v>
      </c>
      <c r="J36" t="s">
        <v>218</v>
      </c>
      <c r="K36" s="78">
        <v>2019</v>
      </c>
    </row>
    <row r="37" spans="1:11" ht="16" x14ac:dyDescent="0.2">
      <c r="A37" s="76" t="s">
        <v>122</v>
      </c>
      <c r="B37" t="str">
        <f t="shared" si="1"/>
        <v xml:space="preserve">国元证券 </v>
      </c>
      <c r="C37" s="78">
        <v>42406</v>
      </c>
      <c r="D37" s="78">
        <v>26585</v>
      </c>
      <c r="E37" s="77">
        <f t="shared" si="0"/>
        <v>15821</v>
      </c>
      <c r="I37">
        <v>35</v>
      </c>
      <c r="J37" t="s">
        <v>219</v>
      </c>
      <c r="K37" s="78">
        <v>1428</v>
      </c>
    </row>
    <row r="38" spans="1:11" ht="16" x14ac:dyDescent="0.2">
      <c r="A38" s="76" t="s">
        <v>123</v>
      </c>
      <c r="B38" t="str">
        <f t="shared" si="1"/>
        <v xml:space="preserve">信达证券 </v>
      </c>
      <c r="C38" s="78">
        <v>38741</v>
      </c>
      <c r="D38" s="78">
        <v>0</v>
      </c>
      <c r="E38" s="77">
        <f t="shared" si="0"/>
        <v>38741</v>
      </c>
      <c r="I38" s="76">
        <v>36</v>
      </c>
      <c r="J38" t="s">
        <v>220</v>
      </c>
      <c r="K38" s="78">
        <v>1204</v>
      </c>
    </row>
    <row r="39" spans="1:11" ht="16" x14ac:dyDescent="0.2">
      <c r="A39" s="76" t="s">
        <v>124</v>
      </c>
      <c r="B39" t="str">
        <f t="shared" si="1"/>
        <v xml:space="preserve">国金证券 </v>
      </c>
      <c r="C39" s="78">
        <v>35892</v>
      </c>
      <c r="D39" s="78">
        <v>2323</v>
      </c>
      <c r="E39" s="77">
        <f t="shared" si="0"/>
        <v>33569</v>
      </c>
      <c r="I39">
        <v>37</v>
      </c>
      <c r="J39" t="s">
        <v>221</v>
      </c>
      <c r="K39" s="76">
        <v>907</v>
      </c>
    </row>
    <row r="40" spans="1:11" ht="16" x14ac:dyDescent="0.2">
      <c r="A40" s="76" t="s">
        <v>125</v>
      </c>
      <c r="B40" t="str">
        <f t="shared" si="1"/>
        <v xml:space="preserve">第一创业 </v>
      </c>
      <c r="C40" s="78">
        <v>34568</v>
      </c>
      <c r="D40" s="78">
        <v>11605</v>
      </c>
      <c r="E40" s="77">
        <f t="shared" si="0"/>
        <v>22963</v>
      </c>
      <c r="I40" s="76">
        <v>38</v>
      </c>
      <c r="J40" s="76" t="s">
        <v>187</v>
      </c>
      <c r="K40" s="76">
        <v>700</v>
      </c>
    </row>
    <row r="41" spans="1:11" ht="16" x14ac:dyDescent="0.2">
      <c r="A41" s="76" t="s">
        <v>126</v>
      </c>
      <c r="B41" t="str">
        <f t="shared" si="1"/>
        <v xml:space="preserve">华西证券 </v>
      </c>
      <c r="C41" s="78">
        <v>34332</v>
      </c>
      <c r="D41" s="78">
        <v>0</v>
      </c>
      <c r="E41" s="77">
        <f t="shared" si="0"/>
        <v>34332</v>
      </c>
      <c r="I41">
        <v>39</v>
      </c>
      <c r="J41" s="76" t="s">
        <v>180</v>
      </c>
      <c r="K41" s="76">
        <v>550</v>
      </c>
    </row>
    <row r="42" spans="1:11" ht="16" x14ac:dyDescent="0.2">
      <c r="A42" s="76" t="s">
        <v>127</v>
      </c>
      <c r="B42" t="str">
        <f t="shared" si="1"/>
        <v xml:space="preserve">华林证券 </v>
      </c>
      <c r="C42" s="78">
        <v>31920</v>
      </c>
      <c r="D42" s="78">
        <v>0</v>
      </c>
      <c r="E42" s="77">
        <f t="shared" si="0"/>
        <v>31920</v>
      </c>
      <c r="I42" s="76">
        <v>40</v>
      </c>
      <c r="J42" s="76" t="s">
        <v>181</v>
      </c>
      <c r="K42" s="76">
        <v>490</v>
      </c>
    </row>
    <row r="43" spans="1:11" ht="16" x14ac:dyDescent="0.2">
      <c r="A43" s="76" t="s">
        <v>128</v>
      </c>
      <c r="B43" t="str">
        <f t="shared" si="1"/>
        <v xml:space="preserve">英大证券 </v>
      </c>
      <c r="C43" s="78">
        <v>30822</v>
      </c>
      <c r="D43" s="78">
        <v>0</v>
      </c>
      <c r="E43" s="77">
        <f t="shared" si="0"/>
        <v>30822</v>
      </c>
      <c r="I43">
        <v>41</v>
      </c>
      <c r="J43" s="76" t="s">
        <v>182</v>
      </c>
      <c r="K43" s="76">
        <v>215</v>
      </c>
    </row>
    <row r="44" spans="1:11" ht="16" x14ac:dyDescent="0.2">
      <c r="A44" s="76" t="s">
        <v>129</v>
      </c>
      <c r="B44" t="str">
        <f t="shared" si="1"/>
        <v xml:space="preserve">浙商证券 </v>
      </c>
      <c r="C44" s="78">
        <v>29960</v>
      </c>
      <c r="D44" s="78">
        <v>170</v>
      </c>
      <c r="E44" s="77">
        <f t="shared" si="0"/>
        <v>29790</v>
      </c>
      <c r="I44" s="76">
        <v>42</v>
      </c>
      <c r="J44" s="76" t="s">
        <v>183</v>
      </c>
      <c r="K44" s="76">
        <v>170</v>
      </c>
    </row>
    <row r="45" spans="1:11" ht="16" x14ac:dyDescent="0.2">
      <c r="A45" s="76" t="s">
        <v>130</v>
      </c>
      <c r="B45" t="str">
        <f t="shared" si="1"/>
        <v xml:space="preserve">平洋证券 </v>
      </c>
      <c r="C45" s="78">
        <v>29145</v>
      </c>
      <c r="D45" s="78">
        <v>0</v>
      </c>
      <c r="E45" s="77">
        <f t="shared" si="0"/>
        <v>29145</v>
      </c>
      <c r="I45">
        <v>43</v>
      </c>
      <c r="J45" s="76" t="s">
        <v>184</v>
      </c>
      <c r="K45" s="76">
        <v>20</v>
      </c>
    </row>
    <row r="46" spans="1:11" ht="16" x14ac:dyDescent="0.2">
      <c r="A46" s="76" t="s">
        <v>131</v>
      </c>
      <c r="B46" t="str">
        <f t="shared" si="1"/>
        <v xml:space="preserve">东莞证券 </v>
      </c>
      <c r="C46" s="78">
        <v>28410</v>
      </c>
      <c r="D46" s="78">
        <v>490</v>
      </c>
      <c r="E46" s="77">
        <f t="shared" si="0"/>
        <v>27920</v>
      </c>
      <c r="I46" s="76">
        <v>44</v>
      </c>
      <c r="J46" s="76" t="s">
        <v>185</v>
      </c>
      <c r="K46" s="76">
        <v>6</v>
      </c>
    </row>
    <row r="47" spans="1:11" ht="16" x14ac:dyDescent="0.2">
      <c r="A47" s="76" t="s">
        <v>132</v>
      </c>
      <c r="B47" t="str">
        <f t="shared" si="1"/>
        <v xml:space="preserve">中原证券 </v>
      </c>
      <c r="C47" s="78">
        <v>27994</v>
      </c>
      <c r="D47" s="78">
        <v>0</v>
      </c>
      <c r="E47" s="77">
        <f t="shared" si="0"/>
        <v>27994</v>
      </c>
      <c r="I47">
        <v>45</v>
      </c>
      <c r="J47" s="76" t="s">
        <v>186</v>
      </c>
      <c r="K47" s="76">
        <v>1</v>
      </c>
    </row>
    <row r="48" spans="1:11" ht="16" x14ac:dyDescent="0.2">
      <c r="A48" s="76" t="s">
        <v>133</v>
      </c>
      <c r="B48" t="str">
        <f t="shared" si="1"/>
        <v xml:space="preserve">国盛证券 </v>
      </c>
      <c r="C48" s="78">
        <v>27897</v>
      </c>
      <c r="D48" s="78">
        <v>550</v>
      </c>
      <c r="E48" s="77">
        <f t="shared" si="0"/>
        <v>27347</v>
      </c>
    </row>
    <row r="49" spans="1:4" ht="16" x14ac:dyDescent="0.2">
      <c r="A49" s="76" t="s">
        <v>134</v>
      </c>
      <c r="D49" s="78"/>
    </row>
    <row r="51" spans="1:4" ht="16" x14ac:dyDescent="0.2">
      <c r="A51" s="76" t="s">
        <v>135</v>
      </c>
      <c r="D51" s="78"/>
    </row>
    <row r="53" spans="1:4" ht="16" x14ac:dyDescent="0.2">
      <c r="A53" s="76" t="s">
        <v>136</v>
      </c>
      <c r="D53" s="78"/>
    </row>
    <row r="55" spans="1:4" ht="16" x14ac:dyDescent="0.2">
      <c r="A55" s="76" t="s">
        <v>137</v>
      </c>
      <c r="D55" s="78"/>
    </row>
    <row r="57" spans="1:4" ht="16" x14ac:dyDescent="0.2">
      <c r="A57" s="76" t="s">
        <v>138</v>
      </c>
      <c r="D57" s="78"/>
    </row>
    <row r="59" spans="1:4" ht="16" x14ac:dyDescent="0.2">
      <c r="A59" s="76" t="s">
        <v>139</v>
      </c>
      <c r="D59" s="78"/>
    </row>
    <row r="61" spans="1:4" ht="16" x14ac:dyDescent="0.2">
      <c r="A61" s="76" t="s">
        <v>140</v>
      </c>
      <c r="D61" s="78"/>
    </row>
    <row r="63" spans="1:4" ht="16" x14ac:dyDescent="0.2">
      <c r="A63" s="76" t="s">
        <v>141</v>
      </c>
      <c r="D63" s="78"/>
    </row>
    <row r="65" spans="1:4" ht="16" x14ac:dyDescent="0.2">
      <c r="A65" s="76" t="s">
        <v>142</v>
      </c>
      <c r="D65" s="78"/>
    </row>
    <row r="67" spans="1:4" ht="16" x14ac:dyDescent="0.2">
      <c r="A67" s="76" t="s">
        <v>143</v>
      </c>
      <c r="D67" s="78"/>
    </row>
    <row r="69" spans="1:4" ht="16" x14ac:dyDescent="0.2">
      <c r="A69" s="76" t="s">
        <v>144</v>
      </c>
      <c r="D69" s="78"/>
    </row>
    <row r="71" spans="1:4" ht="16" x14ac:dyDescent="0.2">
      <c r="A71" s="76" t="s">
        <v>145</v>
      </c>
      <c r="D71" s="78"/>
    </row>
    <row r="73" spans="1:4" ht="16" x14ac:dyDescent="0.2">
      <c r="A73" s="76" t="s">
        <v>146</v>
      </c>
      <c r="D73" s="78"/>
    </row>
    <row r="75" spans="1:4" ht="16" x14ac:dyDescent="0.2">
      <c r="A75" s="76" t="s">
        <v>147</v>
      </c>
      <c r="D75" s="78"/>
    </row>
    <row r="77" spans="1:4" ht="16" x14ac:dyDescent="0.2">
      <c r="A77" s="76" t="s">
        <v>148</v>
      </c>
      <c r="D77" s="78"/>
    </row>
    <row r="79" spans="1:4" ht="16" x14ac:dyDescent="0.2">
      <c r="A79" s="76" t="s">
        <v>149</v>
      </c>
      <c r="D79" s="78"/>
    </row>
    <row r="81" spans="1:4" ht="16" x14ac:dyDescent="0.2">
      <c r="A81" s="76" t="s">
        <v>150</v>
      </c>
      <c r="D81" s="78"/>
    </row>
    <row r="83" spans="1:4" ht="16" x14ac:dyDescent="0.2">
      <c r="A83" s="76" t="s">
        <v>151</v>
      </c>
    </row>
    <row r="85" spans="1:4" ht="16" x14ac:dyDescent="0.2">
      <c r="A85" s="76" t="s">
        <v>152</v>
      </c>
    </row>
    <row r="87" spans="1:4" ht="16" x14ac:dyDescent="0.2">
      <c r="A87" s="76" t="s">
        <v>153</v>
      </c>
    </row>
    <row r="89" spans="1:4" ht="16" x14ac:dyDescent="0.2">
      <c r="A89" s="76" t="s">
        <v>154</v>
      </c>
    </row>
    <row r="91" spans="1:4" ht="16" x14ac:dyDescent="0.2">
      <c r="A91" s="76" t="s">
        <v>155</v>
      </c>
    </row>
    <row r="93" spans="1:4" ht="16" x14ac:dyDescent="0.2">
      <c r="A93" s="76" t="s">
        <v>156</v>
      </c>
    </row>
    <row r="95" spans="1:4" ht="16" x14ac:dyDescent="0.2">
      <c r="A95" s="76" t="s">
        <v>157</v>
      </c>
    </row>
    <row r="97" spans="1:1" ht="16" x14ac:dyDescent="0.2">
      <c r="A97" s="76" t="s">
        <v>158</v>
      </c>
    </row>
    <row r="99" spans="1:1" ht="16" x14ac:dyDescent="0.2">
      <c r="A99" s="76" t="s">
        <v>159</v>
      </c>
    </row>
    <row r="101" spans="1:1" ht="16" x14ac:dyDescent="0.2">
      <c r="A101" s="76" t="s">
        <v>160</v>
      </c>
    </row>
    <row r="103" spans="1:1" ht="16" x14ac:dyDescent="0.2">
      <c r="A103" s="76" t="s">
        <v>161</v>
      </c>
    </row>
    <row r="105" spans="1:1" ht="16" x14ac:dyDescent="0.2">
      <c r="A105" s="76" t="s">
        <v>162</v>
      </c>
    </row>
    <row r="107" spans="1:1" ht="16" x14ac:dyDescent="0.2">
      <c r="A107" s="76" t="s">
        <v>163</v>
      </c>
    </row>
    <row r="109" spans="1:1" ht="16" x14ac:dyDescent="0.2">
      <c r="A109" s="76" t="s">
        <v>164</v>
      </c>
    </row>
    <row r="111" spans="1:1" ht="16" x14ac:dyDescent="0.2">
      <c r="A111" s="76" t="s">
        <v>165</v>
      </c>
    </row>
    <row r="113" spans="1:1" ht="16" x14ac:dyDescent="0.2">
      <c r="A113" s="76" t="s">
        <v>166</v>
      </c>
    </row>
    <row r="115" spans="1:1" ht="16" x14ac:dyDescent="0.2">
      <c r="A115" s="76" t="s">
        <v>167</v>
      </c>
    </row>
    <row r="117" spans="1:1" ht="16" x14ac:dyDescent="0.2">
      <c r="A117" s="76" t="s">
        <v>168</v>
      </c>
    </row>
    <row r="119" spans="1:1" ht="16" x14ac:dyDescent="0.2">
      <c r="A119" s="76" t="s">
        <v>169</v>
      </c>
    </row>
    <row r="121" spans="1:1" ht="16" x14ac:dyDescent="0.2">
      <c r="A121" s="76" t="s">
        <v>170</v>
      </c>
    </row>
    <row r="123" spans="1:1" ht="16" x14ac:dyDescent="0.2">
      <c r="A123" s="76" t="s">
        <v>171</v>
      </c>
    </row>
    <row r="125" spans="1:1" ht="16" x14ac:dyDescent="0.2">
      <c r="A125" s="76" t="s">
        <v>172</v>
      </c>
    </row>
    <row r="127" spans="1:1" ht="16" x14ac:dyDescent="0.2">
      <c r="A127" s="76" t="s">
        <v>173</v>
      </c>
    </row>
    <row r="129" spans="1:1" ht="16" x14ac:dyDescent="0.2">
      <c r="A129" s="76" t="s">
        <v>174</v>
      </c>
    </row>
    <row r="131" spans="1:1" ht="16" x14ac:dyDescent="0.2">
      <c r="A131" s="76" t="s">
        <v>175</v>
      </c>
    </row>
    <row r="134" spans="1:1" ht="16" x14ac:dyDescent="0.2">
      <c r="A134" s="76" t="s">
        <v>134</v>
      </c>
    </row>
    <row r="136" spans="1:1" ht="16" x14ac:dyDescent="0.2">
      <c r="A136" s="76" t="s">
        <v>135</v>
      </c>
    </row>
    <row r="138" spans="1:1" ht="16" x14ac:dyDescent="0.2">
      <c r="A138" s="76" t="s">
        <v>136</v>
      </c>
    </row>
    <row r="140" spans="1:1" ht="16" x14ac:dyDescent="0.2">
      <c r="A140" s="76" t="s">
        <v>137</v>
      </c>
    </row>
    <row r="142" spans="1:1" ht="16" x14ac:dyDescent="0.2">
      <c r="A142" s="76" t="s">
        <v>138</v>
      </c>
    </row>
    <row r="144" spans="1:1" ht="16" x14ac:dyDescent="0.2">
      <c r="A144" s="76" t="s">
        <v>139</v>
      </c>
    </row>
    <row r="146" spans="1:1" ht="16" x14ac:dyDescent="0.2">
      <c r="A146" s="76" t="s">
        <v>140</v>
      </c>
    </row>
    <row r="148" spans="1:1" ht="16" x14ac:dyDescent="0.2">
      <c r="A148" s="76" t="s">
        <v>141</v>
      </c>
    </row>
    <row r="150" spans="1:1" ht="16" x14ac:dyDescent="0.2">
      <c r="A150" s="76" t="s">
        <v>142</v>
      </c>
    </row>
    <row r="152" spans="1:1" ht="16" x14ac:dyDescent="0.2">
      <c r="A152" s="76" t="s">
        <v>143</v>
      </c>
    </row>
    <row r="154" spans="1:1" ht="16" x14ac:dyDescent="0.2">
      <c r="A154" s="76" t="s">
        <v>144</v>
      </c>
    </row>
    <row r="156" spans="1:1" ht="16" x14ac:dyDescent="0.2">
      <c r="A156" s="76" t="s">
        <v>145</v>
      </c>
    </row>
    <row r="158" spans="1:1" ht="16" x14ac:dyDescent="0.2">
      <c r="A158" s="76" t="s">
        <v>146</v>
      </c>
    </row>
    <row r="160" spans="1:1" ht="16" x14ac:dyDescent="0.2">
      <c r="A160" s="76" t="s">
        <v>147</v>
      </c>
    </row>
    <row r="162" spans="1:1" ht="16" x14ac:dyDescent="0.2">
      <c r="A162" s="76" t="s">
        <v>148</v>
      </c>
    </row>
    <row r="164" spans="1:1" ht="16" x14ac:dyDescent="0.2">
      <c r="A164" s="76" t="s">
        <v>149</v>
      </c>
    </row>
    <row r="166" spans="1:1" ht="16" x14ac:dyDescent="0.2">
      <c r="A166" s="76" t="s">
        <v>150</v>
      </c>
    </row>
    <row r="168" spans="1:1" ht="16" x14ac:dyDescent="0.2">
      <c r="A168" s="76" t="s">
        <v>151</v>
      </c>
    </row>
    <row r="170" spans="1:1" ht="16" x14ac:dyDescent="0.2">
      <c r="A170" s="76" t="s">
        <v>152</v>
      </c>
    </row>
    <row r="172" spans="1:1" ht="16" x14ac:dyDescent="0.2">
      <c r="A172" s="76" t="s">
        <v>153</v>
      </c>
    </row>
    <row r="174" spans="1:1" ht="16" x14ac:dyDescent="0.2">
      <c r="A174" s="76" t="s">
        <v>154</v>
      </c>
    </row>
    <row r="176" spans="1:1" ht="16" x14ac:dyDescent="0.2">
      <c r="A176" s="76" t="s">
        <v>155</v>
      </c>
    </row>
    <row r="178" spans="1:1" ht="16" x14ac:dyDescent="0.2">
      <c r="A178" s="76" t="s">
        <v>156</v>
      </c>
    </row>
    <row r="180" spans="1:1" ht="16" x14ac:dyDescent="0.2">
      <c r="A180" s="76" t="s">
        <v>157</v>
      </c>
    </row>
    <row r="182" spans="1:1" ht="16" x14ac:dyDescent="0.2">
      <c r="A182" s="76" t="s">
        <v>158</v>
      </c>
    </row>
    <row r="184" spans="1:1" ht="16" x14ac:dyDescent="0.2">
      <c r="A184" s="76" t="s">
        <v>159</v>
      </c>
    </row>
    <row r="186" spans="1:1" ht="16" x14ac:dyDescent="0.2">
      <c r="A186" s="76" t="s">
        <v>160</v>
      </c>
    </row>
    <row r="188" spans="1:1" ht="16" x14ac:dyDescent="0.2">
      <c r="A188" s="76" t="s">
        <v>161</v>
      </c>
    </row>
    <row r="190" spans="1:1" ht="16" x14ac:dyDescent="0.2">
      <c r="A190" s="76" t="s">
        <v>162</v>
      </c>
    </row>
    <row r="192" spans="1:1" ht="16" x14ac:dyDescent="0.2">
      <c r="A192" s="76" t="s">
        <v>163</v>
      </c>
    </row>
    <row r="194" spans="1:1" ht="16" x14ac:dyDescent="0.2">
      <c r="A194" s="76" t="s">
        <v>164</v>
      </c>
    </row>
    <row r="196" spans="1:1" ht="16" x14ac:dyDescent="0.2">
      <c r="A196" s="76" t="s">
        <v>165</v>
      </c>
    </row>
    <row r="198" spans="1:1" ht="16" x14ac:dyDescent="0.2">
      <c r="A198" s="76" t="s">
        <v>166</v>
      </c>
    </row>
    <row r="200" spans="1:1" ht="16" x14ac:dyDescent="0.2">
      <c r="A200" s="76" t="s">
        <v>167</v>
      </c>
    </row>
    <row r="202" spans="1:1" ht="16" x14ac:dyDescent="0.2">
      <c r="A202" s="76" t="s">
        <v>168</v>
      </c>
    </row>
    <row r="204" spans="1:1" ht="16" x14ac:dyDescent="0.2">
      <c r="A204" s="76" t="s">
        <v>169</v>
      </c>
    </row>
    <row r="206" spans="1:1" ht="16" x14ac:dyDescent="0.2">
      <c r="A206" s="76" t="s">
        <v>170</v>
      </c>
    </row>
    <row r="208" spans="1:1" ht="16" x14ac:dyDescent="0.2">
      <c r="A208" s="76" t="s">
        <v>171</v>
      </c>
    </row>
    <row r="210" spans="1:1" ht="16" x14ac:dyDescent="0.2">
      <c r="A210" s="76" t="s">
        <v>172</v>
      </c>
    </row>
    <row r="212" spans="1:1" ht="16" x14ac:dyDescent="0.2">
      <c r="A212" s="76" t="s">
        <v>173</v>
      </c>
    </row>
    <row r="214" spans="1:1" ht="16" x14ac:dyDescent="0.2">
      <c r="A214" s="76" t="s">
        <v>174</v>
      </c>
    </row>
    <row r="216" spans="1:1" ht="16" x14ac:dyDescent="0.2">
      <c r="A216" s="76" t="s">
        <v>175</v>
      </c>
    </row>
  </sheetData>
  <mergeCells count="8">
    <mergeCell ref="K1:K2"/>
    <mergeCell ref="D1:D2"/>
    <mergeCell ref="E1:E2"/>
    <mergeCell ref="A1:A2"/>
    <mergeCell ref="B1:B2"/>
    <mergeCell ref="C1:C2"/>
    <mergeCell ref="I1:I2"/>
    <mergeCell ref="J1:J2"/>
  </mergeCells>
  <phoneticPr fontId="4"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6"/>
  <sheetViews>
    <sheetView workbookViewId="0">
      <selection activeCell="G29" sqref="G29"/>
    </sheetView>
  </sheetViews>
  <sheetFormatPr baseColWidth="10" defaultRowHeight="15" x14ac:dyDescent="0.2"/>
  <cols>
    <col min="2" max="2" width="14.33203125" bestFit="1" customWidth="1"/>
  </cols>
  <sheetData>
    <row r="1" spans="1:1" x14ac:dyDescent="0.2">
      <c r="A1" s="79" t="s">
        <v>262</v>
      </c>
    </row>
    <row r="2" spans="1:1" x14ac:dyDescent="0.2">
      <c r="A2" s="79"/>
    </row>
    <row r="3" spans="1:1" x14ac:dyDescent="0.2">
      <c r="A3" s="3" t="s">
        <v>260</v>
      </c>
    </row>
    <row r="4" spans="1:1" x14ac:dyDescent="0.2">
      <c r="A4" s="3" t="s">
        <v>258</v>
      </c>
    </row>
    <row r="5" spans="1:1" x14ac:dyDescent="0.2">
      <c r="A5" s="3" t="s">
        <v>259</v>
      </c>
    </row>
    <row r="6" spans="1:1" x14ac:dyDescent="0.2">
      <c r="A6" s="3"/>
    </row>
    <row r="7" spans="1:1" x14ac:dyDescent="0.2">
      <c r="A7" s="3" t="s">
        <v>256</v>
      </c>
    </row>
    <row r="8" spans="1:1" x14ac:dyDescent="0.2">
      <c r="A8" s="3" t="s">
        <v>252</v>
      </c>
    </row>
    <row r="9" spans="1:1" x14ac:dyDescent="0.2">
      <c r="A9" s="3" t="s">
        <v>253</v>
      </c>
    </row>
    <row r="10" spans="1:1" x14ac:dyDescent="0.2">
      <c r="A10" s="3" t="s">
        <v>254</v>
      </c>
    </row>
    <row r="11" spans="1:1" x14ac:dyDescent="0.2">
      <c r="A11" s="3" t="s">
        <v>261</v>
      </c>
    </row>
    <row r="12" spans="1:1" x14ac:dyDescent="0.2">
      <c r="A12" s="3" t="s">
        <v>257</v>
      </c>
    </row>
    <row r="13" spans="1:1" x14ac:dyDescent="0.2">
      <c r="A13" s="79"/>
    </row>
    <row r="14" spans="1:1" x14ac:dyDescent="0.2">
      <c r="A14" s="3" t="s">
        <v>255</v>
      </c>
    </row>
    <row r="19" spans="1:2" x14ac:dyDescent="0.2">
      <c r="B19" s="82">
        <v>5528362176.2799997</v>
      </c>
    </row>
    <row r="20" spans="1:2" x14ac:dyDescent="0.2">
      <c r="B20" s="82">
        <v>1686996294.8499999</v>
      </c>
    </row>
    <row r="21" spans="1:2" x14ac:dyDescent="0.2">
      <c r="B21" s="82">
        <v>476783128.75</v>
      </c>
    </row>
    <row r="22" spans="1:2" x14ac:dyDescent="0.2">
      <c r="B22" s="83">
        <f>B19+B20-B21</f>
        <v>6738575342.3799992</v>
      </c>
    </row>
    <row r="24" spans="1:2" x14ac:dyDescent="0.2">
      <c r="A24" s="85" t="s">
        <v>290</v>
      </c>
    </row>
    <row r="25" spans="1:2" x14ac:dyDescent="0.2">
      <c r="A25" t="s">
        <v>291</v>
      </c>
    </row>
    <row r="26" spans="1:2" x14ac:dyDescent="0.2">
      <c r="A26" s="50" t="s">
        <v>283</v>
      </c>
    </row>
  </sheetData>
  <phoneticPr fontId="4" type="noConversion"/>
  <hyperlinks>
    <hyperlink ref="A24" r:id="rId1"/>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27"/>
  <sheetViews>
    <sheetView topLeftCell="A47" zoomScale="115" workbookViewId="0">
      <selection activeCell="O121" sqref="O121"/>
    </sheetView>
  </sheetViews>
  <sheetFormatPr baseColWidth="10" defaultRowHeight="15" x14ac:dyDescent="0.2"/>
  <sheetData>
    <row r="1" spans="1:15" x14ac:dyDescent="0.2">
      <c r="A1" s="133" t="s">
        <v>407</v>
      </c>
      <c r="B1" s="133" t="s">
        <v>408</v>
      </c>
      <c r="D1" s="133" t="s">
        <v>409</v>
      </c>
      <c r="F1" s="133" t="s">
        <v>410</v>
      </c>
      <c r="H1" s="133" t="s">
        <v>371</v>
      </c>
      <c r="J1" s="133" t="s">
        <v>411</v>
      </c>
      <c r="L1" s="133" t="s">
        <v>412</v>
      </c>
    </row>
    <row r="2" spans="1:15" ht="16" x14ac:dyDescent="0.2">
      <c r="A2" s="133" t="s">
        <v>407</v>
      </c>
      <c r="B2" s="133" t="s">
        <v>413</v>
      </c>
      <c r="C2" s="133" t="s">
        <v>414</v>
      </c>
      <c r="D2" s="133" t="s">
        <v>413</v>
      </c>
      <c r="E2" s="133" t="s">
        <v>414</v>
      </c>
      <c r="F2" s="133" t="s">
        <v>413</v>
      </c>
      <c r="G2" s="133" t="s">
        <v>414</v>
      </c>
      <c r="H2" s="133" t="s">
        <v>413</v>
      </c>
      <c r="I2" s="133" t="s">
        <v>414</v>
      </c>
      <c r="J2" s="133" t="s">
        <v>413</v>
      </c>
      <c r="K2" s="133" t="s">
        <v>414</v>
      </c>
      <c r="L2" s="133" t="s">
        <v>413</v>
      </c>
      <c r="M2" s="133" t="s">
        <v>414</v>
      </c>
      <c r="N2" s="135" t="s">
        <v>249</v>
      </c>
      <c r="O2" s="135" t="s">
        <v>540</v>
      </c>
    </row>
    <row r="3" spans="1:15" x14ac:dyDescent="0.2">
      <c r="A3" s="133" t="s">
        <v>539</v>
      </c>
      <c r="B3" s="133">
        <v>14198.16</v>
      </c>
      <c r="C3" s="133">
        <v>2818.71</v>
      </c>
      <c r="D3" s="133">
        <v>225354.97</v>
      </c>
      <c r="E3" s="133">
        <v>52499.85</v>
      </c>
      <c r="F3" s="133">
        <v>30759.73</v>
      </c>
      <c r="G3" s="133">
        <v>15770.72</v>
      </c>
      <c r="H3" s="133">
        <v>1771.83</v>
      </c>
      <c r="I3" s="133">
        <v>874.06</v>
      </c>
      <c r="J3" s="133">
        <v>5522.78</v>
      </c>
      <c r="K3" s="133">
        <v>1667.91</v>
      </c>
      <c r="L3" s="133">
        <v>4330.7</v>
      </c>
      <c r="M3" s="133">
        <v>1424.35</v>
      </c>
      <c r="N3" s="134"/>
    </row>
    <row r="4" spans="1:15" x14ac:dyDescent="0.2">
      <c r="A4" s="133" t="s">
        <v>538</v>
      </c>
      <c r="B4" s="133">
        <v>14300.84</v>
      </c>
      <c r="C4" s="133">
        <v>2853.42</v>
      </c>
      <c r="D4" s="133">
        <v>225846.35</v>
      </c>
      <c r="E4" s="133">
        <v>55786.67</v>
      </c>
      <c r="F4" s="133">
        <v>14230.33</v>
      </c>
      <c r="G4" s="133">
        <v>6881.35</v>
      </c>
      <c r="H4" s="133">
        <v>861.34</v>
      </c>
      <c r="I4" s="133">
        <v>396.75</v>
      </c>
      <c r="J4" s="133">
        <v>4695.8</v>
      </c>
      <c r="K4" s="133">
        <v>1527.08</v>
      </c>
      <c r="L4" s="133">
        <v>4123.3100000000004</v>
      </c>
      <c r="M4" s="133">
        <v>1385.04</v>
      </c>
      <c r="N4" s="134"/>
    </row>
    <row r="5" spans="1:15" x14ac:dyDescent="0.2">
      <c r="A5" s="133" t="s">
        <v>537</v>
      </c>
      <c r="B5" s="133">
        <v>14476.47</v>
      </c>
      <c r="C5" s="133">
        <v>2902.62</v>
      </c>
      <c r="D5" s="133">
        <v>181350.15</v>
      </c>
      <c r="E5" s="133">
        <v>45438.99</v>
      </c>
      <c r="F5" s="133">
        <v>19418.53</v>
      </c>
      <c r="G5" s="133">
        <v>9113.89</v>
      </c>
      <c r="H5" s="133">
        <v>1291.21</v>
      </c>
      <c r="I5" s="133">
        <v>574.96</v>
      </c>
      <c r="J5" s="133">
        <v>4472.1499999999996</v>
      </c>
      <c r="K5" s="133">
        <v>1498.65</v>
      </c>
      <c r="L5" s="133">
        <v>3357.23</v>
      </c>
      <c r="M5" s="133">
        <v>1186.5999999999999</v>
      </c>
      <c r="N5" s="134"/>
    </row>
    <row r="6" spans="1:15" x14ac:dyDescent="0.2">
      <c r="A6" s="133" t="s">
        <v>536</v>
      </c>
      <c r="B6" s="133">
        <v>14785.95</v>
      </c>
      <c r="C6" s="133">
        <v>3006.03</v>
      </c>
      <c r="D6" s="133">
        <v>194727.31</v>
      </c>
      <c r="E6" s="133">
        <v>45516.94</v>
      </c>
      <c r="F6" s="133">
        <v>18648.580000000002</v>
      </c>
      <c r="G6" s="133">
        <v>8252.82</v>
      </c>
      <c r="H6" s="133">
        <v>1368.85</v>
      </c>
      <c r="I6" s="133">
        <v>600.65</v>
      </c>
      <c r="J6" s="133">
        <v>3705.09</v>
      </c>
      <c r="K6" s="133">
        <v>1159.82</v>
      </c>
      <c r="L6" s="133">
        <v>2990.79</v>
      </c>
      <c r="M6" s="133">
        <v>963.84</v>
      </c>
      <c r="N6" s="134"/>
    </row>
    <row r="7" spans="1:15" x14ac:dyDescent="0.2">
      <c r="A7" s="133" t="s">
        <v>535</v>
      </c>
      <c r="B7" s="133">
        <v>14980.19</v>
      </c>
      <c r="C7" s="133">
        <v>3138.25</v>
      </c>
      <c r="D7" s="133">
        <v>181247.11</v>
      </c>
      <c r="E7" s="133">
        <v>43619.59</v>
      </c>
      <c r="F7" s="133">
        <v>19792.87</v>
      </c>
      <c r="G7" s="133">
        <v>9674</v>
      </c>
      <c r="H7" s="133">
        <v>1425.73</v>
      </c>
      <c r="I7" s="133">
        <v>690.43</v>
      </c>
      <c r="J7" s="133">
        <v>3786.02</v>
      </c>
      <c r="K7" s="133">
        <v>1215.08</v>
      </c>
      <c r="L7" s="133">
        <v>3333.95</v>
      </c>
      <c r="M7" s="133">
        <v>1086.01</v>
      </c>
      <c r="N7" s="134"/>
    </row>
    <row r="8" spans="1:15" x14ac:dyDescent="0.2">
      <c r="A8" s="133" t="s">
        <v>534</v>
      </c>
      <c r="B8" s="133">
        <v>15033.03</v>
      </c>
      <c r="C8" s="133">
        <v>3244.17</v>
      </c>
      <c r="D8" s="133">
        <v>144508.32999999999</v>
      </c>
      <c r="E8" s="133">
        <v>33526.769999999997</v>
      </c>
      <c r="F8" s="133">
        <v>11322.15</v>
      </c>
      <c r="G8" s="133">
        <v>5540.49</v>
      </c>
      <c r="H8" s="133">
        <v>1020.23</v>
      </c>
      <c r="I8" s="133">
        <v>495.77</v>
      </c>
      <c r="J8" s="133">
        <v>3483.61</v>
      </c>
      <c r="K8" s="133">
        <v>1099.05</v>
      </c>
      <c r="L8" s="133">
        <v>2693.4</v>
      </c>
      <c r="M8" s="133">
        <v>834.03</v>
      </c>
      <c r="N8" s="134"/>
    </row>
    <row r="9" spans="1:15" x14ac:dyDescent="0.2">
      <c r="A9" s="133" t="s">
        <v>533</v>
      </c>
      <c r="B9" s="133">
        <v>15094.87</v>
      </c>
      <c r="C9" s="133">
        <v>3307.17</v>
      </c>
      <c r="D9" s="133">
        <v>146667.15</v>
      </c>
      <c r="E9" s="133">
        <v>35217.449999999997</v>
      </c>
      <c r="F9" s="133">
        <v>15315.04</v>
      </c>
      <c r="G9" s="133">
        <v>7945.24</v>
      </c>
      <c r="H9" s="133">
        <v>1451.53</v>
      </c>
      <c r="I9" s="133">
        <v>764.47</v>
      </c>
      <c r="J9" s="133">
        <v>2952.04</v>
      </c>
      <c r="K9" s="133">
        <v>938.88</v>
      </c>
      <c r="L9" s="133">
        <v>2566.5300000000002</v>
      </c>
      <c r="M9" s="133">
        <v>830.94</v>
      </c>
      <c r="N9" s="134"/>
    </row>
    <row r="10" spans="1:15" x14ac:dyDescent="0.2">
      <c r="A10" s="133" t="s">
        <v>532</v>
      </c>
      <c r="B10" s="133">
        <v>15222.59</v>
      </c>
      <c r="C10" s="133">
        <v>3340.57</v>
      </c>
      <c r="D10" s="133">
        <v>127029.73</v>
      </c>
      <c r="E10" s="133">
        <v>28405.56</v>
      </c>
      <c r="F10" s="133">
        <v>7894.27</v>
      </c>
      <c r="G10" s="133">
        <v>3914.54</v>
      </c>
      <c r="H10" s="133">
        <v>917.43</v>
      </c>
      <c r="I10" s="133">
        <v>438.34</v>
      </c>
      <c r="J10" s="133">
        <v>2830.76</v>
      </c>
      <c r="K10" s="133">
        <v>882.93</v>
      </c>
      <c r="L10" s="133">
        <v>2284.59</v>
      </c>
      <c r="M10" s="133">
        <v>679.93</v>
      </c>
      <c r="N10" s="134"/>
    </row>
    <row r="11" spans="1:15" x14ac:dyDescent="0.2">
      <c r="A11" s="133" t="s">
        <v>531</v>
      </c>
      <c r="B11" s="133">
        <v>15267.87</v>
      </c>
      <c r="C11" s="133">
        <v>3385.49</v>
      </c>
      <c r="D11" s="133">
        <v>121615.05</v>
      </c>
      <c r="E11" s="133">
        <v>26548.93</v>
      </c>
      <c r="F11" s="133">
        <v>8116.64</v>
      </c>
      <c r="G11" s="133">
        <v>3425.05</v>
      </c>
      <c r="H11" s="133">
        <v>1062.43</v>
      </c>
      <c r="I11" s="133">
        <v>456.87</v>
      </c>
      <c r="J11" s="133">
        <v>2380.4699999999998</v>
      </c>
      <c r="K11" s="133">
        <v>686.08</v>
      </c>
      <c r="L11" s="133">
        <v>1802.33</v>
      </c>
      <c r="M11" s="133">
        <v>584.63</v>
      </c>
      <c r="N11" s="134"/>
    </row>
    <row r="12" spans="1:15" x14ac:dyDescent="0.2">
      <c r="A12" s="133" t="s">
        <v>530</v>
      </c>
      <c r="B12" s="133">
        <v>15284.61</v>
      </c>
      <c r="C12" s="133">
        <v>3415.33</v>
      </c>
      <c r="D12" s="133">
        <v>91719.66</v>
      </c>
      <c r="E12" s="133">
        <v>20348.14</v>
      </c>
      <c r="F12" s="133">
        <v>7324.39</v>
      </c>
      <c r="G12" s="133">
        <v>3071.59</v>
      </c>
      <c r="H12" s="133">
        <v>1021.4</v>
      </c>
      <c r="I12" s="133">
        <v>478.03</v>
      </c>
      <c r="J12" s="133">
        <v>2267.39</v>
      </c>
      <c r="K12" s="133">
        <v>633.99</v>
      </c>
      <c r="L12" s="133">
        <v>1664.93</v>
      </c>
      <c r="M12" s="133">
        <v>503.86</v>
      </c>
      <c r="N12" s="134"/>
    </row>
    <row r="13" spans="1:15" x14ac:dyDescent="0.2">
      <c r="A13" s="133" t="s">
        <v>529</v>
      </c>
      <c r="B13" s="133">
        <v>15286.51</v>
      </c>
      <c r="C13" s="133">
        <v>3420.26</v>
      </c>
      <c r="D13" s="133">
        <v>99152.56</v>
      </c>
      <c r="E13" s="133">
        <v>23331.68</v>
      </c>
      <c r="F13" s="133">
        <v>11882.06</v>
      </c>
      <c r="G13" s="133">
        <v>5230.2299999999996</v>
      </c>
      <c r="H13" s="133">
        <v>1832.12</v>
      </c>
      <c r="I13" s="133">
        <v>874.15</v>
      </c>
      <c r="J13" s="133">
        <v>2050.88</v>
      </c>
      <c r="K13" s="133">
        <v>599.16</v>
      </c>
      <c r="L13" s="133">
        <v>1678.96</v>
      </c>
      <c r="M13" s="133">
        <v>488.61</v>
      </c>
      <c r="N13" s="134"/>
    </row>
    <row r="14" spans="1:15" x14ac:dyDescent="0.2">
      <c r="A14" s="133" t="s">
        <v>528</v>
      </c>
      <c r="B14" s="133">
        <v>15410.39</v>
      </c>
      <c r="C14" s="133">
        <v>3441.86</v>
      </c>
      <c r="D14" s="133">
        <v>97251.91</v>
      </c>
      <c r="E14" s="133">
        <v>24114.53</v>
      </c>
      <c r="F14" s="133">
        <v>15725.37</v>
      </c>
      <c r="G14" s="133">
        <v>7862.78</v>
      </c>
      <c r="H14" s="133">
        <v>2287.5</v>
      </c>
      <c r="I14" s="133">
        <v>1175.32</v>
      </c>
      <c r="J14" s="133">
        <v>2100.81</v>
      </c>
      <c r="K14" s="133">
        <v>661</v>
      </c>
      <c r="L14" s="133">
        <v>1814.75</v>
      </c>
      <c r="M14" s="133">
        <v>583.35</v>
      </c>
      <c r="N14" s="134"/>
    </row>
    <row r="15" spans="1:15" x14ac:dyDescent="0.2">
      <c r="A15" s="133" t="s">
        <v>527</v>
      </c>
      <c r="B15" s="133">
        <v>15424.75</v>
      </c>
      <c r="C15" s="133">
        <v>3444.06</v>
      </c>
      <c r="D15" s="133">
        <v>106478.69</v>
      </c>
      <c r="E15" s="133">
        <v>26616.799999999999</v>
      </c>
      <c r="F15" s="133">
        <v>9763.2999999999993</v>
      </c>
      <c r="G15" s="133">
        <v>5153.5</v>
      </c>
      <c r="H15" s="133">
        <v>1352.38</v>
      </c>
      <c r="I15" s="133">
        <v>689.71</v>
      </c>
      <c r="J15" s="133">
        <v>2018.51</v>
      </c>
      <c r="K15" s="133">
        <v>648.6</v>
      </c>
      <c r="L15" s="133">
        <v>1844.09</v>
      </c>
      <c r="M15" s="133">
        <v>600.23</v>
      </c>
      <c r="N15" s="134"/>
    </row>
    <row r="16" spans="1:15" x14ac:dyDescent="0.2">
      <c r="A16" s="133" t="s">
        <v>526</v>
      </c>
      <c r="B16" s="133">
        <v>15448.42</v>
      </c>
      <c r="C16" s="133">
        <v>3445.3</v>
      </c>
      <c r="D16" s="133">
        <v>111624.52</v>
      </c>
      <c r="E16" s="133">
        <v>28764.68</v>
      </c>
      <c r="F16" s="133">
        <v>26363.9</v>
      </c>
      <c r="G16" s="133">
        <v>14026.1</v>
      </c>
      <c r="H16" s="133">
        <v>3246.75</v>
      </c>
      <c r="I16" s="133">
        <v>1713.53</v>
      </c>
      <c r="J16" s="133">
        <v>2402.81</v>
      </c>
      <c r="K16" s="133">
        <v>813.18</v>
      </c>
      <c r="L16" s="133">
        <v>1987.13</v>
      </c>
      <c r="M16" s="133">
        <v>655.57</v>
      </c>
      <c r="N16" s="134"/>
    </row>
    <row r="17" spans="1:14" x14ac:dyDescent="0.2">
      <c r="A17" s="133" t="s">
        <v>525</v>
      </c>
      <c r="B17" s="133">
        <v>15453.1</v>
      </c>
      <c r="C17" s="133">
        <v>3446.67</v>
      </c>
      <c r="D17" s="133">
        <v>127267.07</v>
      </c>
      <c r="E17" s="133">
        <v>34207.17</v>
      </c>
      <c r="F17" s="133">
        <v>25066.13</v>
      </c>
      <c r="G17" s="133">
        <v>12488.62</v>
      </c>
      <c r="H17" s="133">
        <v>2876.29</v>
      </c>
      <c r="I17" s="133">
        <v>1425.42</v>
      </c>
      <c r="J17" s="133">
        <v>2392.77</v>
      </c>
      <c r="K17" s="133">
        <v>827.17</v>
      </c>
      <c r="L17" s="133">
        <v>2037.02</v>
      </c>
      <c r="M17" s="133">
        <v>711.19</v>
      </c>
      <c r="N17" s="134"/>
    </row>
    <row r="18" spans="1:14" x14ac:dyDescent="0.2">
      <c r="A18" s="133" t="s">
        <v>524</v>
      </c>
      <c r="B18" s="133">
        <v>15518.04</v>
      </c>
      <c r="C18" s="133">
        <v>3507.83</v>
      </c>
      <c r="D18" s="133">
        <v>132959.04999999999</v>
      </c>
      <c r="E18" s="133">
        <v>36294.26</v>
      </c>
      <c r="F18" s="133">
        <v>30107.17</v>
      </c>
      <c r="G18" s="133">
        <v>15632.95</v>
      </c>
      <c r="H18" s="133">
        <v>3180.99</v>
      </c>
      <c r="I18" s="133">
        <v>1637.36</v>
      </c>
      <c r="J18" s="133">
        <v>2579.2199999999998</v>
      </c>
      <c r="K18" s="133">
        <v>911.81</v>
      </c>
      <c r="L18" s="133">
        <v>2331.88</v>
      </c>
      <c r="M18" s="133">
        <v>835.07</v>
      </c>
      <c r="N18" s="134"/>
    </row>
    <row r="19" spans="1:14" x14ac:dyDescent="0.2">
      <c r="A19" s="133" t="s">
        <v>523</v>
      </c>
      <c r="B19" s="133">
        <v>15604.61</v>
      </c>
      <c r="C19" s="133">
        <v>3554.88</v>
      </c>
      <c r="D19" s="133">
        <v>141337.38</v>
      </c>
      <c r="E19" s="133">
        <v>38449.26</v>
      </c>
      <c r="F19" s="133">
        <v>24211.02</v>
      </c>
      <c r="G19" s="133">
        <v>12864.78</v>
      </c>
      <c r="H19" s="133">
        <v>2474.08</v>
      </c>
      <c r="I19" s="133">
        <v>1302.2</v>
      </c>
      <c r="J19" s="133">
        <v>2688.11</v>
      </c>
      <c r="K19" s="133">
        <v>954.35</v>
      </c>
      <c r="L19" s="133">
        <v>2486.23</v>
      </c>
      <c r="M19" s="133">
        <v>905.17</v>
      </c>
      <c r="N19" s="134"/>
    </row>
    <row r="20" spans="1:14" x14ac:dyDescent="0.2">
      <c r="A20" s="133" t="s">
        <v>522</v>
      </c>
      <c r="B20" s="133">
        <v>15724.15</v>
      </c>
      <c r="C20" s="133">
        <v>3674.68</v>
      </c>
      <c r="D20" s="133">
        <v>159107.69</v>
      </c>
      <c r="E20" s="133">
        <v>42340.37</v>
      </c>
      <c r="F20" s="133">
        <v>30859.29</v>
      </c>
      <c r="G20" s="133">
        <v>15319.54</v>
      </c>
      <c r="H20" s="133">
        <v>2982.1</v>
      </c>
      <c r="I20" s="133">
        <v>1472.07</v>
      </c>
      <c r="J20" s="133">
        <v>2997.27</v>
      </c>
      <c r="K20" s="133">
        <v>1020.09</v>
      </c>
      <c r="L20" s="133">
        <v>2668.4</v>
      </c>
      <c r="M20" s="133">
        <v>948.96</v>
      </c>
      <c r="N20" s="134"/>
    </row>
    <row r="21" spans="1:14" x14ac:dyDescent="0.2">
      <c r="A21" s="133" t="s">
        <v>521</v>
      </c>
      <c r="B21" s="133">
        <v>16140.36</v>
      </c>
      <c r="C21" s="133">
        <v>3700.33</v>
      </c>
      <c r="D21" s="133">
        <v>186119.25</v>
      </c>
      <c r="E21" s="133">
        <v>49615.55</v>
      </c>
      <c r="F21" s="133">
        <v>47334.82</v>
      </c>
      <c r="G21" s="133">
        <v>23561.32</v>
      </c>
      <c r="H21" s="133">
        <v>4171.6400000000003</v>
      </c>
      <c r="I21" s="133">
        <v>2014.76</v>
      </c>
      <c r="J21" s="133">
        <v>3454.02</v>
      </c>
      <c r="K21" s="133">
        <v>1196.76</v>
      </c>
      <c r="L21" s="133">
        <v>2947.69</v>
      </c>
      <c r="M21" s="133">
        <v>1026.3699999999999</v>
      </c>
      <c r="N21" s="134"/>
    </row>
    <row r="22" spans="1:14" x14ac:dyDescent="0.2">
      <c r="A22" s="133" t="s">
        <v>520</v>
      </c>
      <c r="B22" s="133">
        <v>16188.04</v>
      </c>
      <c r="C22" s="133">
        <v>3735.94</v>
      </c>
      <c r="D22" s="133">
        <v>146363.15</v>
      </c>
      <c r="E22" s="133">
        <v>40732.25</v>
      </c>
      <c r="F22" s="133">
        <v>33367.089999999997</v>
      </c>
      <c r="G22" s="133">
        <v>17170.439999999999</v>
      </c>
      <c r="H22" s="133">
        <v>2912.93</v>
      </c>
      <c r="I22" s="133">
        <v>1436.42</v>
      </c>
      <c r="J22" s="133">
        <v>3478.01</v>
      </c>
      <c r="K22" s="133">
        <v>1213.28</v>
      </c>
      <c r="L22" s="133">
        <v>2663</v>
      </c>
      <c r="M22" s="133">
        <v>1005.88</v>
      </c>
      <c r="N22" s="134"/>
    </row>
    <row r="23" spans="1:14" x14ac:dyDescent="0.2">
      <c r="A23" s="133" t="s">
        <v>519</v>
      </c>
      <c r="B23" s="133">
        <v>16385.5</v>
      </c>
      <c r="C23" s="133">
        <v>3777.11</v>
      </c>
      <c r="D23" s="133">
        <v>153562.14000000001</v>
      </c>
      <c r="E23" s="133">
        <v>43339.56</v>
      </c>
      <c r="F23" s="133">
        <v>28334.7</v>
      </c>
      <c r="G23" s="133">
        <v>15863.51</v>
      </c>
      <c r="H23" s="133">
        <v>2583.73</v>
      </c>
      <c r="I23" s="133">
        <v>1335.7</v>
      </c>
      <c r="J23" s="133">
        <v>3068.03</v>
      </c>
      <c r="K23" s="133">
        <v>1124.22</v>
      </c>
      <c r="L23" s="133">
        <v>2639.76</v>
      </c>
      <c r="M23" s="133">
        <v>957.34</v>
      </c>
      <c r="N23" s="134"/>
    </row>
    <row r="24" spans="1:14" x14ac:dyDescent="0.2">
      <c r="A24" s="133" t="s">
        <v>518</v>
      </c>
      <c r="B24" s="133">
        <v>16410.22</v>
      </c>
      <c r="C24" s="133">
        <v>3825.19</v>
      </c>
      <c r="D24" s="133">
        <v>165927.44</v>
      </c>
      <c r="E24" s="133">
        <v>49964.57</v>
      </c>
      <c r="F24" s="133">
        <v>20003.580000000002</v>
      </c>
      <c r="G24" s="133">
        <v>12368.61</v>
      </c>
      <c r="H24" s="133">
        <v>1769.14</v>
      </c>
      <c r="I24" s="133">
        <v>999.43</v>
      </c>
      <c r="J24" s="133">
        <v>3123.46</v>
      </c>
      <c r="K24" s="133">
        <v>1146.54</v>
      </c>
      <c r="L24" s="133">
        <v>2834.62</v>
      </c>
      <c r="M24" s="133">
        <v>1047.1099999999999</v>
      </c>
      <c r="N24" s="134"/>
    </row>
    <row r="25" spans="1:14" x14ac:dyDescent="0.2">
      <c r="A25" s="133" t="s">
        <v>517</v>
      </c>
      <c r="B25" s="133">
        <v>16484.3</v>
      </c>
      <c r="C25" s="133">
        <v>3863.06</v>
      </c>
      <c r="D25" s="133">
        <v>178652.43</v>
      </c>
      <c r="E25" s="133">
        <v>57250.61</v>
      </c>
      <c r="F25" s="133">
        <v>39150.949999999997</v>
      </c>
      <c r="G25" s="133">
        <v>24860.42</v>
      </c>
      <c r="H25" s="133">
        <v>3435.05</v>
      </c>
      <c r="I25" s="133">
        <v>1942.37</v>
      </c>
      <c r="J25" s="133">
        <v>3361.39</v>
      </c>
      <c r="K25" s="133">
        <v>1298.71</v>
      </c>
      <c r="L25" s="133">
        <v>2923.53</v>
      </c>
      <c r="M25" s="133">
        <v>1140.3699999999999</v>
      </c>
      <c r="N25" s="134"/>
    </row>
    <row r="26" spans="1:14" x14ac:dyDescent="0.2">
      <c r="A26" s="133" t="s">
        <v>516</v>
      </c>
      <c r="B26" s="133">
        <v>16659.96</v>
      </c>
      <c r="C26" s="133">
        <v>3907.56</v>
      </c>
      <c r="D26" s="133">
        <v>184655.23</v>
      </c>
      <c r="E26" s="133">
        <v>59283.89</v>
      </c>
      <c r="F26" s="133">
        <v>31949.95</v>
      </c>
      <c r="G26" s="133">
        <v>20165.080000000002</v>
      </c>
      <c r="H26" s="133">
        <v>2694.56</v>
      </c>
      <c r="I26" s="133">
        <v>1458.38</v>
      </c>
      <c r="J26" s="133">
        <v>3334.01</v>
      </c>
      <c r="K26" s="133">
        <v>1302.8499999999999</v>
      </c>
      <c r="L26" s="133">
        <v>3039.86</v>
      </c>
      <c r="M26" s="133">
        <v>1185.3699999999999</v>
      </c>
      <c r="N26" s="134"/>
    </row>
    <row r="27" spans="1:14" x14ac:dyDescent="0.2">
      <c r="A27" s="133" t="s">
        <v>515</v>
      </c>
      <c r="B27" s="133">
        <v>16767.13</v>
      </c>
      <c r="C27" s="133">
        <v>4022.27</v>
      </c>
      <c r="D27" s="133">
        <v>169410.79</v>
      </c>
      <c r="E27" s="133">
        <v>56950.83</v>
      </c>
      <c r="F27" s="133">
        <v>29105.29</v>
      </c>
      <c r="G27" s="133">
        <v>18795.990000000002</v>
      </c>
      <c r="H27" s="133">
        <v>2357.9299999999998</v>
      </c>
      <c r="I27" s="133">
        <v>1320.79</v>
      </c>
      <c r="J27" s="133">
        <v>3306.75</v>
      </c>
      <c r="K27" s="133">
        <v>1305.98</v>
      </c>
      <c r="L27" s="133">
        <v>2963.89</v>
      </c>
      <c r="M27" s="133">
        <v>1172.1500000000001</v>
      </c>
      <c r="N27" s="134"/>
    </row>
    <row r="28" spans="1:14" x14ac:dyDescent="0.2">
      <c r="A28" s="133" t="s">
        <v>514</v>
      </c>
      <c r="B28" s="133">
        <v>16923.009999999998</v>
      </c>
      <c r="C28" s="133">
        <v>4077.01</v>
      </c>
      <c r="D28" s="133">
        <v>174852.63</v>
      </c>
      <c r="E28" s="133">
        <v>61744.37</v>
      </c>
      <c r="F28" s="133">
        <v>14307.35</v>
      </c>
      <c r="G28" s="133">
        <v>10011.26</v>
      </c>
      <c r="H28" s="133">
        <v>1227.05</v>
      </c>
      <c r="I28" s="133">
        <v>744.4</v>
      </c>
      <c r="J28" s="133">
        <v>3067.53</v>
      </c>
      <c r="K28" s="133">
        <v>1236.96</v>
      </c>
      <c r="L28" s="133">
        <v>2890.02</v>
      </c>
      <c r="M28" s="133">
        <v>1158.9000000000001</v>
      </c>
      <c r="N28" s="134"/>
    </row>
    <row r="29" spans="1:14" x14ac:dyDescent="0.2">
      <c r="A29" s="133" t="s">
        <v>513</v>
      </c>
      <c r="B29" s="133">
        <v>17075.55</v>
      </c>
      <c r="C29" s="133">
        <v>4143.29</v>
      </c>
      <c r="D29" s="133">
        <v>179578.57</v>
      </c>
      <c r="E29" s="133">
        <v>65374.01</v>
      </c>
      <c r="F29" s="133">
        <v>25294.33</v>
      </c>
      <c r="G29" s="133">
        <v>18820.59</v>
      </c>
      <c r="H29" s="133">
        <v>2151</v>
      </c>
      <c r="I29" s="133">
        <v>1304.27</v>
      </c>
      <c r="J29" s="133">
        <v>3132.58</v>
      </c>
      <c r="K29" s="133">
        <v>1274.1500000000001</v>
      </c>
      <c r="L29" s="133">
        <v>2963.44</v>
      </c>
      <c r="M29" s="133">
        <v>1199.69</v>
      </c>
      <c r="N29" s="134"/>
    </row>
    <row r="30" spans="1:14" x14ac:dyDescent="0.2">
      <c r="A30" s="133" t="s">
        <v>512</v>
      </c>
      <c r="B30" s="133">
        <v>17153.68</v>
      </c>
      <c r="C30" s="133">
        <v>4287.46</v>
      </c>
      <c r="D30" s="133">
        <v>165860.99</v>
      </c>
      <c r="E30" s="133">
        <v>62044.52</v>
      </c>
      <c r="F30" s="133">
        <v>28788.1</v>
      </c>
      <c r="G30" s="133">
        <v>23141.3</v>
      </c>
      <c r="H30" s="133">
        <v>2300.3200000000002</v>
      </c>
      <c r="I30" s="133">
        <v>1496.83</v>
      </c>
      <c r="J30" s="133">
        <v>3181.66</v>
      </c>
      <c r="K30" s="133">
        <v>1319.38</v>
      </c>
      <c r="L30" s="133">
        <v>2820.95</v>
      </c>
      <c r="M30" s="133">
        <v>1185.8900000000001</v>
      </c>
      <c r="N30" s="134"/>
    </row>
    <row r="31" spans="1:14" x14ac:dyDescent="0.2">
      <c r="A31" s="133" t="s">
        <v>511</v>
      </c>
      <c r="B31" s="133">
        <v>17312.2</v>
      </c>
      <c r="C31" s="133">
        <v>4454.5</v>
      </c>
      <c r="D31" s="133">
        <v>149971.17000000001</v>
      </c>
      <c r="E31" s="133">
        <v>59668.26</v>
      </c>
      <c r="F31" s="133">
        <v>18658</v>
      </c>
      <c r="G31" s="133">
        <v>14189.3</v>
      </c>
      <c r="H31" s="133">
        <v>1671.54</v>
      </c>
      <c r="I31" s="133">
        <v>1019.65</v>
      </c>
      <c r="J31" s="133">
        <v>2862.56</v>
      </c>
      <c r="K31" s="133">
        <v>1185.51</v>
      </c>
      <c r="L31" s="133">
        <v>2481.9699999999998</v>
      </c>
      <c r="M31" s="133">
        <v>1046.04</v>
      </c>
      <c r="N31" s="134"/>
    </row>
    <row r="32" spans="1:14" ht="16" x14ac:dyDescent="0.2">
      <c r="A32" s="133" t="s">
        <v>510</v>
      </c>
      <c r="B32" s="133">
        <v>17533.490000000002</v>
      </c>
      <c r="C32" s="133">
        <v>4586.1899999999996</v>
      </c>
      <c r="D32" s="133">
        <v>139065.89000000001</v>
      </c>
      <c r="E32" s="133">
        <v>56072.84</v>
      </c>
      <c r="F32" s="133">
        <v>12969.7</v>
      </c>
      <c r="G32" s="133">
        <v>12338.2</v>
      </c>
      <c r="H32" s="133">
        <v>1226.94</v>
      </c>
      <c r="I32" s="133">
        <v>895.83</v>
      </c>
      <c r="J32" s="133">
        <v>2598.9</v>
      </c>
      <c r="K32" s="133">
        <v>1130.78</v>
      </c>
      <c r="L32" s="133">
        <v>2382.36</v>
      </c>
      <c r="M32" s="133">
        <v>993.49</v>
      </c>
      <c r="N32" s="142">
        <v>10.41</v>
      </c>
    </row>
    <row r="33" spans="1:15" ht="16" x14ac:dyDescent="0.2">
      <c r="A33" s="133" t="s">
        <v>509</v>
      </c>
      <c r="B33" s="133">
        <v>20658.91</v>
      </c>
      <c r="C33" s="133">
        <v>4649.43</v>
      </c>
      <c r="D33" s="133">
        <v>161367</v>
      </c>
      <c r="E33" s="133">
        <v>64555.05</v>
      </c>
      <c r="F33" s="133">
        <v>17526.12</v>
      </c>
      <c r="G33" s="133">
        <v>15147.34</v>
      </c>
      <c r="H33" s="133">
        <v>1911.1</v>
      </c>
      <c r="I33" s="133">
        <v>1207.3499999999999</v>
      </c>
      <c r="J33" s="133">
        <v>2656.41</v>
      </c>
      <c r="K33" s="133">
        <v>1131.05</v>
      </c>
      <c r="L33" s="133">
        <v>2319.7399999999998</v>
      </c>
      <c r="M33" s="133">
        <v>971.12</v>
      </c>
      <c r="N33" s="142">
        <v>4.1399999999999997</v>
      </c>
    </row>
    <row r="34" spans="1:15" ht="16" x14ac:dyDescent="0.2">
      <c r="A34" s="133" t="s">
        <v>508</v>
      </c>
      <c r="B34" s="133">
        <v>21150.76</v>
      </c>
      <c r="C34" s="133">
        <v>4747.91</v>
      </c>
      <c r="D34" s="133">
        <v>163401.10999999999</v>
      </c>
      <c r="E34" s="133">
        <v>71720.25</v>
      </c>
      <c r="F34" s="133">
        <v>24773.56</v>
      </c>
      <c r="G34" s="133">
        <v>22597.31</v>
      </c>
      <c r="H34" s="133">
        <v>2412.75</v>
      </c>
      <c r="I34" s="133">
        <v>1621.92</v>
      </c>
      <c r="J34" s="133">
        <v>2701.93</v>
      </c>
      <c r="K34" s="133">
        <v>1226.6600000000001</v>
      </c>
      <c r="L34" s="133">
        <v>2564.84</v>
      </c>
      <c r="M34" s="133">
        <v>1138.9100000000001</v>
      </c>
      <c r="N34" s="142">
        <v>14.63</v>
      </c>
    </row>
    <row r="35" spans="1:15" ht="16" x14ac:dyDescent="0.2">
      <c r="A35" s="133" t="s">
        <v>507</v>
      </c>
      <c r="B35" s="133">
        <v>21305.81</v>
      </c>
      <c r="C35" s="133">
        <v>4814.6099999999997</v>
      </c>
      <c r="D35" s="133">
        <v>165191.88</v>
      </c>
      <c r="E35" s="133">
        <v>73548.479999999996</v>
      </c>
      <c r="F35" s="133">
        <v>23533.279999999999</v>
      </c>
      <c r="G35" s="133">
        <v>20646.77</v>
      </c>
      <c r="H35" s="133">
        <v>2051.92</v>
      </c>
      <c r="I35" s="133">
        <v>1395.91</v>
      </c>
      <c r="J35" s="133">
        <v>2704.93</v>
      </c>
      <c r="K35" s="133">
        <v>1271.05</v>
      </c>
      <c r="L35" s="133">
        <v>2573.63</v>
      </c>
      <c r="M35" s="133">
        <v>1204.18</v>
      </c>
      <c r="N35" s="142">
        <v>4.8499999999999996</v>
      </c>
    </row>
    <row r="36" spans="1:15" ht="16" x14ac:dyDescent="0.2">
      <c r="A36" s="133" t="s">
        <v>506</v>
      </c>
      <c r="B36" s="133">
        <v>21454.400000000001</v>
      </c>
      <c r="C36" s="133">
        <v>4865.6400000000003</v>
      </c>
      <c r="D36" s="133">
        <v>187015.42</v>
      </c>
      <c r="E36" s="133">
        <v>83118.17</v>
      </c>
      <c r="F36" s="133">
        <v>36891.279999999999</v>
      </c>
      <c r="G36" s="133">
        <v>25946.58</v>
      </c>
      <c r="H36" s="133">
        <v>2973.71</v>
      </c>
      <c r="I36" s="133">
        <v>1700.14</v>
      </c>
      <c r="J36" s="133">
        <v>3073.38</v>
      </c>
      <c r="K36" s="133">
        <v>1373.74</v>
      </c>
      <c r="L36" s="133">
        <v>2677.99</v>
      </c>
      <c r="M36" s="133">
        <v>1261.32</v>
      </c>
      <c r="N36" s="142">
        <v>7.78</v>
      </c>
    </row>
    <row r="37" spans="1:15" ht="16" x14ac:dyDescent="0.2">
      <c r="A37" s="133" t="s">
        <v>505</v>
      </c>
      <c r="B37" s="133">
        <v>21827.77</v>
      </c>
      <c r="C37" s="133">
        <v>4932.83</v>
      </c>
      <c r="D37" s="133">
        <v>178723.83</v>
      </c>
      <c r="E37" s="133">
        <v>85591.75</v>
      </c>
      <c r="F37" s="133">
        <v>45922.12</v>
      </c>
      <c r="G37" s="133">
        <v>36648.01</v>
      </c>
      <c r="H37" s="133">
        <v>3553.95</v>
      </c>
      <c r="I37" s="133">
        <v>2173.94</v>
      </c>
      <c r="J37" s="133">
        <v>3186.72</v>
      </c>
      <c r="K37" s="133">
        <v>1478.97</v>
      </c>
      <c r="L37" s="133">
        <v>2758.92</v>
      </c>
      <c r="M37" s="133">
        <v>1321.31</v>
      </c>
      <c r="N37" s="142">
        <v>47.85</v>
      </c>
    </row>
    <row r="38" spans="1:15" ht="16" x14ac:dyDescent="0.2">
      <c r="A38" s="133" t="s">
        <v>504</v>
      </c>
      <c r="B38" s="133">
        <v>21939.51</v>
      </c>
      <c r="C38" s="133">
        <v>5044.9799999999996</v>
      </c>
      <c r="D38" s="133">
        <v>179007.24</v>
      </c>
      <c r="E38" s="133">
        <v>86415.35</v>
      </c>
      <c r="F38" s="133">
        <v>26542.880000000001</v>
      </c>
      <c r="G38" s="133">
        <v>23038.880000000001</v>
      </c>
      <c r="H38" s="133">
        <v>1293.3</v>
      </c>
      <c r="I38" s="133">
        <v>1306.51</v>
      </c>
      <c r="J38" s="133">
        <v>2939.05</v>
      </c>
      <c r="K38" s="133">
        <v>1422.37</v>
      </c>
      <c r="L38" s="133">
        <v>2721.48</v>
      </c>
      <c r="M38" s="133">
        <v>1313.17</v>
      </c>
      <c r="N38" s="142">
        <v>24.74</v>
      </c>
    </row>
    <row r="39" spans="1:15" ht="16" x14ac:dyDescent="0.2">
      <c r="A39" s="133" t="s">
        <v>503</v>
      </c>
      <c r="B39" s="133">
        <v>22029.71</v>
      </c>
      <c r="C39" s="133">
        <v>5090.92</v>
      </c>
      <c r="D39" s="133">
        <v>179868.17</v>
      </c>
      <c r="E39" s="133">
        <v>81421.679999999993</v>
      </c>
      <c r="F39" s="133">
        <v>20275.79</v>
      </c>
      <c r="G39" s="133">
        <v>14423.48</v>
      </c>
      <c r="H39" s="133">
        <v>1731.58</v>
      </c>
      <c r="I39" s="133">
        <v>857.33</v>
      </c>
      <c r="J39" s="133">
        <v>2868.01</v>
      </c>
      <c r="K39" s="133">
        <v>1377.68</v>
      </c>
      <c r="L39" s="133">
        <v>2661.45</v>
      </c>
      <c r="M39" s="133">
        <v>1198.68</v>
      </c>
      <c r="N39" s="142">
        <v>0.34</v>
      </c>
    </row>
    <row r="40" spans="1:15" ht="16" x14ac:dyDescent="0.2">
      <c r="A40" s="133" t="s">
        <v>502</v>
      </c>
      <c r="B40" s="133">
        <v>22067.8</v>
      </c>
      <c r="C40" s="133">
        <v>5128.99</v>
      </c>
      <c r="D40" s="133">
        <v>187914.35</v>
      </c>
      <c r="E40" s="133">
        <v>88943.37</v>
      </c>
      <c r="F40" s="133">
        <v>21667.8</v>
      </c>
      <c r="G40" s="133">
        <v>15906.61</v>
      </c>
      <c r="H40" s="133">
        <v>1758.68</v>
      </c>
      <c r="I40" s="133">
        <v>936.41</v>
      </c>
      <c r="J40" s="133">
        <v>2944.41</v>
      </c>
      <c r="K40" s="133">
        <v>1362.22</v>
      </c>
      <c r="L40" s="133">
        <v>2760.18</v>
      </c>
      <c r="M40" s="133">
        <v>1255.23</v>
      </c>
      <c r="N40" s="142">
        <v>2.94</v>
      </c>
    </row>
    <row r="41" spans="1:15" ht="16" x14ac:dyDescent="0.2">
      <c r="A41" s="133" t="s">
        <v>501</v>
      </c>
      <c r="B41" s="133">
        <v>22133.919999999998</v>
      </c>
      <c r="C41" s="133">
        <v>5205.51</v>
      </c>
      <c r="D41" s="133">
        <v>190187.17</v>
      </c>
      <c r="E41" s="133">
        <v>87475.01</v>
      </c>
      <c r="F41" s="133">
        <v>37034.120000000003</v>
      </c>
      <c r="G41" s="133">
        <v>26264.77</v>
      </c>
      <c r="H41" s="133">
        <v>2948.58</v>
      </c>
      <c r="I41" s="133">
        <v>1623.32</v>
      </c>
      <c r="J41" s="133">
        <v>3012.04</v>
      </c>
      <c r="K41" s="133">
        <v>1377.05</v>
      </c>
      <c r="L41" s="133">
        <v>2850.95</v>
      </c>
      <c r="M41" s="133">
        <v>1327.86</v>
      </c>
      <c r="N41" s="142">
        <v>6.64</v>
      </c>
    </row>
    <row r="42" spans="1:15" ht="16" x14ac:dyDescent="0.2">
      <c r="A42" s="133" t="s">
        <v>500</v>
      </c>
      <c r="B42" s="133">
        <v>22299.1</v>
      </c>
      <c r="C42" s="133">
        <v>5389.89</v>
      </c>
      <c r="D42" s="133">
        <v>189910.29</v>
      </c>
      <c r="E42" s="133">
        <v>84727.08</v>
      </c>
      <c r="F42" s="133">
        <v>27369.23</v>
      </c>
      <c r="G42" s="133">
        <v>18556.080000000002</v>
      </c>
      <c r="H42" s="133">
        <v>2326.4299999999998</v>
      </c>
      <c r="I42" s="133">
        <v>1286.31</v>
      </c>
      <c r="J42" s="133">
        <v>3067.46</v>
      </c>
      <c r="K42" s="133">
        <v>1351.03</v>
      </c>
      <c r="L42" s="133">
        <v>2871.01</v>
      </c>
      <c r="M42" s="133">
        <v>1255.94</v>
      </c>
      <c r="N42" s="142">
        <v>10.62</v>
      </c>
    </row>
    <row r="43" spans="1:15" ht="16" x14ac:dyDescent="0.2">
      <c r="A43" s="133" t="s">
        <v>499</v>
      </c>
      <c r="B43" s="133">
        <v>22488.19</v>
      </c>
      <c r="C43" s="133">
        <v>5683.59</v>
      </c>
      <c r="D43" s="133">
        <v>179410.67</v>
      </c>
      <c r="E43" s="133">
        <v>78780.7</v>
      </c>
      <c r="F43" s="133">
        <v>20491.53</v>
      </c>
      <c r="G43" s="133">
        <v>13581.39</v>
      </c>
      <c r="H43" s="133">
        <v>1802.43</v>
      </c>
      <c r="I43" s="133">
        <v>1015.82</v>
      </c>
      <c r="J43" s="133">
        <v>2933.46</v>
      </c>
      <c r="K43" s="133">
        <v>1273.76</v>
      </c>
      <c r="L43" s="133">
        <v>2689.21</v>
      </c>
      <c r="M43" s="133">
        <v>1158.04</v>
      </c>
      <c r="N43" s="142">
        <v>0.85</v>
      </c>
    </row>
    <row r="44" spans="1:15" ht="16" x14ac:dyDescent="0.2">
      <c r="A44" s="133" t="s">
        <v>498</v>
      </c>
      <c r="B44" s="133">
        <v>22767.55</v>
      </c>
      <c r="C44" s="133">
        <v>5861.02</v>
      </c>
      <c r="D44" s="133">
        <v>181250.7</v>
      </c>
      <c r="E44" s="133">
        <v>82963.64</v>
      </c>
      <c r="F44" s="133">
        <v>18543.48</v>
      </c>
      <c r="G44" s="133">
        <v>12842.76</v>
      </c>
      <c r="H44" s="133">
        <v>1630.49</v>
      </c>
      <c r="I44" s="133">
        <v>981.76</v>
      </c>
      <c r="J44" s="133">
        <v>2774.37</v>
      </c>
      <c r="K44" s="133">
        <v>1211.75</v>
      </c>
      <c r="L44" s="133">
        <v>2610.9899999999998</v>
      </c>
      <c r="M44" s="133">
        <v>1135.29</v>
      </c>
      <c r="N44" s="142">
        <v>2.12</v>
      </c>
    </row>
    <row r="45" spans="1:15" ht="16" x14ac:dyDescent="0.2">
      <c r="A45" s="133" t="s">
        <v>497</v>
      </c>
      <c r="B45" s="133">
        <v>23003.68</v>
      </c>
      <c r="C45" s="133">
        <v>5997.83</v>
      </c>
      <c r="D45" s="133">
        <v>177654.98</v>
      </c>
      <c r="E45" s="133">
        <v>85725.71</v>
      </c>
      <c r="F45" s="133">
        <v>23057.7</v>
      </c>
      <c r="G45" s="133">
        <v>19114.89</v>
      </c>
      <c r="H45" s="133">
        <v>1976.15</v>
      </c>
      <c r="I45" s="133">
        <v>1309.6400000000001</v>
      </c>
      <c r="J45" s="133">
        <v>2826.96</v>
      </c>
      <c r="K45" s="133">
        <v>1296.9000000000001</v>
      </c>
      <c r="L45" s="133">
        <v>2677.12</v>
      </c>
      <c r="M45" s="133">
        <v>1225.04</v>
      </c>
      <c r="N45" s="142">
        <v>8.16</v>
      </c>
    </row>
    <row r="46" spans="1:15" ht="16" x14ac:dyDescent="0.2">
      <c r="A46" s="133" t="s">
        <v>496</v>
      </c>
      <c r="B46" s="133">
        <v>23118.26</v>
      </c>
      <c r="C46" s="133">
        <v>6081.01</v>
      </c>
      <c r="D46" s="133">
        <v>169769.78</v>
      </c>
      <c r="E46" s="133">
        <v>84847.42</v>
      </c>
      <c r="F46" s="133">
        <v>19185.04</v>
      </c>
      <c r="G46" s="133">
        <v>17787.97</v>
      </c>
      <c r="H46" s="133">
        <v>1808.12</v>
      </c>
      <c r="I46" s="133">
        <v>1216.1500000000001</v>
      </c>
      <c r="J46" s="133">
        <v>2712.89</v>
      </c>
      <c r="K46" s="133">
        <v>1251.5999999999999</v>
      </c>
      <c r="L46" s="133">
        <v>2437.6799999999998</v>
      </c>
      <c r="M46" s="133">
        <v>1171.07</v>
      </c>
      <c r="N46" s="142">
        <v>0.64</v>
      </c>
      <c r="O46" s="142">
        <v>-0.16</v>
      </c>
    </row>
    <row r="47" spans="1:15" ht="16" x14ac:dyDescent="0.2">
      <c r="A47" s="133" t="s">
        <v>495</v>
      </c>
      <c r="B47" s="133">
        <v>23173.42</v>
      </c>
      <c r="C47" s="133">
        <v>6147.85</v>
      </c>
      <c r="D47" s="133">
        <v>156629.15</v>
      </c>
      <c r="E47" s="133">
        <v>74967.12</v>
      </c>
      <c r="F47" s="133">
        <v>12131.68</v>
      </c>
      <c r="G47" s="133">
        <v>10184.66</v>
      </c>
      <c r="H47" s="133">
        <v>1192.9100000000001</v>
      </c>
      <c r="I47" s="133">
        <v>768.2</v>
      </c>
      <c r="J47" s="133">
        <v>2584.8000000000002</v>
      </c>
      <c r="K47" s="133">
        <v>1206.6600000000001</v>
      </c>
      <c r="L47" s="133">
        <v>2348.2199999999998</v>
      </c>
      <c r="M47" s="133">
        <v>1061.45</v>
      </c>
      <c r="N47" s="142">
        <v>0.78</v>
      </c>
      <c r="O47" s="142">
        <v>-0.56999999999999995</v>
      </c>
    </row>
    <row r="48" spans="1:15" ht="16" x14ac:dyDescent="0.2">
      <c r="A48" s="133" t="s">
        <v>494</v>
      </c>
      <c r="B48" s="133">
        <v>23310.25</v>
      </c>
      <c r="C48" s="133">
        <v>6166.68</v>
      </c>
      <c r="D48" s="133">
        <v>165015.16</v>
      </c>
      <c r="E48" s="133">
        <v>77967.759999999995</v>
      </c>
      <c r="F48" s="133">
        <v>11181.93</v>
      </c>
      <c r="G48" s="133">
        <v>9500.58</v>
      </c>
      <c r="H48" s="133">
        <v>1204.7</v>
      </c>
      <c r="I48" s="133">
        <v>755.6</v>
      </c>
      <c r="J48" s="133">
        <v>2483.7600000000002</v>
      </c>
      <c r="K48" s="133">
        <v>1096.6400000000001</v>
      </c>
      <c r="L48" s="133">
        <v>2307.15</v>
      </c>
      <c r="M48" s="133">
        <v>1022.41</v>
      </c>
      <c r="N48" s="142">
        <v>-1.29</v>
      </c>
      <c r="O48" s="142">
        <v>0.14000000000000001</v>
      </c>
    </row>
    <row r="49" spans="1:15" ht="16" x14ac:dyDescent="0.2">
      <c r="A49" s="133" t="s">
        <v>493</v>
      </c>
      <c r="B49" s="133">
        <v>23400.11</v>
      </c>
      <c r="C49" s="133">
        <v>6211.09</v>
      </c>
      <c r="D49" s="133">
        <v>156401.73000000001</v>
      </c>
      <c r="E49" s="133">
        <v>75313.679999999993</v>
      </c>
      <c r="F49" s="133">
        <v>16326.36</v>
      </c>
      <c r="G49" s="133">
        <v>16228.06</v>
      </c>
      <c r="H49" s="133">
        <v>1650.99</v>
      </c>
      <c r="I49" s="133">
        <v>1205.6300000000001</v>
      </c>
      <c r="J49" s="133">
        <v>2536.7800000000002</v>
      </c>
      <c r="K49" s="133">
        <v>1139.19</v>
      </c>
      <c r="L49" s="133">
        <v>2319.44</v>
      </c>
      <c r="M49" s="133">
        <v>1074.32</v>
      </c>
      <c r="N49" s="142">
        <v>2.94</v>
      </c>
      <c r="O49" s="142">
        <v>0.17</v>
      </c>
    </row>
    <row r="50" spans="1:15" ht="16" x14ac:dyDescent="0.2">
      <c r="A50" s="133" t="s">
        <v>492</v>
      </c>
      <c r="B50" s="133">
        <v>23466.65</v>
      </c>
      <c r="C50" s="133">
        <v>6278.46</v>
      </c>
      <c r="D50" s="133">
        <v>148376.22</v>
      </c>
      <c r="E50" s="133">
        <v>66381.87</v>
      </c>
      <c r="F50" s="133">
        <v>10290.629999999999</v>
      </c>
      <c r="G50" s="133">
        <v>9698.01</v>
      </c>
      <c r="H50" s="133">
        <v>1161.8399999999999</v>
      </c>
      <c r="I50" s="133">
        <v>807.48</v>
      </c>
      <c r="J50" s="133">
        <v>2423.56</v>
      </c>
      <c r="K50" s="133">
        <v>1080.8399999999999</v>
      </c>
      <c r="L50" s="133">
        <v>2134.02</v>
      </c>
      <c r="M50" s="133">
        <v>889.61</v>
      </c>
      <c r="N50" s="142">
        <v>44.67</v>
      </c>
      <c r="O50" s="142">
        <v>0.13</v>
      </c>
    </row>
    <row r="51" spans="1:15" ht="16" x14ac:dyDescent="0.2">
      <c r="A51" s="133" t="s">
        <v>491</v>
      </c>
      <c r="B51" s="133">
        <v>23498.87</v>
      </c>
      <c r="C51" s="133">
        <v>6303.28</v>
      </c>
      <c r="D51" s="133">
        <v>155020.92000000001</v>
      </c>
      <c r="E51" s="133">
        <v>65898.36</v>
      </c>
      <c r="F51" s="133">
        <v>9075.1299999999992</v>
      </c>
      <c r="G51" s="133">
        <v>7551.87</v>
      </c>
      <c r="H51" s="133">
        <v>1048.56</v>
      </c>
      <c r="I51" s="133">
        <v>692.29</v>
      </c>
      <c r="J51" s="133">
        <v>2324.4899999999998</v>
      </c>
      <c r="K51" s="133">
        <v>931.14</v>
      </c>
      <c r="L51" s="133">
        <v>2132.63</v>
      </c>
      <c r="M51" s="133">
        <v>855.38</v>
      </c>
      <c r="N51" s="142">
        <v>1.99</v>
      </c>
      <c r="O51" s="142">
        <v>0.01</v>
      </c>
    </row>
    <row r="52" spans="1:15" ht="16" x14ac:dyDescent="0.2">
      <c r="A52" s="133" t="s">
        <v>490</v>
      </c>
      <c r="B52" s="133">
        <v>23525.68</v>
      </c>
      <c r="C52" s="133">
        <v>6318.51</v>
      </c>
      <c r="D52" s="133">
        <v>164763.60999999999</v>
      </c>
      <c r="E52" s="133">
        <v>74046.91</v>
      </c>
      <c r="F52" s="133">
        <v>17746.36</v>
      </c>
      <c r="G52" s="133">
        <v>15915.62</v>
      </c>
      <c r="H52" s="133">
        <v>1956.33</v>
      </c>
      <c r="I52" s="133">
        <v>1416.83</v>
      </c>
      <c r="J52" s="133">
        <v>2478.38</v>
      </c>
      <c r="K52" s="133">
        <v>1035.3399999999999</v>
      </c>
      <c r="L52" s="133">
        <v>2263.34</v>
      </c>
      <c r="M52" s="133">
        <v>904.55</v>
      </c>
      <c r="N52" s="142">
        <v>2.02</v>
      </c>
      <c r="O52" s="142">
        <v>0.03</v>
      </c>
    </row>
    <row r="53" spans="1:15" ht="16" x14ac:dyDescent="0.2">
      <c r="A53" s="133" t="s">
        <v>489</v>
      </c>
      <c r="B53" s="133">
        <v>23790.92</v>
      </c>
      <c r="C53" s="133">
        <v>6374.33</v>
      </c>
      <c r="D53" s="133">
        <v>154942.35</v>
      </c>
      <c r="E53" s="133">
        <v>69762.55</v>
      </c>
      <c r="F53" s="133">
        <v>20326.759999999998</v>
      </c>
      <c r="G53" s="133">
        <v>18302.61</v>
      </c>
      <c r="H53" s="133">
        <v>2101.1999999999998</v>
      </c>
      <c r="I53" s="133">
        <v>1483.66</v>
      </c>
      <c r="J53" s="133">
        <v>2476.2199999999998</v>
      </c>
      <c r="K53" s="133">
        <v>1067.23</v>
      </c>
      <c r="L53" s="133">
        <v>2242.35</v>
      </c>
      <c r="M53" s="133">
        <v>940.64</v>
      </c>
      <c r="N53" s="142">
        <v>4.13</v>
      </c>
      <c r="O53" s="142">
        <v>0.44</v>
      </c>
    </row>
    <row r="54" spans="1:15" ht="16" x14ac:dyDescent="0.2">
      <c r="A54" s="133" t="s">
        <v>488</v>
      </c>
      <c r="B54" s="133">
        <v>23858.87</v>
      </c>
      <c r="C54" s="133">
        <v>6480</v>
      </c>
      <c r="D54" s="133">
        <v>164410.85999999999</v>
      </c>
      <c r="E54" s="133">
        <v>73767.070000000007</v>
      </c>
      <c r="F54" s="133">
        <v>14719.41</v>
      </c>
      <c r="G54" s="133">
        <v>12119.04</v>
      </c>
      <c r="H54" s="133">
        <v>1637.54</v>
      </c>
      <c r="I54" s="133">
        <v>1118.92</v>
      </c>
      <c r="J54" s="133">
        <v>2415.75</v>
      </c>
      <c r="K54" s="133">
        <v>1006.72</v>
      </c>
      <c r="L54" s="133">
        <v>2251.39</v>
      </c>
      <c r="M54" s="133">
        <v>962</v>
      </c>
      <c r="N54" s="142">
        <v>3.96</v>
      </c>
      <c r="O54" s="142">
        <v>0.36</v>
      </c>
    </row>
    <row r="55" spans="1:15" ht="16" x14ac:dyDescent="0.2">
      <c r="A55" s="133" t="s">
        <v>487</v>
      </c>
      <c r="B55" s="133">
        <v>24018.66</v>
      </c>
      <c r="C55" s="133">
        <v>6758.99</v>
      </c>
      <c r="D55" s="133">
        <v>162995.07999999999</v>
      </c>
      <c r="E55" s="133">
        <v>76312.97</v>
      </c>
      <c r="F55" s="133">
        <v>19451.560000000001</v>
      </c>
      <c r="G55" s="133">
        <v>15685.47</v>
      </c>
      <c r="H55" s="133">
        <v>2000.23</v>
      </c>
      <c r="I55" s="133">
        <v>1356.81</v>
      </c>
      <c r="J55" s="133">
        <v>2453.73</v>
      </c>
      <c r="K55" s="133">
        <v>1028.7</v>
      </c>
      <c r="L55" s="133">
        <v>2309.0700000000002</v>
      </c>
      <c r="M55" s="133">
        <v>991.5</v>
      </c>
      <c r="N55" s="142">
        <v>4.7</v>
      </c>
      <c r="O55" s="142">
        <v>0.43</v>
      </c>
    </row>
    <row r="56" spans="1:15" ht="16" x14ac:dyDescent="0.2">
      <c r="A56" s="133" t="s">
        <v>486</v>
      </c>
      <c r="B56" s="133">
        <v>24201.53</v>
      </c>
      <c r="C56" s="133">
        <v>6937.35</v>
      </c>
      <c r="D56" s="133">
        <v>153189.31</v>
      </c>
      <c r="E56" s="133">
        <v>73019.97</v>
      </c>
      <c r="F56" s="133">
        <v>12177.69</v>
      </c>
      <c r="G56" s="133">
        <v>11850.83</v>
      </c>
      <c r="H56" s="133">
        <v>1283.92</v>
      </c>
      <c r="I56" s="133">
        <v>1025.98</v>
      </c>
      <c r="J56" s="133">
        <v>2388.09</v>
      </c>
      <c r="K56" s="133">
        <v>1018.69</v>
      </c>
      <c r="L56" s="133">
        <v>2188.7199999999998</v>
      </c>
      <c r="M56" s="133">
        <v>963.74</v>
      </c>
      <c r="N56" s="142">
        <v>3.96</v>
      </c>
      <c r="O56" s="142">
        <v>0.13</v>
      </c>
    </row>
    <row r="57" spans="1:15" ht="16" x14ac:dyDescent="0.2">
      <c r="A57" s="133" t="s">
        <v>485</v>
      </c>
      <c r="B57" s="133">
        <v>24330.98</v>
      </c>
      <c r="C57" s="133">
        <v>7092</v>
      </c>
      <c r="D57" s="133">
        <v>145228.16</v>
      </c>
      <c r="E57" s="133">
        <v>67963.850000000006</v>
      </c>
      <c r="F57" s="133">
        <v>12213.76</v>
      </c>
      <c r="G57" s="133">
        <v>12752.84</v>
      </c>
      <c r="H57" s="133">
        <v>1353.05</v>
      </c>
      <c r="I57" s="133">
        <v>1086.6400000000001</v>
      </c>
      <c r="J57" s="133">
        <v>2244.83</v>
      </c>
      <c r="K57" s="133">
        <v>986.34</v>
      </c>
      <c r="L57" s="133">
        <v>2100.25</v>
      </c>
      <c r="M57" s="133">
        <v>901.18</v>
      </c>
      <c r="N57" s="142">
        <v>3.47</v>
      </c>
      <c r="O57" s="142">
        <v>0.13</v>
      </c>
    </row>
    <row r="58" spans="1:15" ht="16" x14ac:dyDescent="0.2">
      <c r="A58" s="133" t="s">
        <v>484</v>
      </c>
      <c r="B58" s="133">
        <v>24466.33</v>
      </c>
      <c r="C58" s="133">
        <v>7121.05</v>
      </c>
      <c r="D58" s="133">
        <v>142246.65</v>
      </c>
      <c r="E58" s="133">
        <v>67318.31</v>
      </c>
      <c r="F58" s="133">
        <v>11474.54</v>
      </c>
      <c r="G58" s="133">
        <v>12549.57</v>
      </c>
      <c r="H58" s="133">
        <v>1366.4</v>
      </c>
      <c r="I58" s="133">
        <v>1174.6099999999999</v>
      </c>
      <c r="J58" s="133">
        <v>2176.8000000000002</v>
      </c>
      <c r="K58" s="133">
        <v>952.45</v>
      </c>
      <c r="L58" s="133">
        <v>2032.54</v>
      </c>
      <c r="M58" s="133">
        <v>880.07</v>
      </c>
      <c r="N58" s="142">
        <v>0.78</v>
      </c>
      <c r="O58" s="142">
        <v>-0.04</v>
      </c>
    </row>
    <row r="59" spans="1:15" ht="16" x14ac:dyDescent="0.2">
      <c r="A59" s="133" t="s">
        <v>483</v>
      </c>
      <c r="B59" s="133">
        <v>24490.33</v>
      </c>
      <c r="C59" s="133">
        <v>7175.96</v>
      </c>
      <c r="D59" s="133">
        <v>145002.93</v>
      </c>
      <c r="E59" s="133">
        <v>68944.45</v>
      </c>
      <c r="F59" s="133">
        <v>11581.76</v>
      </c>
      <c r="G59" s="133">
        <v>11635.49</v>
      </c>
      <c r="H59" s="133">
        <v>1437.67</v>
      </c>
      <c r="I59" s="133">
        <v>1137.18</v>
      </c>
      <c r="J59" s="133">
        <v>2145</v>
      </c>
      <c r="K59" s="133">
        <v>946.09</v>
      </c>
      <c r="L59" s="133">
        <v>1999.48</v>
      </c>
      <c r="M59" s="133">
        <v>875.83</v>
      </c>
      <c r="N59" s="142">
        <v>1.93</v>
      </c>
      <c r="O59" s="142">
        <v>-0.08</v>
      </c>
    </row>
    <row r="60" spans="1:15" ht="16" x14ac:dyDescent="0.2">
      <c r="A60" s="133" t="s">
        <v>482</v>
      </c>
      <c r="B60" s="133">
        <v>24565.3</v>
      </c>
      <c r="C60" s="133">
        <v>7198.74</v>
      </c>
      <c r="D60" s="133">
        <v>144324.72</v>
      </c>
      <c r="E60" s="133">
        <v>68459.28</v>
      </c>
      <c r="F60" s="133">
        <v>9232.9599999999991</v>
      </c>
      <c r="G60" s="133">
        <v>9015.86</v>
      </c>
      <c r="H60" s="133">
        <v>1234.94</v>
      </c>
      <c r="I60" s="133">
        <v>961.7</v>
      </c>
      <c r="J60" s="133">
        <v>2138.0300000000002</v>
      </c>
      <c r="K60" s="133">
        <v>923.75</v>
      </c>
      <c r="L60" s="133">
        <v>2053.09</v>
      </c>
      <c r="M60" s="133">
        <v>881.32</v>
      </c>
      <c r="N60" s="142">
        <v>1.1399999999999999</v>
      </c>
      <c r="O60" s="142">
        <v>0.1</v>
      </c>
    </row>
    <row r="61" spans="1:15" ht="16" x14ac:dyDescent="0.2">
      <c r="A61" s="133" t="s">
        <v>481</v>
      </c>
      <c r="B61" s="133">
        <v>24582.959999999999</v>
      </c>
      <c r="C61" s="133">
        <v>7217.4</v>
      </c>
      <c r="D61" s="133">
        <v>138226.31</v>
      </c>
      <c r="E61" s="133">
        <v>61151.77</v>
      </c>
      <c r="F61" s="133">
        <v>9209.76</v>
      </c>
      <c r="G61" s="133">
        <v>8309.49</v>
      </c>
      <c r="H61" s="133">
        <v>1251.28</v>
      </c>
      <c r="I61" s="133">
        <v>922.98</v>
      </c>
      <c r="J61" s="133">
        <v>2123.33</v>
      </c>
      <c r="K61" s="133">
        <v>904.96</v>
      </c>
      <c r="L61" s="133">
        <v>1959.33</v>
      </c>
      <c r="M61" s="133">
        <v>787.13</v>
      </c>
      <c r="N61" s="142">
        <v>1.58</v>
      </c>
      <c r="O61" s="142">
        <v>-0.09</v>
      </c>
    </row>
    <row r="62" spans="1:15" ht="16" x14ac:dyDescent="0.2">
      <c r="A62" s="133" t="s">
        <v>480</v>
      </c>
      <c r="B62" s="133">
        <v>24617.62</v>
      </c>
      <c r="C62" s="133">
        <v>7216</v>
      </c>
      <c r="D62" s="133">
        <v>158698.44</v>
      </c>
      <c r="E62" s="133">
        <v>71659.179999999993</v>
      </c>
      <c r="F62" s="133">
        <v>17251.16</v>
      </c>
      <c r="G62" s="133">
        <v>14433.73</v>
      </c>
      <c r="H62" s="133">
        <v>2257.29</v>
      </c>
      <c r="I62" s="133">
        <v>1554.51</v>
      </c>
      <c r="J62" s="133">
        <v>2269.5100000000002</v>
      </c>
      <c r="K62" s="133">
        <v>919.8</v>
      </c>
      <c r="L62" s="133">
        <v>1949.46</v>
      </c>
      <c r="M62" s="133">
        <v>777.41</v>
      </c>
      <c r="N62" s="142">
        <v>4.3499999999999996</v>
      </c>
      <c r="O62" s="142">
        <v>-0.41</v>
      </c>
    </row>
    <row r="63" spans="1:15" ht="16" x14ac:dyDescent="0.2">
      <c r="A63" s="133" t="s">
        <v>479</v>
      </c>
      <c r="B63" s="133">
        <v>24691.96</v>
      </c>
      <c r="C63" s="133">
        <v>7251.21</v>
      </c>
      <c r="D63" s="133">
        <v>167496.85</v>
      </c>
      <c r="E63" s="133">
        <v>76411.429999999993</v>
      </c>
      <c r="F63" s="133">
        <v>22660.36</v>
      </c>
      <c r="G63" s="133">
        <v>20541.61</v>
      </c>
      <c r="H63" s="133">
        <v>2681.84</v>
      </c>
      <c r="I63" s="133">
        <v>1971.96</v>
      </c>
      <c r="J63" s="133">
        <v>2391.8200000000002</v>
      </c>
      <c r="K63" s="133">
        <v>983.89</v>
      </c>
      <c r="L63" s="133">
        <v>2234.9499999999998</v>
      </c>
      <c r="M63" s="133">
        <v>923.71</v>
      </c>
      <c r="N63" s="142">
        <v>4.3499999999999996</v>
      </c>
      <c r="O63" s="142">
        <v>0.51</v>
      </c>
    </row>
    <row r="64" spans="1:15" ht="16" x14ac:dyDescent="0.2">
      <c r="A64" s="133" t="s">
        <v>478</v>
      </c>
      <c r="B64" s="133">
        <v>24717.41</v>
      </c>
      <c r="C64" s="133">
        <v>7262.96</v>
      </c>
      <c r="D64" s="133">
        <v>166305.89000000001</v>
      </c>
      <c r="E64" s="133">
        <v>79210.33</v>
      </c>
      <c r="F64" s="133">
        <v>16318.71</v>
      </c>
      <c r="G64" s="133">
        <v>13953.79</v>
      </c>
      <c r="H64" s="133">
        <v>1831.02</v>
      </c>
      <c r="I64" s="133">
        <v>1264.8599999999999</v>
      </c>
      <c r="J64" s="133">
        <v>2444.8000000000002</v>
      </c>
      <c r="K64" s="133">
        <v>1017.16</v>
      </c>
      <c r="L64" s="133">
        <v>2289.89</v>
      </c>
      <c r="M64" s="133">
        <v>984.12</v>
      </c>
      <c r="N64" s="142">
        <v>2.39</v>
      </c>
      <c r="O64" s="142">
        <v>0.16</v>
      </c>
    </row>
    <row r="65" spans="1:15" ht="16" x14ac:dyDescent="0.2">
      <c r="A65" s="133" t="s">
        <v>477</v>
      </c>
      <c r="B65" s="133">
        <v>24734.11</v>
      </c>
      <c r="C65" s="133">
        <v>7320.68</v>
      </c>
      <c r="D65" s="133">
        <v>157311.67999999999</v>
      </c>
      <c r="E65" s="133">
        <v>76373.289999999994</v>
      </c>
      <c r="F65" s="133">
        <v>20452.18</v>
      </c>
      <c r="G65" s="133">
        <v>18243.64</v>
      </c>
      <c r="H65" s="133">
        <v>2334.41</v>
      </c>
      <c r="I65" s="133">
        <v>1683.79</v>
      </c>
      <c r="J65" s="133">
        <v>2369.65</v>
      </c>
      <c r="K65" s="133">
        <v>1022.37</v>
      </c>
      <c r="L65" s="133">
        <v>2228.81</v>
      </c>
      <c r="M65" s="133">
        <v>967.67</v>
      </c>
      <c r="N65" s="142">
        <v>2.58</v>
      </c>
      <c r="O65" s="142">
        <v>0.16</v>
      </c>
    </row>
    <row r="66" spans="1:15" ht="16" x14ac:dyDescent="0.2">
      <c r="A66" s="133" t="s">
        <v>476</v>
      </c>
      <c r="B66" s="133">
        <v>24787.49</v>
      </c>
      <c r="C66" s="133">
        <v>7427.36</v>
      </c>
      <c r="D66" s="133">
        <v>153372.45000000001</v>
      </c>
      <c r="E66" s="133">
        <v>75269.440000000002</v>
      </c>
      <c r="F66" s="133">
        <v>12886.83</v>
      </c>
      <c r="G66" s="133">
        <v>12853.22</v>
      </c>
      <c r="H66" s="133">
        <v>1501.43</v>
      </c>
      <c r="I66" s="133">
        <v>1168.1600000000001</v>
      </c>
      <c r="J66" s="133">
        <v>2253.42</v>
      </c>
      <c r="K66" s="133">
        <v>989.8</v>
      </c>
      <c r="L66" s="133">
        <v>2165.7800000000002</v>
      </c>
      <c r="M66" s="133">
        <v>949.21</v>
      </c>
      <c r="N66" s="142">
        <v>2.58</v>
      </c>
      <c r="O66" s="142">
        <v>0.38</v>
      </c>
    </row>
    <row r="67" spans="1:15" ht="16" x14ac:dyDescent="0.2">
      <c r="A67" s="133" t="s">
        <v>475</v>
      </c>
      <c r="B67" s="133">
        <v>24895.55</v>
      </c>
      <c r="C67" s="133">
        <v>7691.97</v>
      </c>
      <c r="D67" s="133">
        <v>162317.72</v>
      </c>
      <c r="E67" s="133">
        <v>85437.03</v>
      </c>
      <c r="F67" s="133">
        <v>20969.939999999999</v>
      </c>
      <c r="G67" s="133">
        <v>24048.29</v>
      </c>
      <c r="H67" s="133">
        <v>2305.23</v>
      </c>
      <c r="I67" s="133">
        <v>2126.5700000000002</v>
      </c>
      <c r="J67" s="133">
        <v>2334.34</v>
      </c>
      <c r="K67" s="133">
        <v>1092.54</v>
      </c>
      <c r="L67" s="133">
        <v>2161.14</v>
      </c>
      <c r="M67" s="133">
        <v>957.78</v>
      </c>
      <c r="N67" s="142">
        <v>2.77</v>
      </c>
      <c r="O67" s="142">
        <v>0.39</v>
      </c>
    </row>
    <row r="68" spans="1:15" ht="16" x14ac:dyDescent="0.2">
      <c r="A68" s="133" t="s">
        <v>474</v>
      </c>
      <c r="B68" s="133">
        <v>25251.08</v>
      </c>
      <c r="C68" s="133">
        <v>7855.34</v>
      </c>
      <c r="D68" s="133">
        <v>139774.51999999999</v>
      </c>
      <c r="E68" s="133">
        <v>73038.399999999994</v>
      </c>
      <c r="F68" s="133">
        <v>13326.41</v>
      </c>
      <c r="G68" s="133">
        <v>15166.5</v>
      </c>
      <c r="H68" s="133">
        <v>1555.27</v>
      </c>
      <c r="I68" s="133">
        <v>1406.72</v>
      </c>
      <c r="J68" s="133">
        <v>2313.4299999999998</v>
      </c>
      <c r="K68" s="133">
        <v>1084.1400000000001</v>
      </c>
      <c r="L68" s="133">
        <v>1849.65</v>
      </c>
      <c r="M68" s="133">
        <v>921.74</v>
      </c>
      <c r="N68" s="142">
        <v>3.36</v>
      </c>
      <c r="O68" s="142">
        <v>0.08</v>
      </c>
    </row>
    <row r="69" spans="1:15" ht="16" x14ac:dyDescent="0.2">
      <c r="A69" s="133" t="s">
        <v>473</v>
      </c>
      <c r="B69" s="133">
        <v>25395.39</v>
      </c>
      <c r="C69" s="133">
        <v>7946.31</v>
      </c>
      <c r="D69" s="133">
        <v>141092</v>
      </c>
      <c r="E69" s="133">
        <v>77439.83</v>
      </c>
      <c r="F69" s="133">
        <v>18236.37</v>
      </c>
      <c r="G69" s="133">
        <v>23266.26</v>
      </c>
      <c r="H69" s="133">
        <v>2169.81</v>
      </c>
      <c r="I69" s="133">
        <v>2110.9899999999998</v>
      </c>
      <c r="J69" s="133">
        <v>2092.87</v>
      </c>
      <c r="K69" s="133">
        <v>1027.67</v>
      </c>
      <c r="L69" s="133">
        <v>1946.37</v>
      </c>
      <c r="M69" s="133">
        <v>933.93</v>
      </c>
      <c r="N69" s="142">
        <v>3.65</v>
      </c>
      <c r="O69" s="142">
        <v>0.18</v>
      </c>
    </row>
    <row r="70" spans="1:15" ht="16" x14ac:dyDescent="0.2">
      <c r="A70" s="133" t="s">
        <v>472</v>
      </c>
      <c r="B70" s="133">
        <v>25460.05</v>
      </c>
      <c r="C70" s="133">
        <v>7953.52</v>
      </c>
      <c r="D70" s="133">
        <v>148444.65</v>
      </c>
      <c r="E70" s="133">
        <v>81747.460000000006</v>
      </c>
      <c r="F70" s="133">
        <v>20726.099999999999</v>
      </c>
      <c r="G70" s="133">
        <v>24435.32</v>
      </c>
      <c r="H70" s="133">
        <v>2494.96</v>
      </c>
      <c r="I70" s="133">
        <v>2243.54</v>
      </c>
      <c r="J70" s="133">
        <v>2198.85</v>
      </c>
      <c r="K70" s="133">
        <v>1074.82</v>
      </c>
      <c r="L70" s="133">
        <v>1997.06</v>
      </c>
      <c r="M70" s="133">
        <v>1014.35</v>
      </c>
      <c r="N70" s="142">
        <v>2.0499999999999998</v>
      </c>
      <c r="O70" s="142">
        <v>0.41</v>
      </c>
    </row>
    <row r="71" spans="1:15" ht="16" x14ac:dyDescent="0.2">
      <c r="A71" s="133" t="s">
        <v>471</v>
      </c>
      <c r="B71" s="133">
        <v>25498.7</v>
      </c>
      <c r="C71" s="133">
        <v>7990.27</v>
      </c>
      <c r="D71" s="133">
        <v>154176</v>
      </c>
      <c r="E71" s="133">
        <v>87100.42</v>
      </c>
      <c r="F71" s="133">
        <v>25465.75</v>
      </c>
      <c r="G71" s="133">
        <v>21417.54</v>
      </c>
      <c r="H71" s="133">
        <v>3007.68</v>
      </c>
      <c r="I71" s="133">
        <v>1992.06</v>
      </c>
      <c r="J71" s="133">
        <v>2270.27</v>
      </c>
      <c r="K71" s="133">
        <v>1109.42</v>
      </c>
      <c r="L71" s="133">
        <v>2078.46</v>
      </c>
      <c r="M71" s="133">
        <v>1052.43</v>
      </c>
      <c r="N71" s="142">
        <v>7.81</v>
      </c>
      <c r="O71" s="142">
        <v>0.33</v>
      </c>
    </row>
    <row r="72" spans="1:15" ht="16" x14ac:dyDescent="0.2">
      <c r="A72" s="133" t="s">
        <v>470</v>
      </c>
      <c r="B72" s="133">
        <v>25561.84</v>
      </c>
      <c r="C72" s="133">
        <v>8006.38</v>
      </c>
      <c r="D72" s="133">
        <v>151969.82</v>
      </c>
      <c r="E72" s="133">
        <v>84224.69</v>
      </c>
      <c r="F72" s="133">
        <v>21016.55</v>
      </c>
      <c r="G72" s="133">
        <v>22438.76</v>
      </c>
      <c r="H72" s="133">
        <v>2382.6799999999998</v>
      </c>
      <c r="I72" s="133">
        <v>1997.32</v>
      </c>
      <c r="J72" s="133">
        <v>2242.98</v>
      </c>
      <c r="K72" s="133">
        <v>1155.1099999999999</v>
      </c>
      <c r="L72" s="133">
        <v>2093.1999999999998</v>
      </c>
      <c r="M72" s="133">
        <v>1078.04</v>
      </c>
      <c r="N72" s="142">
        <v>1.63</v>
      </c>
      <c r="O72" s="142">
        <v>0.35</v>
      </c>
    </row>
    <row r="73" spans="1:15" ht="16" x14ac:dyDescent="0.2">
      <c r="A73" s="133" t="s">
        <v>469</v>
      </c>
      <c r="B73" s="133">
        <v>25599.54</v>
      </c>
      <c r="C73" s="133">
        <v>8021.81</v>
      </c>
      <c r="D73" s="133">
        <v>157701.32</v>
      </c>
      <c r="E73" s="133">
        <v>89983.29</v>
      </c>
      <c r="F73" s="133">
        <v>19287.39</v>
      </c>
      <c r="G73" s="133">
        <v>20807.16</v>
      </c>
      <c r="H73" s="133">
        <v>2195.59</v>
      </c>
      <c r="I73" s="133">
        <v>1854.08</v>
      </c>
      <c r="J73" s="133">
        <v>2234.39</v>
      </c>
      <c r="K73" s="133">
        <v>1138.3699999999999</v>
      </c>
      <c r="L73" s="133">
        <v>2078.9899999999998</v>
      </c>
      <c r="M73" s="133">
        <v>1052.77</v>
      </c>
      <c r="N73" s="142">
        <v>1.46</v>
      </c>
      <c r="O73" s="142">
        <v>-0.04</v>
      </c>
    </row>
    <row r="74" spans="1:15" ht="16" x14ac:dyDescent="0.2">
      <c r="A74" s="133" t="s">
        <v>468</v>
      </c>
      <c r="B74" s="133">
        <v>25751.69</v>
      </c>
      <c r="C74" s="133">
        <v>8070.35</v>
      </c>
      <c r="D74" s="133">
        <v>151165.26999999999</v>
      </c>
      <c r="E74" s="133">
        <v>87911.92</v>
      </c>
      <c r="F74" s="133">
        <v>18262.18</v>
      </c>
      <c r="G74" s="133">
        <v>21290.5</v>
      </c>
      <c r="H74" s="133">
        <v>2103.8200000000002</v>
      </c>
      <c r="I74" s="133">
        <v>1833.76</v>
      </c>
      <c r="J74" s="133">
        <v>2260.87</v>
      </c>
      <c r="K74" s="133">
        <v>1120.5999999999999</v>
      </c>
      <c r="L74" s="133">
        <v>2068.54</v>
      </c>
      <c r="M74" s="133">
        <v>1073.57</v>
      </c>
      <c r="N74" s="142">
        <v>3.5</v>
      </c>
      <c r="O74" s="142">
        <v>0.09</v>
      </c>
    </row>
    <row r="75" spans="1:15" ht="16" x14ac:dyDescent="0.2">
      <c r="A75" s="133" t="s">
        <v>467</v>
      </c>
      <c r="B75" s="133">
        <v>25923.53</v>
      </c>
      <c r="C75" s="133">
        <v>8162.53</v>
      </c>
      <c r="D75" s="133">
        <v>146312.12</v>
      </c>
      <c r="E75" s="133">
        <v>91513.56</v>
      </c>
      <c r="F75" s="133">
        <v>13663.8</v>
      </c>
      <c r="G75" s="133">
        <v>22123.65</v>
      </c>
      <c r="H75" s="133">
        <v>1570.39</v>
      </c>
      <c r="I75" s="133">
        <v>1768.06</v>
      </c>
      <c r="J75" s="133">
        <v>2113.11</v>
      </c>
      <c r="K75" s="133">
        <v>1141.4100000000001</v>
      </c>
      <c r="L75" s="133">
        <v>1984.82</v>
      </c>
      <c r="M75" s="133">
        <v>1074.78</v>
      </c>
      <c r="N75" s="142">
        <v>3.05</v>
      </c>
      <c r="O75" s="142">
        <v>0.26</v>
      </c>
    </row>
    <row r="76" spans="1:15" ht="16" x14ac:dyDescent="0.2">
      <c r="A76" s="133" t="s">
        <v>466</v>
      </c>
      <c r="B76" s="133">
        <v>25946.76</v>
      </c>
      <c r="C76" s="133">
        <v>8171.69</v>
      </c>
      <c r="D76" s="133">
        <v>148812.1</v>
      </c>
      <c r="E76" s="133">
        <v>92871.360000000001</v>
      </c>
      <c r="F76" s="133">
        <v>17968.53</v>
      </c>
      <c r="G76" s="133">
        <v>25928.49</v>
      </c>
      <c r="H76" s="133">
        <v>2056.98</v>
      </c>
      <c r="I76" s="133">
        <v>2031.28</v>
      </c>
      <c r="J76" s="133">
        <v>2177.98</v>
      </c>
      <c r="K76" s="133">
        <v>1214.02</v>
      </c>
      <c r="L76" s="133">
        <v>2014.38</v>
      </c>
      <c r="M76" s="133">
        <v>1139.3599999999999</v>
      </c>
      <c r="N76" s="142">
        <v>4.37</v>
      </c>
      <c r="O76" s="142">
        <v>0.59</v>
      </c>
    </row>
    <row r="77" spans="1:15" ht="16" x14ac:dyDescent="0.2">
      <c r="A77" s="133" t="s">
        <v>465</v>
      </c>
      <c r="B77" s="133">
        <v>26016.26</v>
      </c>
      <c r="C77" s="133">
        <v>8206.9599999999991</v>
      </c>
      <c r="D77" s="133">
        <v>147741.56</v>
      </c>
      <c r="E77" s="133">
        <v>88883.5</v>
      </c>
      <c r="F77" s="133">
        <v>18702.84</v>
      </c>
      <c r="G77" s="133">
        <v>23515.71</v>
      </c>
      <c r="H77" s="133">
        <v>2319.92</v>
      </c>
      <c r="I77" s="133">
        <v>2033.63</v>
      </c>
      <c r="J77" s="133">
        <v>2079.5500000000002</v>
      </c>
      <c r="K77" s="133">
        <v>1161.0899999999999</v>
      </c>
      <c r="L77" s="133">
        <v>1974.38</v>
      </c>
      <c r="M77" s="133">
        <v>1094.93</v>
      </c>
      <c r="N77" s="142">
        <v>2.0099999999999998</v>
      </c>
      <c r="O77" s="142">
        <v>0.31</v>
      </c>
    </row>
    <row r="78" spans="1:15" ht="16" x14ac:dyDescent="0.2">
      <c r="A78" s="133" t="s">
        <v>464</v>
      </c>
      <c r="B78" s="133">
        <v>26071</v>
      </c>
      <c r="C78" s="133">
        <v>8636.32</v>
      </c>
      <c r="D78" s="133">
        <v>147495.35</v>
      </c>
      <c r="E78" s="133">
        <v>88780.35</v>
      </c>
      <c r="F78" s="133">
        <v>16876.080000000002</v>
      </c>
      <c r="G78" s="133">
        <v>17992.669999999998</v>
      </c>
      <c r="H78" s="133">
        <v>2076.7199999999998</v>
      </c>
      <c r="I78" s="133">
        <v>1617.96</v>
      </c>
      <c r="J78" s="133">
        <v>2146.67</v>
      </c>
      <c r="K78" s="133">
        <v>1145.45</v>
      </c>
      <c r="L78" s="133">
        <v>1997.64</v>
      </c>
      <c r="M78" s="133">
        <v>1064.55</v>
      </c>
      <c r="N78" s="142">
        <v>14.12</v>
      </c>
      <c r="O78" s="142">
        <v>0.36</v>
      </c>
    </row>
    <row r="79" spans="1:15" ht="16" x14ac:dyDescent="0.2">
      <c r="A79" s="133" t="s">
        <v>463</v>
      </c>
      <c r="B79" s="133">
        <v>26205.11</v>
      </c>
      <c r="C79" s="133">
        <v>8911.7099999999991</v>
      </c>
      <c r="D79" s="133">
        <v>148663.67000000001</v>
      </c>
      <c r="E79" s="133">
        <v>91059.94</v>
      </c>
      <c r="F79" s="133">
        <v>12055.37</v>
      </c>
      <c r="G79" s="133">
        <v>15461.49</v>
      </c>
      <c r="H79" s="133">
        <v>1519.64</v>
      </c>
      <c r="I79" s="133">
        <v>1368.68</v>
      </c>
      <c r="J79" s="133">
        <v>2061.06</v>
      </c>
      <c r="K79" s="133">
        <v>1112.92</v>
      </c>
      <c r="L79" s="133">
        <v>1991.06</v>
      </c>
      <c r="M79" s="133">
        <v>1061.75</v>
      </c>
      <c r="N79" s="142">
        <v>3.11</v>
      </c>
      <c r="O79" s="142">
        <v>0.56999999999999995</v>
      </c>
    </row>
    <row r="80" spans="1:15" ht="16" x14ac:dyDescent="0.2">
      <c r="A80" s="133" t="s">
        <v>462</v>
      </c>
      <c r="B80" s="133">
        <v>26364.14</v>
      </c>
      <c r="C80" s="133">
        <v>9119.01</v>
      </c>
      <c r="D80" s="133">
        <v>149421.28</v>
      </c>
      <c r="E80" s="133">
        <v>94708.39</v>
      </c>
      <c r="F80" s="133">
        <v>13193.06</v>
      </c>
      <c r="G80" s="133">
        <v>19111.86</v>
      </c>
      <c r="H80" s="133">
        <v>1605.69</v>
      </c>
      <c r="I80" s="133">
        <v>1643.29</v>
      </c>
      <c r="J80" s="133">
        <v>2087.3200000000002</v>
      </c>
      <c r="K80" s="133">
        <v>1145.3599999999999</v>
      </c>
      <c r="L80" s="133">
        <v>2010.53</v>
      </c>
      <c r="M80" s="133">
        <v>1096.67</v>
      </c>
      <c r="N80" s="142">
        <v>7.36</v>
      </c>
      <c r="O80" s="142">
        <v>0.45</v>
      </c>
    </row>
    <row r="81" spans="1:15" ht="16" x14ac:dyDescent="0.2">
      <c r="A81" s="133" t="s">
        <v>461</v>
      </c>
      <c r="B81" s="133">
        <v>26503.46</v>
      </c>
      <c r="C81" s="133">
        <v>9235.73</v>
      </c>
      <c r="D81" s="133">
        <v>161470.57</v>
      </c>
      <c r="E81" s="133">
        <v>100518.89</v>
      </c>
      <c r="F81" s="133">
        <v>23994.16</v>
      </c>
      <c r="G81" s="133">
        <v>29321.64</v>
      </c>
      <c r="H81" s="133">
        <v>3000.01</v>
      </c>
      <c r="I81" s="133">
        <v>2688.3</v>
      </c>
      <c r="J81" s="133">
        <v>2202.13</v>
      </c>
      <c r="K81" s="133">
        <v>1211.06</v>
      </c>
      <c r="L81" s="133">
        <v>2033</v>
      </c>
      <c r="M81" s="133">
        <v>1150.57</v>
      </c>
      <c r="N81" s="142">
        <v>5.44</v>
      </c>
      <c r="O81" s="142">
        <v>0.53</v>
      </c>
    </row>
    <row r="82" spans="1:15" ht="16" x14ac:dyDescent="0.2">
      <c r="A82" s="133" t="s">
        <v>460</v>
      </c>
      <c r="B82" s="133">
        <v>26591.85</v>
      </c>
      <c r="C82" s="133">
        <v>9267.49</v>
      </c>
      <c r="D82" s="133">
        <v>163342.43</v>
      </c>
      <c r="E82" s="133">
        <v>105359.41</v>
      </c>
      <c r="F82" s="133">
        <v>27982.46</v>
      </c>
      <c r="G82" s="133">
        <v>32823.29</v>
      </c>
      <c r="H82" s="133">
        <v>3358.64</v>
      </c>
      <c r="I82" s="133">
        <v>2959.17</v>
      </c>
      <c r="J82" s="133">
        <v>2248.94</v>
      </c>
      <c r="K82" s="133">
        <v>1288.6500000000001</v>
      </c>
      <c r="L82" s="133">
        <v>2180.6</v>
      </c>
      <c r="M82" s="133">
        <v>1215.48</v>
      </c>
      <c r="N82" s="142">
        <v>3.98</v>
      </c>
      <c r="O82" s="142">
        <v>0.73</v>
      </c>
    </row>
    <row r="83" spans="1:15" ht="16" x14ac:dyDescent="0.2">
      <c r="A83" s="133" t="s">
        <v>459</v>
      </c>
      <c r="B83" s="133">
        <v>26818.95</v>
      </c>
      <c r="C83" s="133">
        <v>9420.34</v>
      </c>
      <c r="D83" s="133">
        <v>176124.14</v>
      </c>
      <c r="E83" s="133">
        <v>117424.03</v>
      </c>
      <c r="F83" s="133">
        <v>35652.53</v>
      </c>
      <c r="G83" s="133">
        <v>40872.120000000003</v>
      </c>
      <c r="H83" s="133">
        <v>4205.9399999999996</v>
      </c>
      <c r="I83" s="133">
        <v>3507.91</v>
      </c>
      <c r="J83" s="133">
        <v>2365.4899999999998</v>
      </c>
      <c r="K83" s="133">
        <v>1394.07</v>
      </c>
      <c r="L83" s="133">
        <v>2217.69</v>
      </c>
      <c r="M83" s="133">
        <v>1287.1500000000001</v>
      </c>
      <c r="N83" s="142">
        <v>7.69</v>
      </c>
      <c r="O83" s="142">
        <v>0.79</v>
      </c>
    </row>
    <row r="84" spans="1:15" ht="16" x14ac:dyDescent="0.2">
      <c r="A84" s="133" t="s">
        <v>458</v>
      </c>
      <c r="B84" s="133">
        <v>26912.48</v>
      </c>
      <c r="C84" s="133">
        <v>9479.36</v>
      </c>
      <c r="D84" s="133">
        <v>180974.34</v>
      </c>
      <c r="E84" s="133">
        <v>119512.32000000001</v>
      </c>
      <c r="F84" s="133">
        <v>31375.97</v>
      </c>
      <c r="G84" s="133">
        <v>33729.42</v>
      </c>
      <c r="H84" s="133">
        <v>3713.92</v>
      </c>
      <c r="I84" s="133">
        <v>2836.09</v>
      </c>
      <c r="J84" s="133">
        <v>2423.6</v>
      </c>
      <c r="K84" s="133">
        <v>1418.72</v>
      </c>
      <c r="L84" s="133">
        <v>2279.84</v>
      </c>
      <c r="M84" s="133">
        <v>1360.49</v>
      </c>
      <c r="N84" s="142">
        <v>6.73</v>
      </c>
      <c r="O84" s="142">
        <v>0.55000000000000004</v>
      </c>
    </row>
    <row r="85" spans="1:15" ht="16" x14ac:dyDescent="0.2">
      <c r="A85" s="133" t="s">
        <v>457</v>
      </c>
      <c r="B85" s="133">
        <v>26968.89</v>
      </c>
      <c r="C85" s="133">
        <v>9518.9</v>
      </c>
      <c r="D85" s="133">
        <v>201252.15</v>
      </c>
      <c r="E85" s="133">
        <v>126574.77</v>
      </c>
      <c r="F85" s="133">
        <v>48995.7</v>
      </c>
      <c r="G85" s="133">
        <v>39906.36</v>
      </c>
      <c r="H85" s="133">
        <v>5711.89</v>
      </c>
      <c r="I85" s="133">
        <v>3275.03</v>
      </c>
      <c r="J85" s="133">
        <v>2683.18</v>
      </c>
      <c r="K85" s="133">
        <v>1484.23</v>
      </c>
      <c r="L85" s="133">
        <v>2401.75</v>
      </c>
      <c r="M85" s="133">
        <v>1383.68</v>
      </c>
      <c r="N85" s="142">
        <v>10.66</v>
      </c>
      <c r="O85" s="142">
        <v>0.89</v>
      </c>
    </row>
    <row r="86" spans="1:15" ht="16" x14ac:dyDescent="0.2">
      <c r="A86" s="133" t="s">
        <v>456</v>
      </c>
      <c r="B86" s="133">
        <v>27085.17</v>
      </c>
      <c r="C86" s="133">
        <v>9709.93</v>
      </c>
      <c r="D86" s="133">
        <v>243974.02</v>
      </c>
      <c r="E86" s="133">
        <v>128572.94</v>
      </c>
      <c r="F86" s="133">
        <v>115173.9</v>
      </c>
      <c r="G86" s="133">
        <v>65964.17</v>
      </c>
      <c r="H86" s="133">
        <v>11427.63</v>
      </c>
      <c r="I86" s="133">
        <v>5086.33</v>
      </c>
      <c r="J86" s="133">
        <v>3239.36</v>
      </c>
      <c r="K86" s="133">
        <v>1572.44</v>
      </c>
      <c r="L86" s="133">
        <v>2665.69</v>
      </c>
      <c r="M86" s="133">
        <v>1468.07</v>
      </c>
      <c r="N86" s="142">
        <v>12.69</v>
      </c>
      <c r="O86" s="142">
        <v>0.66</v>
      </c>
    </row>
    <row r="87" spans="1:15" ht="16" x14ac:dyDescent="0.2">
      <c r="A87" s="133" t="s">
        <v>455</v>
      </c>
      <c r="B87" s="133">
        <v>27390.34</v>
      </c>
      <c r="C87" s="133">
        <v>9871.9599999999991</v>
      </c>
      <c r="D87" s="133">
        <v>244996.24</v>
      </c>
      <c r="E87" s="133">
        <v>140428.53</v>
      </c>
      <c r="F87" s="133">
        <v>78474.86</v>
      </c>
      <c r="G87" s="133">
        <v>49195.12</v>
      </c>
      <c r="H87" s="133">
        <v>7053.36</v>
      </c>
      <c r="I87" s="133">
        <v>3437.99</v>
      </c>
      <c r="J87" s="133">
        <v>3406.79</v>
      </c>
      <c r="K87" s="133">
        <v>1624.6</v>
      </c>
      <c r="L87" s="133">
        <v>3095.07</v>
      </c>
      <c r="M87" s="133">
        <v>1504.95</v>
      </c>
      <c r="N87" s="142">
        <v>12.36</v>
      </c>
      <c r="O87" s="142">
        <v>1.05</v>
      </c>
    </row>
    <row r="88" spans="1:15" ht="16" x14ac:dyDescent="0.2">
      <c r="A88" s="133" t="s">
        <v>454</v>
      </c>
      <c r="B88" s="133">
        <v>27598.400000000001</v>
      </c>
      <c r="C88" s="133">
        <v>9932.24</v>
      </c>
      <c r="D88" s="133">
        <v>255115.63</v>
      </c>
      <c r="E88" s="133">
        <v>152477.06</v>
      </c>
      <c r="F88" s="133">
        <v>41447.67</v>
      </c>
      <c r="G88" s="133">
        <v>34525.81</v>
      </c>
      <c r="H88" s="133">
        <v>3636.08</v>
      </c>
      <c r="I88" s="133">
        <v>2255.67</v>
      </c>
      <c r="J88" s="133">
        <v>3324.55</v>
      </c>
      <c r="K88" s="133">
        <v>1704.3</v>
      </c>
      <c r="L88" s="133">
        <v>3049.11</v>
      </c>
      <c r="M88" s="133">
        <v>1568.13</v>
      </c>
      <c r="N88" s="142">
        <v>5.5</v>
      </c>
      <c r="O88" s="142">
        <v>0.57999999999999996</v>
      </c>
    </row>
    <row r="89" spans="1:15" ht="16" x14ac:dyDescent="0.2">
      <c r="A89" s="133" t="s">
        <v>453</v>
      </c>
      <c r="B89" s="133">
        <v>27819.46</v>
      </c>
      <c r="C89" s="133">
        <v>10045.700000000001</v>
      </c>
      <c r="D89" s="133">
        <v>292210.37</v>
      </c>
      <c r="E89" s="133">
        <v>184807.78</v>
      </c>
      <c r="F89" s="133">
        <v>113018.96</v>
      </c>
      <c r="G89" s="133">
        <v>95495.43</v>
      </c>
      <c r="H89" s="133">
        <v>9467.74</v>
      </c>
      <c r="I89" s="133">
        <v>5840.43</v>
      </c>
      <c r="J89" s="133">
        <v>3835.57</v>
      </c>
      <c r="K89" s="133">
        <v>2070.29</v>
      </c>
      <c r="L89" s="133">
        <v>3198.37</v>
      </c>
      <c r="M89" s="133">
        <v>1738.88</v>
      </c>
      <c r="N89" s="142">
        <v>15.19</v>
      </c>
      <c r="O89" s="142">
        <v>2.4300000000000002</v>
      </c>
    </row>
    <row r="90" spans="1:15" ht="16" x14ac:dyDescent="0.2">
      <c r="A90" s="133" t="s">
        <v>452</v>
      </c>
      <c r="B90" s="133">
        <v>27965.8</v>
      </c>
      <c r="C90" s="133">
        <v>10443.15</v>
      </c>
      <c r="D90" s="133">
        <v>348418.9</v>
      </c>
      <c r="E90" s="133">
        <v>215072.46</v>
      </c>
      <c r="F90" s="133">
        <v>174089.5</v>
      </c>
      <c r="G90" s="133">
        <v>126547.96</v>
      </c>
      <c r="H90" s="133">
        <v>12725.4</v>
      </c>
      <c r="I90" s="133">
        <v>6889.47</v>
      </c>
      <c r="J90" s="133">
        <v>4572.3900000000003</v>
      </c>
      <c r="K90" s="133">
        <v>2398.69</v>
      </c>
      <c r="L90" s="133">
        <v>3742.21</v>
      </c>
      <c r="M90" s="133">
        <v>2101.71</v>
      </c>
      <c r="N90" s="142">
        <v>29.14</v>
      </c>
      <c r="O90" s="142">
        <v>2.73</v>
      </c>
    </row>
    <row r="91" spans="1:15" ht="16" x14ac:dyDescent="0.2">
      <c r="A91" s="133" t="s">
        <v>451</v>
      </c>
      <c r="B91" s="133">
        <v>28149.53</v>
      </c>
      <c r="C91" s="133">
        <v>10984.26</v>
      </c>
      <c r="D91" s="133">
        <v>360625.68</v>
      </c>
      <c r="E91" s="133">
        <v>266839.78000000003</v>
      </c>
      <c r="F91" s="133">
        <v>163910.87</v>
      </c>
      <c r="G91" s="133">
        <v>148164.99</v>
      </c>
      <c r="H91" s="133">
        <v>10705.31</v>
      </c>
      <c r="I91" s="133">
        <v>7030.78</v>
      </c>
      <c r="J91" s="133">
        <v>4986.5</v>
      </c>
      <c r="K91" s="133">
        <v>3105.56</v>
      </c>
      <c r="L91" s="133">
        <v>4099.04</v>
      </c>
      <c r="M91" s="133">
        <v>2311.19</v>
      </c>
      <c r="N91" s="142">
        <v>15.93</v>
      </c>
      <c r="O91" s="142">
        <v>1.99</v>
      </c>
    </row>
    <row r="92" spans="1:15" ht="16" x14ac:dyDescent="0.2">
      <c r="A92" s="133" t="s">
        <v>450</v>
      </c>
      <c r="B92" s="133">
        <v>29063.54</v>
      </c>
      <c r="C92" s="133">
        <v>11439.32</v>
      </c>
      <c r="D92" s="133">
        <v>346690.84</v>
      </c>
      <c r="E92" s="133">
        <v>237882.81</v>
      </c>
      <c r="F92" s="133">
        <v>200365.3</v>
      </c>
      <c r="G92" s="133">
        <v>166247.54</v>
      </c>
      <c r="H92" s="133">
        <v>12892.68</v>
      </c>
      <c r="I92" s="133">
        <v>7570.1</v>
      </c>
      <c r="J92" s="133">
        <v>5178.1899999999996</v>
      </c>
      <c r="K92" s="133">
        <v>3304.69</v>
      </c>
      <c r="L92" s="133">
        <v>3847.88</v>
      </c>
      <c r="M92" s="133">
        <v>2579.81</v>
      </c>
      <c r="N92" s="142">
        <v>30.11</v>
      </c>
      <c r="O92" s="142">
        <v>1.98</v>
      </c>
    </row>
    <row r="93" spans="1:15" ht="16" x14ac:dyDescent="0.2">
      <c r="A93" s="133" t="s">
        <v>449</v>
      </c>
      <c r="B93" s="133">
        <v>29434.12</v>
      </c>
      <c r="C93" s="133">
        <v>11597.34</v>
      </c>
      <c r="D93" s="133">
        <v>300012.99</v>
      </c>
      <c r="E93" s="133">
        <v>204832.65</v>
      </c>
      <c r="F93" s="133">
        <v>161218.14000000001</v>
      </c>
      <c r="G93" s="133">
        <v>120223.03</v>
      </c>
      <c r="H93" s="133">
        <v>13203.14</v>
      </c>
      <c r="I93" s="133">
        <v>7129.27</v>
      </c>
      <c r="J93" s="133">
        <v>4317.05</v>
      </c>
      <c r="K93" s="133">
        <v>2639.2</v>
      </c>
      <c r="L93" s="133">
        <v>3373.54</v>
      </c>
      <c r="M93" s="133">
        <v>1974.78</v>
      </c>
      <c r="N93" s="142">
        <v>18.510000000000002</v>
      </c>
      <c r="O93" s="142">
        <v>1.48</v>
      </c>
    </row>
    <row r="94" spans="1:15" ht="16" x14ac:dyDescent="0.2">
      <c r="A94" s="133" t="s">
        <v>448</v>
      </c>
      <c r="B94" s="133">
        <v>29496.26</v>
      </c>
      <c r="C94" s="133">
        <v>11695.12</v>
      </c>
      <c r="D94" s="133">
        <v>263124.83</v>
      </c>
      <c r="E94" s="133">
        <v>174902.36</v>
      </c>
      <c r="F94" s="133">
        <v>107950.48</v>
      </c>
      <c r="G94" s="133">
        <v>97242.06</v>
      </c>
      <c r="H94" s="133">
        <v>8736.44</v>
      </c>
      <c r="I94" s="133">
        <v>5994.92</v>
      </c>
      <c r="J94" s="133">
        <v>4006.34</v>
      </c>
      <c r="K94" s="133">
        <v>2448.9699999999998</v>
      </c>
      <c r="L94" s="133">
        <v>2850.71</v>
      </c>
      <c r="M94" s="133">
        <v>1832.58</v>
      </c>
      <c r="N94" s="142">
        <v>12.5</v>
      </c>
      <c r="O94" s="142">
        <v>1.28</v>
      </c>
    </row>
    <row r="95" spans="1:15" ht="16" x14ac:dyDescent="0.2">
      <c r="A95" s="133" t="s">
        <v>447</v>
      </c>
      <c r="B95" s="133">
        <v>29721.79</v>
      </c>
      <c r="C95" s="133">
        <v>12167.6</v>
      </c>
      <c r="D95" s="133">
        <v>251074.57</v>
      </c>
      <c r="E95" s="133">
        <v>168453.59</v>
      </c>
      <c r="F95" s="133">
        <v>56308.19</v>
      </c>
      <c r="G95" s="133">
        <v>59810.01</v>
      </c>
      <c r="H95" s="133">
        <v>5366.02</v>
      </c>
      <c r="I95" s="133">
        <v>4460.4399999999996</v>
      </c>
      <c r="J95" s="133">
        <v>3256.74</v>
      </c>
      <c r="K95" s="133">
        <v>1892</v>
      </c>
      <c r="L95" s="133">
        <v>2983.54</v>
      </c>
      <c r="M95" s="133">
        <v>1724.9</v>
      </c>
      <c r="N95" s="142">
        <v>7.52</v>
      </c>
      <c r="O95" s="142">
        <v>0.15</v>
      </c>
    </row>
    <row r="96" spans="1:15" ht="16" x14ac:dyDescent="0.2">
      <c r="A96" s="133" t="s">
        <v>446</v>
      </c>
      <c r="B96" s="133">
        <v>29849.23</v>
      </c>
      <c r="C96" s="133">
        <v>12343.36</v>
      </c>
      <c r="D96" s="133">
        <v>278486.09000000003</v>
      </c>
      <c r="E96" s="133">
        <v>198135.92</v>
      </c>
      <c r="F96" s="133">
        <v>64279.18</v>
      </c>
      <c r="G96" s="133">
        <v>86362.76</v>
      </c>
      <c r="H96" s="133">
        <v>5459.66</v>
      </c>
      <c r="I96" s="133">
        <v>5569.42</v>
      </c>
      <c r="J96" s="133">
        <v>3457.52</v>
      </c>
      <c r="K96" s="133">
        <v>2152.25</v>
      </c>
      <c r="L96" s="133">
        <v>3133.13</v>
      </c>
      <c r="M96" s="133">
        <v>1880.15</v>
      </c>
      <c r="N96" s="142">
        <v>13.54</v>
      </c>
      <c r="O96" s="142">
        <v>0.9</v>
      </c>
    </row>
    <row r="97" spans="1:15" ht="16" x14ac:dyDescent="0.2">
      <c r="A97" s="133" t="s">
        <v>445</v>
      </c>
      <c r="B97" s="133">
        <v>30042.58</v>
      </c>
      <c r="C97" s="133">
        <v>12499.34</v>
      </c>
      <c r="D97" s="133">
        <v>284894.28999999998</v>
      </c>
      <c r="E97" s="133">
        <v>218741.88</v>
      </c>
      <c r="F97" s="133">
        <v>92309.64</v>
      </c>
      <c r="G97" s="133">
        <v>130962.69</v>
      </c>
      <c r="H97" s="133">
        <v>7077.34</v>
      </c>
      <c r="I97" s="133">
        <v>7307.91</v>
      </c>
      <c r="J97" s="133">
        <v>3678.27</v>
      </c>
      <c r="K97" s="133">
        <v>2468.34</v>
      </c>
      <c r="L97" s="133">
        <v>3302.18</v>
      </c>
      <c r="M97" s="133">
        <v>2100.98</v>
      </c>
      <c r="N97" s="142">
        <v>8.06</v>
      </c>
      <c r="O97" s="142">
        <v>0.95</v>
      </c>
    </row>
    <row r="98" spans="1:15" ht="16" x14ac:dyDescent="0.2">
      <c r="A98" s="133" t="s">
        <v>444</v>
      </c>
      <c r="B98" s="133">
        <v>30235.54</v>
      </c>
      <c r="C98" s="133">
        <v>12779.28</v>
      </c>
      <c r="D98" s="133">
        <v>295194.2</v>
      </c>
      <c r="E98" s="133">
        <v>236110</v>
      </c>
      <c r="F98" s="133">
        <v>72215.570000000007</v>
      </c>
      <c r="G98" s="133">
        <v>110172.62</v>
      </c>
      <c r="H98" s="133">
        <v>5378.49</v>
      </c>
      <c r="I98" s="133">
        <v>5851.4</v>
      </c>
      <c r="J98" s="133">
        <v>3684.57</v>
      </c>
      <c r="K98" s="133">
        <v>2496.5700000000002</v>
      </c>
      <c r="L98" s="133">
        <v>3399.28</v>
      </c>
      <c r="M98" s="133">
        <v>2299.7199999999998</v>
      </c>
      <c r="N98" s="142">
        <v>13.35</v>
      </c>
      <c r="O98" s="142">
        <v>1.89</v>
      </c>
    </row>
    <row r="99" spans="1:15" ht="16" x14ac:dyDescent="0.2">
      <c r="A99" s="133" t="s">
        <v>443</v>
      </c>
      <c r="B99" s="133">
        <v>30325.5</v>
      </c>
      <c r="C99" s="133">
        <v>12889.87</v>
      </c>
      <c r="D99" s="133">
        <v>229463.81</v>
      </c>
      <c r="E99" s="133">
        <v>174336.48</v>
      </c>
      <c r="F99" s="133">
        <v>43460.68</v>
      </c>
      <c r="G99" s="133">
        <v>64773.19</v>
      </c>
      <c r="H99" s="133">
        <v>4016.34</v>
      </c>
      <c r="I99" s="133">
        <v>4249.99</v>
      </c>
      <c r="J99" s="133">
        <v>3538.69</v>
      </c>
      <c r="K99" s="133">
        <v>2410.87</v>
      </c>
      <c r="L99" s="133">
        <v>2638.3</v>
      </c>
      <c r="M99" s="133">
        <v>1773.78</v>
      </c>
      <c r="N99" s="142">
        <v>-6.01</v>
      </c>
      <c r="O99" s="142">
        <v>0.61</v>
      </c>
    </row>
    <row r="100" spans="1:15" ht="16" x14ac:dyDescent="0.2">
      <c r="A100" s="133" t="s">
        <v>442</v>
      </c>
      <c r="B100" s="133">
        <v>30383.7</v>
      </c>
      <c r="C100" s="133">
        <v>12991.25</v>
      </c>
      <c r="D100" s="133">
        <v>226320.64000000001</v>
      </c>
      <c r="E100" s="133">
        <v>170706.81</v>
      </c>
      <c r="F100" s="133">
        <v>30827.21</v>
      </c>
      <c r="G100" s="133">
        <v>47358.19</v>
      </c>
      <c r="H100" s="133">
        <v>3018.69</v>
      </c>
      <c r="I100" s="133">
        <v>3189.13</v>
      </c>
      <c r="J100" s="133">
        <v>2933.96</v>
      </c>
      <c r="K100" s="133">
        <v>1981.21</v>
      </c>
      <c r="L100" s="133">
        <v>2638.96</v>
      </c>
      <c r="M100" s="133">
        <v>1776.11</v>
      </c>
      <c r="N100" s="142">
        <v>1.3</v>
      </c>
      <c r="O100" s="142">
        <v>0.96</v>
      </c>
    </row>
    <row r="101" spans="1:15" ht="16" x14ac:dyDescent="0.2">
      <c r="A101" s="133" t="s">
        <v>441</v>
      </c>
      <c r="B101" s="133">
        <v>30494.32</v>
      </c>
      <c r="C101" s="133">
        <v>13130.26</v>
      </c>
      <c r="D101" s="133">
        <v>254081.52</v>
      </c>
      <c r="E101" s="133">
        <v>200074.61</v>
      </c>
      <c r="F101" s="133">
        <v>53789</v>
      </c>
      <c r="G101" s="133">
        <v>80192.13</v>
      </c>
      <c r="H101" s="133">
        <v>5109.68</v>
      </c>
      <c r="I101" s="133">
        <v>5294.34</v>
      </c>
      <c r="J101" s="133">
        <v>3028.32</v>
      </c>
      <c r="K101" s="133">
        <v>2020.2</v>
      </c>
      <c r="L101" s="133">
        <v>2668.76</v>
      </c>
      <c r="M101" s="133">
        <v>1770.86</v>
      </c>
      <c r="N101" s="142">
        <v>16.43</v>
      </c>
      <c r="O101" s="142">
        <v>1.46</v>
      </c>
    </row>
    <row r="102" spans="1:15" ht="16" x14ac:dyDescent="0.2">
      <c r="A102" s="133" t="s">
        <v>440</v>
      </c>
      <c r="B102" s="133">
        <v>30620.77</v>
      </c>
      <c r="C102" s="133">
        <v>13451.76</v>
      </c>
      <c r="D102" s="133">
        <v>249670.57</v>
      </c>
      <c r="E102" s="133">
        <v>198236.65</v>
      </c>
      <c r="F102" s="133">
        <v>42272.61</v>
      </c>
      <c r="G102" s="133">
        <v>72080.98</v>
      </c>
      <c r="H102" s="133">
        <v>3797.77</v>
      </c>
      <c r="I102" s="133">
        <v>4347.29</v>
      </c>
      <c r="J102" s="133">
        <v>3097.17</v>
      </c>
      <c r="K102" s="133">
        <v>2076.9899999999998</v>
      </c>
      <c r="L102" s="133">
        <v>2905.05</v>
      </c>
      <c r="M102" s="133">
        <v>1951.24</v>
      </c>
      <c r="N102" s="142">
        <v>5.9</v>
      </c>
      <c r="O102" s="142">
        <v>0.56999999999999995</v>
      </c>
    </row>
    <row r="103" spans="1:15" ht="16" x14ac:dyDescent="0.2">
      <c r="A103" s="133" t="s">
        <v>439</v>
      </c>
      <c r="B103" s="133">
        <v>30891.66</v>
      </c>
      <c r="C103" s="133">
        <v>14248.11</v>
      </c>
      <c r="D103" s="133">
        <v>248543.79</v>
      </c>
      <c r="E103" s="133">
        <v>200097.63</v>
      </c>
      <c r="F103" s="133">
        <v>31736.73</v>
      </c>
      <c r="G103" s="133">
        <v>58969.16</v>
      </c>
      <c r="H103" s="133">
        <v>2868.41</v>
      </c>
      <c r="I103" s="133">
        <v>3664.78</v>
      </c>
      <c r="J103" s="133">
        <v>3004.42</v>
      </c>
      <c r="K103" s="133">
        <v>2039.99</v>
      </c>
      <c r="L103" s="133">
        <v>2780.76</v>
      </c>
      <c r="M103" s="133">
        <v>1872.7</v>
      </c>
      <c r="N103" s="142">
        <v>7.94</v>
      </c>
      <c r="O103" s="142">
        <v>0.88</v>
      </c>
    </row>
    <row r="104" spans="1:15" ht="16" x14ac:dyDescent="0.2">
      <c r="A104" s="133" t="s">
        <v>438</v>
      </c>
      <c r="B104" s="133">
        <v>31327.53</v>
      </c>
      <c r="C104" s="133">
        <v>14948.31</v>
      </c>
      <c r="D104" s="133">
        <v>250920.44</v>
      </c>
      <c r="E104" s="133">
        <v>212000.07</v>
      </c>
      <c r="F104" s="133">
        <v>37931.230000000003</v>
      </c>
      <c r="G104" s="133">
        <v>76793.399999999994</v>
      </c>
      <c r="H104" s="133">
        <v>3196.72</v>
      </c>
      <c r="I104" s="133">
        <v>4583.82</v>
      </c>
      <c r="J104" s="133">
        <v>2945.94</v>
      </c>
      <c r="K104" s="133">
        <v>2073.96</v>
      </c>
      <c r="L104" s="133">
        <v>2807.6</v>
      </c>
      <c r="M104" s="133">
        <v>1921.22</v>
      </c>
      <c r="N104" s="142">
        <v>13</v>
      </c>
      <c r="O104" s="142">
        <v>0.78</v>
      </c>
    </row>
    <row r="105" spans="1:15" ht="16" x14ac:dyDescent="0.2">
      <c r="A105" s="133" t="s">
        <v>437</v>
      </c>
      <c r="B105" s="133">
        <v>31601.86</v>
      </c>
      <c r="C105" s="133">
        <v>15215.88</v>
      </c>
      <c r="D105" s="133">
        <v>256919.86</v>
      </c>
      <c r="E105" s="133">
        <v>209543.85</v>
      </c>
      <c r="F105" s="133">
        <v>47371.44</v>
      </c>
      <c r="G105" s="133">
        <v>79885.34</v>
      </c>
      <c r="H105" s="133">
        <v>4043.66</v>
      </c>
      <c r="I105" s="133">
        <v>4935.7700000000004</v>
      </c>
      <c r="J105" s="133">
        <v>3069.05</v>
      </c>
      <c r="K105" s="133">
        <v>2147.54</v>
      </c>
      <c r="L105" s="133">
        <v>2922.52</v>
      </c>
      <c r="M105" s="133">
        <v>2045.02</v>
      </c>
      <c r="N105" s="142">
        <v>9.77</v>
      </c>
      <c r="O105" s="142">
        <v>1.24</v>
      </c>
    </row>
    <row r="106" spans="1:15" ht="16" x14ac:dyDescent="0.2">
      <c r="A106" s="133" t="s">
        <v>436</v>
      </c>
      <c r="B106" s="133">
        <v>31997.09</v>
      </c>
      <c r="C106" s="133">
        <v>15317.69</v>
      </c>
      <c r="D106" s="133">
        <v>270601.32</v>
      </c>
      <c r="E106" s="133">
        <v>221033.88</v>
      </c>
      <c r="F106" s="133">
        <v>44693.26</v>
      </c>
      <c r="G106" s="133">
        <v>67073.710000000006</v>
      </c>
      <c r="H106" s="133">
        <v>3973.98</v>
      </c>
      <c r="I106" s="133">
        <v>4422.9799999999996</v>
      </c>
      <c r="J106" s="133">
        <v>3140.44</v>
      </c>
      <c r="K106" s="133">
        <v>2145.9</v>
      </c>
      <c r="L106" s="133">
        <v>2931.96</v>
      </c>
      <c r="M106" s="133">
        <v>2015.24</v>
      </c>
      <c r="N106" s="142">
        <v>5.75</v>
      </c>
      <c r="O106" s="142">
        <v>1.23</v>
      </c>
    </row>
    <row r="107" spans="1:15" ht="16" x14ac:dyDescent="0.2">
      <c r="A107" s="133" t="s">
        <v>435</v>
      </c>
      <c r="B107" s="133">
        <v>32239.16</v>
      </c>
      <c r="C107" s="133">
        <v>15649.67</v>
      </c>
      <c r="D107" s="133">
        <v>265741.24</v>
      </c>
      <c r="E107" s="133">
        <v>219266.3</v>
      </c>
      <c r="F107" s="133">
        <v>31625.919999999998</v>
      </c>
      <c r="G107" s="133">
        <v>51006.65</v>
      </c>
      <c r="H107" s="133">
        <v>2820.92</v>
      </c>
      <c r="I107" s="133">
        <v>3391.5</v>
      </c>
      <c r="J107" s="133">
        <v>3105.68</v>
      </c>
      <c r="K107" s="133">
        <v>2152.54</v>
      </c>
      <c r="L107" s="133">
        <v>2969.13</v>
      </c>
      <c r="M107" s="133">
        <v>2072.3000000000002</v>
      </c>
      <c r="N107" s="142">
        <v>7.62</v>
      </c>
      <c r="O107" s="142">
        <v>1.6</v>
      </c>
    </row>
    <row r="108" spans="1:15" ht="16" x14ac:dyDescent="0.2">
      <c r="A108" s="133" t="s">
        <v>434</v>
      </c>
      <c r="B108" s="133">
        <v>32405.88</v>
      </c>
      <c r="C108" s="133">
        <v>15827.04</v>
      </c>
      <c r="D108" s="133">
        <v>278042.21999999997</v>
      </c>
      <c r="E108" s="133">
        <v>226855.43</v>
      </c>
      <c r="F108" s="133">
        <v>30821.55</v>
      </c>
      <c r="G108" s="133">
        <v>46424.11</v>
      </c>
      <c r="H108" s="133">
        <v>2805.54</v>
      </c>
      <c r="I108" s="133">
        <v>3102.5</v>
      </c>
      <c r="J108" s="133">
        <v>3137.03</v>
      </c>
      <c r="K108" s="133">
        <v>2173.6799999999998</v>
      </c>
      <c r="L108" s="133">
        <v>3014.62</v>
      </c>
      <c r="M108" s="133">
        <v>2126.9499999999998</v>
      </c>
      <c r="N108" s="142">
        <v>7.56</v>
      </c>
      <c r="O108" s="142">
        <v>0.41</v>
      </c>
    </row>
    <row r="109" spans="1:15" ht="16" x14ac:dyDescent="0.2">
      <c r="A109" s="133" t="s">
        <v>433</v>
      </c>
      <c r="B109" s="133">
        <v>32535.21</v>
      </c>
      <c r="C109" s="133">
        <v>15916.97</v>
      </c>
      <c r="D109" s="133">
        <v>295302.89</v>
      </c>
      <c r="E109" s="133">
        <v>235367.54</v>
      </c>
      <c r="F109" s="133">
        <v>58917.24</v>
      </c>
      <c r="G109" s="133">
        <v>77553.039999999994</v>
      </c>
      <c r="H109" s="133">
        <v>5235.33</v>
      </c>
      <c r="I109" s="133">
        <v>4992.55</v>
      </c>
      <c r="J109" s="133">
        <v>3301.21</v>
      </c>
      <c r="K109" s="133">
        <v>2243.11</v>
      </c>
      <c r="L109" s="133">
        <v>3094.1</v>
      </c>
      <c r="M109" s="133">
        <v>2168.3200000000002</v>
      </c>
      <c r="N109" s="142">
        <v>6.54</v>
      </c>
      <c r="O109" s="142">
        <v>0.57999999999999996</v>
      </c>
    </row>
    <row r="110" spans="1:15" ht="16" x14ac:dyDescent="0.2">
      <c r="A110" s="133" t="s">
        <v>432</v>
      </c>
      <c r="B110" s="133">
        <v>32707.759999999998</v>
      </c>
      <c r="C110" s="133">
        <v>16042.53</v>
      </c>
      <c r="D110" s="133">
        <v>284607.63</v>
      </c>
      <c r="E110" s="133">
        <v>223078.25</v>
      </c>
      <c r="F110" s="133">
        <v>44417.99</v>
      </c>
      <c r="G110" s="133">
        <v>53870.01</v>
      </c>
      <c r="H110" s="133">
        <v>3996.68</v>
      </c>
      <c r="I110" s="133">
        <v>3632.17</v>
      </c>
      <c r="J110" s="133">
        <v>3279.71</v>
      </c>
      <c r="K110" s="133">
        <v>2218.3200000000002</v>
      </c>
      <c r="L110" s="133">
        <v>3068.42</v>
      </c>
      <c r="M110" s="133">
        <v>2064.89</v>
      </c>
      <c r="N110" s="142">
        <v>4.29</v>
      </c>
      <c r="O110" s="142">
        <v>-0.53</v>
      </c>
    </row>
    <row r="111" spans="1:15" ht="16" x14ac:dyDescent="0.2">
      <c r="A111" s="133" t="s">
        <v>431</v>
      </c>
      <c r="B111" s="133">
        <v>33012.480000000003</v>
      </c>
      <c r="C111" s="133">
        <v>16335.43</v>
      </c>
      <c r="D111" s="133">
        <v>294122.40000000002</v>
      </c>
      <c r="E111" s="133">
        <v>223125.36</v>
      </c>
      <c r="F111" s="133">
        <v>30703.58</v>
      </c>
      <c r="G111" s="133">
        <v>36938.14</v>
      </c>
      <c r="H111" s="133">
        <v>2781.96</v>
      </c>
      <c r="I111" s="133">
        <v>2623.6</v>
      </c>
      <c r="J111" s="133">
        <v>3174.58</v>
      </c>
      <c r="K111" s="133">
        <v>2104.11</v>
      </c>
      <c r="L111" s="133">
        <v>3044.29</v>
      </c>
      <c r="M111" s="133">
        <v>1954.57</v>
      </c>
      <c r="N111" s="142">
        <v>2.62</v>
      </c>
      <c r="O111" s="142">
        <v>0.61</v>
      </c>
    </row>
    <row r="112" spans="1:15" ht="16" x14ac:dyDescent="0.2">
      <c r="A112" s="133" t="s">
        <v>430</v>
      </c>
      <c r="B112" s="133">
        <v>33130.720000000001</v>
      </c>
      <c r="C112" s="133">
        <v>16375.41</v>
      </c>
      <c r="D112" s="133">
        <v>303722.14</v>
      </c>
      <c r="E112" s="133">
        <v>234489.73</v>
      </c>
      <c r="F112" s="133">
        <v>37965.03</v>
      </c>
      <c r="G112" s="133">
        <v>42870.64</v>
      </c>
      <c r="H112" s="133">
        <v>3422.65</v>
      </c>
      <c r="I112" s="133">
        <v>3040.82</v>
      </c>
      <c r="J112" s="133">
        <v>3264.08</v>
      </c>
      <c r="K112" s="133">
        <v>2096.04</v>
      </c>
      <c r="L112" s="133">
        <v>3132.03</v>
      </c>
      <c r="M112" s="133">
        <v>2008.53</v>
      </c>
      <c r="N112" s="142">
        <v>5.05</v>
      </c>
      <c r="O112" s="142">
        <v>0.28999999999999998</v>
      </c>
    </row>
    <row r="113" spans="1:15" ht="16" x14ac:dyDescent="0.2">
      <c r="A113" s="133" t="s">
        <v>429</v>
      </c>
      <c r="B113" s="133">
        <v>33291.89</v>
      </c>
      <c r="C113" s="133">
        <v>16465.599999999999</v>
      </c>
      <c r="D113" s="133">
        <v>304479.78000000003</v>
      </c>
      <c r="E113" s="133">
        <v>235108.37</v>
      </c>
      <c r="F113" s="133">
        <v>51129.25</v>
      </c>
      <c r="G113" s="133">
        <v>64814.07</v>
      </c>
      <c r="H113" s="133">
        <v>4140.38</v>
      </c>
      <c r="I113" s="133">
        <v>4021.88</v>
      </c>
      <c r="J113" s="133">
        <v>3283.24</v>
      </c>
      <c r="K113" s="133">
        <v>2148.88</v>
      </c>
      <c r="L113" s="133">
        <v>3193.16</v>
      </c>
      <c r="M113" s="133">
        <v>2080.63</v>
      </c>
      <c r="N113" s="142">
        <v>9.92</v>
      </c>
      <c r="O113" s="142">
        <v>1.22</v>
      </c>
    </row>
    <row r="114" spans="1:15" ht="16" x14ac:dyDescent="0.2">
      <c r="A114" s="133" t="s">
        <v>428</v>
      </c>
      <c r="B114" s="133">
        <v>33439.72</v>
      </c>
      <c r="C114" s="133">
        <v>16737.04</v>
      </c>
      <c r="D114" s="133">
        <v>300302.71999999997</v>
      </c>
      <c r="E114" s="133">
        <v>227178.11</v>
      </c>
      <c r="F114" s="133">
        <v>42432.35</v>
      </c>
      <c r="G114" s="133">
        <v>49650.11</v>
      </c>
      <c r="H114" s="133">
        <v>3804.05</v>
      </c>
      <c r="I114" s="133">
        <v>3544.82</v>
      </c>
      <c r="J114" s="133">
        <v>3295.19</v>
      </c>
      <c r="K114" s="133">
        <v>2128.6799999999998</v>
      </c>
      <c r="L114" s="133">
        <v>3097.33</v>
      </c>
      <c r="M114" s="133">
        <v>1979.89</v>
      </c>
      <c r="N114" s="142">
        <v>2.88</v>
      </c>
      <c r="O114" s="142">
        <v>0.41</v>
      </c>
    </row>
    <row r="115" spans="1:15" ht="16" x14ac:dyDescent="0.2">
      <c r="A115" s="133" t="s">
        <v>427</v>
      </c>
      <c r="B115" s="133">
        <v>33682.699999999997</v>
      </c>
      <c r="C115" s="133">
        <v>17208.41</v>
      </c>
      <c r="D115" s="133">
        <v>297775.27</v>
      </c>
      <c r="E115" s="133">
        <v>215837.5</v>
      </c>
      <c r="F115" s="133">
        <v>36229.449999999997</v>
      </c>
      <c r="G115" s="133">
        <v>45074.51</v>
      </c>
      <c r="H115" s="133">
        <v>3245.1</v>
      </c>
      <c r="I115" s="133">
        <v>3239.91</v>
      </c>
      <c r="J115" s="133">
        <v>3154.78</v>
      </c>
      <c r="K115" s="133">
        <v>2000.7</v>
      </c>
      <c r="L115" s="133">
        <v>3016.53</v>
      </c>
      <c r="M115" s="133">
        <v>1881.5</v>
      </c>
      <c r="N115" s="142">
        <v>5.4</v>
      </c>
      <c r="O115" s="142">
        <v>0.17</v>
      </c>
    </row>
    <row r="116" spans="1:15" ht="16" x14ac:dyDescent="0.2">
      <c r="A116" s="133" t="s">
        <v>426</v>
      </c>
      <c r="B116" s="133">
        <v>34152.76</v>
      </c>
      <c r="C116" s="133">
        <v>17684.5</v>
      </c>
      <c r="D116" s="133">
        <v>307464.99</v>
      </c>
      <c r="E116" s="133">
        <v>226856.73</v>
      </c>
      <c r="F116" s="133">
        <v>36688.78</v>
      </c>
      <c r="G116" s="133">
        <v>48069.9</v>
      </c>
      <c r="H116" s="133">
        <v>3212.64</v>
      </c>
      <c r="I116" s="133">
        <v>3571.82</v>
      </c>
      <c r="J116" s="133">
        <v>3193.46</v>
      </c>
      <c r="K116" s="133">
        <v>1989.2</v>
      </c>
      <c r="L116" s="133">
        <v>3078.79</v>
      </c>
      <c r="M116" s="133">
        <v>1873.68</v>
      </c>
      <c r="N116" s="142">
        <v>8.84</v>
      </c>
      <c r="O116" s="142">
        <v>0.51</v>
      </c>
    </row>
    <row r="117" spans="1:15" ht="16" x14ac:dyDescent="0.2">
      <c r="A117" s="133" t="s">
        <v>425</v>
      </c>
      <c r="B117" s="133">
        <v>34435.24</v>
      </c>
      <c r="C117" s="133">
        <v>17948.759999999998</v>
      </c>
      <c r="D117" s="133">
        <v>316976.03999999998</v>
      </c>
      <c r="E117" s="133">
        <v>225201.26</v>
      </c>
      <c r="F117" s="133">
        <v>45183.23</v>
      </c>
      <c r="G117" s="133">
        <v>52428.91</v>
      </c>
      <c r="H117" s="133">
        <v>4200.1400000000003</v>
      </c>
      <c r="I117" s="133">
        <v>4103.92</v>
      </c>
      <c r="J117" s="133">
        <v>3276.95</v>
      </c>
      <c r="K117" s="133">
        <v>2006.19</v>
      </c>
      <c r="L117" s="133">
        <v>3139.5</v>
      </c>
      <c r="M117" s="133">
        <v>1894.09</v>
      </c>
      <c r="N117" s="142">
        <v>7.42</v>
      </c>
      <c r="O117" s="142">
        <v>0.46</v>
      </c>
    </row>
    <row r="118" spans="1:15" ht="16" x14ac:dyDescent="0.2">
      <c r="A118" s="133" t="s">
        <v>424</v>
      </c>
      <c r="B118" s="133">
        <v>34565.949999999997</v>
      </c>
      <c r="C118" s="133">
        <v>18057.61</v>
      </c>
      <c r="D118" s="133">
        <v>327100.64</v>
      </c>
      <c r="E118" s="133">
        <v>234872.13</v>
      </c>
      <c r="F118" s="133">
        <v>55525.59</v>
      </c>
      <c r="G118" s="133">
        <v>62146.75</v>
      </c>
      <c r="H118" s="133">
        <v>5069.41</v>
      </c>
      <c r="I118" s="133">
        <v>4798.17</v>
      </c>
      <c r="J118" s="133">
        <v>3376.65</v>
      </c>
      <c r="K118" s="133">
        <v>2034.36</v>
      </c>
      <c r="L118" s="133">
        <v>3200.75</v>
      </c>
      <c r="M118" s="133">
        <v>1952.55</v>
      </c>
      <c r="N118" s="142">
        <v>6.26</v>
      </c>
      <c r="O118" s="142">
        <v>0.57999999999999996</v>
      </c>
    </row>
    <row r="119" spans="1:15" ht="16" x14ac:dyDescent="0.2">
      <c r="A119" s="133" t="s">
        <v>423</v>
      </c>
      <c r="B119" s="133">
        <v>34684.660000000003</v>
      </c>
      <c r="C119" s="133">
        <v>18159.22</v>
      </c>
      <c r="D119" s="133">
        <v>327809.44</v>
      </c>
      <c r="E119" s="133">
        <v>241491.5</v>
      </c>
      <c r="F119" s="133">
        <v>49579.7</v>
      </c>
      <c r="G119" s="133">
        <v>65521.31</v>
      </c>
      <c r="H119" s="133">
        <v>4248.3</v>
      </c>
      <c r="I119" s="133">
        <v>4604.13</v>
      </c>
      <c r="J119" s="133">
        <v>3391.64</v>
      </c>
      <c r="K119" s="133">
        <v>2108.1</v>
      </c>
      <c r="L119" s="133">
        <v>3332.6</v>
      </c>
      <c r="M119" s="133">
        <v>2046.33</v>
      </c>
      <c r="N119" s="142">
        <v>9.34</v>
      </c>
      <c r="O119" s="142">
        <v>0.52</v>
      </c>
    </row>
    <row r="120" spans="1:15" ht="16" x14ac:dyDescent="0.2">
      <c r="A120" s="133" t="s">
        <v>422</v>
      </c>
      <c r="B120" s="133">
        <v>34800.9</v>
      </c>
      <c r="C120" s="133">
        <v>18243</v>
      </c>
      <c r="D120" s="133">
        <v>334498.46999999997</v>
      </c>
      <c r="E120" s="133">
        <v>244622.62</v>
      </c>
      <c r="F120" s="133">
        <v>34158.239999999998</v>
      </c>
      <c r="G120" s="133">
        <v>45241.84</v>
      </c>
      <c r="H120" s="133">
        <v>2716.78</v>
      </c>
      <c r="I120" s="133">
        <v>3178.28</v>
      </c>
      <c r="J120" s="133">
        <v>3421.1</v>
      </c>
      <c r="K120" s="133">
        <v>2130.65</v>
      </c>
      <c r="L120" s="133">
        <v>3357.28</v>
      </c>
      <c r="M120" s="133">
        <v>2091.4699999999998</v>
      </c>
      <c r="N120" s="142">
        <v>17.2</v>
      </c>
      <c r="O120" s="142">
        <v>-0.09</v>
      </c>
    </row>
    <row r="121" spans="1:15" ht="16" x14ac:dyDescent="0.2">
      <c r="A121" s="133" t="s">
        <v>421</v>
      </c>
      <c r="B121" s="133">
        <v>35003.269999999997</v>
      </c>
      <c r="C121" s="133">
        <v>18321.73</v>
      </c>
      <c r="D121" s="133">
        <v>330215.13</v>
      </c>
      <c r="E121" s="133">
        <v>233801.28</v>
      </c>
      <c r="F121" s="133">
        <v>51554.94</v>
      </c>
      <c r="G121" s="133">
        <v>60480.51</v>
      </c>
      <c r="H121" s="133">
        <v>3996.77</v>
      </c>
      <c r="I121" s="133">
        <v>4121.82</v>
      </c>
      <c r="J121" s="133">
        <v>3450.49</v>
      </c>
      <c r="K121" s="133">
        <v>2140.56</v>
      </c>
      <c r="L121" s="133">
        <v>3300.78</v>
      </c>
      <c r="M121" s="133">
        <v>2006.21</v>
      </c>
      <c r="N121" s="142">
        <v>7.2</v>
      </c>
      <c r="O121" s="142">
        <v>-0.21</v>
      </c>
    </row>
    <row r="122" spans="1:15" ht="16" x14ac:dyDescent="0.2">
      <c r="A122" s="133" t="s">
        <v>420</v>
      </c>
      <c r="B122" s="133">
        <v>35288.35</v>
      </c>
      <c r="C122" s="133">
        <v>18458.32</v>
      </c>
      <c r="D122" s="133">
        <v>331324.82</v>
      </c>
      <c r="E122" s="133">
        <v>235761.26</v>
      </c>
      <c r="F122" s="133">
        <v>36619.93</v>
      </c>
      <c r="G122" s="133">
        <v>43618.32</v>
      </c>
      <c r="H122" s="133">
        <v>2961.13</v>
      </c>
      <c r="I122" s="133">
        <v>3132.36</v>
      </c>
      <c r="J122" s="133">
        <v>3324.52</v>
      </c>
      <c r="K122" s="133">
        <v>2010.27</v>
      </c>
      <c r="L122" s="133">
        <v>3254.18</v>
      </c>
      <c r="M122" s="133">
        <v>1965.97</v>
      </c>
      <c r="N122" s="142">
        <v>8.77</v>
      </c>
      <c r="O122" s="142"/>
    </row>
    <row r="123" spans="1:15" ht="16" x14ac:dyDescent="0.2">
      <c r="A123" s="133" t="s">
        <v>419</v>
      </c>
      <c r="B123" s="133">
        <v>35454.9</v>
      </c>
      <c r="C123" s="133">
        <v>18531.810000000001</v>
      </c>
      <c r="D123" s="133">
        <v>351041.77</v>
      </c>
      <c r="E123" s="133">
        <v>234531.33</v>
      </c>
      <c r="F123" s="133">
        <v>57916.83</v>
      </c>
      <c r="G123" s="133">
        <v>56973</v>
      </c>
      <c r="H123" s="133">
        <v>4812.53</v>
      </c>
      <c r="I123" s="133">
        <v>4190.38</v>
      </c>
      <c r="J123" s="133">
        <v>3587.03</v>
      </c>
      <c r="K123" s="133">
        <v>2056.1999999999998</v>
      </c>
      <c r="L123" s="133">
        <v>3314.03</v>
      </c>
      <c r="M123" s="133">
        <v>1985.51</v>
      </c>
      <c r="N123" s="142">
        <v>6.75</v>
      </c>
      <c r="O123" s="142">
        <v>0.65</v>
      </c>
    </row>
    <row r="124" spans="1:15" ht="16" x14ac:dyDescent="0.2">
      <c r="A124" s="133" t="s">
        <v>418</v>
      </c>
      <c r="B124" s="133">
        <v>35570.76</v>
      </c>
      <c r="C124" s="133">
        <v>18630.009999999998</v>
      </c>
      <c r="D124" s="133">
        <v>334105.65000000002</v>
      </c>
      <c r="E124" s="133">
        <v>227540.36</v>
      </c>
      <c r="F124" s="133">
        <v>32741.52</v>
      </c>
      <c r="G124" s="133">
        <v>31651.25</v>
      </c>
      <c r="H124" s="133">
        <v>2897.39</v>
      </c>
      <c r="I124" s="133">
        <v>2546.44</v>
      </c>
      <c r="J124" s="133">
        <v>3495.09</v>
      </c>
      <c r="K124" s="133">
        <v>1964.78</v>
      </c>
      <c r="L124" s="133">
        <v>3062.74</v>
      </c>
      <c r="M124" s="133">
        <v>1779.56</v>
      </c>
      <c r="N124" s="142">
        <v>3.16</v>
      </c>
      <c r="O124" s="142">
        <v>-0.2</v>
      </c>
    </row>
    <row r="125" spans="1:15" ht="16" x14ac:dyDescent="0.2">
      <c r="A125" s="133" t="s">
        <v>417</v>
      </c>
      <c r="B125" s="133">
        <v>35688.699999999997</v>
      </c>
      <c r="C125" s="133">
        <v>18681.54</v>
      </c>
      <c r="D125" s="133">
        <v>325666.71000000002</v>
      </c>
      <c r="E125" s="133">
        <v>233851.88</v>
      </c>
      <c r="F125" s="133">
        <v>44142.91</v>
      </c>
      <c r="G125" s="133">
        <v>59156.47</v>
      </c>
      <c r="H125" s="133">
        <v>3717.21</v>
      </c>
      <c r="I125" s="133">
        <v>4409.72</v>
      </c>
      <c r="J125" s="133">
        <v>3333.88</v>
      </c>
      <c r="K125" s="133">
        <v>1998.15</v>
      </c>
      <c r="L125" s="133">
        <v>3091.46</v>
      </c>
      <c r="M125" s="133">
        <v>1872.21</v>
      </c>
      <c r="N125" s="142">
        <v>9.56</v>
      </c>
      <c r="O125" s="142">
        <v>0.5</v>
      </c>
    </row>
    <row r="126" spans="1:15" ht="16" x14ac:dyDescent="0.2">
      <c r="A126" s="133" t="s">
        <v>416</v>
      </c>
      <c r="B126" s="133" t="s">
        <v>415</v>
      </c>
      <c r="C126" s="133">
        <v>18799.400000000001</v>
      </c>
      <c r="D126" s="133" t="s">
        <v>415</v>
      </c>
      <c r="E126" s="133">
        <v>224566.12</v>
      </c>
      <c r="F126" s="133">
        <v>33700</v>
      </c>
      <c r="G126" s="133">
        <v>48527.09</v>
      </c>
      <c r="H126" s="133" t="s">
        <v>415</v>
      </c>
      <c r="I126" s="133" t="s">
        <v>415</v>
      </c>
      <c r="J126" s="133">
        <v>3220.85</v>
      </c>
      <c r="K126" s="133">
        <v>1955.19</v>
      </c>
      <c r="L126" s="133">
        <v>3041.63</v>
      </c>
      <c r="M126" s="133">
        <v>1866.44</v>
      </c>
      <c r="N126" s="142">
        <v>9.1999999999999993</v>
      </c>
      <c r="O126" s="142">
        <v>0.12</v>
      </c>
    </row>
    <row r="127" spans="1:15" x14ac:dyDescent="0.2">
      <c r="O127" s="134"/>
    </row>
  </sheetData>
  <sortState ref="A3:M126">
    <sortCondition ref="A3"/>
  </sortState>
  <phoneticPr fontId="4" type="noConversion"/>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27"/>
  <sheetViews>
    <sheetView topLeftCell="A3" workbookViewId="0">
      <selection activeCell="P24" sqref="P24"/>
    </sheetView>
  </sheetViews>
  <sheetFormatPr baseColWidth="10" defaultRowHeight="15" x14ac:dyDescent="0.2"/>
  <sheetData>
    <row r="1" spans="1:15" x14ac:dyDescent="0.2">
      <c r="A1" s="133" t="s">
        <v>407</v>
      </c>
      <c r="B1" s="133" t="s">
        <v>408</v>
      </c>
      <c r="D1" s="133" t="s">
        <v>409</v>
      </c>
      <c r="F1" s="133" t="s">
        <v>410</v>
      </c>
      <c r="H1" s="133" t="s">
        <v>371</v>
      </c>
      <c r="J1" s="133" t="s">
        <v>411</v>
      </c>
      <c r="L1" s="133" t="s">
        <v>412</v>
      </c>
    </row>
    <row r="2" spans="1:15" ht="16" x14ac:dyDescent="0.2">
      <c r="A2" s="133" t="s">
        <v>407</v>
      </c>
      <c r="B2" s="133" t="s">
        <v>413</v>
      </c>
      <c r="C2" s="133" t="s">
        <v>414</v>
      </c>
      <c r="D2" s="133" t="s">
        <v>413</v>
      </c>
      <c r="E2" s="133" t="s">
        <v>414</v>
      </c>
      <c r="F2" s="133" t="s">
        <v>413</v>
      </c>
      <c r="G2" s="133" t="s">
        <v>414</v>
      </c>
      <c r="H2" s="133" t="s">
        <v>413</v>
      </c>
      <c r="I2" s="133" t="s">
        <v>414</v>
      </c>
      <c r="J2" s="133" t="s">
        <v>413</v>
      </c>
      <c r="K2" s="133" t="s">
        <v>414</v>
      </c>
      <c r="L2" s="133" t="s">
        <v>413</v>
      </c>
      <c r="M2" s="133" t="s">
        <v>414</v>
      </c>
      <c r="N2" s="135" t="s">
        <v>249</v>
      </c>
      <c r="O2" s="135" t="s">
        <v>540</v>
      </c>
    </row>
    <row r="3" spans="1:15" x14ac:dyDescent="0.2">
      <c r="A3" s="133" t="s">
        <v>539</v>
      </c>
      <c r="B3" s="133">
        <v>14198.16</v>
      </c>
      <c r="C3" s="133">
        <v>2818.71</v>
      </c>
      <c r="D3" s="133">
        <v>225354.97</v>
      </c>
      <c r="E3" s="133">
        <v>52499.85</v>
      </c>
      <c r="F3" s="133">
        <v>30759.73</v>
      </c>
      <c r="G3" s="133">
        <v>15770.72</v>
      </c>
      <c r="H3" s="133">
        <v>1771.83</v>
      </c>
      <c r="I3" s="133">
        <v>874.06</v>
      </c>
      <c r="J3" s="133">
        <v>5522.78</v>
      </c>
      <c r="K3" s="133">
        <v>1667.91</v>
      </c>
      <c r="L3" s="133">
        <v>4330.7</v>
      </c>
      <c r="M3" s="133">
        <v>1424.35</v>
      </c>
      <c r="N3" s="134"/>
    </row>
    <row r="4" spans="1:15" x14ac:dyDescent="0.2">
      <c r="A4" s="133" t="s">
        <v>538</v>
      </c>
      <c r="B4" s="133">
        <v>14300.84</v>
      </c>
      <c r="C4" s="133">
        <v>2853.42</v>
      </c>
      <c r="D4" s="133">
        <v>225846.35</v>
      </c>
      <c r="E4" s="133">
        <v>55786.67</v>
      </c>
      <c r="F4" s="133">
        <v>14230.33</v>
      </c>
      <c r="G4" s="133">
        <v>6881.35</v>
      </c>
      <c r="H4" s="133">
        <v>861.34</v>
      </c>
      <c r="I4" s="133">
        <v>396.75</v>
      </c>
      <c r="J4" s="133">
        <v>4695.8</v>
      </c>
      <c r="K4" s="133">
        <v>1527.08</v>
      </c>
      <c r="L4" s="133">
        <v>4123.3100000000004</v>
      </c>
      <c r="M4" s="133">
        <v>1385.04</v>
      </c>
      <c r="N4" s="134"/>
    </row>
    <row r="5" spans="1:15" x14ac:dyDescent="0.2">
      <c r="A5" s="133" t="s">
        <v>537</v>
      </c>
      <c r="B5" s="133">
        <v>14476.47</v>
      </c>
      <c r="C5" s="133">
        <v>2902.62</v>
      </c>
      <c r="D5" s="133">
        <v>181350.15</v>
      </c>
      <c r="E5" s="133">
        <v>45438.99</v>
      </c>
      <c r="F5" s="133">
        <v>19418.53</v>
      </c>
      <c r="G5" s="133">
        <v>9113.89</v>
      </c>
      <c r="H5" s="133">
        <v>1291.21</v>
      </c>
      <c r="I5" s="133">
        <v>574.96</v>
      </c>
      <c r="J5" s="133">
        <v>4472.1499999999996</v>
      </c>
      <c r="K5" s="133">
        <v>1498.65</v>
      </c>
      <c r="L5" s="133">
        <v>3357.23</v>
      </c>
      <c r="M5" s="133">
        <v>1186.5999999999999</v>
      </c>
      <c r="N5" s="134"/>
    </row>
    <row r="6" spans="1:15" x14ac:dyDescent="0.2">
      <c r="A6" s="133" t="s">
        <v>536</v>
      </c>
      <c r="B6" s="133">
        <v>14785.95</v>
      </c>
      <c r="C6" s="133">
        <v>3006.03</v>
      </c>
      <c r="D6" s="133">
        <v>194727.31</v>
      </c>
      <c r="E6" s="133">
        <v>45516.94</v>
      </c>
      <c r="F6" s="133">
        <v>18648.580000000002</v>
      </c>
      <c r="G6" s="133">
        <v>8252.82</v>
      </c>
      <c r="H6" s="133">
        <v>1368.85</v>
      </c>
      <c r="I6" s="133">
        <v>600.65</v>
      </c>
      <c r="J6" s="133">
        <v>3705.09</v>
      </c>
      <c r="K6" s="133">
        <v>1159.82</v>
      </c>
      <c r="L6" s="133">
        <v>2990.79</v>
      </c>
      <c r="M6" s="133">
        <v>963.84</v>
      </c>
      <c r="N6" s="134"/>
    </row>
    <row r="7" spans="1:15" x14ac:dyDescent="0.2">
      <c r="A7" s="133" t="s">
        <v>535</v>
      </c>
      <c r="B7" s="133">
        <v>14980.19</v>
      </c>
      <c r="C7" s="133">
        <v>3138.25</v>
      </c>
      <c r="D7" s="133">
        <v>181247.11</v>
      </c>
      <c r="E7" s="133">
        <v>43619.59</v>
      </c>
      <c r="F7" s="133">
        <v>19792.87</v>
      </c>
      <c r="G7" s="133">
        <v>9674</v>
      </c>
      <c r="H7" s="133">
        <v>1425.73</v>
      </c>
      <c r="I7" s="133">
        <v>690.43</v>
      </c>
      <c r="J7" s="133">
        <v>3786.02</v>
      </c>
      <c r="K7" s="133">
        <v>1215.08</v>
      </c>
      <c r="L7" s="133">
        <v>3333.95</v>
      </c>
      <c r="M7" s="133">
        <v>1086.01</v>
      </c>
      <c r="N7" s="134"/>
    </row>
    <row r="8" spans="1:15" x14ac:dyDescent="0.2">
      <c r="A8" s="133" t="s">
        <v>534</v>
      </c>
      <c r="B8" s="133">
        <v>15033.03</v>
      </c>
      <c r="C8" s="133">
        <v>3244.17</v>
      </c>
      <c r="D8" s="133">
        <v>144508.32999999999</v>
      </c>
      <c r="E8" s="133">
        <v>33526.769999999997</v>
      </c>
      <c r="F8" s="133">
        <v>11322.15</v>
      </c>
      <c r="G8" s="133">
        <v>5540.49</v>
      </c>
      <c r="H8" s="133">
        <v>1020.23</v>
      </c>
      <c r="I8" s="133">
        <v>495.77</v>
      </c>
      <c r="J8" s="133">
        <v>3483.61</v>
      </c>
      <c r="K8" s="133">
        <v>1099.05</v>
      </c>
      <c r="L8" s="133">
        <v>2693.4</v>
      </c>
      <c r="M8" s="133">
        <v>834.03</v>
      </c>
      <c r="N8" s="134"/>
    </row>
    <row r="9" spans="1:15" x14ac:dyDescent="0.2">
      <c r="A9" s="133" t="s">
        <v>533</v>
      </c>
      <c r="B9" s="133">
        <v>15094.87</v>
      </c>
      <c r="C9" s="133">
        <v>3307.17</v>
      </c>
      <c r="D9" s="133">
        <v>146667.15</v>
      </c>
      <c r="E9" s="133">
        <v>35217.449999999997</v>
      </c>
      <c r="F9" s="133">
        <v>15315.04</v>
      </c>
      <c r="G9" s="133">
        <v>7945.24</v>
      </c>
      <c r="H9" s="133">
        <v>1451.53</v>
      </c>
      <c r="I9" s="133">
        <v>764.47</v>
      </c>
      <c r="J9" s="133">
        <v>2952.04</v>
      </c>
      <c r="K9" s="133">
        <v>938.88</v>
      </c>
      <c r="L9" s="133">
        <v>2566.5300000000002</v>
      </c>
      <c r="M9" s="133">
        <v>830.94</v>
      </c>
      <c r="N9" s="134"/>
    </row>
    <row r="10" spans="1:15" x14ac:dyDescent="0.2">
      <c r="A10" s="133" t="s">
        <v>532</v>
      </c>
      <c r="B10" s="133">
        <v>15222.59</v>
      </c>
      <c r="C10" s="133">
        <v>3340.57</v>
      </c>
      <c r="D10" s="133">
        <v>127029.73</v>
      </c>
      <c r="E10" s="133">
        <v>28405.56</v>
      </c>
      <c r="F10" s="133">
        <v>7894.27</v>
      </c>
      <c r="G10" s="133">
        <v>3914.54</v>
      </c>
      <c r="H10" s="133">
        <v>917.43</v>
      </c>
      <c r="I10" s="133">
        <v>438.34</v>
      </c>
      <c r="J10" s="133">
        <v>2830.76</v>
      </c>
      <c r="K10" s="133">
        <v>882.93</v>
      </c>
      <c r="L10" s="133">
        <v>2284.59</v>
      </c>
      <c r="M10" s="133">
        <v>679.93</v>
      </c>
      <c r="N10" s="134"/>
    </row>
    <row r="11" spans="1:15" x14ac:dyDescent="0.2">
      <c r="A11" s="133" t="s">
        <v>531</v>
      </c>
      <c r="B11" s="133">
        <v>15267.87</v>
      </c>
      <c r="C11" s="133">
        <v>3385.49</v>
      </c>
      <c r="D11" s="133">
        <v>121615.05</v>
      </c>
      <c r="E11" s="133">
        <v>26548.93</v>
      </c>
      <c r="F11" s="133">
        <v>8116.64</v>
      </c>
      <c r="G11" s="133">
        <v>3425.05</v>
      </c>
      <c r="H11" s="133">
        <v>1062.43</v>
      </c>
      <c r="I11" s="133">
        <v>456.87</v>
      </c>
      <c r="J11" s="133">
        <v>2380.4699999999998</v>
      </c>
      <c r="K11" s="133">
        <v>686.08</v>
      </c>
      <c r="L11" s="133">
        <v>1802.33</v>
      </c>
      <c r="M11" s="133">
        <v>584.63</v>
      </c>
      <c r="N11" s="134"/>
    </row>
    <row r="12" spans="1:15" x14ac:dyDescent="0.2">
      <c r="A12" s="133" t="s">
        <v>530</v>
      </c>
      <c r="B12" s="133">
        <v>15284.61</v>
      </c>
      <c r="C12" s="133">
        <v>3415.33</v>
      </c>
      <c r="D12" s="133">
        <v>91719.66</v>
      </c>
      <c r="E12" s="133">
        <v>20348.14</v>
      </c>
      <c r="F12" s="133">
        <v>7324.39</v>
      </c>
      <c r="G12" s="133">
        <v>3071.59</v>
      </c>
      <c r="H12" s="133">
        <v>1021.4</v>
      </c>
      <c r="I12" s="133">
        <v>478.03</v>
      </c>
      <c r="J12" s="133">
        <v>2267.39</v>
      </c>
      <c r="K12" s="133">
        <v>633.99</v>
      </c>
      <c r="L12" s="133">
        <v>1664.93</v>
      </c>
      <c r="M12" s="133">
        <v>503.86</v>
      </c>
      <c r="N12" s="134"/>
    </row>
    <row r="13" spans="1:15" x14ac:dyDescent="0.2">
      <c r="A13" s="133" t="s">
        <v>529</v>
      </c>
      <c r="B13" s="133">
        <v>15286.51</v>
      </c>
      <c r="C13" s="133">
        <v>3420.26</v>
      </c>
      <c r="D13" s="133">
        <v>99152.56</v>
      </c>
      <c r="E13" s="133">
        <v>23331.68</v>
      </c>
      <c r="F13" s="133">
        <v>11882.06</v>
      </c>
      <c r="G13" s="133">
        <v>5230.2299999999996</v>
      </c>
      <c r="H13" s="133">
        <v>1832.12</v>
      </c>
      <c r="I13" s="133">
        <v>874.15</v>
      </c>
      <c r="J13" s="133">
        <v>2050.88</v>
      </c>
      <c r="K13" s="133">
        <v>599.16</v>
      </c>
      <c r="L13" s="133">
        <v>1678.96</v>
      </c>
      <c r="M13" s="133">
        <v>488.61</v>
      </c>
      <c r="N13" s="134"/>
    </row>
    <row r="14" spans="1:15" x14ac:dyDescent="0.2">
      <c r="A14" s="133" t="s">
        <v>528</v>
      </c>
      <c r="B14" s="133">
        <v>15410.39</v>
      </c>
      <c r="C14" s="133">
        <v>3441.86</v>
      </c>
      <c r="D14" s="133">
        <v>97251.91</v>
      </c>
      <c r="E14" s="133">
        <v>24114.53</v>
      </c>
      <c r="F14" s="133">
        <v>15725.37</v>
      </c>
      <c r="G14" s="133">
        <v>7862.78</v>
      </c>
      <c r="H14" s="133">
        <v>2287.5</v>
      </c>
      <c r="I14" s="133">
        <v>1175.32</v>
      </c>
      <c r="J14" s="133">
        <v>2100.81</v>
      </c>
      <c r="K14" s="133">
        <v>661</v>
      </c>
      <c r="L14" s="133">
        <v>1814.75</v>
      </c>
      <c r="M14" s="133">
        <v>583.35</v>
      </c>
      <c r="N14" s="134"/>
    </row>
    <row r="15" spans="1:15" x14ac:dyDescent="0.2">
      <c r="A15" s="133" t="s">
        <v>527</v>
      </c>
      <c r="B15" s="133">
        <v>15424.75</v>
      </c>
      <c r="C15" s="133">
        <v>3444.06</v>
      </c>
      <c r="D15" s="133">
        <v>106478.69</v>
      </c>
      <c r="E15" s="133">
        <v>26616.799999999999</v>
      </c>
      <c r="F15" s="133">
        <v>9763.2999999999993</v>
      </c>
      <c r="G15" s="133">
        <v>5153.5</v>
      </c>
      <c r="H15" s="133">
        <v>1352.38</v>
      </c>
      <c r="I15" s="133">
        <v>689.71</v>
      </c>
      <c r="J15" s="133">
        <v>2018.51</v>
      </c>
      <c r="K15" s="133">
        <v>648.6</v>
      </c>
      <c r="L15" s="133">
        <v>1844.09</v>
      </c>
      <c r="M15" s="133">
        <v>600.23</v>
      </c>
      <c r="N15" s="134"/>
    </row>
    <row r="16" spans="1:15" x14ac:dyDescent="0.2">
      <c r="A16" s="133" t="s">
        <v>526</v>
      </c>
      <c r="B16" s="133">
        <v>15448.42</v>
      </c>
      <c r="C16" s="133">
        <v>3445.3</v>
      </c>
      <c r="D16" s="133">
        <v>111624.52</v>
      </c>
      <c r="E16" s="133">
        <v>28764.68</v>
      </c>
      <c r="F16" s="133">
        <v>26363.9</v>
      </c>
      <c r="G16" s="133">
        <v>14026.1</v>
      </c>
      <c r="H16" s="133">
        <v>3246.75</v>
      </c>
      <c r="I16" s="133">
        <v>1713.53</v>
      </c>
      <c r="J16" s="133">
        <v>2402.81</v>
      </c>
      <c r="K16" s="133">
        <v>813.18</v>
      </c>
      <c r="L16" s="133">
        <v>1987.13</v>
      </c>
      <c r="M16" s="133">
        <v>655.57</v>
      </c>
      <c r="N16" s="134"/>
    </row>
    <row r="17" spans="1:14" x14ac:dyDescent="0.2">
      <c r="A17" s="133" t="s">
        <v>525</v>
      </c>
      <c r="B17" s="133">
        <v>15453.1</v>
      </c>
      <c r="C17" s="133">
        <v>3446.67</v>
      </c>
      <c r="D17" s="133">
        <v>127267.07</v>
      </c>
      <c r="E17" s="133">
        <v>34207.17</v>
      </c>
      <c r="F17" s="133">
        <v>25066.13</v>
      </c>
      <c r="G17" s="133">
        <v>12488.62</v>
      </c>
      <c r="H17" s="133">
        <v>2876.29</v>
      </c>
      <c r="I17" s="133">
        <v>1425.42</v>
      </c>
      <c r="J17" s="133">
        <v>2392.77</v>
      </c>
      <c r="K17" s="133">
        <v>827.17</v>
      </c>
      <c r="L17" s="133">
        <v>2037.02</v>
      </c>
      <c r="M17" s="133">
        <v>711.19</v>
      </c>
      <c r="N17" s="134"/>
    </row>
    <row r="18" spans="1:14" x14ac:dyDescent="0.2">
      <c r="A18" s="133" t="s">
        <v>524</v>
      </c>
      <c r="B18" s="133">
        <v>15518.04</v>
      </c>
      <c r="C18" s="133">
        <v>3507.83</v>
      </c>
      <c r="D18" s="133">
        <v>132959.04999999999</v>
      </c>
      <c r="E18" s="133">
        <v>36294.26</v>
      </c>
      <c r="F18" s="133">
        <v>30107.17</v>
      </c>
      <c r="G18" s="133">
        <v>15632.95</v>
      </c>
      <c r="H18" s="133">
        <v>3180.99</v>
      </c>
      <c r="I18" s="133">
        <v>1637.36</v>
      </c>
      <c r="J18" s="133">
        <v>2579.2199999999998</v>
      </c>
      <c r="K18" s="133">
        <v>911.81</v>
      </c>
      <c r="L18" s="133">
        <v>2331.88</v>
      </c>
      <c r="M18" s="133">
        <v>835.07</v>
      </c>
      <c r="N18" s="134"/>
    </row>
    <row r="19" spans="1:14" x14ac:dyDescent="0.2">
      <c r="A19" s="133" t="s">
        <v>523</v>
      </c>
      <c r="B19" s="133">
        <v>15604.61</v>
      </c>
      <c r="C19" s="133">
        <v>3554.88</v>
      </c>
      <c r="D19" s="133">
        <v>141337.38</v>
      </c>
      <c r="E19" s="133">
        <v>38449.26</v>
      </c>
      <c r="F19" s="133">
        <v>24211.02</v>
      </c>
      <c r="G19" s="133">
        <v>12864.78</v>
      </c>
      <c r="H19" s="133">
        <v>2474.08</v>
      </c>
      <c r="I19" s="133">
        <v>1302.2</v>
      </c>
      <c r="J19" s="133">
        <v>2688.11</v>
      </c>
      <c r="K19" s="133">
        <v>954.35</v>
      </c>
      <c r="L19" s="133">
        <v>2486.23</v>
      </c>
      <c r="M19" s="133">
        <v>905.17</v>
      </c>
      <c r="N19" s="134"/>
    </row>
    <row r="20" spans="1:14" x14ac:dyDescent="0.2">
      <c r="A20" s="133" t="s">
        <v>522</v>
      </c>
      <c r="B20" s="133">
        <v>15724.15</v>
      </c>
      <c r="C20" s="133">
        <v>3674.68</v>
      </c>
      <c r="D20" s="133">
        <v>159107.69</v>
      </c>
      <c r="E20" s="133">
        <v>42340.37</v>
      </c>
      <c r="F20" s="133">
        <v>30859.29</v>
      </c>
      <c r="G20" s="133">
        <v>15319.54</v>
      </c>
      <c r="H20" s="133">
        <v>2982.1</v>
      </c>
      <c r="I20" s="133">
        <v>1472.07</v>
      </c>
      <c r="J20" s="133">
        <v>2997.27</v>
      </c>
      <c r="K20" s="133">
        <v>1020.09</v>
      </c>
      <c r="L20" s="133">
        <v>2668.4</v>
      </c>
      <c r="M20" s="133">
        <v>948.96</v>
      </c>
      <c r="N20" s="134"/>
    </row>
    <row r="21" spans="1:14" x14ac:dyDescent="0.2">
      <c r="A21" s="133" t="s">
        <v>521</v>
      </c>
      <c r="B21" s="133">
        <v>16140.36</v>
      </c>
      <c r="C21" s="133">
        <v>3700.33</v>
      </c>
      <c r="D21" s="133">
        <v>186119.25</v>
      </c>
      <c r="E21" s="133">
        <v>49615.55</v>
      </c>
      <c r="F21" s="133">
        <v>47334.82</v>
      </c>
      <c r="G21" s="133">
        <v>23561.32</v>
      </c>
      <c r="H21" s="133">
        <v>4171.6400000000003</v>
      </c>
      <c r="I21" s="133">
        <v>2014.76</v>
      </c>
      <c r="J21" s="133">
        <v>3454.02</v>
      </c>
      <c r="K21" s="133">
        <v>1196.76</v>
      </c>
      <c r="L21" s="133">
        <v>2947.69</v>
      </c>
      <c r="M21" s="133">
        <v>1026.3699999999999</v>
      </c>
      <c r="N21" s="134"/>
    </row>
    <row r="22" spans="1:14" x14ac:dyDescent="0.2">
      <c r="A22" s="133" t="s">
        <v>520</v>
      </c>
      <c r="B22" s="133">
        <v>16188.04</v>
      </c>
      <c r="C22" s="133">
        <v>3735.94</v>
      </c>
      <c r="D22" s="133">
        <v>146363.15</v>
      </c>
      <c r="E22" s="133">
        <v>40732.25</v>
      </c>
      <c r="F22" s="133">
        <v>33367.089999999997</v>
      </c>
      <c r="G22" s="133">
        <v>17170.439999999999</v>
      </c>
      <c r="H22" s="133">
        <v>2912.93</v>
      </c>
      <c r="I22" s="133">
        <v>1436.42</v>
      </c>
      <c r="J22" s="133">
        <v>3478.01</v>
      </c>
      <c r="K22" s="133">
        <v>1213.28</v>
      </c>
      <c r="L22" s="133">
        <v>2663</v>
      </c>
      <c r="M22" s="133">
        <v>1005.88</v>
      </c>
      <c r="N22" s="134"/>
    </row>
    <row r="23" spans="1:14" x14ac:dyDescent="0.2">
      <c r="A23" s="133" t="s">
        <v>519</v>
      </c>
      <c r="B23" s="133">
        <v>16385.5</v>
      </c>
      <c r="C23" s="133">
        <v>3777.11</v>
      </c>
      <c r="D23" s="133">
        <v>153562.14000000001</v>
      </c>
      <c r="E23" s="133">
        <v>43339.56</v>
      </c>
      <c r="F23" s="133">
        <v>28334.7</v>
      </c>
      <c r="G23" s="133">
        <v>15863.51</v>
      </c>
      <c r="H23" s="133">
        <v>2583.73</v>
      </c>
      <c r="I23" s="133">
        <v>1335.7</v>
      </c>
      <c r="J23" s="133">
        <v>3068.03</v>
      </c>
      <c r="K23" s="133">
        <v>1124.22</v>
      </c>
      <c r="L23" s="133">
        <v>2639.76</v>
      </c>
      <c r="M23" s="133">
        <v>957.34</v>
      </c>
      <c r="N23" s="134"/>
    </row>
    <row r="24" spans="1:14" x14ac:dyDescent="0.2">
      <c r="A24" s="133" t="s">
        <v>518</v>
      </c>
      <c r="B24" s="133">
        <v>16410.22</v>
      </c>
      <c r="C24" s="133">
        <v>3825.19</v>
      </c>
      <c r="D24" s="133">
        <v>165927.44</v>
      </c>
      <c r="E24" s="133">
        <v>49964.57</v>
      </c>
      <c r="F24" s="133">
        <v>20003.580000000002</v>
      </c>
      <c r="G24" s="133">
        <v>12368.61</v>
      </c>
      <c r="H24" s="133">
        <v>1769.14</v>
      </c>
      <c r="I24" s="133">
        <v>999.43</v>
      </c>
      <c r="J24" s="133">
        <v>3123.46</v>
      </c>
      <c r="K24" s="133">
        <v>1146.54</v>
      </c>
      <c r="L24" s="133">
        <v>2834.62</v>
      </c>
      <c r="M24" s="133">
        <v>1047.1099999999999</v>
      </c>
      <c r="N24" s="134"/>
    </row>
    <row r="25" spans="1:14" x14ac:dyDescent="0.2">
      <c r="A25" s="133" t="s">
        <v>517</v>
      </c>
      <c r="B25" s="133">
        <v>16484.3</v>
      </c>
      <c r="C25" s="133">
        <v>3863.06</v>
      </c>
      <c r="D25" s="133">
        <v>178652.43</v>
      </c>
      <c r="E25" s="133">
        <v>57250.61</v>
      </c>
      <c r="F25" s="133">
        <v>39150.949999999997</v>
      </c>
      <c r="G25" s="133">
        <v>24860.42</v>
      </c>
      <c r="H25" s="133">
        <v>3435.05</v>
      </c>
      <c r="I25" s="133">
        <v>1942.37</v>
      </c>
      <c r="J25" s="133">
        <v>3361.39</v>
      </c>
      <c r="K25" s="133">
        <v>1298.71</v>
      </c>
      <c r="L25" s="133">
        <v>2923.53</v>
      </c>
      <c r="M25" s="133">
        <v>1140.3699999999999</v>
      </c>
      <c r="N25" s="134"/>
    </row>
    <row r="26" spans="1:14" x14ac:dyDescent="0.2">
      <c r="A26" s="133" t="s">
        <v>516</v>
      </c>
      <c r="B26" s="133">
        <v>16659.96</v>
      </c>
      <c r="C26" s="133">
        <v>3907.56</v>
      </c>
      <c r="D26" s="133">
        <v>184655.23</v>
      </c>
      <c r="E26" s="133">
        <v>59283.89</v>
      </c>
      <c r="F26" s="133">
        <v>31949.95</v>
      </c>
      <c r="G26" s="133">
        <v>20165.080000000002</v>
      </c>
      <c r="H26" s="133">
        <v>2694.56</v>
      </c>
      <c r="I26" s="133">
        <v>1458.38</v>
      </c>
      <c r="J26" s="133">
        <v>3334.01</v>
      </c>
      <c r="K26" s="133">
        <v>1302.8499999999999</v>
      </c>
      <c r="L26" s="133">
        <v>3039.86</v>
      </c>
      <c r="M26" s="133">
        <v>1185.3699999999999</v>
      </c>
      <c r="N26" s="134"/>
    </row>
    <row r="27" spans="1:14" x14ac:dyDescent="0.2">
      <c r="A27" s="133" t="s">
        <v>515</v>
      </c>
      <c r="B27" s="133">
        <v>16767.13</v>
      </c>
      <c r="C27" s="133">
        <v>4022.27</v>
      </c>
      <c r="D27" s="133">
        <v>169410.79</v>
      </c>
      <c r="E27" s="133">
        <v>56950.83</v>
      </c>
      <c r="F27" s="133">
        <v>29105.29</v>
      </c>
      <c r="G27" s="133">
        <v>18795.990000000002</v>
      </c>
      <c r="H27" s="133">
        <v>2357.9299999999998</v>
      </c>
      <c r="I27" s="133">
        <v>1320.79</v>
      </c>
      <c r="J27" s="133">
        <v>3306.75</v>
      </c>
      <c r="K27" s="133">
        <v>1305.98</v>
      </c>
      <c r="L27" s="133">
        <v>2963.89</v>
      </c>
      <c r="M27" s="133">
        <v>1172.1500000000001</v>
      </c>
      <c r="N27" s="134"/>
    </row>
    <row r="28" spans="1:14" x14ac:dyDescent="0.2">
      <c r="A28" s="133" t="s">
        <v>514</v>
      </c>
      <c r="B28" s="133">
        <v>16923.009999999998</v>
      </c>
      <c r="C28" s="133">
        <v>4077.01</v>
      </c>
      <c r="D28" s="133">
        <v>174852.63</v>
      </c>
      <c r="E28" s="133">
        <v>61744.37</v>
      </c>
      <c r="F28" s="133">
        <v>14307.35</v>
      </c>
      <c r="G28" s="133">
        <v>10011.26</v>
      </c>
      <c r="H28" s="133">
        <v>1227.05</v>
      </c>
      <c r="I28" s="133">
        <v>744.4</v>
      </c>
      <c r="J28" s="133">
        <v>3067.53</v>
      </c>
      <c r="K28" s="133">
        <v>1236.96</v>
      </c>
      <c r="L28" s="133">
        <v>2890.02</v>
      </c>
      <c r="M28" s="133">
        <v>1158.9000000000001</v>
      </c>
      <c r="N28" s="134"/>
    </row>
    <row r="29" spans="1:14" x14ac:dyDescent="0.2">
      <c r="A29" s="133" t="s">
        <v>513</v>
      </c>
      <c r="B29" s="133">
        <v>17075.55</v>
      </c>
      <c r="C29" s="133">
        <v>4143.29</v>
      </c>
      <c r="D29" s="133">
        <v>179578.57</v>
      </c>
      <c r="E29" s="133">
        <v>65374.01</v>
      </c>
      <c r="F29" s="133">
        <v>25294.33</v>
      </c>
      <c r="G29" s="133">
        <v>18820.59</v>
      </c>
      <c r="H29" s="133">
        <v>2151</v>
      </c>
      <c r="I29" s="133">
        <v>1304.27</v>
      </c>
      <c r="J29" s="133">
        <v>3132.58</v>
      </c>
      <c r="K29" s="133">
        <v>1274.1500000000001</v>
      </c>
      <c r="L29" s="133">
        <v>2963.44</v>
      </c>
      <c r="M29" s="133">
        <v>1199.69</v>
      </c>
      <c r="N29" s="134"/>
    </row>
    <row r="30" spans="1:14" x14ac:dyDescent="0.2">
      <c r="A30" s="133" t="s">
        <v>512</v>
      </c>
      <c r="B30" s="133">
        <v>17153.68</v>
      </c>
      <c r="C30" s="133">
        <v>4287.46</v>
      </c>
      <c r="D30" s="133">
        <v>165860.99</v>
      </c>
      <c r="E30" s="133">
        <v>62044.52</v>
      </c>
      <c r="F30" s="133">
        <v>28788.1</v>
      </c>
      <c r="G30" s="133">
        <v>23141.3</v>
      </c>
      <c r="H30" s="133">
        <v>2300.3200000000002</v>
      </c>
      <c r="I30" s="133">
        <v>1496.83</v>
      </c>
      <c r="J30" s="133">
        <v>3181.66</v>
      </c>
      <c r="K30" s="133">
        <v>1319.38</v>
      </c>
      <c r="L30" s="133">
        <v>2820.95</v>
      </c>
      <c r="M30" s="133">
        <v>1185.8900000000001</v>
      </c>
      <c r="N30" s="134"/>
    </row>
    <row r="31" spans="1:14" x14ac:dyDescent="0.2">
      <c r="A31" s="133" t="s">
        <v>511</v>
      </c>
      <c r="B31" s="133">
        <v>17312.2</v>
      </c>
      <c r="C31" s="133">
        <v>4454.5</v>
      </c>
      <c r="D31" s="133">
        <v>149971.17000000001</v>
      </c>
      <c r="E31" s="133">
        <v>59668.26</v>
      </c>
      <c r="F31" s="133">
        <v>18658</v>
      </c>
      <c r="G31" s="133">
        <v>14189.3</v>
      </c>
      <c r="H31" s="133">
        <v>1671.54</v>
      </c>
      <c r="I31" s="133">
        <v>1019.65</v>
      </c>
      <c r="J31" s="133">
        <v>2862.56</v>
      </c>
      <c r="K31" s="133">
        <v>1185.51</v>
      </c>
      <c r="L31" s="133">
        <v>2481.9699999999998</v>
      </c>
      <c r="M31" s="133">
        <v>1046.04</v>
      </c>
      <c r="N31" s="134"/>
    </row>
    <row r="32" spans="1:14" ht="16" x14ac:dyDescent="0.2">
      <c r="A32" s="133" t="s">
        <v>510</v>
      </c>
      <c r="B32" s="133">
        <v>17533.490000000002</v>
      </c>
      <c r="C32" s="133">
        <v>4586.1899999999996</v>
      </c>
      <c r="D32" s="133">
        <v>139065.89000000001</v>
      </c>
      <c r="E32" s="133">
        <v>56072.84</v>
      </c>
      <c r="F32" s="133">
        <v>12969.7</v>
      </c>
      <c r="G32" s="133">
        <v>12338.2</v>
      </c>
      <c r="H32" s="133">
        <v>1226.94</v>
      </c>
      <c r="I32" s="133">
        <v>895.83</v>
      </c>
      <c r="J32" s="133">
        <v>2598.9</v>
      </c>
      <c r="K32" s="133">
        <v>1130.78</v>
      </c>
      <c r="L32" s="133">
        <v>2382.36</v>
      </c>
      <c r="M32" s="133">
        <v>993.49</v>
      </c>
      <c r="N32" s="142">
        <v>13.8</v>
      </c>
    </row>
    <row r="33" spans="1:15" ht="16" x14ac:dyDescent="0.2">
      <c r="A33" s="133" t="s">
        <v>509</v>
      </c>
      <c r="B33" s="133">
        <v>20658.91</v>
      </c>
      <c r="C33" s="133">
        <v>4649.43</v>
      </c>
      <c r="D33" s="133">
        <v>161367</v>
      </c>
      <c r="E33" s="133">
        <v>64555.05</v>
      </c>
      <c r="F33" s="133">
        <v>17526.12</v>
      </c>
      <c r="G33" s="133">
        <v>15147.34</v>
      </c>
      <c r="H33" s="133">
        <v>1911.1</v>
      </c>
      <c r="I33" s="133">
        <v>1207.3499999999999</v>
      </c>
      <c r="J33" s="133">
        <v>2656.41</v>
      </c>
      <c r="K33" s="133">
        <v>1131.05</v>
      </c>
      <c r="L33" s="133">
        <v>2319.7399999999998</v>
      </c>
      <c r="M33" s="133">
        <v>971.12</v>
      </c>
      <c r="N33" s="142">
        <v>10.23</v>
      </c>
    </row>
    <row r="34" spans="1:15" ht="16" x14ac:dyDescent="0.2">
      <c r="A34" s="133" t="s">
        <v>508</v>
      </c>
      <c r="B34" s="133">
        <v>21150.76</v>
      </c>
      <c r="C34" s="133">
        <v>4747.91</v>
      </c>
      <c r="D34" s="133">
        <v>163401.10999999999</v>
      </c>
      <c r="E34" s="133">
        <v>71720.25</v>
      </c>
      <c r="F34" s="133">
        <v>24773.56</v>
      </c>
      <c r="G34" s="133">
        <v>22597.31</v>
      </c>
      <c r="H34" s="133">
        <v>2412.75</v>
      </c>
      <c r="I34" s="133">
        <v>1621.92</v>
      </c>
      <c r="J34" s="133">
        <v>2701.93</v>
      </c>
      <c r="K34" s="133">
        <v>1226.6600000000001</v>
      </c>
      <c r="L34" s="133">
        <v>2564.84</v>
      </c>
      <c r="M34" s="133">
        <v>1138.9100000000001</v>
      </c>
      <c r="N34" s="142">
        <v>21.06</v>
      </c>
    </row>
    <row r="35" spans="1:15" ht="16" x14ac:dyDescent="0.2">
      <c r="A35" s="133" t="s">
        <v>507</v>
      </c>
      <c r="B35" s="133">
        <v>21305.81</v>
      </c>
      <c r="C35" s="133">
        <v>4814.6099999999997</v>
      </c>
      <c r="D35" s="133">
        <v>165191.88</v>
      </c>
      <c r="E35" s="133">
        <v>73548.479999999996</v>
      </c>
      <c r="F35" s="133">
        <v>23533.279999999999</v>
      </c>
      <c r="G35" s="133">
        <v>20646.77</v>
      </c>
      <c r="H35" s="133">
        <v>2051.92</v>
      </c>
      <c r="I35" s="133">
        <v>1395.91</v>
      </c>
      <c r="J35" s="133">
        <v>2704.93</v>
      </c>
      <c r="K35" s="133">
        <v>1271.05</v>
      </c>
      <c r="L35" s="133">
        <v>2573.63</v>
      </c>
      <c r="M35" s="133">
        <v>1204.18</v>
      </c>
      <c r="N35" s="142">
        <v>12.65</v>
      </c>
    </row>
    <row r="36" spans="1:15" ht="16" x14ac:dyDescent="0.2">
      <c r="A36" s="133" t="s">
        <v>506</v>
      </c>
      <c r="B36" s="133">
        <v>21454.400000000001</v>
      </c>
      <c r="C36" s="133">
        <v>4865.6400000000003</v>
      </c>
      <c r="D36" s="133">
        <v>187015.42</v>
      </c>
      <c r="E36" s="133">
        <v>83118.17</v>
      </c>
      <c r="F36" s="133">
        <v>36891.279999999999</v>
      </c>
      <c r="G36" s="133">
        <v>25946.58</v>
      </c>
      <c r="H36" s="133">
        <v>2973.71</v>
      </c>
      <c r="I36" s="133">
        <v>1700.14</v>
      </c>
      <c r="J36" s="133">
        <v>3073.38</v>
      </c>
      <c r="K36" s="133">
        <v>1373.74</v>
      </c>
      <c r="L36" s="133">
        <v>2677.99</v>
      </c>
      <c r="M36" s="133">
        <v>1261.32</v>
      </c>
      <c r="N36" s="142">
        <v>17.82</v>
      </c>
    </row>
    <row r="37" spans="1:15" ht="16" x14ac:dyDescent="0.2">
      <c r="A37" s="133" t="s">
        <v>505</v>
      </c>
      <c r="B37" s="133">
        <v>21827.77</v>
      </c>
      <c r="C37" s="133">
        <v>4932.83</v>
      </c>
      <c r="D37" s="133">
        <v>178723.83</v>
      </c>
      <c r="E37" s="133">
        <v>85591.75</v>
      </c>
      <c r="F37" s="133">
        <v>45922.12</v>
      </c>
      <c r="G37" s="133">
        <v>36648.01</v>
      </c>
      <c r="H37" s="133">
        <v>3553.95</v>
      </c>
      <c r="I37" s="133">
        <v>2173.94</v>
      </c>
      <c r="J37" s="133">
        <v>3186.72</v>
      </c>
      <c r="K37" s="133">
        <v>1478.97</v>
      </c>
      <c r="L37" s="133">
        <v>2758.92</v>
      </c>
      <c r="M37" s="133">
        <v>1321.31</v>
      </c>
      <c r="N37" s="142">
        <v>81.459999999999994</v>
      </c>
    </row>
    <row r="38" spans="1:15" ht="16" x14ac:dyDescent="0.2">
      <c r="A38" s="133" t="s">
        <v>504</v>
      </c>
      <c r="B38" s="133">
        <v>21939.51</v>
      </c>
      <c r="C38" s="133">
        <v>5044.9799999999996</v>
      </c>
      <c r="D38" s="133">
        <v>179007.24</v>
      </c>
      <c r="E38" s="133">
        <v>86415.35</v>
      </c>
      <c r="F38" s="133">
        <v>26542.880000000001</v>
      </c>
      <c r="G38" s="133">
        <v>23038.880000000001</v>
      </c>
      <c r="H38" s="133">
        <v>1293.3</v>
      </c>
      <c r="I38" s="133">
        <v>1306.51</v>
      </c>
      <c r="J38" s="133">
        <v>2939.05</v>
      </c>
      <c r="K38" s="133">
        <v>1422.37</v>
      </c>
      <c r="L38" s="133">
        <v>2721.48</v>
      </c>
      <c r="M38" s="133">
        <v>1313.17</v>
      </c>
      <c r="N38" s="142">
        <v>45.7</v>
      </c>
    </row>
    <row r="39" spans="1:15" ht="16" x14ac:dyDescent="0.2">
      <c r="A39" s="133" t="s">
        <v>503</v>
      </c>
      <c r="B39" s="133">
        <v>22029.71</v>
      </c>
      <c r="C39" s="133">
        <v>5090.92</v>
      </c>
      <c r="D39" s="133">
        <v>179868.17</v>
      </c>
      <c r="E39" s="133">
        <v>81421.679999999993</v>
      </c>
      <c r="F39" s="133">
        <v>20275.79</v>
      </c>
      <c r="G39" s="133">
        <v>14423.48</v>
      </c>
      <c r="H39" s="133">
        <v>1731.58</v>
      </c>
      <c r="I39" s="133">
        <v>857.33</v>
      </c>
      <c r="J39" s="133">
        <v>2868.01</v>
      </c>
      <c r="K39" s="133">
        <v>1377.68</v>
      </c>
      <c r="L39" s="133">
        <v>2661.45</v>
      </c>
      <c r="M39" s="133">
        <v>1198.68</v>
      </c>
      <c r="N39" s="142">
        <v>3.17</v>
      </c>
    </row>
    <row r="40" spans="1:15" ht="16" x14ac:dyDescent="0.2">
      <c r="A40" s="133" t="s">
        <v>502</v>
      </c>
      <c r="B40" s="133">
        <v>22067.8</v>
      </c>
      <c r="C40" s="133">
        <v>5128.99</v>
      </c>
      <c r="D40" s="133">
        <v>187914.35</v>
      </c>
      <c r="E40" s="133">
        <v>88943.37</v>
      </c>
      <c r="F40" s="133">
        <v>21667.8</v>
      </c>
      <c r="G40" s="133">
        <v>15906.61</v>
      </c>
      <c r="H40" s="133">
        <v>1758.68</v>
      </c>
      <c r="I40" s="133">
        <v>936.41</v>
      </c>
      <c r="J40" s="133">
        <v>2944.41</v>
      </c>
      <c r="K40" s="133">
        <v>1362.22</v>
      </c>
      <c r="L40" s="133">
        <v>2760.18</v>
      </c>
      <c r="M40" s="133">
        <v>1255.23</v>
      </c>
      <c r="N40" s="142">
        <v>7.1</v>
      </c>
    </row>
    <row r="41" spans="1:15" ht="16" x14ac:dyDescent="0.2">
      <c r="A41" s="133" t="s">
        <v>501</v>
      </c>
      <c r="B41" s="133">
        <v>22133.919999999998</v>
      </c>
      <c r="C41" s="133">
        <v>5205.51</v>
      </c>
      <c r="D41" s="133">
        <v>190187.17</v>
      </c>
      <c r="E41" s="133">
        <v>87475.01</v>
      </c>
      <c r="F41" s="133">
        <v>37034.120000000003</v>
      </c>
      <c r="G41" s="133">
        <v>26264.77</v>
      </c>
      <c r="H41" s="133">
        <v>2948.58</v>
      </c>
      <c r="I41" s="133">
        <v>1623.32</v>
      </c>
      <c r="J41" s="133">
        <v>3012.04</v>
      </c>
      <c r="K41" s="133">
        <v>1377.05</v>
      </c>
      <c r="L41" s="133">
        <v>2850.95</v>
      </c>
      <c r="M41" s="133">
        <v>1327.86</v>
      </c>
      <c r="N41" s="142">
        <v>13.19</v>
      </c>
    </row>
    <row r="42" spans="1:15" ht="16" x14ac:dyDescent="0.2">
      <c r="A42" s="133" t="s">
        <v>500</v>
      </c>
      <c r="B42" s="133">
        <v>22299.1</v>
      </c>
      <c r="C42" s="133">
        <v>5389.89</v>
      </c>
      <c r="D42" s="133">
        <v>189910.29</v>
      </c>
      <c r="E42" s="133">
        <v>84727.08</v>
      </c>
      <c r="F42" s="133">
        <v>27369.23</v>
      </c>
      <c r="G42" s="133">
        <v>18556.080000000002</v>
      </c>
      <c r="H42" s="133">
        <v>2326.4299999999998</v>
      </c>
      <c r="I42" s="133">
        <v>1286.31</v>
      </c>
      <c r="J42" s="133">
        <v>3067.46</v>
      </c>
      <c r="K42" s="133">
        <v>1351.03</v>
      </c>
      <c r="L42" s="133">
        <v>2871.01</v>
      </c>
      <c r="M42" s="133">
        <v>1255.94</v>
      </c>
      <c r="N42" s="142">
        <v>16.71</v>
      </c>
    </row>
    <row r="43" spans="1:15" ht="16" x14ac:dyDescent="0.2">
      <c r="A43" s="133" t="s">
        <v>499</v>
      </c>
      <c r="B43" s="133">
        <v>22488.19</v>
      </c>
      <c r="C43" s="133">
        <v>5683.59</v>
      </c>
      <c r="D43" s="133">
        <v>179410.67</v>
      </c>
      <c r="E43" s="133">
        <v>78780.7</v>
      </c>
      <c r="F43" s="133">
        <v>20491.53</v>
      </c>
      <c r="G43" s="133">
        <v>13581.39</v>
      </c>
      <c r="H43" s="133">
        <v>1802.43</v>
      </c>
      <c r="I43" s="133">
        <v>1015.82</v>
      </c>
      <c r="J43" s="133">
        <v>2933.46</v>
      </c>
      <c r="K43" s="133">
        <v>1273.76</v>
      </c>
      <c r="L43" s="133">
        <v>2689.21</v>
      </c>
      <c r="M43" s="133">
        <v>1158.04</v>
      </c>
      <c r="N43" s="142">
        <v>4.59</v>
      </c>
    </row>
    <row r="44" spans="1:15" ht="16" x14ac:dyDescent="0.2">
      <c r="A44" s="133" t="s">
        <v>498</v>
      </c>
      <c r="B44" s="133">
        <v>22767.55</v>
      </c>
      <c r="C44" s="133">
        <v>5861.02</v>
      </c>
      <c r="D44" s="133">
        <v>181250.7</v>
      </c>
      <c r="E44" s="133">
        <v>82963.64</v>
      </c>
      <c r="F44" s="133">
        <v>18543.48</v>
      </c>
      <c r="G44" s="133">
        <v>12842.76</v>
      </c>
      <c r="H44" s="133">
        <v>1630.49</v>
      </c>
      <c r="I44" s="133">
        <v>981.76</v>
      </c>
      <c r="J44" s="133">
        <v>2774.37</v>
      </c>
      <c r="K44" s="133">
        <v>1211.75</v>
      </c>
      <c r="L44" s="133">
        <v>2610.9899999999998</v>
      </c>
      <c r="M44" s="133">
        <v>1135.29</v>
      </c>
      <c r="N44" s="142">
        <v>6.48</v>
      </c>
    </row>
    <row r="45" spans="1:15" ht="16" x14ac:dyDescent="0.2">
      <c r="A45" s="133" t="s">
        <v>497</v>
      </c>
      <c r="B45" s="133">
        <v>23003.68</v>
      </c>
      <c r="C45" s="133">
        <v>5997.83</v>
      </c>
      <c r="D45" s="133">
        <v>177654.98</v>
      </c>
      <c r="E45" s="133">
        <v>85725.71</v>
      </c>
      <c r="F45" s="133">
        <v>23057.7</v>
      </c>
      <c r="G45" s="133">
        <v>19114.89</v>
      </c>
      <c r="H45" s="133">
        <v>1976.15</v>
      </c>
      <c r="I45" s="133">
        <v>1309.6400000000001</v>
      </c>
      <c r="J45" s="133">
        <v>2826.96</v>
      </c>
      <c r="K45" s="133">
        <v>1296.9000000000001</v>
      </c>
      <c r="L45" s="133">
        <v>2677.12</v>
      </c>
      <c r="M45" s="133">
        <v>1225.04</v>
      </c>
      <c r="N45" s="142">
        <v>11.72</v>
      </c>
    </row>
    <row r="46" spans="1:15" ht="16" x14ac:dyDescent="0.2">
      <c r="A46" s="133" t="s">
        <v>496</v>
      </c>
      <c r="B46" s="133">
        <v>23118.26</v>
      </c>
      <c r="C46" s="133">
        <v>6081.01</v>
      </c>
      <c r="D46" s="133">
        <v>169769.78</v>
      </c>
      <c r="E46" s="133">
        <v>84847.42</v>
      </c>
      <c r="F46" s="133">
        <v>19185.04</v>
      </c>
      <c r="G46" s="133">
        <v>17787.97</v>
      </c>
      <c r="H46" s="133">
        <v>1808.12</v>
      </c>
      <c r="I46" s="133">
        <v>1216.1500000000001</v>
      </c>
      <c r="J46" s="133">
        <v>2712.89</v>
      </c>
      <c r="K46" s="133">
        <v>1251.5999999999999</v>
      </c>
      <c r="L46" s="133">
        <v>2437.6799999999998</v>
      </c>
      <c r="M46" s="133">
        <v>1171.07</v>
      </c>
      <c r="N46" s="142">
        <v>3.93</v>
      </c>
      <c r="O46" s="142">
        <v>0.31</v>
      </c>
    </row>
    <row r="47" spans="1:15" ht="16" x14ac:dyDescent="0.2">
      <c r="A47" s="133" t="s">
        <v>495</v>
      </c>
      <c r="B47" s="133">
        <v>23173.42</v>
      </c>
      <c r="C47" s="133">
        <v>6147.85</v>
      </c>
      <c r="D47" s="133">
        <v>156629.15</v>
      </c>
      <c r="E47" s="133">
        <v>74967.12</v>
      </c>
      <c r="F47" s="133">
        <v>12131.68</v>
      </c>
      <c r="G47" s="133">
        <v>10184.66</v>
      </c>
      <c r="H47" s="133">
        <v>1192.9100000000001</v>
      </c>
      <c r="I47" s="133">
        <v>768.2</v>
      </c>
      <c r="J47" s="133">
        <v>2584.8000000000002</v>
      </c>
      <c r="K47" s="133">
        <v>1206.6600000000001</v>
      </c>
      <c r="L47" s="133">
        <v>2348.2199999999998</v>
      </c>
      <c r="M47" s="133">
        <v>1061.45</v>
      </c>
      <c r="N47" s="142">
        <v>3.44</v>
      </c>
      <c r="O47" s="142">
        <v>-0.18</v>
      </c>
    </row>
    <row r="48" spans="1:15" ht="16" x14ac:dyDescent="0.2">
      <c r="A48" s="133" t="s">
        <v>494</v>
      </c>
      <c r="B48" s="133">
        <v>23310.25</v>
      </c>
      <c r="C48" s="133">
        <v>6166.68</v>
      </c>
      <c r="D48" s="133">
        <v>165015.16</v>
      </c>
      <c r="E48" s="133">
        <v>77967.759999999995</v>
      </c>
      <c r="F48" s="133">
        <v>11181.93</v>
      </c>
      <c r="G48" s="133">
        <v>9500.58</v>
      </c>
      <c r="H48" s="133">
        <v>1204.7</v>
      </c>
      <c r="I48" s="133">
        <v>755.6</v>
      </c>
      <c r="J48" s="133">
        <v>2483.7600000000002</v>
      </c>
      <c r="K48" s="133">
        <v>1096.6400000000001</v>
      </c>
      <c r="L48" s="133">
        <v>2307.15</v>
      </c>
      <c r="M48" s="133">
        <v>1022.41</v>
      </c>
      <c r="N48" s="142">
        <v>-0.08</v>
      </c>
      <c r="O48" s="142">
        <v>0.69</v>
      </c>
    </row>
    <row r="49" spans="1:15" ht="16" x14ac:dyDescent="0.2">
      <c r="A49" s="133" t="s">
        <v>493</v>
      </c>
      <c r="B49" s="133">
        <v>23400.11</v>
      </c>
      <c r="C49" s="133">
        <v>6211.09</v>
      </c>
      <c r="D49" s="133">
        <v>156401.73000000001</v>
      </c>
      <c r="E49" s="133">
        <v>75313.679999999993</v>
      </c>
      <c r="F49" s="133">
        <v>16326.36</v>
      </c>
      <c r="G49" s="133">
        <v>16228.06</v>
      </c>
      <c r="H49" s="133">
        <v>1650.99</v>
      </c>
      <c r="I49" s="133">
        <v>1205.6300000000001</v>
      </c>
      <c r="J49" s="133">
        <v>2536.7800000000002</v>
      </c>
      <c r="K49" s="133">
        <v>1139.19</v>
      </c>
      <c r="L49" s="133">
        <v>2319.44</v>
      </c>
      <c r="M49" s="133">
        <v>1074.32</v>
      </c>
      <c r="N49" s="142">
        <v>8.07</v>
      </c>
      <c r="O49" s="142">
        <v>0.94</v>
      </c>
    </row>
    <row r="50" spans="1:15" ht="16" x14ac:dyDescent="0.2">
      <c r="A50" s="133" t="s">
        <v>492</v>
      </c>
      <c r="B50" s="133">
        <v>23466.65</v>
      </c>
      <c r="C50" s="133">
        <v>6278.46</v>
      </c>
      <c r="D50" s="133">
        <v>148376.22</v>
      </c>
      <c r="E50" s="133">
        <v>66381.87</v>
      </c>
      <c r="F50" s="133">
        <v>10290.629999999999</v>
      </c>
      <c r="G50" s="133">
        <v>9698.01</v>
      </c>
      <c r="H50" s="133">
        <v>1161.8399999999999</v>
      </c>
      <c r="I50" s="133">
        <v>807.48</v>
      </c>
      <c r="J50" s="133">
        <v>2423.56</v>
      </c>
      <c r="K50" s="133">
        <v>1080.8399999999999</v>
      </c>
      <c r="L50" s="133">
        <v>2134.02</v>
      </c>
      <c r="M50" s="133">
        <v>889.61</v>
      </c>
      <c r="N50" s="142">
        <v>90.89</v>
      </c>
      <c r="O50" s="142">
        <v>1.44</v>
      </c>
    </row>
    <row r="51" spans="1:15" ht="16" x14ac:dyDescent="0.2">
      <c r="A51" s="133" t="s">
        <v>491</v>
      </c>
      <c r="B51" s="133">
        <v>23498.87</v>
      </c>
      <c r="C51" s="133">
        <v>6303.28</v>
      </c>
      <c r="D51" s="133">
        <v>155020.92000000001</v>
      </c>
      <c r="E51" s="133">
        <v>65898.36</v>
      </c>
      <c r="F51" s="133">
        <v>9075.1299999999992</v>
      </c>
      <c r="G51" s="133">
        <v>7551.87</v>
      </c>
      <c r="H51" s="133">
        <v>1048.56</v>
      </c>
      <c r="I51" s="133">
        <v>692.29</v>
      </c>
      <c r="J51" s="133">
        <v>2324.4899999999998</v>
      </c>
      <c r="K51" s="133">
        <v>931.14</v>
      </c>
      <c r="L51" s="133">
        <v>2132.63</v>
      </c>
      <c r="M51" s="133">
        <v>855.38</v>
      </c>
      <c r="N51" s="142">
        <v>6.02</v>
      </c>
      <c r="O51" s="142">
        <v>0.53</v>
      </c>
    </row>
    <row r="52" spans="1:15" ht="16" x14ac:dyDescent="0.2">
      <c r="A52" s="133" t="s">
        <v>490</v>
      </c>
      <c r="B52" s="133">
        <v>23525.68</v>
      </c>
      <c r="C52" s="133">
        <v>6318.51</v>
      </c>
      <c r="D52" s="133">
        <v>164763.60999999999</v>
      </c>
      <c r="E52" s="133">
        <v>74046.91</v>
      </c>
      <c r="F52" s="133">
        <v>17746.36</v>
      </c>
      <c r="G52" s="133">
        <v>15915.62</v>
      </c>
      <c r="H52" s="133">
        <v>1956.33</v>
      </c>
      <c r="I52" s="133">
        <v>1416.83</v>
      </c>
      <c r="J52" s="133">
        <v>2478.38</v>
      </c>
      <c r="K52" s="133">
        <v>1035.3399999999999</v>
      </c>
      <c r="L52" s="133">
        <v>2263.34</v>
      </c>
      <c r="M52" s="133">
        <v>904.55</v>
      </c>
      <c r="N52" s="142">
        <v>5.7</v>
      </c>
      <c r="O52" s="142">
        <v>0.57999999999999996</v>
      </c>
    </row>
    <row r="53" spans="1:15" ht="16" x14ac:dyDescent="0.2">
      <c r="A53" s="133" t="s">
        <v>489</v>
      </c>
      <c r="B53" s="133">
        <v>23790.92</v>
      </c>
      <c r="C53" s="133">
        <v>6374.33</v>
      </c>
      <c r="D53" s="133">
        <v>154942.35</v>
      </c>
      <c r="E53" s="133">
        <v>69762.55</v>
      </c>
      <c r="F53" s="133">
        <v>20326.759999999998</v>
      </c>
      <c r="G53" s="133">
        <v>18302.61</v>
      </c>
      <c r="H53" s="133">
        <v>2101.1999999999998</v>
      </c>
      <c r="I53" s="133">
        <v>1483.66</v>
      </c>
      <c r="J53" s="133">
        <v>2476.2199999999998</v>
      </c>
      <c r="K53" s="133">
        <v>1067.23</v>
      </c>
      <c r="L53" s="133">
        <v>2242.35</v>
      </c>
      <c r="M53" s="133">
        <v>940.64</v>
      </c>
      <c r="N53" s="142">
        <v>9.69</v>
      </c>
      <c r="O53" s="142">
        <v>1.35</v>
      </c>
    </row>
    <row r="54" spans="1:15" ht="16" x14ac:dyDescent="0.2">
      <c r="A54" s="133" t="s">
        <v>488</v>
      </c>
      <c r="B54" s="133">
        <v>23858.87</v>
      </c>
      <c r="C54" s="133">
        <v>6480</v>
      </c>
      <c r="D54" s="133">
        <v>164410.85999999999</v>
      </c>
      <c r="E54" s="133">
        <v>73767.070000000007</v>
      </c>
      <c r="F54" s="133">
        <v>14719.41</v>
      </c>
      <c r="G54" s="133">
        <v>12119.04</v>
      </c>
      <c r="H54" s="133">
        <v>1637.54</v>
      </c>
      <c r="I54" s="133">
        <v>1118.92</v>
      </c>
      <c r="J54" s="133">
        <v>2415.75</v>
      </c>
      <c r="K54" s="133">
        <v>1006.72</v>
      </c>
      <c r="L54" s="133">
        <v>2251.39</v>
      </c>
      <c r="M54" s="133">
        <v>962</v>
      </c>
      <c r="N54" s="142">
        <v>9.32</v>
      </c>
      <c r="O54" s="142">
        <v>1.18</v>
      </c>
    </row>
    <row r="55" spans="1:15" ht="16" x14ac:dyDescent="0.2">
      <c r="A55" s="133" t="s">
        <v>487</v>
      </c>
      <c r="B55" s="133">
        <v>24018.66</v>
      </c>
      <c r="C55" s="133">
        <v>6758.99</v>
      </c>
      <c r="D55" s="133">
        <v>162995.07999999999</v>
      </c>
      <c r="E55" s="133">
        <v>76312.97</v>
      </c>
      <c r="F55" s="133">
        <v>19451.560000000001</v>
      </c>
      <c r="G55" s="133">
        <v>15685.47</v>
      </c>
      <c r="H55" s="133">
        <v>2000.23</v>
      </c>
      <c r="I55" s="133">
        <v>1356.81</v>
      </c>
      <c r="J55" s="133">
        <v>2453.73</v>
      </c>
      <c r="K55" s="133">
        <v>1028.7</v>
      </c>
      <c r="L55" s="133">
        <v>2309.0700000000002</v>
      </c>
      <c r="M55" s="133">
        <v>991.5</v>
      </c>
      <c r="N55" s="142">
        <v>10.8</v>
      </c>
      <c r="O55" s="142">
        <v>1.46</v>
      </c>
    </row>
    <row r="56" spans="1:15" ht="16" x14ac:dyDescent="0.2">
      <c r="A56" s="133" t="s">
        <v>486</v>
      </c>
      <c r="B56" s="133">
        <v>24201.53</v>
      </c>
      <c r="C56" s="133">
        <v>6937.35</v>
      </c>
      <c r="D56" s="133">
        <v>153189.31</v>
      </c>
      <c r="E56" s="133">
        <v>73019.97</v>
      </c>
      <c r="F56" s="133">
        <v>12177.69</v>
      </c>
      <c r="G56" s="133">
        <v>11850.83</v>
      </c>
      <c r="H56" s="133">
        <v>1283.92</v>
      </c>
      <c r="I56" s="133">
        <v>1025.98</v>
      </c>
      <c r="J56" s="133">
        <v>2388.09</v>
      </c>
      <c r="K56" s="133">
        <v>1018.69</v>
      </c>
      <c r="L56" s="133">
        <v>2188.7199999999998</v>
      </c>
      <c r="M56" s="133">
        <v>963.74</v>
      </c>
      <c r="N56" s="142">
        <v>9.92</v>
      </c>
      <c r="O56" s="142">
        <v>0.84</v>
      </c>
    </row>
    <row r="57" spans="1:15" ht="16" x14ac:dyDescent="0.2">
      <c r="A57" s="133" t="s">
        <v>485</v>
      </c>
      <c r="B57" s="133">
        <v>24330.98</v>
      </c>
      <c r="C57" s="133">
        <v>7092</v>
      </c>
      <c r="D57" s="133">
        <v>145228.16</v>
      </c>
      <c r="E57" s="133">
        <v>67963.850000000006</v>
      </c>
      <c r="F57" s="133">
        <v>12213.76</v>
      </c>
      <c r="G57" s="133">
        <v>12752.84</v>
      </c>
      <c r="H57" s="133">
        <v>1353.05</v>
      </c>
      <c r="I57" s="133">
        <v>1086.6400000000001</v>
      </c>
      <c r="J57" s="133">
        <v>2244.83</v>
      </c>
      <c r="K57" s="133">
        <v>986.34</v>
      </c>
      <c r="L57" s="133">
        <v>2100.25</v>
      </c>
      <c r="M57" s="133">
        <v>901.18</v>
      </c>
      <c r="N57" s="142">
        <v>9.01</v>
      </c>
      <c r="O57" s="142">
        <v>0.87</v>
      </c>
    </row>
    <row r="58" spans="1:15" ht="16" x14ac:dyDescent="0.2">
      <c r="A58" s="133" t="s">
        <v>484</v>
      </c>
      <c r="B58" s="133">
        <v>24466.33</v>
      </c>
      <c r="C58" s="133">
        <v>7121.05</v>
      </c>
      <c r="D58" s="133">
        <v>142246.65</v>
      </c>
      <c r="E58" s="133">
        <v>67318.31</v>
      </c>
      <c r="F58" s="133">
        <v>11474.54</v>
      </c>
      <c r="G58" s="133">
        <v>12549.57</v>
      </c>
      <c r="H58" s="133">
        <v>1366.4</v>
      </c>
      <c r="I58" s="133">
        <v>1174.6099999999999</v>
      </c>
      <c r="J58" s="133">
        <v>2176.8000000000002</v>
      </c>
      <c r="K58" s="133">
        <v>952.45</v>
      </c>
      <c r="L58" s="133">
        <v>2032.54</v>
      </c>
      <c r="M58" s="133">
        <v>880.07</v>
      </c>
      <c r="N58" s="142">
        <v>4.2300000000000004</v>
      </c>
      <c r="O58" s="142">
        <v>0.56000000000000005</v>
      </c>
    </row>
    <row r="59" spans="1:15" ht="16" x14ac:dyDescent="0.2">
      <c r="A59" s="133" t="s">
        <v>483</v>
      </c>
      <c r="B59" s="133">
        <v>24490.33</v>
      </c>
      <c r="C59" s="133">
        <v>7175.96</v>
      </c>
      <c r="D59" s="133">
        <v>145002.93</v>
      </c>
      <c r="E59" s="133">
        <v>68944.45</v>
      </c>
      <c r="F59" s="133">
        <v>11581.76</v>
      </c>
      <c r="G59" s="133">
        <v>11635.49</v>
      </c>
      <c r="H59" s="133">
        <v>1437.67</v>
      </c>
      <c r="I59" s="133">
        <v>1137.18</v>
      </c>
      <c r="J59" s="133">
        <v>2145</v>
      </c>
      <c r="K59" s="133">
        <v>946.09</v>
      </c>
      <c r="L59" s="133">
        <v>1999.48</v>
      </c>
      <c r="M59" s="133">
        <v>875.83</v>
      </c>
      <c r="N59" s="142">
        <v>6.79</v>
      </c>
      <c r="O59" s="142">
        <v>0.66</v>
      </c>
    </row>
    <row r="60" spans="1:15" ht="16" x14ac:dyDescent="0.2">
      <c r="A60" s="133" t="s">
        <v>482</v>
      </c>
      <c r="B60" s="133">
        <v>24565.3</v>
      </c>
      <c r="C60" s="133">
        <v>7198.74</v>
      </c>
      <c r="D60" s="133">
        <v>144324.72</v>
      </c>
      <c r="E60" s="133">
        <v>68459.28</v>
      </c>
      <c r="F60" s="133">
        <v>9232.9599999999991</v>
      </c>
      <c r="G60" s="133">
        <v>9015.86</v>
      </c>
      <c r="H60" s="133">
        <v>1234.94</v>
      </c>
      <c r="I60" s="133">
        <v>961.7</v>
      </c>
      <c r="J60" s="133">
        <v>2138.0300000000002</v>
      </c>
      <c r="K60" s="133">
        <v>923.75</v>
      </c>
      <c r="L60" s="133">
        <v>2053.09</v>
      </c>
      <c r="M60" s="133">
        <v>881.32</v>
      </c>
      <c r="N60" s="142">
        <v>5.01</v>
      </c>
      <c r="O60" s="142">
        <v>0.85</v>
      </c>
    </row>
    <row r="61" spans="1:15" ht="16" x14ac:dyDescent="0.2">
      <c r="A61" s="133" t="s">
        <v>481</v>
      </c>
      <c r="B61" s="133">
        <v>24582.959999999999</v>
      </c>
      <c r="C61" s="133">
        <v>7217.4</v>
      </c>
      <c r="D61" s="133">
        <v>138226.31</v>
      </c>
      <c r="E61" s="133">
        <v>61151.77</v>
      </c>
      <c r="F61" s="133">
        <v>9209.76</v>
      </c>
      <c r="G61" s="133">
        <v>8309.49</v>
      </c>
      <c r="H61" s="133">
        <v>1251.28</v>
      </c>
      <c r="I61" s="133">
        <v>922.98</v>
      </c>
      <c r="J61" s="133">
        <v>2123.33</v>
      </c>
      <c r="K61" s="133">
        <v>904.96</v>
      </c>
      <c r="L61" s="133">
        <v>1959.33</v>
      </c>
      <c r="M61" s="133">
        <v>787.13</v>
      </c>
      <c r="N61" s="142">
        <v>4.74</v>
      </c>
      <c r="O61" s="142">
        <v>0.49</v>
      </c>
    </row>
    <row r="62" spans="1:15" ht="16" x14ac:dyDescent="0.2">
      <c r="A62" s="133" t="s">
        <v>480</v>
      </c>
      <c r="B62" s="133">
        <v>24617.62</v>
      </c>
      <c r="C62" s="133">
        <v>7216</v>
      </c>
      <c r="D62" s="133">
        <v>158698.44</v>
      </c>
      <c r="E62" s="133">
        <v>71659.179999999993</v>
      </c>
      <c r="F62" s="133">
        <v>17251.16</v>
      </c>
      <c r="G62" s="133">
        <v>14433.73</v>
      </c>
      <c r="H62" s="133">
        <v>2257.29</v>
      </c>
      <c r="I62" s="133">
        <v>1554.51</v>
      </c>
      <c r="J62" s="133">
        <v>2269.5100000000002</v>
      </c>
      <c r="K62" s="133">
        <v>919.8</v>
      </c>
      <c r="L62" s="133">
        <v>1949.46</v>
      </c>
      <c r="M62" s="133">
        <v>777.41</v>
      </c>
      <c r="N62" s="142">
        <v>10.71</v>
      </c>
      <c r="O62" s="142">
        <v>0.93</v>
      </c>
    </row>
    <row r="63" spans="1:15" ht="16" x14ac:dyDescent="0.2">
      <c r="A63" s="133" t="s">
        <v>479</v>
      </c>
      <c r="B63" s="133">
        <v>24691.96</v>
      </c>
      <c r="C63" s="133">
        <v>7251.21</v>
      </c>
      <c r="D63" s="133">
        <v>167496.85</v>
      </c>
      <c r="E63" s="133">
        <v>76411.429999999993</v>
      </c>
      <c r="F63" s="133">
        <v>22660.36</v>
      </c>
      <c r="G63" s="133">
        <v>20541.61</v>
      </c>
      <c r="H63" s="133">
        <v>2681.84</v>
      </c>
      <c r="I63" s="133">
        <v>1971.96</v>
      </c>
      <c r="J63" s="133">
        <v>2391.8200000000002</v>
      </c>
      <c r="K63" s="133">
        <v>983.89</v>
      </c>
      <c r="L63" s="133">
        <v>2234.9499999999998</v>
      </c>
      <c r="M63" s="133">
        <v>923.71</v>
      </c>
      <c r="N63" s="142">
        <v>10.130000000000001</v>
      </c>
      <c r="O63" s="142">
        <v>1.54</v>
      </c>
    </row>
    <row r="64" spans="1:15" ht="16" x14ac:dyDescent="0.2">
      <c r="A64" s="133" t="s">
        <v>478</v>
      </c>
      <c r="B64" s="133">
        <v>24717.41</v>
      </c>
      <c r="C64" s="133">
        <v>7262.96</v>
      </c>
      <c r="D64" s="133">
        <v>166305.89000000001</v>
      </c>
      <c r="E64" s="133">
        <v>79210.33</v>
      </c>
      <c r="F64" s="133">
        <v>16318.71</v>
      </c>
      <c r="G64" s="133">
        <v>13953.79</v>
      </c>
      <c r="H64" s="133">
        <v>1831.02</v>
      </c>
      <c r="I64" s="133">
        <v>1264.8599999999999</v>
      </c>
      <c r="J64" s="133">
        <v>2444.8000000000002</v>
      </c>
      <c r="K64" s="133">
        <v>1017.16</v>
      </c>
      <c r="L64" s="133">
        <v>2289.89</v>
      </c>
      <c r="M64" s="133">
        <v>984.12</v>
      </c>
      <c r="N64" s="142">
        <v>6.94</v>
      </c>
      <c r="O64" s="142">
        <v>0.82</v>
      </c>
    </row>
    <row r="65" spans="1:15" ht="16" x14ac:dyDescent="0.2">
      <c r="A65" s="133" t="s">
        <v>477</v>
      </c>
      <c r="B65" s="133">
        <v>24734.11</v>
      </c>
      <c r="C65" s="133">
        <v>7320.68</v>
      </c>
      <c r="D65" s="133">
        <v>157311.67999999999</v>
      </c>
      <c r="E65" s="133">
        <v>76373.289999999994</v>
      </c>
      <c r="F65" s="133">
        <v>20452.18</v>
      </c>
      <c r="G65" s="133">
        <v>18243.64</v>
      </c>
      <c r="H65" s="133">
        <v>2334.41</v>
      </c>
      <c r="I65" s="133">
        <v>1683.79</v>
      </c>
      <c r="J65" s="133">
        <v>2369.65</v>
      </c>
      <c r="K65" s="133">
        <v>1022.37</v>
      </c>
      <c r="L65" s="133">
        <v>2228.81</v>
      </c>
      <c r="M65" s="133">
        <v>967.67</v>
      </c>
      <c r="N65" s="142">
        <v>8.19</v>
      </c>
      <c r="O65" s="142">
        <v>0.89</v>
      </c>
    </row>
    <row r="66" spans="1:15" ht="16" x14ac:dyDescent="0.2">
      <c r="A66" s="133" t="s">
        <v>476</v>
      </c>
      <c r="B66" s="133">
        <v>24787.49</v>
      </c>
      <c r="C66" s="133">
        <v>7427.36</v>
      </c>
      <c r="D66" s="133">
        <v>153372.45000000001</v>
      </c>
      <c r="E66" s="133">
        <v>75269.440000000002</v>
      </c>
      <c r="F66" s="133">
        <v>12886.83</v>
      </c>
      <c r="G66" s="133">
        <v>12853.22</v>
      </c>
      <c r="H66" s="133">
        <v>1501.43</v>
      </c>
      <c r="I66" s="133">
        <v>1168.1600000000001</v>
      </c>
      <c r="J66" s="133">
        <v>2253.42</v>
      </c>
      <c r="K66" s="133">
        <v>989.8</v>
      </c>
      <c r="L66" s="133">
        <v>2165.7800000000002</v>
      </c>
      <c r="M66" s="133">
        <v>949.21</v>
      </c>
      <c r="N66" s="142">
        <v>7.19</v>
      </c>
      <c r="O66" s="142">
        <v>1.3</v>
      </c>
    </row>
    <row r="67" spans="1:15" ht="16" x14ac:dyDescent="0.2">
      <c r="A67" s="133" t="s">
        <v>475</v>
      </c>
      <c r="B67" s="133">
        <v>24895.55</v>
      </c>
      <c r="C67" s="133">
        <v>7691.97</v>
      </c>
      <c r="D67" s="133">
        <v>162317.72</v>
      </c>
      <c r="E67" s="133">
        <v>85437.03</v>
      </c>
      <c r="F67" s="133">
        <v>20969.939999999999</v>
      </c>
      <c r="G67" s="133">
        <v>24048.29</v>
      </c>
      <c r="H67" s="133">
        <v>2305.23</v>
      </c>
      <c r="I67" s="133">
        <v>2126.5700000000002</v>
      </c>
      <c r="J67" s="133">
        <v>2334.34</v>
      </c>
      <c r="K67" s="133">
        <v>1092.54</v>
      </c>
      <c r="L67" s="133">
        <v>2161.14</v>
      </c>
      <c r="M67" s="133">
        <v>957.78</v>
      </c>
      <c r="N67" s="142">
        <v>7.53</v>
      </c>
      <c r="O67" s="142">
        <v>1.4</v>
      </c>
    </row>
    <row r="68" spans="1:15" ht="16" x14ac:dyDescent="0.2">
      <c r="A68" s="133" t="s">
        <v>474</v>
      </c>
      <c r="B68" s="133">
        <v>25251.08</v>
      </c>
      <c r="C68" s="133">
        <v>7855.34</v>
      </c>
      <c r="D68" s="133">
        <v>139774.51999999999</v>
      </c>
      <c r="E68" s="133">
        <v>73038.399999999994</v>
      </c>
      <c r="F68" s="133">
        <v>13326.41</v>
      </c>
      <c r="G68" s="133">
        <v>15166.5</v>
      </c>
      <c r="H68" s="133">
        <v>1555.27</v>
      </c>
      <c r="I68" s="133">
        <v>1406.72</v>
      </c>
      <c r="J68" s="133">
        <v>2313.4299999999998</v>
      </c>
      <c r="K68" s="133">
        <v>1084.1400000000001</v>
      </c>
      <c r="L68" s="133">
        <v>1849.65</v>
      </c>
      <c r="M68" s="133">
        <v>921.74</v>
      </c>
      <c r="N68" s="142">
        <v>9.94</v>
      </c>
      <c r="O68" s="142">
        <v>0.81</v>
      </c>
    </row>
    <row r="69" spans="1:15" ht="16" x14ac:dyDescent="0.2">
      <c r="A69" s="133" t="s">
        <v>473</v>
      </c>
      <c r="B69" s="133">
        <v>25395.39</v>
      </c>
      <c r="C69" s="133">
        <v>7946.31</v>
      </c>
      <c r="D69" s="133">
        <v>141092</v>
      </c>
      <c r="E69" s="133">
        <v>77439.83</v>
      </c>
      <c r="F69" s="133">
        <v>18236.37</v>
      </c>
      <c r="G69" s="133">
        <v>23266.26</v>
      </c>
      <c r="H69" s="133">
        <v>2169.81</v>
      </c>
      <c r="I69" s="133">
        <v>2110.9899999999998</v>
      </c>
      <c r="J69" s="133">
        <v>2092.87</v>
      </c>
      <c r="K69" s="133">
        <v>1027.67</v>
      </c>
      <c r="L69" s="133">
        <v>1946.37</v>
      </c>
      <c r="M69" s="133">
        <v>933.93</v>
      </c>
      <c r="N69" s="142">
        <v>8.83</v>
      </c>
      <c r="O69" s="142">
        <v>0.94</v>
      </c>
    </row>
    <row r="70" spans="1:15" ht="16" x14ac:dyDescent="0.2">
      <c r="A70" s="133" t="s">
        <v>472</v>
      </c>
      <c r="B70" s="133">
        <v>25460.05</v>
      </c>
      <c r="C70" s="133">
        <v>7953.52</v>
      </c>
      <c r="D70" s="133">
        <v>148444.65</v>
      </c>
      <c r="E70" s="133">
        <v>81747.460000000006</v>
      </c>
      <c r="F70" s="133">
        <v>20726.099999999999</v>
      </c>
      <c r="G70" s="133">
        <v>24435.32</v>
      </c>
      <c r="H70" s="133">
        <v>2494.96</v>
      </c>
      <c r="I70" s="133">
        <v>2243.54</v>
      </c>
      <c r="J70" s="133">
        <v>2198.85</v>
      </c>
      <c r="K70" s="133">
        <v>1074.82</v>
      </c>
      <c r="L70" s="133">
        <v>1997.06</v>
      </c>
      <c r="M70" s="133">
        <v>1014.35</v>
      </c>
      <c r="N70" s="142">
        <v>5.9</v>
      </c>
      <c r="O70" s="142">
        <v>1.28</v>
      </c>
    </row>
    <row r="71" spans="1:15" ht="16" x14ac:dyDescent="0.2">
      <c r="A71" s="133" t="s">
        <v>471</v>
      </c>
      <c r="B71" s="133">
        <v>25498.7</v>
      </c>
      <c r="C71" s="133">
        <v>7990.27</v>
      </c>
      <c r="D71" s="133">
        <v>154176</v>
      </c>
      <c r="E71" s="133">
        <v>87100.42</v>
      </c>
      <c r="F71" s="133">
        <v>25465.75</v>
      </c>
      <c r="G71" s="133">
        <v>21417.54</v>
      </c>
      <c r="H71" s="133">
        <v>3007.68</v>
      </c>
      <c r="I71" s="133">
        <v>1992.06</v>
      </c>
      <c r="J71" s="133">
        <v>2270.27</v>
      </c>
      <c r="K71" s="133">
        <v>1109.42</v>
      </c>
      <c r="L71" s="133">
        <v>2078.46</v>
      </c>
      <c r="M71" s="133">
        <v>1052.43</v>
      </c>
      <c r="N71" s="142">
        <v>16.920000000000002</v>
      </c>
      <c r="O71" s="142">
        <v>1.53</v>
      </c>
    </row>
    <row r="72" spans="1:15" ht="16" x14ac:dyDescent="0.2">
      <c r="A72" s="133" t="s">
        <v>470</v>
      </c>
      <c r="B72" s="133">
        <v>25561.84</v>
      </c>
      <c r="C72" s="133">
        <v>8006.38</v>
      </c>
      <c r="D72" s="133">
        <v>151969.82</v>
      </c>
      <c r="E72" s="133">
        <v>84224.69</v>
      </c>
      <c r="F72" s="133">
        <v>21016.55</v>
      </c>
      <c r="G72" s="133">
        <v>22438.76</v>
      </c>
      <c r="H72" s="133">
        <v>2382.6799999999998</v>
      </c>
      <c r="I72" s="133">
        <v>1997.32</v>
      </c>
      <c r="J72" s="133">
        <v>2242.98</v>
      </c>
      <c r="K72" s="133">
        <v>1155.1099999999999</v>
      </c>
      <c r="L72" s="133">
        <v>2093.1999999999998</v>
      </c>
      <c r="M72" s="133">
        <v>1078.04</v>
      </c>
      <c r="N72" s="142">
        <v>5.35</v>
      </c>
      <c r="O72" s="142">
        <v>1.17</v>
      </c>
    </row>
    <row r="73" spans="1:15" ht="16" x14ac:dyDescent="0.2">
      <c r="A73" s="133" t="s">
        <v>469</v>
      </c>
      <c r="B73" s="133">
        <v>25599.54</v>
      </c>
      <c r="C73" s="133">
        <v>8021.81</v>
      </c>
      <c r="D73" s="133">
        <v>157701.32</v>
      </c>
      <c r="E73" s="133">
        <v>89983.29</v>
      </c>
      <c r="F73" s="133">
        <v>19287.39</v>
      </c>
      <c r="G73" s="133">
        <v>20807.16</v>
      </c>
      <c r="H73" s="133">
        <v>2195.59</v>
      </c>
      <c r="I73" s="133">
        <v>1854.08</v>
      </c>
      <c r="J73" s="133">
        <v>2234.39</v>
      </c>
      <c r="K73" s="133">
        <v>1138.3699999999999</v>
      </c>
      <c r="L73" s="133">
        <v>2078.9899999999998</v>
      </c>
      <c r="M73" s="133">
        <v>1052.77</v>
      </c>
      <c r="N73" s="142">
        <v>5.82</v>
      </c>
      <c r="O73" s="142">
        <v>0.77</v>
      </c>
    </row>
    <row r="74" spans="1:15" ht="16" x14ac:dyDescent="0.2">
      <c r="A74" s="133" t="s">
        <v>468</v>
      </c>
      <c r="B74" s="133">
        <v>25751.69</v>
      </c>
      <c r="C74" s="133">
        <v>8070.35</v>
      </c>
      <c r="D74" s="133">
        <v>151165.26999999999</v>
      </c>
      <c r="E74" s="133">
        <v>87911.92</v>
      </c>
      <c r="F74" s="133">
        <v>18262.18</v>
      </c>
      <c r="G74" s="133">
        <v>21290.5</v>
      </c>
      <c r="H74" s="133">
        <v>2103.8200000000002</v>
      </c>
      <c r="I74" s="133">
        <v>1833.76</v>
      </c>
      <c r="J74" s="133">
        <v>2260.87</v>
      </c>
      <c r="K74" s="133">
        <v>1120.5999999999999</v>
      </c>
      <c r="L74" s="133">
        <v>2068.54</v>
      </c>
      <c r="M74" s="133">
        <v>1073.57</v>
      </c>
      <c r="N74" s="142">
        <v>16.190000000000001</v>
      </c>
      <c r="O74" s="142">
        <v>1.39</v>
      </c>
    </row>
    <row r="75" spans="1:15" ht="16" x14ac:dyDescent="0.2">
      <c r="A75" s="133" t="s">
        <v>467</v>
      </c>
      <c r="B75" s="133">
        <v>25923.53</v>
      </c>
      <c r="C75" s="133">
        <v>8162.53</v>
      </c>
      <c r="D75" s="133">
        <v>146312.12</v>
      </c>
      <c r="E75" s="133">
        <v>91513.56</v>
      </c>
      <c r="F75" s="133">
        <v>13663.8</v>
      </c>
      <c r="G75" s="133">
        <v>22123.65</v>
      </c>
      <c r="H75" s="133">
        <v>1570.39</v>
      </c>
      <c r="I75" s="133">
        <v>1768.06</v>
      </c>
      <c r="J75" s="133">
        <v>2113.11</v>
      </c>
      <c r="K75" s="133">
        <v>1141.4100000000001</v>
      </c>
      <c r="L75" s="133">
        <v>1984.82</v>
      </c>
      <c r="M75" s="133">
        <v>1074.78</v>
      </c>
      <c r="N75" s="142">
        <v>8.3800000000000008</v>
      </c>
      <c r="O75" s="142">
        <v>0.99</v>
      </c>
    </row>
    <row r="76" spans="1:15" ht="16" x14ac:dyDescent="0.2">
      <c r="A76" s="133" t="s">
        <v>466</v>
      </c>
      <c r="B76" s="133">
        <v>25946.76</v>
      </c>
      <c r="C76" s="133">
        <v>8171.69</v>
      </c>
      <c r="D76" s="133">
        <v>148812.1</v>
      </c>
      <c r="E76" s="133">
        <v>92871.360000000001</v>
      </c>
      <c r="F76" s="133">
        <v>17968.53</v>
      </c>
      <c r="G76" s="133">
        <v>25928.49</v>
      </c>
      <c r="H76" s="133">
        <v>2056.98</v>
      </c>
      <c r="I76" s="133">
        <v>2031.28</v>
      </c>
      <c r="J76" s="133">
        <v>2177.98</v>
      </c>
      <c r="K76" s="133">
        <v>1214.02</v>
      </c>
      <c r="L76" s="133">
        <v>2014.38</v>
      </c>
      <c r="M76" s="133">
        <v>1139.3599999999999</v>
      </c>
      <c r="N76" s="142">
        <v>10.52</v>
      </c>
      <c r="O76" s="142">
        <v>1.59</v>
      </c>
    </row>
    <row r="77" spans="1:15" ht="16" x14ac:dyDescent="0.2">
      <c r="A77" s="133" t="s">
        <v>465</v>
      </c>
      <c r="B77" s="133">
        <v>26016.26</v>
      </c>
      <c r="C77" s="133">
        <v>8206.9599999999991</v>
      </c>
      <c r="D77" s="133">
        <v>147741.56</v>
      </c>
      <c r="E77" s="133">
        <v>88883.5</v>
      </c>
      <c r="F77" s="133">
        <v>18702.84</v>
      </c>
      <c r="G77" s="133">
        <v>23515.71</v>
      </c>
      <c r="H77" s="133">
        <v>2319.92</v>
      </c>
      <c r="I77" s="133">
        <v>2033.63</v>
      </c>
      <c r="J77" s="133">
        <v>2079.5500000000002</v>
      </c>
      <c r="K77" s="133">
        <v>1161.0899999999999</v>
      </c>
      <c r="L77" s="133">
        <v>1974.38</v>
      </c>
      <c r="M77" s="133">
        <v>1094.93</v>
      </c>
      <c r="N77" s="142">
        <v>6.83</v>
      </c>
      <c r="O77" s="142">
        <v>1.1399999999999999</v>
      </c>
    </row>
    <row r="78" spans="1:15" ht="16" x14ac:dyDescent="0.2">
      <c r="A78" s="133" t="s">
        <v>464</v>
      </c>
      <c r="B78" s="133">
        <v>26071</v>
      </c>
      <c r="C78" s="133">
        <v>8636.32</v>
      </c>
      <c r="D78" s="133">
        <v>147495.35</v>
      </c>
      <c r="E78" s="133">
        <v>88780.35</v>
      </c>
      <c r="F78" s="133">
        <v>16876.080000000002</v>
      </c>
      <c r="G78" s="133">
        <v>17992.669999999998</v>
      </c>
      <c r="H78" s="133">
        <v>2076.7199999999998</v>
      </c>
      <c r="I78" s="133">
        <v>1617.96</v>
      </c>
      <c r="J78" s="133">
        <v>2146.67</v>
      </c>
      <c r="K78" s="133">
        <v>1145.45</v>
      </c>
      <c r="L78" s="133">
        <v>1997.64</v>
      </c>
      <c r="M78" s="133">
        <v>1064.55</v>
      </c>
      <c r="N78" s="142">
        <v>9.09</v>
      </c>
      <c r="O78" s="142">
        <v>1.49</v>
      </c>
    </row>
    <row r="79" spans="1:15" ht="16" x14ac:dyDescent="0.2">
      <c r="A79" s="133" t="s">
        <v>463</v>
      </c>
      <c r="B79" s="133">
        <v>26205.11</v>
      </c>
      <c r="C79" s="133">
        <v>8911.7099999999991</v>
      </c>
      <c r="D79" s="133">
        <v>148663.67000000001</v>
      </c>
      <c r="E79" s="133">
        <v>91059.94</v>
      </c>
      <c r="F79" s="133">
        <v>12055.37</v>
      </c>
      <c r="G79" s="133">
        <v>15461.49</v>
      </c>
      <c r="H79" s="133">
        <v>1519.64</v>
      </c>
      <c r="I79" s="133">
        <v>1368.68</v>
      </c>
      <c r="J79" s="133">
        <v>2061.06</v>
      </c>
      <c r="K79" s="133">
        <v>1112.92</v>
      </c>
      <c r="L79" s="133">
        <v>1991.06</v>
      </c>
      <c r="M79" s="133">
        <v>1061.75</v>
      </c>
      <c r="N79" s="142">
        <v>8.93</v>
      </c>
      <c r="O79" s="142">
        <v>1.44</v>
      </c>
    </row>
    <row r="80" spans="1:15" ht="16" x14ac:dyDescent="0.2">
      <c r="A80" s="133" t="s">
        <v>462</v>
      </c>
      <c r="B80" s="133">
        <v>26364.14</v>
      </c>
      <c r="C80" s="133">
        <v>9119.01</v>
      </c>
      <c r="D80" s="133">
        <v>149421.28</v>
      </c>
      <c r="E80" s="133">
        <v>94708.39</v>
      </c>
      <c r="F80" s="133">
        <v>13193.06</v>
      </c>
      <c r="G80" s="133">
        <v>19111.86</v>
      </c>
      <c r="H80" s="133">
        <v>1605.69</v>
      </c>
      <c r="I80" s="133">
        <v>1643.29</v>
      </c>
      <c r="J80" s="133">
        <v>2087.3200000000002</v>
      </c>
      <c r="K80" s="133">
        <v>1145.3599999999999</v>
      </c>
      <c r="L80" s="133">
        <v>2010.53</v>
      </c>
      <c r="M80" s="133">
        <v>1096.67</v>
      </c>
      <c r="N80" s="142">
        <v>15.69</v>
      </c>
      <c r="O80" s="142">
        <v>1.59</v>
      </c>
    </row>
    <row r="81" spans="1:15" ht="16" x14ac:dyDescent="0.2">
      <c r="A81" s="133" t="s">
        <v>461</v>
      </c>
      <c r="B81" s="133">
        <v>26503.46</v>
      </c>
      <c r="C81" s="133">
        <v>9235.73</v>
      </c>
      <c r="D81" s="133">
        <v>161470.57</v>
      </c>
      <c r="E81" s="133">
        <v>100518.89</v>
      </c>
      <c r="F81" s="133">
        <v>23994.16</v>
      </c>
      <c r="G81" s="133">
        <v>29321.64</v>
      </c>
      <c r="H81" s="133">
        <v>3000.01</v>
      </c>
      <c r="I81" s="133">
        <v>2688.3</v>
      </c>
      <c r="J81" s="133">
        <v>2202.13</v>
      </c>
      <c r="K81" s="133">
        <v>1211.06</v>
      </c>
      <c r="L81" s="133">
        <v>2033</v>
      </c>
      <c r="M81" s="133">
        <v>1150.57</v>
      </c>
      <c r="N81" s="142">
        <v>13.37</v>
      </c>
      <c r="O81" s="142">
        <v>1.7</v>
      </c>
    </row>
    <row r="82" spans="1:15" ht="16" x14ac:dyDescent="0.2">
      <c r="A82" s="133" t="s">
        <v>460</v>
      </c>
      <c r="B82" s="133">
        <v>26591.85</v>
      </c>
      <c r="C82" s="133">
        <v>9267.49</v>
      </c>
      <c r="D82" s="133">
        <v>163342.43</v>
      </c>
      <c r="E82" s="133">
        <v>105359.41</v>
      </c>
      <c r="F82" s="133">
        <v>27982.46</v>
      </c>
      <c r="G82" s="133">
        <v>32823.29</v>
      </c>
      <c r="H82" s="133">
        <v>3358.64</v>
      </c>
      <c r="I82" s="133">
        <v>2959.17</v>
      </c>
      <c r="J82" s="133">
        <v>2248.94</v>
      </c>
      <c r="K82" s="133">
        <v>1288.6500000000001</v>
      </c>
      <c r="L82" s="133">
        <v>2180.6</v>
      </c>
      <c r="M82" s="133">
        <v>1215.48</v>
      </c>
      <c r="N82" s="142">
        <v>10.51</v>
      </c>
      <c r="O82" s="142">
        <v>1.95</v>
      </c>
    </row>
    <row r="83" spans="1:15" ht="16" x14ac:dyDescent="0.2">
      <c r="A83" s="133" t="s">
        <v>459</v>
      </c>
      <c r="B83" s="133">
        <v>26818.95</v>
      </c>
      <c r="C83" s="133">
        <v>9420.34</v>
      </c>
      <c r="D83" s="133">
        <v>176124.14</v>
      </c>
      <c r="E83" s="133">
        <v>117424.03</v>
      </c>
      <c r="F83" s="133">
        <v>35652.53</v>
      </c>
      <c r="G83" s="133">
        <v>40872.120000000003</v>
      </c>
      <c r="H83" s="133">
        <v>4205.9399999999996</v>
      </c>
      <c r="I83" s="133">
        <v>3507.91</v>
      </c>
      <c r="J83" s="133">
        <v>2365.4899999999998</v>
      </c>
      <c r="K83" s="133">
        <v>1394.07</v>
      </c>
      <c r="L83" s="133">
        <v>2217.69</v>
      </c>
      <c r="M83" s="133">
        <v>1287.1500000000001</v>
      </c>
      <c r="N83" s="142">
        <v>17.010000000000002</v>
      </c>
      <c r="O83" s="142">
        <v>2.23</v>
      </c>
    </row>
    <row r="84" spans="1:15" ht="16" x14ac:dyDescent="0.2">
      <c r="A84" s="133" t="s">
        <v>458</v>
      </c>
      <c r="B84" s="133">
        <v>26912.48</v>
      </c>
      <c r="C84" s="133">
        <v>9479.36</v>
      </c>
      <c r="D84" s="133">
        <v>180974.34</v>
      </c>
      <c r="E84" s="133">
        <v>119512.32000000001</v>
      </c>
      <c r="F84" s="133">
        <v>31375.97</v>
      </c>
      <c r="G84" s="133">
        <v>33729.42</v>
      </c>
      <c r="H84" s="133">
        <v>3713.92</v>
      </c>
      <c r="I84" s="133">
        <v>2836.09</v>
      </c>
      <c r="J84" s="133">
        <v>2423.6</v>
      </c>
      <c r="K84" s="133">
        <v>1418.72</v>
      </c>
      <c r="L84" s="133">
        <v>2279.84</v>
      </c>
      <c r="M84" s="133">
        <v>1360.49</v>
      </c>
      <c r="N84" s="142">
        <v>15.43</v>
      </c>
      <c r="O84" s="142">
        <v>1.8</v>
      </c>
    </row>
    <row r="85" spans="1:15" ht="16" x14ac:dyDescent="0.2">
      <c r="A85" s="133" t="s">
        <v>457</v>
      </c>
      <c r="B85" s="133">
        <v>26968.89</v>
      </c>
      <c r="C85" s="133">
        <v>9518.9</v>
      </c>
      <c r="D85" s="133">
        <v>201252.15</v>
      </c>
      <c r="E85" s="133">
        <v>126574.77</v>
      </c>
      <c r="F85" s="133">
        <v>48995.7</v>
      </c>
      <c r="G85" s="133">
        <v>39906.36</v>
      </c>
      <c r="H85" s="133">
        <v>5711.89</v>
      </c>
      <c r="I85" s="133">
        <v>3275.03</v>
      </c>
      <c r="J85" s="133">
        <v>2683.18</v>
      </c>
      <c r="K85" s="133">
        <v>1484.23</v>
      </c>
      <c r="L85" s="133">
        <v>2401.75</v>
      </c>
      <c r="M85" s="133">
        <v>1383.68</v>
      </c>
      <c r="N85" s="142">
        <v>21.69</v>
      </c>
      <c r="O85" s="142">
        <v>2.4</v>
      </c>
    </row>
    <row r="86" spans="1:15" ht="16" x14ac:dyDescent="0.2">
      <c r="A86" s="133" t="s">
        <v>456</v>
      </c>
      <c r="B86" s="133">
        <v>27085.17</v>
      </c>
      <c r="C86" s="133">
        <v>9709.93</v>
      </c>
      <c r="D86" s="133">
        <v>243974.02</v>
      </c>
      <c r="E86" s="133">
        <v>128572.94</v>
      </c>
      <c r="F86" s="133">
        <v>115173.9</v>
      </c>
      <c r="G86" s="133">
        <v>65964.17</v>
      </c>
      <c r="H86" s="133">
        <v>11427.63</v>
      </c>
      <c r="I86" s="133">
        <v>5086.33</v>
      </c>
      <c r="J86" s="133">
        <v>3239.36</v>
      </c>
      <c r="K86" s="133">
        <v>1572.44</v>
      </c>
      <c r="L86" s="133">
        <v>2665.69</v>
      </c>
      <c r="M86" s="133">
        <v>1468.07</v>
      </c>
      <c r="N86" s="142">
        <v>31.34</v>
      </c>
      <c r="O86" s="142">
        <v>3.33</v>
      </c>
    </row>
    <row r="87" spans="1:15" ht="16" x14ac:dyDescent="0.2">
      <c r="A87" s="133" t="s">
        <v>455</v>
      </c>
      <c r="B87" s="133">
        <v>27390.34</v>
      </c>
      <c r="C87" s="133">
        <v>9871.9599999999991</v>
      </c>
      <c r="D87" s="133">
        <v>244996.24</v>
      </c>
      <c r="E87" s="133">
        <v>140428.53</v>
      </c>
      <c r="F87" s="133">
        <v>78474.86</v>
      </c>
      <c r="G87" s="133">
        <v>49195.12</v>
      </c>
      <c r="H87" s="133">
        <v>7053.36</v>
      </c>
      <c r="I87" s="133">
        <v>3437.99</v>
      </c>
      <c r="J87" s="133">
        <v>3406.79</v>
      </c>
      <c r="K87" s="133">
        <v>1624.6</v>
      </c>
      <c r="L87" s="133">
        <v>3095.07</v>
      </c>
      <c r="M87" s="133">
        <v>1504.95</v>
      </c>
      <c r="N87" s="142">
        <v>25.9</v>
      </c>
      <c r="O87" s="142">
        <v>2.42</v>
      </c>
    </row>
    <row r="88" spans="1:15" ht="16" x14ac:dyDescent="0.2">
      <c r="A88" s="133" t="s">
        <v>454</v>
      </c>
      <c r="B88" s="133">
        <v>27598.400000000001</v>
      </c>
      <c r="C88" s="133">
        <v>9932.24</v>
      </c>
      <c r="D88" s="133">
        <v>255115.63</v>
      </c>
      <c r="E88" s="133">
        <v>152477.06</v>
      </c>
      <c r="F88" s="133">
        <v>41447.67</v>
      </c>
      <c r="G88" s="133">
        <v>34525.81</v>
      </c>
      <c r="H88" s="133">
        <v>3636.08</v>
      </c>
      <c r="I88" s="133">
        <v>2255.67</v>
      </c>
      <c r="J88" s="133">
        <v>3324.55</v>
      </c>
      <c r="K88" s="133">
        <v>1704.3</v>
      </c>
      <c r="L88" s="133">
        <v>3049.11</v>
      </c>
      <c r="M88" s="133">
        <v>1568.13</v>
      </c>
      <c r="N88" s="142">
        <v>14.36</v>
      </c>
      <c r="O88" s="142">
        <v>1.67</v>
      </c>
    </row>
    <row r="89" spans="1:15" ht="16" x14ac:dyDescent="0.2">
      <c r="A89" s="133" t="s">
        <v>453</v>
      </c>
      <c r="B89" s="133">
        <v>27819.46</v>
      </c>
      <c r="C89" s="133">
        <v>10045.700000000001</v>
      </c>
      <c r="D89" s="133">
        <v>292210.37</v>
      </c>
      <c r="E89" s="133">
        <v>184807.78</v>
      </c>
      <c r="F89" s="133">
        <v>113018.96</v>
      </c>
      <c r="G89" s="133">
        <v>95495.43</v>
      </c>
      <c r="H89" s="133">
        <v>9467.74</v>
      </c>
      <c r="I89" s="133">
        <v>5840.43</v>
      </c>
      <c r="J89" s="133">
        <v>3835.57</v>
      </c>
      <c r="K89" s="133">
        <v>2070.29</v>
      </c>
      <c r="L89" s="133">
        <v>3198.37</v>
      </c>
      <c r="M89" s="133">
        <v>1738.88</v>
      </c>
      <c r="N89" s="142">
        <v>32.25</v>
      </c>
      <c r="O89" s="142">
        <v>4.8899999999999997</v>
      </c>
    </row>
    <row r="90" spans="1:15" ht="16" x14ac:dyDescent="0.2">
      <c r="A90" s="133" t="s">
        <v>452</v>
      </c>
      <c r="B90" s="133">
        <v>27965.8</v>
      </c>
      <c r="C90" s="133">
        <v>10443.15</v>
      </c>
      <c r="D90" s="133">
        <v>348418.9</v>
      </c>
      <c r="E90" s="133">
        <v>215072.46</v>
      </c>
      <c r="F90" s="133">
        <v>174089.5</v>
      </c>
      <c r="G90" s="133">
        <v>126547.96</v>
      </c>
      <c r="H90" s="133">
        <v>12725.4</v>
      </c>
      <c r="I90" s="133">
        <v>6889.47</v>
      </c>
      <c r="J90" s="133">
        <v>4572.3900000000003</v>
      </c>
      <c r="K90" s="133">
        <v>2398.69</v>
      </c>
      <c r="L90" s="133">
        <v>3742.21</v>
      </c>
      <c r="M90" s="133">
        <v>2101.71</v>
      </c>
      <c r="N90" s="142">
        <v>56.26</v>
      </c>
      <c r="O90" s="142">
        <v>5.3</v>
      </c>
    </row>
    <row r="91" spans="1:15" ht="16" x14ac:dyDescent="0.2">
      <c r="A91" s="133" t="s">
        <v>451</v>
      </c>
      <c r="B91" s="133">
        <v>28149.53</v>
      </c>
      <c r="C91" s="133">
        <v>10984.26</v>
      </c>
      <c r="D91" s="133">
        <v>360625.68</v>
      </c>
      <c r="E91" s="133">
        <v>266839.78000000003</v>
      </c>
      <c r="F91" s="133">
        <v>163910.87</v>
      </c>
      <c r="G91" s="133">
        <v>148164.99</v>
      </c>
      <c r="H91" s="133">
        <v>10705.31</v>
      </c>
      <c r="I91" s="133">
        <v>7030.78</v>
      </c>
      <c r="J91" s="133">
        <v>4986.5</v>
      </c>
      <c r="K91" s="133">
        <v>3105.56</v>
      </c>
      <c r="L91" s="133">
        <v>4099.04</v>
      </c>
      <c r="M91" s="133">
        <v>2311.19</v>
      </c>
      <c r="N91" s="142">
        <v>32.64</v>
      </c>
      <c r="O91" s="142">
        <v>4.04</v>
      </c>
    </row>
    <row r="92" spans="1:15" ht="16" x14ac:dyDescent="0.2">
      <c r="A92" s="133" t="s">
        <v>450</v>
      </c>
      <c r="B92" s="133">
        <v>29063.54</v>
      </c>
      <c r="C92" s="133">
        <v>11439.32</v>
      </c>
      <c r="D92" s="133">
        <v>346690.84</v>
      </c>
      <c r="E92" s="133">
        <v>237882.81</v>
      </c>
      <c r="F92" s="133">
        <v>200365.3</v>
      </c>
      <c r="G92" s="133">
        <v>166247.54</v>
      </c>
      <c r="H92" s="133">
        <v>12892.68</v>
      </c>
      <c r="I92" s="133">
        <v>7570.1</v>
      </c>
      <c r="J92" s="133">
        <v>5178.1899999999996</v>
      </c>
      <c r="K92" s="133">
        <v>3304.69</v>
      </c>
      <c r="L92" s="133">
        <v>3847.88</v>
      </c>
      <c r="M92" s="133">
        <v>2579.81</v>
      </c>
      <c r="N92" s="142">
        <v>58.43</v>
      </c>
      <c r="O92" s="142">
        <v>4.2300000000000004</v>
      </c>
    </row>
    <row r="93" spans="1:15" ht="16" x14ac:dyDescent="0.2">
      <c r="A93" s="133" t="s">
        <v>449</v>
      </c>
      <c r="B93" s="133">
        <v>29434.12</v>
      </c>
      <c r="C93" s="133">
        <v>11597.34</v>
      </c>
      <c r="D93" s="133">
        <v>300012.99</v>
      </c>
      <c r="E93" s="133">
        <v>204832.65</v>
      </c>
      <c r="F93" s="133">
        <v>161218.14000000001</v>
      </c>
      <c r="G93" s="133">
        <v>120223.03</v>
      </c>
      <c r="H93" s="133">
        <v>13203.14</v>
      </c>
      <c r="I93" s="133">
        <v>7129.27</v>
      </c>
      <c r="J93" s="133">
        <v>4317.05</v>
      </c>
      <c r="K93" s="133">
        <v>2639.2</v>
      </c>
      <c r="L93" s="133">
        <v>3373.54</v>
      </c>
      <c r="M93" s="133">
        <v>1974.78</v>
      </c>
      <c r="N93" s="142">
        <v>44.14</v>
      </c>
      <c r="O93" s="142">
        <v>3.54</v>
      </c>
    </row>
    <row r="94" spans="1:15" ht="16" x14ac:dyDescent="0.2">
      <c r="A94" s="133" t="s">
        <v>448</v>
      </c>
      <c r="B94" s="133">
        <v>29496.26</v>
      </c>
      <c r="C94" s="133">
        <v>11695.12</v>
      </c>
      <c r="D94" s="133">
        <v>263124.83</v>
      </c>
      <c r="E94" s="133">
        <v>174902.36</v>
      </c>
      <c r="F94" s="133">
        <v>107950.48</v>
      </c>
      <c r="G94" s="133">
        <v>97242.06</v>
      </c>
      <c r="H94" s="133">
        <v>8736.44</v>
      </c>
      <c r="I94" s="133">
        <v>5994.92</v>
      </c>
      <c r="J94" s="133">
        <v>4006.34</v>
      </c>
      <c r="K94" s="133">
        <v>2448.9699999999998</v>
      </c>
      <c r="L94" s="133">
        <v>2850.71</v>
      </c>
      <c r="M94" s="133">
        <v>1832.58</v>
      </c>
      <c r="N94" s="142">
        <v>26.37</v>
      </c>
      <c r="O94" s="142">
        <v>3.26</v>
      </c>
    </row>
    <row r="95" spans="1:15" ht="16" x14ac:dyDescent="0.2">
      <c r="A95" s="133" t="s">
        <v>447</v>
      </c>
      <c r="B95" s="133">
        <v>29721.79</v>
      </c>
      <c r="C95" s="133">
        <v>12167.6</v>
      </c>
      <c r="D95" s="133">
        <v>251074.57</v>
      </c>
      <c r="E95" s="133">
        <v>168453.59</v>
      </c>
      <c r="F95" s="133">
        <v>56308.19</v>
      </c>
      <c r="G95" s="133">
        <v>59810.01</v>
      </c>
      <c r="H95" s="133">
        <v>5366.02</v>
      </c>
      <c r="I95" s="133">
        <v>4460.4399999999996</v>
      </c>
      <c r="J95" s="133">
        <v>3256.74</v>
      </c>
      <c r="K95" s="133">
        <v>1892</v>
      </c>
      <c r="L95" s="133">
        <v>2983.54</v>
      </c>
      <c r="M95" s="133">
        <v>1724.9</v>
      </c>
      <c r="N95" s="142">
        <v>23.42</v>
      </c>
      <c r="O95" s="142">
        <v>2.5299999999999998</v>
      </c>
    </row>
    <row r="96" spans="1:15" ht="16" x14ac:dyDescent="0.2">
      <c r="A96" s="133" t="s">
        <v>446</v>
      </c>
      <c r="B96" s="133">
        <v>29849.23</v>
      </c>
      <c r="C96" s="133">
        <v>12343.36</v>
      </c>
      <c r="D96" s="133">
        <v>278486.09000000003</v>
      </c>
      <c r="E96" s="133">
        <v>198135.92</v>
      </c>
      <c r="F96" s="133">
        <v>64279.18</v>
      </c>
      <c r="G96" s="133">
        <v>86362.76</v>
      </c>
      <c r="H96" s="133">
        <v>5459.66</v>
      </c>
      <c r="I96" s="133">
        <v>5569.42</v>
      </c>
      <c r="J96" s="133">
        <v>3457.52</v>
      </c>
      <c r="K96" s="133">
        <v>2152.25</v>
      </c>
      <c r="L96" s="133">
        <v>3133.13</v>
      </c>
      <c r="M96" s="133">
        <v>1880.15</v>
      </c>
      <c r="N96" s="142">
        <v>28.28</v>
      </c>
      <c r="O96" s="142">
        <v>3.16</v>
      </c>
    </row>
    <row r="97" spans="1:15" ht="16" x14ac:dyDescent="0.2">
      <c r="A97" s="133" t="s">
        <v>445</v>
      </c>
      <c r="B97" s="133">
        <v>30042.58</v>
      </c>
      <c r="C97" s="133">
        <v>12499.34</v>
      </c>
      <c r="D97" s="133">
        <v>284894.28999999998</v>
      </c>
      <c r="E97" s="133">
        <v>218741.88</v>
      </c>
      <c r="F97" s="133">
        <v>92309.64</v>
      </c>
      <c r="G97" s="133">
        <v>130962.69</v>
      </c>
      <c r="H97" s="133">
        <v>7077.34</v>
      </c>
      <c r="I97" s="133">
        <v>7307.91</v>
      </c>
      <c r="J97" s="133">
        <v>3678.27</v>
      </c>
      <c r="K97" s="133">
        <v>2468.34</v>
      </c>
      <c r="L97" s="133">
        <v>3302.18</v>
      </c>
      <c r="M97" s="133">
        <v>2100.98</v>
      </c>
      <c r="N97" s="142">
        <v>23.55</v>
      </c>
      <c r="O97" s="142">
        <v>3.02</v>
      </c>
    </row>
    <row r="98" spans="1:15" ht="16" x14ac:dyDescent="0.2">
      <c r="A98" s="133" t="s">
        <v>444</v>
      </c>
      <c r="B98" s="133">
        <v>30235.54</v>
      </c>
      <c r="C98" s="133">
        <v>12779.28</v>
      </c>
      <c r="D98" s="133">
        <v>295194.2</v>
      </c>
      <c r="E98" s="133">
        <v>236110</v>
      </c>
      <c r="F98" s="133">
        <v>72215.570000000007</v>
      </c>
      <c r="G98" s="133">
        <v>110172.62</v>
      </c>
      <c r="H98" s="133">
        <v>5378.49</v>
      </c>
      <c r="I98" s="133">
        <v>5851.4</v>
      </c>
      <c r="J98" s="133">
        <v>3684.57</v>
      </c>
      <c r="K98" s="133">
        <v>2496.5700000000002</v>
      </c>
      <c r="L98" s="133">
        <v>3399.28</v>
      </c>
      <c r="M98" s="133">
        <v>2299.7199999999998</v>
      </c>
      <c r="N98" s="142">
        <v>44.25</v>
      </c>
      <c r="O98" s="142">
        <v>5.93</v>
      </c>
    </row>
    <row r="99" spans="1:15" ht="16" x14ac:dyDescent="0.2">
      <c r="A99" s="133" t="s">
        <v>443</v>
      </c>
      <c r="B99" s="133">
        <v>30325.5</v>
      </c>
      <c r="C99" s="133">
        <v>12889.87</v>
      </c>
      <c r="D99" s="133">
        <v>229463.81</v>
      </c>
      <c r="E99" s="133">
        <v>174336.48</v>
      </c>
      <c r="F99" s="133">
        <v>43460.68</v>
      </c>
      <c r="G99" s="133">
        <v>64773.19</v>
      </c>
      <c r="H99" s="133">
        <v>4016.34</v>
      </c>
      <c r="I99" s="133">
        <v>4249.99</v>
      </c>
      <c r="J99" s="133">
        <v>3538.69</v>
      </c>
      <c r="K99" s="133">
        <v>2410.87</v>
      </c>
      <c r="L99" s="133">
        <v>2638.3</v>
      </c>
      <c r="M99" s="133">
        <v>1773.78</v>
      </c>
      <c r="N99" s="142">
        <v>2.3199999999999998</v>
      </c>
      <c r="O99" s="142">
        <v>1.93</v>
      </c>
    </row>
    <row r="100" spans="1:15" ht="16" x14ac:dyDescent="0.2">
      <c r="A100" s="133" t="s">
        <v>442</v>
      </c>
      <c r="B100" s="133">
        <v>30383.7</v>
      </c>
      <c r="C100" s="133">
        <v>12991.25</v>
      </c>
      <c r="D100" s="133">
        <v>226320.64000000001</v>
      </c>
      <c r="E100" s="133">
        <v>170706.81</v>
      </c>
      <c r="F100" s="133">
        <v>30827.21</v>
      </c>
      <c r="G100" s="133">
        <v>47358.19</v>
      </c>
      <c r="H100" s="133">
        <v>3018.69</v>
      </c>
      <c r="I100" s="133">
        <v>3189.13</v>
      </c>
      <c r="J100" s="133">
        <v>2933.96</v>
      </c>
      <c r="K100" s="133">
        <v>1981.21</v>
      </c>
      <c r="L100" s="133">
        <v>2638.96</v>
      </c>
      <c r="M100" s="133">
        <v>1776.11</v>
      </c>
      <c r="N100" s="142">
        <v>8.9600000000000009</v>
      </c>
      <c r="O100" s="142">
        <v>2.16</v>
      </c>
    </row>
    <row r="101" spans="1:15" ht="16" x14ac:dyDescent="0.2">
      <c r="A101" s="133" t="s">
        <v>441</v>
      </c>
      <c r="B101" s="133">
        <v>30494.32</v>
      </c>
      <c r="C101" s="133">
        <v>13130.26</v>
      </c>
      <c r="D101" s="133">
        <v>254081.52</v>
      </c>
      <c r="E101" s="133">
        <v>200074.61</v>
      </c>
      <c r="F101" s="133">
        <v>53789</v>
      </c>
      <c r="G101" s="133">
        <v>80192.13</v>
      </c>
      <c r="H101" s="133">
        <v>5109.68</v>
      </c>
      <c r="I101" s="133">
        <v>5294.34</v>
      </c>
      <c r="J101" s="133">
        <v>3028.32</v>
      </c>
      <c r="K101" s="133">
        <v>2020.2</v>
      </c>
      <c r="L101" s="133">
        <v>2668.76</v>
      </c>
      <c r="M101" s="133">
        <v>1770.86</v>
      </c>
      <c r="N101" s="142">
        <v>31.84</v>
      </c>
      <c r="O101" s="142">
        <v>3.65</v>
      </c>
    </row>
    <row r="102" spans="1:15" ht="16" x14ac:dyDescent="0.2">
      <c r="A102" s="133" t="s">
        <v>440</v>
      </c>
      <c r="B102" s="133">
        <v>30620.77</v>
      </c>
      <c r="C102" s="133">
        <v>13451.76</v>
      </c>
      <c r="D102" s="133">
        <v>249670.57</v>
      </c>
      <c r="E102" s="133">
        <v>198236.65</v>
      </c>
      <c r="F102" s="133">
        <v>42272.61</v>
      </c>
      <c r="G102" s="133">
        <v>72080.98</v>
      </c>
      <c r="H102" s="133">
        <v>3797.77</v>
      </c>
      <c r="I102" s="133">
        <v>4347.29</v>
      </c>
      <c r="J102" s="133">
        <v>3097.17</v>
      </c>
      <c r="K102" s="133">
        <v>2076.9899999999998</v>
      </c>
      <c r="L102" s="133">
        <v>2905.05</v>
      </c>
      <c r="M102" s="133">
        <v>1951.24</v>
      </c>
      <c r="N102" s="142">
        <v>15.66</v>
      </c>
      <c r="O102" s="142">
        <v>1.83</v>
      </c>
    </row>
    <row r="103" spans="1:15" ht="16" x14ac:dyDescent="0.2">
      <c r="A103" s="133" t="s">
        <v>439</v>
      </c>
      <c r="B103" s="133">
        <v>30891.66</v>
      </c>
      <c r="C103" s="133">
        <v>14248.11</v>
      </c>
      <c r="D103" s="133">
        <v>248543.79</v>
      </c>
      <c r="E103" s="133">
        <v>200097.63</v>
      </c>
      <c r="F103" s="133">
        <v>31736.73</v>
      </c>
      <c r="G103" s="133">
        <v>58969.16</v>
      </c>
      <c r="H103" s="133">
        <v>2868.41</v>
      </c>
      <c r="I103" s="133">
        <v>3664.78</v>
      </c>
      <c r="J103" s="133">
        <v>3004.42</v>
      </c>
      <c r="K103" s="133">
        <v>2039.99</v>
      </c>
      <c r="L103" s="133">
        <v>2780.76</v>
      </c>
      <c r="M103" s="133">
        <v>1872.7</v>
      </c>
      <c r="N103" s="142">
        <v>17.25</v>
      </c>
      <c r="O103" s="142">
        <v>2.2000000000000002</v>
      </c>
    </row>
    <row r="104" spans="1:15" ht="16" x14ac:dyDescent="0.2">
      <c r="A104" s="133" t="s">
        <v>438</v>
      </c>
      <c r="B104" s="133">
        <v>31327.53</v>
      </c>
      <c r="C104" s="133">
        <v>14948.31</v>
      </c>
      <c r="D104" s="133">
        <v>250920.44</v>
      </c>
      <c r="E104" s="133">
        <v>212000.07</v>
      </c>
      <c r="F104" s="133">
        <v>37931.230000000003</v>
      </c>
      <c r="G104" s="133">
        <v>76793.399999999994</v>
      </c>
      <c r="H104" s="133">
        <v>3196.72</v>
      </c>
      <c r="I104" s="133">
        <v>4583.82</v>
      </c>
      <c r="J104" s="133">
        <v>2945.94</v>
      </c>
      <c r="K104" s="133">
        <v>2073.96</v>
      </c>
      <c r="L104" s="133">
        <v>2807.6</v>
      </c>
      <c r="M104" s="133">
        <v>1921.22</v>
      </c>
      <c r="N104" s="142">
        <v>28.05</v>
      </c>
      <c r="O104" s="142">
        <v>2.11</v>
      </c>
    </row>
    <row r="105" spans="1:15" ht="16" x14ac:dyDescent="0.2">
      <c r="A105" s="133" t="s">
        <v>437</v>
      </c>
      <c r="B105" s="133">
        <v>31601.86</v>
      </c>
      <c r="C105" s="133">
        <v>15215.88</v>
      </c>
      <c r="D105" s="133">
        <v>256919.86</v>
      </c>
      <c r="E105" s="133">
        <v>209543.85</v>
      </c>
      <c r="F105" s="133">
        <v>47371.44</v>
      </c>
      <c r="G105" s="133">
        <v>79885.34</v>
      </c>
      <c r="H105" s="133">
        <v>4043.66</v>
      </c>
      <c r="I105" s="133">
        <v>4935.7700000000004</v>
      </c>
      <c r="J105" s="133">
        <v>3069.05</v>
      </c>
      <c r="K105" s="133">
        <v>2147.54</v>
      </c>
      <c r="L105" s="133">
        <v>2922.52</v>
      </c>
      <c r="M105" s="133">
        <v>2045.02</v>
      </c>
      <c r="N105" s="142">
        <v>19.86</v>
      </c>
      <c r="O105" s="142">
        <v>2.94</v>
      </c>
    </row>
    <row r="106" spans="1:15" ht="16" x14ac:dyDescent="0.2">
      <c r="A106" s="133" t="s">
        <v>436</v>
      </c>
      <c r="B106" s="133">
        <v>31997.09</v>
      </c>
      <c r="C106" s="133">
        <v>15317.69</v>
      </c>
      <c r="D106" s="133">
        <v>270601.32</v>
      </c>
      <c r="E106" s="133">
        <v>221033.88</v>
      </c>
      <c r="F106" s="133">
        <v>44693.26</v>
      </c>
      <c r="G106" s="133">
        <v>67073.710000000006</v>
      </c>
      <c r="H106" s="133">
        <v>3973.98</v>
      </c>
      <c r="I106" s="133">
        <v>4422.9799999999996</v>
      </c>
      <c r="J106" s="133">
        <v>3140.44</v>
      </c>
      <c r="K106" s="133">
        <v>2145.9</v>
      </c>
      <c r="L106" s="133">
        <v>2931.96</v>
      </c>
      <c r="M106" s="133">
        <v>2015.24</v>
      </c>
      <c r="N106" s="142">
        <v>14.5</v>
      </c>
      <c r="O106" s="142">
        <v>3</v>
      </c>
    </row>
    <row r="107" spans="1:15" ht="16" x14ac:dyDescent="0.2">
      <c r="A107" s="133" t="s">
        <v>435</v>
      </c>
      <c r="B107" s="133">
        <v>32239.16</v>
      </c>
      <c r="C107" s="133">
        <v>15649.67</v>
      </c>
      <c r="D107" s="133">
        <v>265741.24</v>
      </c>
      <c r="E107" s="133">
        <v>219266.3</v>
      </c>
      <c r="F107" s="133">
        <v>31625.919999999998</v>
      </c>
      <c r="G107" s="133">
        <v>51006.65</v>
      </c>
      <c r="H107" s="133">
        <v>2820.92</v>
      </c>
      <c r="I107" s="133">
        <v>3391.5</v>
      </c>
      <c r="J107" s="133">
        <v>3105.68</v>
      </c>
      <c r="K107" s="133">
        <v>2152.54</v>
      </c>
      <c r="L107" s="133">
        <v>2969.13</v>
      </c>
      <c r="M107" s="133">
        <v>2072.3000000000002</v>
      </c>
      <c r="N107" s="142">
        <v>14</v>
      </c>
      <c r="O107" s="142">
        <v>4.05</v>
      </c>
    </row>
    <row r="108" spans="1:15" ht="16" x14ac:dyDescent="0.2">
      <c r="A108" s="133" t="s">
        <v>434</v>
      </c>
      <c r="B108" s="133">
        <v>32405.88</v>
      </c>
      <c r="C108" s="133">
        <v>15827.04</v>
      </c>
      <c r="D108" s="133">
        <v>278042.21999999997</v>
      </c>
      <c r="E108" s="133">
        <v>226855.43</v>
      </c>
      <c r="F108" s="133">
        <v>30821.55</v>
      </c>
      <c r="G108" s="133">
        <v>46424.11</v>
      </c>
      <c r="H108" s="133">
        <v>2805.54</v>
      </c>
      <c r="I108" s="133">
        <v>3102.5</v>
      </c>
      <c r="J108" s="133">
        <v>3137.03</v>
      </c>
      <c r="K108" s="133">
        <v>2173.6799999999998</v>
      </c>
      <c r="L108" s="133">
        <v>3014.62</v>
      </c>
      <c r="M108" s="133">
        <v>2126.9499999999998</v>
      </c>
      <c r="N108" s="142">
        <v>17.61</v>
      </c>
      <c r="O108" s="142">
        <v>3.1</v>
      </c>
    </row>
    <row r="109" spans="1:15" ht="16" x14ac:dyDescent="0.2">
      <c r="A109" s="133" t="s">
        <v>433</v>
      </c>
      <c r="B109" s="133">
        <v>32535.21</v>
      </c>
      <c r="C109" s="133">
        <v>15916.97</v>
      </c>
      <c r="D109" s="133">
        <v>295302.89</v>
      </c>
      <c r="E109" s="133">
        <v>235367.54</v>
      </c>
      <c r="F109" s="133">
        <v>58917.24</v>
      </c>
      <c r="G109" s="133">
        <v>77553.039999999994</v>
      </c>
      <c r="H109" s="133">
        <v>5235.33</v>
      </c>
      <c r="I109" s="133">
        <v>4992.55</v>
      </c>
      <c r="J109" s="133">
        <v>3301.21</v>
      </c>
      <c r="K109" s="133">
        <v>2243.11</v>
      </c>
      <c r="L109" s="133">
        <v>3094.1</v>
      </c>
      <c r="M109" s="133">
        <v>2168.3200000000002</v>
      </c>
      <c r="N109" s="142">
        <v>20.68</v>
      </c>
      <c r="O109" s="142">
        <v>3.32</v>
      </c>
    </row>
    <row r="110" spans="1:15" ht="16" x14ac:dyDescent="0.2">
      <c r="A110" s="133" t="s">
        <v>432</v>
      </c>
      <c r="B110" s="133">
        <v>32707.759999999998</v>
      </c>
      <c r="C110" s="133">
        <v>16042.53</v>
      </c>
      <c r="D110" s="133">
        <v>284607.63</v>
      </c>
      <c r="E110" s="133">
        <v>223078.25</v>
      </c>
      <c r="F110" s="133">
        <v>44417.99</v>
      </c>
      <c r="G110" s="133">
        <v>53870.01</v>
      </c>
      <c r="H110" s="133">
        <v>3996.68</v>
      </c>
      <c r="I110" s="133">
        <v>3632.17</v>
      </c>
      <c r="J110" s="133">
        <v>3279.71</v>
      </c>
      <c r="K110" s="133">
        <v>2218.3200000000002</v>
      </c>
      <c r="L110" s="133">
        <v>3068.42</v>
      </c>
      <c r="M110" s="133">
        <v>2064.89</v>
      </c>
      <c r="N110" s="142">
        <v>20.52</v>
      </c>
      <c r="O110" s="142">
        <v>1.48</v>
      </c>
    </row>
    <row r="111" spans="1:15" ht="16" x14ac:dyDescent="0.2">
      <c r="A111" s="133" t="s">
        <v>431</v>
      </c>
      <c r="B111" s="133">
        <v>33012.480000000003</v>
      </c>
      <c r="C111" s="133">
        <v>16335.43</v>
      </c>
      <c r="D111" s="133">
        <v>294122.40000000002</v>
      </c>
      <c r="E111" s="133">
        <v>223125.36</v>
      </c>
      <c r="F111" s="133">
        <v>30703.58</v>
      </c>
      <c r="G111" s="133">
        <v>36938.14</v>
      </c>
      <c r="H111" s="133">
        <v>2781.96</v>
      </c>
      <c r="I111" s="133">
        <v>2623.6</v>
      </c>
      <c r="J111" s="133">
        <v>3174.58</v>
      </c>
      <c r="K111" s="133">
        <v>2104.11</v>
      </c>
      <c r="L111" s="133">
        <v>3044.29</v>
      </c>
      <c r="M111" s="133">
        <v>1954.57</v>
      </c>
      <c r="N111" s="142">
        <v>10.19</v>
      </c>
      <c r="O111" s="142">
        <v>1.79</v>
      </c>
    </row>
    <row r="112" spans="1:15" ht="16" x14ac:dyDescent="0.2">
      <c r="A112" s="133" t="s">
        <v>430</v>
      </c>
      <c r="B112" s="133">
        <v>33130.720000000001</v>
      </c>
      <c r="C112" s="133">
        <v>16375.41</v>
      </c>
      <c r="D112" s="133">
        <v>303722.14</v>
      </c>
      <c r="E112" s="133">
        <v>234489.73</v>
      </c>
      <c r="F112" s="133">
        <v>37965.03</v>
      </c>
      <c r="G112" s="133">
        <v>42870.64</v>
      </c>
      <c r="H112" s="133">
        <v>3422.65</v>
      </c>
      <c r="I112" s="133">
        <v>3040.82</v>
      </c>
      <c r="J112" s="133">
        <v>3264.08</v>
      </c>
      <c r="K112" s="133">
        <v>2096.04</v>
      </c>
      <c r="L112" s="133">
        <v>3132.03</v>
      </c>
      <c r="M112" s="133">
        <v>2008.53</v>
      </c>
      <c r="N112" s="142">
        <v>12.55</v>
      </c>
      <c r="O112" s="142">
        <v>1.44</v>
      </c>
    </row>
    <row r="113" spans="1:15" ht="16" x14ac:dyDescent="0.2">
      <c r="A113" s="133" t="s">
        <v>429</v>
      </c>
      <c r="B113" s="133">
        <v>33291.89</v>
      </c>
      <c r="C113" s="133">
        <v>16465.599999999999</v>
      </c>
      <c r="D113" s="133">
        <v>304479.78000000003</v>
      </c>
      <c r="E113" s="133">
        <v>235108.37</v>
      </c>
      <c r="F113" s="133">
        <v>51129.25</v>
      </c>
      <c r="G113" s="133">
        <v>64814.07</v>
      </c>
      <c r="H113" s="133">
        <v>4140.38</v>
      </c>
      <c r="I113" s="133">
        <v>4021.88</v>
      </c>
      <c r="J113" s="133">
        <v>3283.24</v>
      </c>
      <c r="K113" s="133">
        <v>2148.88</v>
      </c>
      <c r="L113" s="133">
        <v>3193.16</v>
      </c>
      <c r="M113" s="133">
        <v>2080.63</v>
      </c>
      <c r="N113" s="142">
        <v>22.99</v>
      </c>
      <c r="O113" s="142">
        <v>2.4700000000000002</v>
      </c>
    </row>
    <row r="114" spans="1:15" ht="16" x14ac:dyDescent="0.2">
      <c r="A114" s="133" t="s">
        <v>428</v>
      </c>
      <c r="B114" s="133">
        <v>33439.72</v>
      </c>
      <c r="C114" s="133">
        <v>16737.04</v>
      </c>
      <c r="D114" s="133">
        <v>300302.71999999997</v>
      </c>
      <c r="E114" s="133">
        <v>227178.11</v>
      </c>
      <c r="F114" s="133">
        <v>42432.35</v>
      </c>
      <c r="G114" s="133">
        <v>49650.11</v>
      </c>
      <c r="H114" s="133">
        <v>3804.05</v>
      </c>
      <c r="I114" s="133">
        <v>3544.82</v>
      </c>
      <c r="J114" s="133">
        <v>3295.19</v>
      </c>
      <c r="K114" s="133">
        <v>2128.6799999999998</v>
      </c>
      <c r="L114" s="133">
        <v>3097.33</v>
      </c>
      <c r="M114" s="133">
        <v>1979.89</v>
      </c>
      <c r="N114" s="142">
        <v>9.25</v>
      </c>
      <c r="O114" s="142">
        <v>1.64</v>
      </c>
    </row>
    <row r="115" spans="1:15" ht="16" x14ac:dyDescent="0.2">
      <c r="A115" s="133" t="s">
        <v>427</v>
      </c>
      <c r="B115" s="133">
        <v>33682.699999999997</v>
      </c>
      <c r="C115" s="133">
        <v>17208.41</v>
      </c>
      <c r="D115" s="133">
        <v>297775.27</v>
      </c>
      <c r="E115" s="133">
        <v>215837.5</v>
      </c>
      <c r="F115" s="133">
        <v>36229.449999999997</v>
      </c>
      <c r="G115" s="133">
        <v>45074.51</v>
      </c>
      <c r="H115" s="133">
        <v>3245.1</v>
      </c>
      <c r="I115" s="133">
        <v>3239.91</v>
      </c>
      <c r="J115" s="133">
        <v>3154.78</v>
      </c>
      <c r="K115" s="133">
        <v>2000.7</v>
      </c>
      <c r="L115" s="133">
        <v>3016.53</v>
      </c>
      <c r="M115" s="133">
        <v>1881.5</v>
      </c>
      <c r="N115" s="142">
        <v>13.26</v>
      </c>
      <c r="O115" s="142">
        <v>1.21</v>
      </c>
    </row>
    <row r="116" spans="1:15" ht="16" x14ac:dyDescent="0.2">
      <c r="A116" s="133" t="s">
        <v>426</v>
      </c>
      <c r="B116" s="133">
        <v>34152.76</v>
      </c>
      <c r="C116" s="133">
        <v>17684.5</v>
      </c>
      <c r="D116" s="133">
        <v>307464.99</v>
      </c>
      <c r="E116" s="133">
        <v>226856.73</v>
      </c>
      <c r="F116" s="133">
        <v>36688.78</v>
      </c>
      <c r="G116" s="133">
        <v>48069.9</v>
      </c>
      <c r="H116" s="133">
        <v>3212.64</v>
      </c>
      <c r="I116" s="133">
        <v>3571.82</v>
      </c>
      <c r="J116" s="133">
        <v>3193.46</v>
      </c>
      <c r="K116" s="133">
        <v>1989.2</v>
      </c>
      <c r="L116" s="133">
        <v>3078.79</v>
      </c>
      <c r="M116" s="133">
        <v>1873.68</v>
      </c>
      <c r="N116" s="142">
        <v>20.28</v>
      </c>
      <c r="O116" s="142">
        <v>1.86</v>
      </c>
    </row>
    <row r="117" spans="1:15" ht="16" x14ac:dyDescent="0.2">
      <c r="A117" s="133" t="s">
        <v>425</v>
      </c>
      <c r="B117" s="133">
        <v>34435.24</v>
      </c>
      <c r="C117" s="133">
        <v>17948.759999999998</v>
      </c>
      <c r="D117" s="133">
        <v>316976.03999999998</v>
      </c>
      <c r="E117" s="133">
        <v>225201.26</v>
      </c>
      <c r="F117" s="133">
        <v>45183.23</v>
      </c>
      <c r="G117" s="133">
        <v>52428.91</v>
      </c>
      <c r="H117" s="133">
        <v>4200.1400000000003</v>
      </c>
      <c r="I117" s="133">
        <v>4103.92</v>
      </c>
      <c r="J117" s="133">
        <v>3276.95</v>
      </c>
      <c r="K117" s="133">
        <v>2006.19</v>
      </c>
      <c r="L117" s="133">
        <v>3139.5</v>
      </c>
      <c r="M117" s="133">
        <v>1894.09</v>
      </c>
      <c r="N117" s="142">
        <v>16.079999999999998</v>
      </c>
      <c r="O117" s="142">
        <v>1.6</v>
      </c>
    </row>
    <row r="118" spans="1:15" ht="16" x14ac:dyDescent="0.2">
      <c r="A118" s="133" t="s">
        <v>424</v>
      </c>
      <c r="B118" s="133">
        <v>34565.949999999997</v>
      </c>
      <c r="C118" s="133">
        <v>18057.61</v>
      </c>
      <c r="D118" s="133">
        <v>327100.64</v>
      </c>
      <c r="E118" s="133">
        <v>234872.13</v>
      </c>
      <c r="F118" s="133">
        <v>55525.59</v>
      </c>
      <c r="G118" s="133">
        <v>62146.75</v>
      </c>
      <c r="H118" s="133">
        <v>5069.41</v>
      </c>
      <c r="I118" s="133">
        <v>4798.17</v>
      </c>
      <c r="J118" s="133">
        <v>3376.65</v>
      </c>
      <c r="K118" s="133">
        <v>2034.36</v>
      </c>
      <c r="L118" s="133">
        <v>3200.75</v>
      </c>
      <c r="M118" s="133">
        <v>1952.55</v>
      </c>
      <c r="N118" s="142">
        <v>14.1</v>
      </c>
      <c r="O118" s="142">
        <v>1.95</v>
      </c>
    </row>
    <row r="119" spans="1:15" ht="16" x14ac:dyDescent="0.2">
      <c r="A119" s="133" t="s">
        <v>423</v>
      </c>
      <c r="B119" s="133">
        <v>34684.660000000003</v>
      </c>
      <c r="C119" s="133">
        <v>18159.22</v>
      </c>
      <c r="D119" s="133">
        <v>327809.44</v>
      </c>
      <c r="E119" s="133">
        <v>241491.5</v>
      </c>
      <c r="F119" s="133">
        <v>49579.7</v>
      </c>
      <c r="G119" s="133">
        <v>65521.31</v>
      </c>
      <c r="H119" s="133">
        <v>4248.3</v>
      </c>
      <c r="I119" s="133">
        <v>4604.13</v>
      </c>
      <c r="J119" s="133">
        <v>3391.64</v>
      </c>
      <c r="K119" s="133">
        <v>2108.1</v>
      </c>
      <c r="L119" s="133">
        <v>3332.6</v>
      </c>
      <c r="M119" s="133">
        <v>2046.33</v>
      </c>
      <c r="N119" s="142">
        <v>20.49</v>
      </c>
      <c r="O119" s="142">
        <v>2</v>
      </c>
    </row>
    <row r="120" spans="1:15" ht="16" x14ac:dyDescent="0.2">
      <c r="A120" s="133" t="s">
        <v>422</v>
      </c>
      <c r="B120" s="133">
        <v>34800.9</v>
      </c>
      <c r="C120" s="133">
        <v>18243</v>
      </c>
      <c r="D120" s="133">
        <v>334498.46999999997</v>
      </c>
      <c r="E120" s="133">
        <v>244622.62</v>
      </c>
      <c r="F120" s="133">
        <v>34158.239999999998</v>
      </c>
      <c r="G120" s="133">
        <v>45241.84</v>
      </c>
      <c r="H120" s="133">
        <v>2716.78</v>
      </c>
      <c r="I120" s="133">
        <v>3178.28</v>
      </c>
      <c r="J120" s="133">
        <v>3421.1</v>
      </c>
      <c r="K120" s="133">
        <v>2130.65</v>
      </c>
      <c r="L120" s="133">
        <v>3357.28</v>
      </c>
      <c r="M120" s="133">
        <v>2091.4699999999998</v>
      </c>
      <c r="N120" s="142">
        <v>34.950000000000003</v>
      </c>
      <c r="O120" s="142">
        <v>0.59</v>
      </c>
    </row>
    <row r="121" spans="1:15" ht="16" x14ac:dyDescent="0.2">
      <c r="A121" s="133" t="s">
        <v>421</v>
      </c>
      <c r="B121" s="133">
        <v>35003.269999999997</v>
      </c>
      <c r="C121" s="133">
        <v>18321.73</v>
      </c>
      <c r="D121" s="133">
        <v>330215.13</v>
      </c>
      <c r="E121" s="133">
        <v>233801.28</v>
      </c>
      <c r="F121" s="133">
        <v>51554.94</v>
      </c>
      <c r="G121" s="133">
        <v>60480.51</v>
      </c>
      <c r="H121" s="133">
        <v>3996.77</v>
      </c>
      <c r="I121" s="133">
        <v>4121.82</v>
      </c>
      <c r="J121" s="133">
        <v>3450.49</v>
      </c>
      <c r="K121" s="133">
        <v>2140.56</v>
      </c>
      <c r="L121" s="133">
        <v>3300.78</v>
      </c>
      <c r="M121" s="133">
        <v>2006.21</v>
      </c>
      <c r="N121" s="142">
        <v>15.67</v>
      </c>
      <c r="O121" s="142">
        <v>0.6</v>
      </c>
    </row>
    <row r="122" spans="1:15" ht="16" x14ac:dyDescent="0.2">
      <c r="A122" s="133" t="s">
        <v>420</v>
      </c>
      <c r="B122" s="133">
        <v>35288.35</v>
      </c>
      <c r="C122" s="133">
        <v>18458.32</v>
      </c>
      <c r="D122" s="133">
        <v>331324.82</v>
      </c>
      <c r="E122" s="133">
        <v>235761.26</v>
      </c>
      <c r="F122" s="133">
        <v>36619.93</v>
      </c>
      <c r="G122" s="133">
        <v>43618.32</v>
      </c>
      <c r="H122" s="133">
        <v>2961.13</v>
      </c>
      <c r="I122" s="133">
        <v>3132.36</v>
      </c>
      <c r="J122" s="133">
        <v>3324.52</v>
      </c>
      <c r="K122" s="133">
        <v>2010.27</v>
      </c>
      <c r="L122" s="133">
        <v>3254.18</v>
      </c>
      <c r="M122" s="133">
        <v>1965.97</v>
      </c>
      <c r="N122" s="142">
        <v>24.81</v>
      </c>
      <c r="O122" s="142"/>
    </row>
    <row r="123" spans="1:15" ht="16" x14ac:dyDescent="0.2">
      <c r="A123" s="133" t="s">
        <v>419</v>
      </c>
      <c r="B123" s="133">
        <v>35454.9</v>
      </c>
      <c r="C123" s="133">
        <v>18531.810000000001</v>
      </c>
      <c r="D123" s="133">
        <v>351041.77</v>
      </c>
      <c r="E123" s="133">
        <v>234531.33</v>
      </c>
      <c r="F123" s="133">
        <v>57916.83</v>
      </c>
      <c r="G123" s="133">
        <v>56973</v>
      </c>
      <c r="H123" s="133">
        <v>4812.53</v>
      </c>
      <c r="I123" s="133">
        <v>4190.38</v>
      </c>
      <c r="J123" s="133">
        <v>3587.03</v>
      </c>
      <c r="K123" s="133">
        <v>2056.1999999999998</v>
      </c>
      <c r="L123" s="133">
        <v>3314.03</v>
      </c>
      <c r="M123" s="133">
        <v>1985.51</v>
      </c>
      <c r="N123" s="142">
        <v>15.9</v>
      </c>
      <c r="O123" s="142">
        <v>1.98</v>
      </c>
    </row>
    <row r="124" spans="1:15" ht="16" x14ac:dyDescent="0.2">
      <c r="A124" s="133" t="s">
        <v>418</v>
      </c>
      <c r="B124" s="133">
        <v>35570.76</v>
      </c>
      <c r="C124" s="133">
        <v>18630.009999999998</v>
      </c>
      <c r="D124" s="133">
        <v>334105.65000000002</v>
      </c>
      <c r="E124" s="133">
        <v>227540.36</v>
      </c>
      <c r="F124" s="133">
        <v>32741.52</v>
      </c>
      <c r="G124" s="133">
        <v>31651.25</v>
      </c>
      <c r="H124" s="133">
        <v>2897.39</v>
      </c>
      <c r="I124" s="133">
        <v>2546.44</v>
      </c>
      <c r="J124" s="133">
        <v>3495.09</v>
      </c>
      <c r="K124" s="133">
        <v>1964.78</v>
      </c>
      <c r="L124" s="133">
        <v>3062.74</v>
      </c>
      <c r="M124" s="133">
        <v>1779.56</v>
      </c>
      <c r="N124" s="142">
        <v>10.14</v>
      </c>
      <c r="O124" s="142">
        <v>0.42</v>
      </c>
    </row>
    <row r="125" spans="1:15" ht="16" x14ac:dyDescent="0.2">
      <c r="A125" s="133" t="s">
        <v>417</v>
      </c>
      <c r="B125" s="133">
        <v>35688.699999999997</v>
      </c>
      <c r="C125" s="133">
        <v>18681.54</v>
      </c>
      <c r="D125" s="133">
        <v>325666.71000000002</v>
      </c>
      <c r="E125" s="133">
        <v>233851.88</v>
      </c>
      <c r="F125" s="133">
        <v>44142.91</v>
      </c>
      <c r="G125" s="133">
        <v>59156.47</v>
      </c>
      <c r="H125" s="133">
        <v>3717.21</v>
      </c>
      <c r="I125" s="133">
        <v>4409.72</v>
      </c>
      <c r="J125" s="133">
        <v>3333.88</v>
      </c>
      <c r="K125" s="133">
        <v>1998.15</v>
      </c>
      <c r="L125" s="133">
        <v>3091.46</v>
      </c>
      <c r="M125" s="133">
        <v>1872.21</v>
      </c>
      <c r="N125" s="142">
        <v>20.23</v>
      </c>
      <c r="O125" s="142">
        <v>1.58</v>
      </c>
    </row>
    <row r="126" spans="1:15" ht="16" x14ac:dyDescent="0.2">
      <c r="A126" s="133" t="s">
        <v>416</v>
      </c>
      <c r="B126" s="133" t="s">
        <v>415</v>
      </c>
      <c r="C126" s="133">
        <v>18799.400000000001</v>
      </c>
      <c r="D126" s="133" t="s">
        <v>415</v>
      </c>
      <c r="E126" s="133">
        <v>224566.12</v>
      </c>
      <c r="F126" s="133">
        <v>33700</v>
      </c>
      <c r="G126" s="133">
        <v>48527.09</v>
      </c>
      <c r="H126" s="133" t="s">
        <v>415</v>
      </c>
      <c r="I126" s="133" t="s">
        <v>415</v>
      </c>
      <c r="J126" s="133">
        <v>3220.85</v>
      </c>
      <c r="K126" s="133">
        <v>1955.19</v>
      </c>
      <c r="L126" s="133">
        <v>3041.63</v>
      </c>
      <c r="M126" s="133">
        <v>1866.44</v>
      </c>
      <c r="N126" s="142">
        <v>20.32</v>
      </c>
      <c r="O126" s="142">
        <v>0.94</v>
      </c>
    </row>
    <row r="127" spans="1:15" x14ac:dyDescent="0.2">
      <c r="O127" s="134"/>
    </row>
  </sheetData>
  <phoneticPr fontId="4" type="noConversion"/>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pageSetUpPr autoPageBreaks="0" fitToPage="1"/>
  </sheetPr>
  <dimension ref="A1:I3934"/>
  <sheetViews>
    <sheetView workbookViewId="0">
      <pane ySplit="1" topLeftCell="A2402" activePane="bottomLeft" state="frozen"/>
      <selection pane="bottomLeft" activeCell="G2405" sqref="G2405"/>
    </sheetView>
  </sheetViews>
  <sheetFormatPr baseColWidth="10" defaultColWidth="8.83203125" defaultRowHeight="13" x14ac:dyDescent="0.15"/>
  <cols>
    <col min="1" max="9" width="14" style="121" customWidth="1"/>
    <col min="10" max="16384" width="8.83203125" style="121"/>
  </cols>
  <sheetData>
    <row r="1" spans="1:9" ht="16" x14ac:dyDescent="0.2">
      <c r="A1" s="120" t="s">
        <v>380</v>
      </c>
      <c r="B1" s="120" t="s">
        <v>381</v>
      </c>
      <c r="C1" s="120" t="s">
        <v>382</v>
      </c>
      <c r="D1" s="120" t="s">
        <v>367</v>
      </c>
      <c r="E1" s="120" t="s">
        <v>368</v>
      </c>
      <c r="F1" s="120" t="s">
        <v>369</v>
      </c>
      <c r="G1" s="120" t="s">
        <v>370</v>
      </c>
      <c r="H1" s="120" t="s">
        <v>383</v>
      </c>
      <c r="I1" s="120" t="s">
        <v>384</v>
      </c>
    </row>
    <row r="2" spans="1:9" x14ac:dyDescent="0.15">
      <c r="A2" s="121" t="s">
        <v>385</v>
      </c>
      <c r="B2" s="121" t="s">
        <v>386</v>
      </c>
      <c r="C2" s="122">
        <v>37348</v>
      </c>
      <c r="D2" s="123">
        <v>1.0608</v>
      </c>
      <c r="E2" s="123">
        <v>1.0608</v>
      </c>
      <c r="F2" s="123">
        <v>1.0608</v>
      </c>
      <c r="G2" s="123">
        <v>1.0608</v>
      </c>
      <c r="H2" s="121" t="s">
        <v>387</v>
      </c>
      <c r="I2" s="121" t="s">
        <v>387</v>
      </c>
    </row>
    <row r="3" spans="1:9" x14ac:dyDescent="0.15">
      <c r="A3" s="121" t="s">
        <v>385</v>
      </c>
      <c r="B3" s="121" t="s">
        <v>386</v>
      </c>
      <c r="C3" s="122">
        <v>37349</v>
      </c>
      <c r="D3" s="123">
        <v>1.0607</v>
      </c>
      <c r="E3" s="123">
        <v>1.0607</v>
      </c>
      <c r="F3" s="123">
        <v>1.0607</v>
      </c>
      <c r="G3" s="123">
        <v>1.0607</v>
      </c>
      <c r="H3" s="123">
        <v>-1.001358E-4</v>
      </c>
      <c r="I3" s="123">
        <v>-9.4396489999999996E-3</v>
      </c>
    </row>
    <row r="4" spans="1:9" x14ac:dyDescent="0.15">
      <c r="A4" s="121" t="s">
        <v>385</v>
      </c>
      <c r="B4" s="121" t="s">
        <v>386</v>
      </c>
      <c r="C4" s="122">
        <v>37350</v>
      </c>
      <c r="D4" s="123">
        <v>1.0607</v>
      </c>
      <c r="E4" s="123">
        <v>1.0607</v>
      </c>
      <c r="F4" s="123">
        <v>1.0607</v>
      </c>
      <c r="G4" s="123">
        <v>1.0607</v>
      </c>
      <c r="H4" s="123">
        <v>0</v>
      </c>
      <c r="I4" s="123">
        <v>0</v>
      </c>
    </row>
    <row r="5" spans="1:9" x14ac:dyDescent="0.15">
      <c r="A5" s="121" t="s">
        <v>385</v>
      </c>
      <c r="B5" s="121" t="s">
        <v>386</v>
      </c>
      <c r="C5" s="122">
        <v>37351</v>
      </c>
      <c r="D5" s="123">
        <v>1.0606</v>
      </c>
      <c r="E5" s="123">
        <v>1.0606</v>
      </c>
      <c r="F5" s="123">
        <v>1.0606</v>
      </c>
      <c r="G5" s="123">
        <v>1.0606</v>
      </c>
      <c r="H5" s="123">
        <v>-1.000166E-4</v>
      </c>
      <c r="I5" s="123">
        <v>-9.4293009999999993E-3</v>
      </c>
    </row>
    <row r="6" spans="1:9" x14ac:dyDescent="0.15">
      <c r="A6" s="121" t="s">
        <v>385</v>
      </c>
      <c r="B6" s="121" t="s">
        <v>386</v>
      </c>
      <c r="C6" s="122">
        <v>37354</v>
      </c>
      <c r="D6" s="123">
        <v>1.0606</v>
      </c>
      <c r="E6" s="123">
        <v>1.0606</v>
      </c>
      <c r="F6" s="123">
        <v>1.0606</v>
      </c>
      <c r="G6" s="123">
        <v>1.0606</v>
      </c>
      <c r="H6" s="123">
        <v>0</v>
      </c>
      <c r="I6" s="123">
        <v>0</v>
      </c>
    </row>
    <row r="7" spans="1:9" x14ac:dyDescent="0.15">
      <c r="A7" s="121" t="s">
        <v>385</v>
      </c>
      <c r="B7" s="121" t="s">
        <v>386</v>
      </c>
      <c r="C7" s="122">
        <v>37355</v>
      </c>
      <c r="D7" s="123">
        <v>1.0606</v>
      </c>
      <c r="E7" s="123">
        <v>1.0606</v>
      </c>
      <c r="F7" s="123">
        <v>1.0606</v>
      </c>
      <c r="G7" s="123">
        <v>1.0606</v>
      </c>
      <c r="H7" s="123">
        <v>0</v>
      </c>
      <c r="I7" s="123">
        <v>0</v>
      </c>
    </row>
    <row r="8" spans="1:9" x14ac:dyDescent="0.15">
      <c r="A8" s="121" t="s">
        <v>385</v>
      </c>
      <c r="B8" s="121" t="s">
        <v>386</v>
      </c>
      <c r="C8" s="122">
        <v>37356</v>
      </c>
      <c r="D8" s="123">
        <v>1.0606</v>
      </c>
      <c r="E8" s="123">
        <v>1.0606</v>
      </c>
      <c r="F8" s="123">
        <v>1.0606</v>
      </c>
      <c r="G8" s="123">
        <v>1.0606</v>
      </c>
      <c r="H8" s="123">
        <v>0</v>
      </c>
      <c r="I8" s="123">
        <v>0</v>
      </c>
    </row>
    <row r="9" spans="1:9" x14ac:dyDescent="0.15">
      <c r="A9" s="121" t="s">
        <v>385</v>
      </c>
      <c r="B9" s="121" t="s">
        <v>386</v>
      </c>
      <c r="C9" s="122">
        <v>37357</v>
      </c>
      <c r="D9" s="123">
        <v>1.0605</v>
      </c>
      <c r="E9" s="123">
        <v>1.0605</v>
      </c>
      <c r="F9" s="123">
        <v>1.0605</v>
      </c>
      <c r="G9" s="123">
        <v>1.0605</v>
      </c>
      <c r="H9" s="123">
        <v>-9.9897379999999995E-5</v>
      </c>
      <c r="I9" s="123">
        <v>-9.4189500000000006E-3</v>
      </c>
    </row>
    <row r="10" spans="1:9" x14ac:dyDescent="0.15">
      <c r="A10" s="121" t="s">
        <v>385</v>
      </c>
      <c r="B10" s="121" t="s">
        <v>386</v>
      </c>
      <c r="C10" s="122">
        <v>37358</v>
      </c>
      <c r="D10" s="123">
        <v>1.0605</v>
      </c>
      <c r="E10" s="123">
        <v>1.0605</v>
      </c>
      <c r="F10" s="123">
        <v>1.0605</v>
      </c>
      <c r="G10" s="123">
        <v>1.0605</v>
      </c>
      <c r="H10" s="123">
        <v>0</v>
      </c>
      <c r="I10" s="123">
        <v>0</v>
      </c>
    </row>
    <row r="11" spans="1:9" x14ac:dyDescent="0.15">
      <c r="A11" s="121" t="s">
        <v>385</v>
      </c>
      <c r="B11" s="121" t="s">
        <v>386</v>
      </c>
      <c r="C11" s="122">
        <v>37361</v>
      </c>
      <c r="D11" s="123">
        <v>1.0605</v>
      </c>
      <c r="E11" s="123">
        <v>1.0605</v>
      </c>
      <c r="F11" s="123">
        <v>1.0605</v>
      </c>
      <c r="G11" s="123">
        <v>1.0605</v>
      </c>
      <c r="H11" s="123">
        <v>0</v>
      </c>
      <c r="I11" s="123">
        <v>0</v>
      </c>
    </row>
    <row r="12" spans="1:9" x14ac:dyDescent="0.15">
      <c r="A12" s="121" t="s">
        <v>385</v>
      </c>
      <c r="B12" s="121" t="s">
        <v>386</v>
      </c>
      <c r="C12" s="122">
        <v>37362</v>
      </c>
      <c r="D12" s="123">
        <v>1.0605</v>
      </c>
      <c r="E12" s="123">
        <v>1.0605</v>
      </c>
      <c r="F12" s="123">
        <v>1.0605</v>
      </c>
      <c r="G12" s="123">
        <v>1.0605</v>
      </c>
      <c r="H12" s="123">
        <v>0</v>
      </c>
      <c r="I12" s="123">
        <v>0</v>
      </c>
    </row>
    <row r="13" spans="1:9" x14ac:dyDescent="0.15">
      <c r="A13" s="121" t="s">
        <v>385</v>
      </c>
      <c r="B13" s="121" t="s">
        <v>386</v>
      </c>
      <c r="C13" s="122">
        <v>37363</v>
      </c>
      <c r="D13" s="123">
        <v>1.0605</v>
      </c>
      <c r="E13" s="123">
        <v>1.0605</v>
      </c>
      <c r="F13" s="123">
        <v>1.0605</v>
      </c>
      <c r="G13" s="123">
        <v>1.0605</v>
      </c>
      <c r="H13" s="123">
        <v>0</v>
      </c>
      <c r="I13" s="123">
        <v>0</v>
      </c>
    </row>
    <row r="14" spans="1:9" x14ac:dyDescent="0.15">
      <c r="A14" s="121" t="s">
        <v>385</v>
      </c>
      <c r="B14" s="121" t="s">
        <v>386</v>
      </c>
      <c r="C14" s="122">
        <v>37364</v>
      </c>
      <c r="D14" s="123">
        <v>1.0606</v>
      </c>
      <c r="E14" s="123">
        <v>1.0606</v>
      </c>
      <c r="F14" s="123">
        <v>1.0606</v>
      </c>
      <c r="G14" s="123">
        <v>1.0606</v>
      </c>
      <c r="H14" s="123">
        <v>9.9897379999999995E-5</v>
      </c>
      <c r="I14" s="123">
        <v>9.4198379999999998E-3</v>
      </c>
    </row>
    <row r="15" spans="1:9" x14ac:dyDescent="0.15">
      <c r="A15" s="121" t="s">
        <v>385</v>
      </c>
      <c r="B15" s="121" t="s">
        <v>386</v>
      </c>
      <c r="C15" s="122">
        <v>37365</v>
      </c>
      <c r="D15" s="123">
        <v>1.0605</v>
      </c>
      <c r="E15" s="123">
        <v>1.0605</v>
      </c>
      <c r="F15" s="123">
        <v>1.0605</v>
      </c>
      <c r="G15" s="123">
        <v>1.0605</v>
      </c>
      <c r="H15" s="123">
        <v>-9.9897379999999995E-5</v>
      </c>
      <c r="I15" s="123">
        <v>-9.4189500000000006E-3</v>
      </c>
    </row>
    <row r="16" spans="1:9" x14ac:dyDescent="0.15">
      <c r="A16" s="121" t="s">
        <v>385</v>
      </c>
      <c r="B16" s="121" t="s">
        <v>386</v>
      </c>
      <c r="C16" s="122">
        <v>37368</v>
      </c>
      <c r="D16" s="123">
        <v>1.0607</v>
      </c>
      <c r="E16" s="123">
        <v>1.0607</v>
      </c>
      <c r="F16" s="123">
        <v>1.0607</v>
      </c>
      <c r="G16" s="123">
        <v>1.0607</v>
      </c>
      <c r="H16" s="123">
        <v>1.9991400000000001E-4</v>
      </c>
      <c r="I16" s="123">
        <v>1.885092E-2</v>
      </c>
    </row>
    <row r="17" spans="1:9" x14ac:dyDescent="0.15">
      <c r="A17" s="121" t="s">
        <v>385</v>
      </c>
      <c r="B17" s="121" t="s">
        <v>386</v>
      </c>
      <c r="C17" s="122">
        <v>37369</v>
      </c>
      <c r="D17" s="123">
        <v>1.0606</v>
      </c>
      <c r="E17" s="123">
        <v>1.0606</v>
      </c>
      <c r="F17" s="123">
        <v>1.0606</v>
      </c>
      <c r="G17" s="123">
        <v>1.0606</v>
      </c>
      <c r="H17" s="123">
        <v>-1.000166E-4</v>
      </c>
      <c r="I17" s="123">
        <v>-9.4293009999999993E-3</v>
      </c>
    </row>
    <row r="18" spans="1:9" x14ac:dyDescent="0.15">
      <c r="A18" s="121" t="s">
        <v>385</v>
      </c>
      <c r="B18" s="121" t="s">
        <v>386</v>
      </c>
      <c r="C18" s="122">
        <v>37370</v>
      </c>
      <c r="D18" s="123">
        <v>1.0606</v>
      </c>
      <c r="E18" s="123">
        <v>1.0606</v>
      </c>
      <c r="F18" s="123">
        <v>1.0606</v>
      </c>
      <c r="G18" s="123">
        <v>1.0606</v>
      </c>
      <c r="H18" s="123">
        <v>0</v>
      </c>
      <c r="I18" s="123">
        <v>0</v>
      </c>
    </row>
    <row r="19" spans="1:9" x14ac:dyDescent="0.15">
      <c r="A19" s="121" t="s">
        <v>385</v>
      </c>
      <c r="B19" s="121" t="s">
        <v>386</v>
      </c>
      <c r="C19" s="122">
        <v>37371</v>
      </c>
      <c r="D19" s="123">
        <v>1.0606</v>
      </c>
      <c r="E19" s="123">
        <v>1.0606</v>
      </c>
      <c r="F19" s="123">
        <v>1.0606</v>
      </c>
      <c r="G19" s="123">
        <v>1.0606</v>
      </c>
      <c r="H19" s="123">
        <v>0</v>
      </c>
      <c r="I19" s="123">
        <v>0</v>
      </c>
    </row>
    <row r="20" spans="1:9" x14ac:dyDescent="0.15">
      <c r="A20" s="121" t="s">
        <v>385</v>
      </c>
      <c r="B20" s="121" t="s">
        <v>386</v>
      </c>
      <c r="C20" s="122">
        <v>37372</v>
      </c>
      <c r="D20" s="123">
        <v>1.0606</v>
      </c>
      <c r="E20" s="123">
        <v>1.0606</v>
      </c>
      <c r="F20" s="123">
        <v>1.0606</v>
      </c>
      <c r="G20" s="123">
        <v>1.0606</v>
      </c>
      <c r="H20" s="123">
        <v>0</v>
      </c>
      <c r="I20" s="123">
        <v>0</v>
      </c>
    </row>
    <row r="21" spans="1:9" x14ac:dyDescent="0.15">
      <c r="A21" s="121" t="s">
        <v>385</v>
      </c>
      <c r="B21" s="121" t="s">
        <v>386</v>
      </c>
      <c r="C21" s="122">
        <v>37373</v>
      </c>
      <c r="D21" s="123">
        <v>1.0606</v>
      </c>
      <c r="E21" s="123">
        <v>1.0606</v>
      </c>
      <c r="F21" s="123">
        <v>1.0606</v>
      </c>
      <c r="G21" s="123">
        <v>1.0606</v>
      </c>
      <c r="H21" s="123">
        <v>0</v>
      </c>
      <c r="I21" s="123">
        <v>0</v>
      </c>
    </row>
    <row r="22" spans="1:9" x14ac:dyDescent="0.15">
      <c r="A22" s="121" t="s">
        <v>385</v>
      </c>
      <c r="B22" s="121" t="s">
        <v>386</v>
      </c>
      <c r="C22" s="122">
        <v>37374</v>
      </c>
      <c r="D22" s="123">
        <v>1.0605</v>
      </c>
      <c r="E22" s="123">
        <v>1.0605</v>
      </c>
      <c r="F22" s="123">
        <v>1.0605</v>
      </c>
      <c r="G22" s="123">
        <v>1.0605</v>
      </c>
      <c r="H22" s="123">
        <v>-9.9897379999999995E-5</v>
      </c>
      <c r="I22" s="123">
        <v>-9.4189500000000006E-3</v>
      </c>
    </row>
    <row r="23" spans="1:9" x14ac:dyDescent="0.15">
      <c r="A23" s="121" t="s">
        <v>385</v>
      </c>
      <c r="B23" s="121" t="s">
        <v>386</v>
      </c>
      <c r="C23" s="122">
        <v>37375</v>
      </c>
      <c r="D23" s="123">
        <v>1.0606</v>
      </c>
      <c r="E23" s="123">
        <v>1.0606</v>
      </c>
      <c r="F23" s="123">
        <v>1.0606</v>
      </c>
      <c r="G23" s="123">
        <v>1.0606</v>
      </c>
      <c r="H23" s="123">
        <v>9.9897379999999995E-5</v>
      </c>
      <c r="I23" s="123">
        <v>9.4198379999999998E-3</v>
      </c>
    </row>
    <row r="24" spans="1:9" x14ac:dyDescent="0.15">
      <c r="A24" s="121" t="s">
        <v>385</v>
      </c>
      <c r="B24" s="121" t="s">
        <v>386</v>
      </c>
      <c r="C24" s="122">
        <v>37376</v>
      </c>
      <c r="D24" s="123">
        <v>1.0606</v>
      </c>
      <c r="E24" s="123">
        <v>1.0606</v>
      </c>
      <c r="F24" s="123">
        <v>1.0606</v>
      </c>
      <c r="G24" s="123">
        <v>1.0606</v>
      </c>
      <c r="H24" s="123">
        <v>0</v>
      </c>
      <c r="I24" s="123">
        <v>0</v>
      </c>
    </row>
    <row r="25" spans="1:9" x14ac:dyDescent="0.15">
      <c r="A25" s="121" t="s">
        <v>385</v>
      </c>
      <c r="B25" s="121" t="s">
        <v>386</v>
      </c>
      <c r="C25" s="122">
        <v>37384</v>
      </c>
      <c r="D25" s="123">
        <v>1.0606</v>
      </c>
      <c r="E25" s="123">
        <v>1.0606</v>
      </c>
      <c r="F25" s="123">
        <v>1.0606</v>
      </c>
      <c r="G25" s="123">
        <v>1.0606</v>
      </c>
      <c r="H25" s="123">
        <v>0</v>
      </c>
      <c r="I25" s="123">
        <v>0</v>
      </c>
    </row>
    <row r="26" spans="1:9" x14ac:dyDescent="0.15">
      <c r="A26" s="121" t="s">
        <v>385</v>
      </c>
      <c r="B26" s="121" t="s">
        <v>386</v>
      </c>
      <c r="C26" s="122">
        <v>37385</v>
      </c>
      <c r="D26" s="123">
        <v>1.0606</v>
      </c>
      <c r="E26" s="123">
        <v>1.0606</v>
      </c>
      <c r="F26" s="123">
        <v>1.0606</v>
      </c>
      <c r="G26" s="123">
        <v>1.0606</v>
      </c>
      <c r="H26" s="123">
        <v>0</v>
      </c>
      <c r="I26" s="123">
        <v>0</v>
      </c>
    </row>
    <row r="27" spans="1:9" x14ac:dyDescent="0.15">
      <c r="A27" s="121" t="s">
        <v>385</v>
      </c>
      <c r="B27" s="121" t="s">
        <v>386</v>
      </c>
      <c r="C27" s="122">
        <v>37386</v>
      </c>
      <c r="D27" s="123">
        <v>1.0606</v>
      </c>
      <c r="E27" s="123">
        <v>1.0606</v>
      </c>
      <c r="F27" s="123">
        <v>1.0606</v>
      </c>
      <c r="G27" s="123">
        <v>1.0606</v>
      </c>
      <c r="H27" s="123">
        <v>0</v>
      </c>
      <c r="I27" s="123">
        <v>0</v>
      </c>
    </row>
    <row r="28" spans="1:9" x14ac:dyDescent="0.15">
      <c r="A28" s="121" t="s">
        <v>385</v>
      </c>
      <c r="B28" s="121" t="s">
        <v>386</v>
      </c>
      <c r="C28" s="122">
        <v>37389</v>
      </c>
      <c r="D28" s="123">
        <v>1.0606</v>
      </c>
      <c r="E28" s="123">
        <v>1.0606</v>
      </c>
      <c r="F28" s="123">
        <v>1.0606</v>
      </c>
      <c r="G28" s="123">
        <v>1.0606</v>
      </c>
      <c r="H28" s="123">
        <v>0</v>
      </c>
      <c r="I28" s="123">
        <v>0</v>
      </c>
    </row>
    <row r="29" spans="1:9" x14ac:dyDescent="0.15">
      <c r="A29" s="121" t="s">
        <v>385</v>
      </c>
      <c r="B29" s="121" t="s">
        <v>386</v>
      </c>
      <c r="C29" s="122">
        <v>37390</v>
      </c>
      <c r="D29" s="123">
        <v>1.0607</v>
      </c>
      <c r="E29" s="123">
        <v>1.0607</v>
      </c>
      <c r="F29" s="123">
        <v>1.0607</v>
      </c>
      <c r="G29" s="123">
        <v>1.0607</v>
      </c>
      <c r="H29" s="123">
        <v>1.000166E-4</v>
      </c>
      <c r="I29" s="123">
        <v>9.4301909999999992E-3</v>
      </c>
    </row>
    <row r="30" spans="1:9" x14ac:dyDescent="0.15">
      <c r="A30" s="121" t="s">
        <v>385</v>
      </c>
      <c r="B30" s="121" t="s">
        <v>386</v>
      </c>
      <c r="C30" s="122">
        <v>37391</v>
      </c>
      <c r="D30" s="123">
        <v>1.0607</v>
      </c>
      <c r="E30" s="123">
        <v>1.0607</v>
      </c>
      <c r="F30" s="123">
        <v>1.0607</v>
      </c>
      <c r="G30" s="123">
        <v>1.0607</v>
      </c>
      <c r="H30" s="123">
        <v>0</v>
      </c>
      <c r="I30" s="123">
        <v>0</v>
      </c>
    </row>
    <row r="31" spans="1:9" x14ac:dyDescent="0.15">
      <c r="A31" s="121" t="s">
        <v>385</v>
      </c>
      <c r="B31" s="121" t="s">
        <v>386</v>
      </c>
      <c r="C31" s="122">
        <v>37392</v>
      </c>
      <c r="D31" s="123">
        <v>1.0606</v>
      </c>
      <c r="E31" s="123">
        <v>1.0606</v>
      </c>
      <c r="F31" s="123">
        <v>1.0606</v>
      </c>
      <c r="G31" s="123">
        <v>1.0606</v>
      </c>
      <c r="H31" s="123">
        <v>-1.000166E-4</v>
      </c>
      <c r="I31" s="123">
        <v>-9.4293009999999993E-3</v>
      </c>
    </row>
    <row r="32" spans="1:9" x14ac:dyDescent="0.15">
      <c r="A32" s="121" t="s">
        <v>385</v>
      </c>
      <c r="B32" s="121" t="s">
        <v>386</v>
      </c>
      <c r="C32" s="122">
        <v>37393</v>
      </c>
      <c r="D32" s="123">
        <v>1.0606</v>
      </c>
      <c r="E32" s="123">
        <v>1.0606</v>
      </c>
      <c r="F32" s="123">
        <v>1.0606</v>
      </c>
      <c r="G32" s="123">
        <v>1.0606</v>
      </c>
      <c r="H32" s="123">
        <v>0</v>
      </c>
      <c r="I32" s="123">
        <v>0</v>
      </c>
    </row>
    <row r="33" spans="1:9" x14ac:dyDescent="0.15">
      <c r="A33" s="121" t="s">
        <v>385</v>
      </c>
      <c r="B33" s="121" t="s">
        <v>386</v>
      </c>
      <c r="C33" s="122">
        <v>37396</v>
      </c>
      <c r="D33" s="123">
        <v>1.0606</v>
      </c>
      <c r="E33" s="123">
        <v>1.0606</v>
      </c>
      <c r="F33" s="123">
        <v>1.0606</v>
      </c>
      <c r="G33" s="123">
        <v>1.0606</v>
      </c>
      <c r="H33" s="123">
        <v>0</v>
      </c>
      <c r="I33" s="123">
        <v>0</v>
      </c>
    </row>
    <row r="34" spans="1:9" x14ac:dyDescent="0.15">
      <c r="A34" s="121" t="s">
        <v>385</v>
      </c>
      <c r="B34" s="121" t="s">
        <v>386</v>
      </c>
      <c r="C34" s="122">
        <v>37397</v>
      </c>
      <c r="D34" s="123">
        <v>1.0606</v>
      </c>
      <c r="E34" s="123">
        <v>1.0606</v>
      </c>
      <c r="F34" s="123">
        <v>1.0606</v>
      </c>
      <c r="G34" s="123">
        <v>1.0606</v>
      </c>
      <c r="H34" s="123">
        <v>0</v>
      </c>
      <c r="I34" s="123">
        <v>0</v>
      </c>
    </row>
    <row r="35" spans="1:9" x14ac:dyDescent="0.15">
      <c r="A35" s="121" t="s">
        <v>385</v>
      </c>
      <c r="B35" s="121" t="s">
        <v>386</v>
      </c>
      <c r="C35" s="122">
        <v>37398</v>
      </c>
      <c r="D35" s="123">
        <v>1.0607</v>
      </c>
      <c r="E35" s="123">
        <v>1.0607</v>
      </c>
      <c r="F35" s="123">
        <v>1.0607</v>
      </c>
      <c r="G35" s="123">
        <v>1.0607</v>
      </c>
      <c r="H35" s="123">
        <v>1.000166E-4</v>
      </c>
      <c r="I35" s="123">
        <v>9.4301909999999992E-3</v>
      </c>
    </row>
    <row r="36" spans="1:9" x14ac:dyDescent="0.15">
      <c r="A36" s="121" t="s">
        <v>385</v>
      </c>
      <c r="B36" s="121" t="s">
        <v>386</v>
      </c>
      <c r="C36" s="122">
        <v>37399</v>
      </c>
      <c r="D36" s="123">
        <v>1.0606</v>
      </c>
      <c r="E36" s="123">
        <v>1.0606</v>
      </c>
      <c r="F36" s="123">
        <v>1.0606</v>
      </c>
      <c r="G36" s="123">
        <v>1.0606</v>
      </c>
      <c r="H36" s="123">
        <v>-1.000166E-4</v>
      </c>
      <c r="I36" s="123">
        <v>-9.4293009999999993E-3</v>
      </c>
    </row>
    <row r="37" spans="1:9" x14ac:dyDescent="0.15">
      <c r="A37" s="121" t="s">
        <v>385</v>
      </c>
      <c r="B37" s="121" t="s">
        <v>386</v>
      </c>
      <c r="C37" s="122">
        <v>37400</v>
      </c>
      <c r="D37" s="123">
        <v>1.0605</v>
      </c>
      <c r="E37" s="123">
        <v>1.0605</v>
      </c>
      <c r="F37" s="123">
        <v>1.0605</v>
      </c>
      <c r="G37" s="123">
        <v>1.0605</v>
      </c>
      <c r="H37" s="123">
        <v>-9.9897379999999995E-5</v>
      </c>
      <c r="I37" s="123">
        <v>-9.4189500000000006E-3</v>
      </c>
    </row>
    <row r="38" spans="1:9" x14ac:dyDescent="0.15">
      <c r="A38" s="121" t="s">
        <v>385</v>
      </c>
      <c r="B38" s="121" t="s">
        <v>386</v>
      </c>
      <c r="C38" s="122">
        <v>37403</v>
      </c>
      <c r="D38" s="123">
        <v>1.0605</v>
      </c>
      <c r="E38" s="123">
        <v>1.0605</v>
      </c>
      <c r="F38" s="123">
        <v>1.0605</v>
      </c>
      <c r="G38" s="123">
        <v>1.0605</v>
      </c>
      <c r="H38" s="123">
        <v>0</v>
      </c>
      <c r="I38" s="123">
        <v>0</v>
      </c>
    </row>
    <row r="39" spans="1:9" x14ac:dyDescent="0.15">
      <c r="A39" s="121" t="s">
        <v>385</v>
      </c>
      <c r="B39" s="121" t="s">
        <v>386</v>
      </c>
      <c r="C39" s="122">
        <v>37404</v>
      </c>
      <c r="D39" s="123">
        <v>1.0606</v>
      </c>
      <c r="E39" s="123">
        <v>1.0606</v>
      </c>
      <c r="F39" s="123">
        <v>1.0606</v>
      </c>
      <c r="G39" s="123">
        <v>1.0606</v>
      </c>
      <c r="H39" s="123">
        <v>9.9897379999999995E-5</v>
      </c>
      <c r="I39" s="123">
        <v>9.4198379999999998E-3</v>
      </c>
    </row>
    <row r="40" spans="1:9" x14ac:dyDescent="0.15">
      <c r="A40" s="121" t="s">
        <v>385</v>
      </c>
      <c r="B40" s="121" t="s">
        <v>386</v>
      </c>
      <c r="C40" s="122">
        <v>37405</v>
      </c>
      <c r="D40" s="123">
        <v>1.0605</v>
      </c>
      <c r="E40" s="123">
        <v>1.0605</v>
      </c>
      <c r="F40" s="123">
        <v>1.0605</v>
      </c>
      <c r="G40" s="123">
        <v>1.0605</v>
      </c>
      <c r="H40" s="123">
        <v>-9.9897379999999995E-5</v>
      </c>
      <c r="I40" s="123">
        <v>-9.4189500000000006E-3</v>
      </c>
    </row>
    <row r="41" spans="1:9" x14ac:dyDescent="0.15">
      <c r="A41" s="121" t="s">
        <v>385</v>
      </c>
      <c r="B41" s="121" t="s">
        <v>386</v>
      </c>
      <c r="C41" s="122">
        <v>37406</v>
      </c>
      <c r="D41" s="123">
        <v>1.0605</v>
      </c>
      <c r="E41" s="123">
        <v>1.0605</v>
      </c>
      <c r="F41" s="123">
        <v>1.0605</v>
      </c>
      <c r="G41" s="123">
        <v>1.0605</v>
      </c>
      <c r="H41" s="123">
        <v>0</v>
      </c>
      <c r="I41" s="123">
        <v>0</v>
      </c>
    </row>
    <row r="42" spans="1:9" x14ac:dyDescent="0.15">
      <c r="A42" s="121" t="s">
        <v>385</v>
      </c>
      <c r="B42" s="121" t="s">
        <v>386</v>
      </c>
      <c r="C42" s="122">
        <v>37407</v>
      </c>
      <c r="D42" s="123">
        <v>1.0605</v>
      </c>
      <c r="E42" s="123">
        <v>1.0605</v>
      </c>
      <c r="F42" s="123">
        <v>1.0605</v>
      </c>
      <c r="G42" s="123">
        <v>1.0605</v>
      </c>
      <c r="H42" s="123">
        <v>0</v>
      </c>
      <c r="I42" s="123">
        <v>0</v>
      </c>
    </row>
    <row r="43" spans="1:9" x14ac:dyDescent="0.15">
      <c r="A43" s="121" t="s">
        <v>385</v>
      </c>
      <c r="B43" s="121" t="s">
        <v>386</v>
      </c>
      <c r="C43" s="122">
        <v>37410</v>
      </c>
      <c r="D43" s="123">
        <v>1.0604</v>
      </c>
      <c r="E43" s="123">
        <v>1.0604</v>
      </c>
      <c r="F43" s="123">
        <v>1.0604</v>
      </c>
      <c r="G43" s="123">
        <v>1.0604</v>
      </c>
      <c r="H43" s="123">
        <v>-1.000166E-4</v>
      </c>
      <c r="I43" s="123">
        <v>-9.4310790000000002E-3</v>
      </c>
    </row>
    <row r="44" spans="1:9" x14ac:dyDescent="0.15">
      <c r="A44" s="121" t="s">
        <v>385</v>
      </c>
      <c r="B44" s="121" t="s">
        <v>386</v>
      </c>
      <c r="C44" s="122">
        <v>37411</v>
      </c>
      <c r="D44" s="123">
        <v>1.0605</v>
      </c>
      <c r="E44" s="123">
        <v>1.0605</v>
      </c>
      <c r="F44" s="123">
        <v>1.0605</v>
      </c>
      <c r="G44" s="123">
        <v>1.0605</v>
      </c>
      <c r="H44" s="123">
        <v>1.000166E-4</v>
      </c>
      <c r="I44" s="123">
        <v>9.4319680000000006E-3</v>
      </c>
    </row>
    <row r="45" spans="1:9" x14ac:dyDescent="0.15">
      <c r="A45" s="121" t="s">
        <v>385</v>
      </c>
      <c r="B45" s="121" t="s">
        <v>386</v>
      </c>
      <c r="C45" s="122">
        <v>37412</v>
      </c>
      <c r="D45" s="123">
        <v>1.0606</v>
      </c>
      <c r="E45" s="123">
        <v>1.0606</v>
      </c>
      <c r="F45" s="123">
        <v>1.0606</v>
      </c>
      <c r="G45" s="123">
        <v>1.0606</v>
      </c>
      <c r="H45" s="123">
        <v>9.9897379999999995E-5</v>
      </c>
      <c r="I45" s="123">
        <v>9.4198379999999998E-3</v>
      </c>
    </row>
    <row r="46" spans="1:9" x14ac:dyDescent="0.15">
      <c r="A46" s="121" t="s">
        <v>385</v>
      </c>
      <c r="B46" s="121" t="s">
        <v>386</v>
      </c>
      <c r="C46" s="122">
        <v>37413</v>
      </c>
      <c r="D46" s="123">
        <v>1.0606</v>
      </c>
      <c r="E46" s="123">
        <v>1.0606</v>
      </c>
      <c r="F46" s="123">
        <v>1.0606</v>
      </c>
      <c r="G46" s="123">
        <v>1.0606</v>
      </c>
      <c r="H46" s="123">
        <v>0</v>
      </c>
      <c r="I46" s="123">
        <v>0</v>
      </c>
    </row>
    <row r="47" spans="1:9" x14ac:dyDescent="0.15">
      <c r="A47" s="121" t="s">
        <v>385</v>
      </c>
      <c r="B47" s="121" t="s">
        <v>386</v>
      </c>
      <c r="C47" s="122">
        <v>37414</v>
      </c>
      <c r="D47" s="123">
        <v>1.0605</v>
      </c>
      <c r="E47" s="123">
        <v>1.0605</v>
      </c>
      <c r="F47" s="123">
        <v>1.0605</v>
      </c>
      <c r="G47" s="123">
        <v>1.0605</v>
      </c>
      <c r="H47" s="123">
        <v>-9.9897379999999995E-5</v>
      </c>
      <c r="I47" s="123">
        <v>-9.4189500000000006E-3</v>
      </c>
    </row>
    <row r="48" spans="1:9" x14ac:dyDescent="0.15">
      <c r="A48" s="121" t="s">
        <v>385</v>
      </c>
      <c r="B48" s="121" t="s">
        <v>386</v>
      </c>
      <c r="C48" s="122">
        <v>37417</v>
      </c>
      <c r="D48" s="123">
        <v>1.0607</v>
      </c>
      <c r="E48" s="123">
        <v>1.0607</v>
      </c>
      <c r="F48" s="123">
        <v>1.0607</v>
      </c>
      <c r="G48" s="123">
        <v>1.0607</v>
      </c>
      <c r="H48" s="123">
        <v>1.9991400000000001E-4</v>
      </c>
      <c r="I48" s="123">
        <v>1.885092E-2</v>
      </c>
    </row>
    <row r="49" spans="1:9" x14ac:dyDescent="0.15">
      <c r="A49" s="121" t="s">
        <v>385</v>
      </c>
      <c r="B49" s="121" t="s">
        <v>386</v>
      </c>
      <c r="C49" s="122">
        <v>37418</v>
      </c>
      <c r="D49" s="123">
        <v>1.0605</v>
      </c>
      <c r="E49" s="123">
        <v>1.0605</v>
      </c>
      <c r="F49" s="123">
        <v>1.0605</v>
      </c>
      <c r="G49" s="123">
        <v>1.0605</v>
      </c>
      <c r="H49" s="123">
        <v>-1.9991400000000001E-4</v>
      </c>
      <c r="I49" s="123">
        <v>-1.8847360000000001E-2</v>
      </c>
    </row>
    <row r="50" spans="1:9" x14ac:dyDescent="0.15">
      <c r="A50" s="121" t="s">
        <v>385</v>
      </c>
      <c r="B50" s="121" t="s">
        <v>386</v>
      </c>
      <c r="C50" s="122">
        <v>37419</v>
      </c>
      <c r="D50" s="123">
        <v>1.0605</v>
      </c>
      <c r="E50" s="123">
        <v>1.0605</v>
      </c>
      <c r="F50" s="123">
        <v>1.0605</v>
      </c>
      <c r="G50" s="123">
        <v>1.0605</v>
      </c>
      <c r="H50" s="123">
        <v>0</v>
      </c>
      <c r="I50" s="123">
        <v>0</v>
      </c>
    </row>
    <row r="51" spans="1:9" x14ac:dyDescent="0.15">
      <c r="A51" s="121" t="s">
        <v>385</v>
      </c>
      <c r="B51" s="121" t="s">
        <v>386</v>
      </c>
      <c r="C51" s="122">
        <v>37420</v>
      </c>
      <c r="D51" s="123">
        <v>1.0606</v>
      </c>
      <c r="E51" s="123">
        <v>1.0606</v>
      </c>
      <c r="F51" s="123">
        <v>1.0606</v>
      </c>
      <c r="G51" s="123">
        <v>1.0606</v>
      </c>
      <c r="H51" s="123">
        <v>9.9897379999999995E-5</v>
      </c>
      <c r="I51" s="123">
        <v>9.4198379999999998E-3</v>
      </c>
    </row>
    <row r="52" spans="1:9" x14ac:dyDescent="0.15">
      <c r="A52" s="121" t="s">
        <v>385</v>
      </c>
      <c r="B52" s="121" t="s">
        <v>386</v>
      </c>
      <c r="C52" s="122">
        <v>37421</v>
      </c>
      <c r="D52" s="123">
        <v>1.0607</v>
      </c>
      <c r="E52" s="123">
        <v>1.0607</v>
      </c>
      <c r="F52" s="123">
        <v>1.0607</v>
      </c>
      <c r="G52" s="123">
        <v>1.0607</v>
      </c>
      <c r="H52" s="123">
        <v>1.000166E-4</v>
      </c>
      <c r="I52" s="123">
        <v>9.4301909999999992E-3</v>
      </c>
    </row>
    <row r="53" spans="1:9" x14ac:dyDescent="0.15">
      <c r="A53" s="121" t="s">
        <v>385</v>
      </c>
      <c r="B53" s="121" t="s">
        <v>386</v>
      </c>
      <c r="C53" s="122">
        <v>37424</v>
      </c>
      <c r="D53" s="123">
        <v>1.0607</v>
      </c>
      <c r="E53" s="123">
        <v>1.0607</v>
      </c>
      <c r="F53" s="123">
        <v>1.0607</v>
      </c>
      <c r="G53" s="123">
        <v>1.0607</v>
      </c>
      <c r="H53" s="123">
        <v>0</v>
      </c>
      <c r="I53" s="123">
        <v>0</v>
      </c>
    </row>
    <row r="54" spans="1:9" x14ac:dyDescent="0.15">
      <c r="A54" s="121" t="s">
        <v>385</v>
      </c>
      <c r="B54" s="121" t="s">
        <v>386</v>
      </c>
      <c r="C54" s="122">
        <v>37425</v>
      </c>
      <c r="D54" s="123">
        <v>1.0607</v>
      </c>
      <c r="E54" s="123">
        <v>1.0607</v>
      </c>
      <c r="F54" s="123">
        <v>1.0607</v>
      </c>
      <c r="G54" s="123">
        <v>1.0607</v>
      </c>
      <c r="H54" s="123">
        <v>0</v>
      </c>
      <c r="I54" s="123">
        <v>0</v>
      </c>
    </row>
    <row r="55" spans="1:9" x14ac:dyDescent="0.15">
      <c r="A55" s="121" t="s">
        <v>385</v>
      </c>
      <c r="B55" s="121" t="s">
        <v>386</v>
      </c>
      <c r="C55" s="122">
        <v>37426</v>
      </c>
      <c r="D55" s="123">
        <v>1.0606</v>
      </c>
      <c r="E55" s="123">
        <v>1.0606</v>
      </c>
      <c r="F55" s="123">
        <v>1.0606</v>
      </c>
      <c r="G55" s="123">
        <v>1.0606</v>
      </c>
      <c r="H55" s="123">
        <v>-1.000166E-4</v>
      </c>
      <c r="I55" s="123">
        <v>-9.4293009999999993E-3</v>
      </c>
    </row>
    <row r="56" spans="1:9" x14ac:dyDescent="0.15">
      <c r="A56" s="121" t="s">
        <v>385</v>
      </c>
      <c r="B56" s="121" t="s">
        <v>386</v>
      </c>
      <c r="C56" s="122">
        <v>37427</v>
      </c>
      <c r="D56" s="123">
        <v>1.0606</v>
      </c>
      <c r="E56" s="123">
        <v>1.0606</v>
      </c>
      <c r="F56" s="123">
        <v>1.0606</v>
      </c>
      <c r="G56" s="123">
        <v>1.0606</v>
      </c>
      <c r="H56" s="123">
        <v>0</v>
      </c>
      <c r="I56" s="123">
        <v>0</v>
      </c>
    </row>
    <row r="57" spans="1:9" x14ac:dyDescent="0.15">
      <c r="A57" s="121" t="s">
        <v>385</v>
      </c>
      <c r="B57" s="121" t="s">
        <v>386</v>
      </c>
      <c r="C57" s="122">
        <v>37428</v>
      </c>
      <c r="D57" s="123">
        <v>1.0607</v>
      </c>
      <c r="E57" s="123">
        <v>1.0607</v>
      </c>
      <c r="F57" s="123">
        <v>1.0607</v>
      </c>
      <c r="G57" s="123">
        <v>1.0607</v>
      </c>
      <c r="H57" s="123">
        <v>1.000166E-4</v>
      </c>
      <c r="I57" s="123">
        <v>9.4301909999999992E-3</v>
      </c>
    </row>
    <row r="58" spans="1:9" x14ac:dyDescent="0.15">
      <c r="A58" s="121" t="s">
        <v>385</v>
      </c>
      <c r="B58" s="121" t="s">
        <v>386</v>
      </c>
      <c r="C58" s="122">
        <v>37431</v>
      </c>
      <c r="D58" s="123">
        <v>1.0605</v>
      </c>
      <c r="E58" s="123">
        <v>1.0605</v>
      </c>
      <c r="F58" s="123">
        <v>1.0605</v>
      </c>
      <c r="G58" s="123">
        <v>1.0605</v>
      </c>
      <c r="H58" s="123">
        <v>-1.9991400000000001E-4</v>
      </c>
      <c r="I58" s="123">
        <v>-1.8847360000000001E-2</v>
      </c>
    </row>
    <row r="59" spans="1:9" x14ac:dyDescent="0.15">
      <c r="A59" s="121" t="s">
        <v>385</v>
      </c>
      <c r="B59" s="121" t="s">
        <v>386</v>
      </c>
      <c r="C59" s="122">
        <v>37432</v>
      </c>
      <c r="D59" s="123">
        <v>1.0605</v>
      </c>
      <c r="E59" s="123">
        <v>1.0605</v>
      </c>
      <c r="F59" s="123">
        <v>1.0605</v>
      </c>
      <c r="G59" s="123">
        <v>1.0605</v>
      </c>
      <c r="H59" s="123">
        <v>0</v>
      </c>
      <c r="I59" s="123">
        <v>0</v>
      </c>
    </row>
    <row r="60" spans="1:9" x14ac:dyDescent="0.15">
      <c r="A60" s="121" t="s">
        <v>385</v>
      </c>
      <c r="B60" s="121" t="s">
        <v>386</v>
      </c>
      <c r="C60" s="122">
        <v>37433</v>
      </c>
      <c r="D60" s="123">
        <v>1.0606</v>
      </c>
      <c r="E60" s="123">
        <v>1.0606</v>
      </c>
      <c r="F60" s="123">
        <v>1.0606</v>
      </c>
      <c r="G60" s="123">
        <v>1.0606</v>
      </c>
      <c r="H60" s="123">
        <v>9.9897379999999995E-5</v>
      </c>
      <c r="I60" s="123">
        <v>9.4198379999999998E-3</v>
      </c>
    </row>
    <row r="61" spans="1:9" x14ac:dyDescent="0.15">
      <c r="A61" s="121" t="s">
        <v>385</v>
      </c>
      <c r="B61" s="121" t="s">
        <v>386</v>
      </c>
      <c r="C61" s="122">
        <v>37434</v>
      </c>
      <c r="D61" s="123">
        <v>1.0606</v>
      </c>
      <c r="E61" s="123">
        <v>1.0606</v>
      </c>
      <c r="F61" s="123">
        <v>1.0606</v>
      </c>
      <c r="G61" s="123">
        <v>1.0606</v>
      </c>
      <c r="H61" s="123">
        <v>0</v>
      </c>
      <c r="I61" s="123">
        <v>0</v>
      </c>
    </row>
    <row r="62" spans="1:9" x14ac:dyDescent="0.15">
      <c r="A62" s="121" t="s">
        <v>385</v>
      </c>
      <c r="B62" s="121" t="s">
        <v>386</v>
      </c>
      <c r="C62" s="122">
        <v>37435</v>
      </c>
      <c r="D62" s="123">
        <v>1.0606</v>
      </c>
      <c r="E62" s="123">
        <v>1.0606</v>
      </c>
      <c r="F62" s="123">
        <v>1.0606</v>
      </c>
      <c r="G62" s="123">
        <v>1.0606</v>
      </c>
      <c r="H62" s="123">
        <v>0</v>
      </c>
      <c r="I62" s="123">
        <v>0</v>
      </c>
    </row>
    <row r="63" spans="1:9" x14ac:dyDescent="0.15">
      <c r="A63" s="121" t="s">
        <v>385</v>
      </c>
      <c r="B63" s="121" t="s">
        <v>386</v>
      </c>
      <c r="C63" s="122">
        <v>37438</v>
      </c>
      <c r="D63" s="123">
        <v>1.0606</v>
      </c>
      <c r="E63" s="123">
        <v>1.0606</v>
      </c>
      <c r="F63" s="123">
        <v>1.0606</v>
      </c>
      <c r="G63" s="123">
        <v>1.0606</v>
      </c>
      <c r="H63" s="123">
        <v>0</v>
      </c>
      <c r="I63" s="123">
        <v>0</v>
      </c>
    </row>
    <row r="64" spans="1:9" x14ac:dyDescent="0.15">
      <c r="A64" s="121" t="s">
        <v>385</v>
      </c>
      <c r="B64" s="121" t="s">
        <v>386</v>
      </c>
      <c r="C64" s="122">
        <v>37439</v>
      </c>
      <c r="D64" s="123">
        <v>1.0606</v>
      </c>
      <c r="E64" s="123">
        <v>1.0606</v>
      </c>
      <c r="F64" s="123">
        <v>1.0606</v>
      </c>
      <c r="G64" s="123">
        <v>1.0606</v>
      </c>
      <c r="H64" s="123">
        <v>0</v>
      </c>
      <c r="I64" s="123">
        <v>0</v>
      </c>
    </row>
    <row r="65" spans="1:9" x14ac:dyDescent="0.15">
      <c r="A65" s="121" t="s">
        <v>385</v>
      </c>
      <c r="B65" s="121" t="s">
        <v>386</v>
      </c>
      <c r="C65" s="122">
        <v>37440</v>
      </c>
      <c r="D65" s="123">
        <v>1.0606</v>
      </c>
      <c r="E65" s="123">
        <v>1.0606</v>
      </c>
      <c r="F65" s="123">
        <v>1.0606</v>
      </c>
      <c r="G65" s="123">
        <v>1.0606</v>
      </c>
      <c r="H65" s="123">
        <v>0</v>
      </c>
      <c r="I65" s="123">
        <v>0</v>
      </c>
    </row>
    <row r="66" spans="1:9" x14ac:dyDescent="0.15">
      <c r="A66" s="121" t="s">
        <v>385</v>
      </c>
      <c r="B66" s="121" t="s">
        <v>386</v>
      </c>
      <c r="C66" s="122">
        <v>37441</v>
      </c>
      <c r="D66" s="123">
        <v>1.0605</v>
      </c>
      <c r="E66" s="123">
        <v>1.0605</v>
      </c>
      <c r="F66" s="123">
        <v>1.0605</v>
      </c>
      <c r="G66" s="123">
        <v>1.0605</v>
      </c>
      <c r="H66" s="123">
        <v>-9.9897379999999995E-5</v>
      </c>
      <c r="I66" s="123">
        <v>-9.4189500000000006E-3</v>
      </c>
    </row>
    <row r="67" spans="1:9" x14ac:dyDescent="0.15">
      <c r="A67" s="121" t="s">
        <v>385</v>
      </c>
      <c r="B67" s="121" t="s">
        <v>386</v>
      </c>
      <c r="C67" s="122">
        <v>37442</v>
      </c>
      <c r="D67" s="123">
        <v>1.0605</v>
      </c>
      <c r="E67" s="123">
        <v>1.0605</v>
      </c>
      <c r="F67" s="123">
        <v>1.0605</v>
      </c>
      <c r="G67" s="123">
        <v>1.0605</v>
      </c>
      <c r="H67" s="123">
        <v>0</v>
      </c>
      <c r="I67" s="123">
        <v>0</v>
      </c>
    </row>
    <row r="68" spans="1:9" x14ac:dyDescent="0.15">
      <c r="A68" s="121" t="s">
        <v>385</v>
      </c>
      <c r="B68" s="121" t="s">
        <v>386</v>
      </c>
      <c r="C68" s="122">
        <v>37445</v>
      </c>
      <c r="D68" s="123">
        <v>1.0605</v>
      </c>
      <c r="E68" s="123">
        <v>1.0605</v>
      </c>
      <c r="F68" s="123">
        <v>1.0605</v>
      </c>
      <c r="G68" s="123">
        <v>1.0605</v>
      </c>
      <c r="H68" s="123">
        <v>0</v>
      </c>
      <c r="I68" s="123">
        <v>0</v>
      </c>
    </row>
    <row r="69" spans="1:9" x14ac:dyDescent="0.15">
      <c r="A69" s="121" t="s">
        <v>385</v>
      </c>
      <c r="B69" s="121" t="s">
        <v>386</v>
      </c>
      <c r="C69" s="122">
        <v>37446</v>
      </c>
      <c r="D69" s="123">
        <v>1.0605</v>
      </c>
      <c r="E69" s="123">
        <v>1.0605</v>
      </c>
      <c r="F69" s="123">
        <v>1.0605</v>
      </c>
      <c r="G69" s="123">
        <v>1.0605</v>
      </c>
      <c r="H69" s="123">
        <v>0</v>
      </c>
      <c r="I69" s="123">
        <v>0</v>
      </c>
    </row>
    <row r="70" spans="1:9" x14ac:dyDescent="0.15">
      <c r="A70" s="121" t="s">
        <v>385</v>
      </c>
      <c r="B70" s="121" t="s">
        <v>386</v>
      </c>
      <c r="C70" s="122">
        <v>37447</v>
      </c>
      <c r="D70" s="123">
        <v>1.0605</v>
      </c>
      <c r="E70" s="123">
        <v>1.0605</v>
      </c>
      <c r="F70" s="123">
        <v>1.0605</v>
      </c>
      <c r="G70" s="123">
        <v>1.0605</v>
      </c>
      <c r="H70" s="123">
        <v>0</v>
      </c>
      <c r="I70" s="123">
        <v>0</v>
      </c>
    </row>
    <row r="71" spans="1:9" x14ac:dyDescent="0.15">
      <c r="A71" s="121" t="s">
        <v>385</v>
      </c>
      <c r="B71" s="121" t="s">
        <v>386</v>
      </c>
      <c r="C71" s="122">
        <v>37448</v>
      </c>
      <c r="D71" s="123">
        <v>1.0605</v>
      </c>
      <c r="E71" s="123">
        <v>1.0605</v>
      </c>
      <c r="F71" s="123">
        <v>1.0605</v>
      </c>
      <c r="G71" s="123">
        <v>1.0605</v>
      </c>
      <c r="H71" s="123">
        <v>0</v>
      </c>
      <c r="I71" s="123">
        <v>0</v>
      </c>
    </row>
    <row r="72" spans="1:9" x14ac:dyDescent="0.15">
      <c r="A72" s="121" t="s">
        <v>385</v>
      </c>
      <c r="B72" s="121" t="s">
        <v>386</v>
      </c>
      <c r="C72" s="122">
        <v>37449</v>
      </c>
      <c r="D72" s="123">
        <v>1.0605</v>
      </c>
      <c r="E72" s="123">
        <v>1.0605</v>
      </c>
      <c r="F72" s="123">
        <v>1.0605</v>
      </c>
      <c r="G72" s="123">
        <v>1.0605</v>
      </c>
      <c r="H72" s="123">
        <v>0</v>
      </c>
      <c r="I72" s="123">
        <v>0</v>
      </c>
    </row>
    <row r="73" spans="1:9" x14ac:dyDescent="0.15">
      <c r="A73" s="121" t="s">
        <v>385</v>
      </c>
      <c r="B73" s="121" t="s">
        <v>386</v>
      </c>
      <c r="C73" s="122">
        <v>37452</v>
      </c>
      <c r="D73" s="123">
        <v>1.0605</v>
      </c>
      <c r="E73" s="123">
        <v>1.0605</v>
      </c>
      <c r="F73" s="123">
        <v>1.0605</v>
      </c>
      <c r="G73" s="123">
        <v>1.0605</v>
      </c>
      <c r="H73" s="123">
        <v>0</v>
      </c>
      <c r="I73" s="123">
        <v>0</v>
      </c>
    </row>
    <row r="74" spans="1:9" x14ac:dyDescent="0.15">
      <c r="A74" s="121" t="s">
        <v>385</v>
      </c>
      <c r="B74" s="121" t="s">
        <v>386</v>
      </c>
      <c r="C74" s="122">
        <v>37453</v>
      </c>
      <c r="D74" s="123">
        <v>1.0606</v>
      </c>
      <c r="E74" s="123">
        <v>1.0606</v>
      </c>
      <c r="F74" s="123">
        <v>1.0606</v>
      </c>
      <c r="G74" s="123">
        <v>1.0606</v>
      </c>
      <c r="H74" s="123">
        <v>9.9897379999999995E-5</v>
      </c>
      <c r="I74" s="123">
        <v>9.4198379999999998E-3</v>
      </c>
    </row>
    <row r="75" spans="1:9" x14ac:dyDescent="0.15">
      <c r="A75" s="121" t="s">
        <v>385</v>
      </c>
      <c r="B75" s="121" t="s">
        <v>386</v>
      </c>
      <c r="C75" s="122">
        <v>37454</v>
      </c>
      <c r="D75" s="123">
        <v>1.0605</v>
      </c>
      <c r="E75" s="123">
        <v>1.0605</v>
      </c>
      <c r="F75" s="123">
        <v>1.0605</v>
      </c>
      <c r="G75" s="123">
        <v>1.0605</v>
      </c>
      <c r="H75" s="123">
        <v>-9.9897379999999995E-5</v>
      </c>
      <c r="I75" s="123">
        <v>-9.4189500000000006E-3</v>
      </c>
    </row>
    <row r="76" spans="1:9" x14ac:dyDescent="0.15">
      <c r="A76" s="121" t="s">
        <v>385</v>
      </c>
      <c r="B76" s="121" t="s">
        <v>386</v>
      </c>
      <c r="C76" s="122">
        <v>37455</v>
      </c>
      <c r="D76" s="123">
        <v>1.0606</v>
      </c>
      <c r="E76" s="123">
        <v>1.0606</v>
      </c>
      <c r="F76" s="123">
        <v>1.0606</v>
      </c>
      <c r="G76" s="123">
        <v>1.0606</v>
      </c>
      <c r="H76" s="123">
        <v>9.9897379999999995E-5</v>
      </c>
      <c r="I76" s="123">
        <v>9.4198379999999998E-3</v>
      </c>
    </row>
    <row r="77" spans="1:9" x14ac:dyDescent="0.15">
      <c r="A77" s="121" t="s">
        <v>385</v>
      </c>
      <c r="B77" s="121" t="s">
        <v>386</v>
      </c>
      <c r="C77" s="122">
        <v>37456</v>
      </c>
      <c r="D77" s="123">
        <v>1.0607</v>
      </c>
      <c r="E77" s="123">
        <v>1.0607</v>
      </c>
      <c r="F77" s="123">
        <v>1.0607</v>
      </c>
      <c r="G77" s="123">
        <v>1.0607</v>
      </c>
      <c r="H77" s="123">
        <v>1.000166E-4</v>
      </c>
      <c r="I77" s="123">
        <v>9.4301909999999992E-3</v>
      </c>
    </row>
    <row r="78" spans="1:9" x14ac:dyDescent="0.15">
      <c r="A78" s="121" t="s">
        <v>385</v>
      </c>
      <c r="B78" s="121" t="s">
        <v>386</v>
      </c>
      <c r="C78" s="122">
        <v>37459</v>
      </c>
      <c r="D78" s="123">
        <v>1.0608</v>
      </c>
      <c r="E78" s="123">
        <v>1.0608</v>
      </c>
      <c r="F78" s="123">
        <v>1.0608</v>
      </c>
      <c r="G78" s="123">
        <v>1.0608</v>
      </c>
      <c r="H78" s="123">
        <v>1.001358E-4</v>
      </c>
      <c r="I78" s="123">
        <v>9.4405400000000007E-3</v>
      </c>
    </row>
    <row r="79" spans="1:9" x14ac:dyDescent="0.15">
      <c r="A79" s="121" t="s">
        <v>385</v>
      </c>
      <c r="B79" s="121" t="s">
        <v>386</v>
      </c>
      <c r="C79" s="122">
        <v>37460</v>
      </c>
      <c r="D79" s="123">
        <v>1.0608</v>
      </c>
      <c r="E79" s="123">
        <v>1.0608</v>
      </c>
      <c r="F79" s="123">
        <v>1.0608</v>
      </c>
      <c r="G79" s="123">
        <v>1.0608</v>
      </c>
      <c r="H79" s="123">
        <v>0</v>
      </c>
      <c r="I79" s="123">
        <v>0</v>
      </c>
    </row>
    <row r="80" spans="1:9" x14ac:dyDescent="0.15">
      <c r="A80" s="121" t="s">
        <v>385</v>
      </c>
      <c r="B80" s="121" t="s">
        <v>386</v>
      </c>
      <c r="C80" s="122">
        <v>37461</v>
      </c>
      <c r="D80" s="123">
        <v>1.0608</v>
      </c>
      <c r="E80" s="123">
        <v>1.0608</v>
      </c>
      <c r="F80" s="123">
        <v>1.0608</v>
      </c>
      <c r="G80" s="123">
        <v>1.0608</v>
      </c>
      <c r="H80" s="123">
        <v>0</v>
      </c>
      <c r="I80" s="123">
        <v>0</v>
      </c>
    </row>
    <row r="81" spans="1:9" x14ac:dyDescent="0.15">
      <c r="A81" s="121" t="s">
        <v>385</v>
      </c>
      <c r="B81" s="121" t="s">
        <v>386</v>
      </c>
      <c r="C81" s="122">
        <v>37462</v>
      </c>
      <c r="D81" s="123">
        <v>1.0608</v>
      </c>
      <c r="E81" s="123">
        <v>1.0608</v>
      </c>
      <c r="F81" s="123">
        <v>1.0608</v>
      </c>
      <c r="G81" s="123">
        <v>1.0608</v>
      </c>
      <c r="H81" s="123">
        <v>0</v>
      </c>
      <c r="I81" s="123">
        <v>0</v>
      </c>
    </row>
    <row r="82" spans="1:9" x14ac:dyDescent="0.15">
      <c r="A82" s="121" t="s">
        <v>385</v>
      </c>
      <c r="B82" s="121" t="s">
        <v>386</v>
      </c>
      <c r="C82" s="122">
        <v>37463</v>
      </c>
      <c r="D82" s="123">
        <v>1.0608</v>
      </c>
      <c r="E82" s="123">
        <v>1.0608</v>
      </c>
      <c r="F82" s="123">
        <v>1.0608</v>
      </c>
      <c r="G82" s="123">
        <v>1.0608</v>
      </c>
      <c r="H82" s="123">
        <v>0</v>
      </c>
      <c r="I82" s="123">
        <v>0</v>
      </c>
    </row>
    <row r="83" spans="1:9" x14ac:dyDescent="0.15">
      <c r="A83" s="121" t="s">
        <v>385</v>
      </c>
      <c r="B83" s="121" t="s">
        <v>386</v>
      </c>
      <c r="C83" s="122">
        <v>37466</v>
      </c>
      <c r="D83" s="123">
        <v>1.0607</v>
      </c>
      <c r="E83" s="123">
        <v>1.0607</v>
      </c>
      <c r="F83" s="123">
        <v>1.0607</v>
      </c>
      <c r="G83" s="123">
        <v>1.0607</v>
      </c>
      <c r="H83" s="123">
        <v>-1.001358E-4</v>
      </c>
      <c r="I83" s="123">
        <v>-9.4396489999999996E-3</v>
      </c>
    </row>
    <row r="84" spans="1:9" x14ac:dyDescent="0.15">
      <c r="A84" s="121" t="s">
        <v>385</v>
      </c>
      <c r="B84" s="121" t="s">
        <v>386</v>
      </c>
      <c r="C84" s="122">
        <v>37467</v>
      </c>
      <c r="D84" s="123">
        <v>1.0608</v>
      </c>
      <c r="E84" s="123">
        <v>1.0608</v>
      </c>
      <c r="F84" s="123">
        <v>1.0608</v>
      </c>
      <c r="G84" s="123">
        <v>1.0608</v>
      </c>
      <c r="H84" s="123">
        <v>1.001358E-4</v>
      </c>
      <c r="I84" s="123">
        <v>9.4405400000000007E-3</v>
      </c>
    </row>
    <row r="85" spans="1:9" x14ac:dyDescent="0.15">
      <c r="A85" s="121" t="s">
        <v>385</v>
      </c>
      <c r="B85" s="121" t="s">
        <v>386</v>
      </c>
      <c r="C85" s="122">
        <v>37468</v>
      </c>
      <c r="D85" s="123">
        <v>1.0608</v>
      </c>
      <c r="E85" s="123">
        <v>1.0608</v>
      </c>
      <c r="F85" s="123">
        <v>1.0608</v>
      </c>
      <c r="G85" s="123">
        <v>1.0608</v>
      </c>
      <c r="H85" s="123">
        <v>0</v>
      </c>
      <c r="I85" s="123">
        <v>0</v>
      </c>
    </row>
    <row r="86" spans="1:9" x14ac:dyDescent="0.15">
      <c r="A86" s="121" t="s">
        <v>385</v>
      </c>
      <c r="B86" s="121" t="s">
        <v>386</v>
      </c>
      <c r="C86" s="122">
        <v>37469</v>
      </c>
      <c r="D86" s="123">
        <v>1.0608</v>
      </c>
      <c r="E86" s="123">
        <v>1.0608</v>
      </c>
      <c r="F86" s="123">
        <v>1.0608</v>
      </c>
      <c r="G86" s="123">
        <v>1.0608</v>
      </c>
      <c r="H86" s="123">
        <v>0</v>
      </c>
      <c r="I86" s="123">
        <v>0</v>
      </c>
    </row>
    <row r="87" spans="1:9" x14ac:dyDescent="0.15">
      <c r="A87" s="121" t="s">
        <v>385</v>
      </c>
      <c r="B87" s="121" t="s">
        <v>386</v>
      </c>
      <c r="C87" s="122">
        <v>37470</v>
      </c>
      <c r="D87" s="123">
        <v>1.0607</v>
      </c>
      <c r="E87" s="123">
        <v>1.0607</v>
      </c>
      <c r="F87" s="123">
        <v>1.0607</v>
      </c>
      <c r="G87" s="123">
        <v>1.0607</v>
      </c>
      <c r="H87" s="123">
        <v>-1.001358E-4</v>
      </c>
      <c r="I87" s="123">
        <v>-9.4396489999999996E-3</v>
      </c>
    </row>
    <row r="88" spans="1:9" x14ac:dyDescent="0.15">
      <c r="A88" s="121" t="s">
        <v>385</v>
      </c>
      <c r="B88" s="121" t="s">
        <v>386</v>
      </c>
      <c r="C88" s="122">
        <v>37473</v>
      </c>
      <c r="D88" s="123">
        <v>1.0608</v>
      </c>
      <c r="E88" s="123">
        <v>1.0608</v>
      </c>
      <c r="F88" s="123">
        <v>1.0608</v>
      </c>
      <c r="G88" s="123">
        <v>1.0608</v>
      </c>
      <c r="H88" s="123">
        <v>1.001358E-4</v>
      </c>
      <c r="I88" s="123">
        <v>9.4405400000000007E-3</v>
      </c>
    </row>
    <row r="89" spans="1:9" x14ac:dyDescent="0.15">
      <c r="A89" s="121" t="s">
        <v>385</v>
      </c>
      <c r="B89" s="121" t="s">
        <v>386</v>
      </c>
      <c r="C89" s="122">
        <v>37474</v>
      </c>
      <c r="D89" s="123">
        <v>1.0608</v>
      </c>
      <c r="E89" s="123">
        <v>1.0608</v>
      </c>
      <c r="F89" s="123">
        <v>1.0608</v>
      </c>
      <c r="G89" s="123">
        <v>1.0608</v>
      </c>
      <c r="H89" s="123">
        <v>0</v>
      </c>
      <c r="I89" s="123">
        <v>0</v>
      </c>
    </row>
    <row r="90" spans="1:9" x14ac:dyDescent="0.15">
      <c r="A90" s="121" t="s">
        <v>385</v>
      </c>
      <c r="B90" s="121" t="s">
        <v>386</v>
      </c>
      <c r="C90" s="122">
        <v>37475</v>
      </c>
      <c r="D90" s="123">
        <v>1.0607</v>
      </c>
      <c r="E90" s="123">
        <v>1.0607</v>
      </c>
      <c r="F90" s="123">
        <v>1.0607</v>
      </c>
      <c r="G90" s="123">
        <v>1.0607</v>
      </c>
      <c r="H90" s="123">
        <v>-1.001358E-4</v>
      </c>
      <c r="I90" s="123">
        <v>-9.4396489999999996E-3</v>
      </c>
    </row>
    <row r="91" spans="1:9" x14ac:dyDescent="0.15">
      <c r="A91" s="121" t="s">
        <v>385</v>
      </c>
      <c r="B91" s="121" t="s">
        <v>386</v>
      </c>
      <c r="C91" s="122">
        <v>37476</v>
      </c>
      <c r="D91" s="123">
        <v>1.0607</v>
      </c>
      <c r="E91" s="123">
        <v>1.0607</v>
      </c>
      <c r="F91" s="123">
        <v>1.0607</v>
      </c>
      <c r="G91" s="123">
        <v>1.0607</v>
      </c>
      <c r="H91" s="123">
        <v>0</v>
      </c>
      <c r="I91" s="123">
        <v>0</v>
      </c>
    </row>
    <row r="92" spans="1:9" x14ac:dyDescent="0.15">
      <c r="A92" s="121" t="s">
        <v>385</v>
      </c>
      <c r="B92" s="121" t="s">
        <v>386</v>
      </c>
      <c r="C92" s="122">
        <v>37477</v>
      </c>
      <c r="D92" s="123">
        <v>1.0608</v>
      </c>
      <c r="E92" s="123">
        <v>1.0608</v>
      </c>
      <c r="F92" s="123">
        <v>1.0608</v>
      </c>
      <c r="G92" s="123">
        <v>1.0608</v>
      </c>
      <c r="H92" s="123">
        <v>1.001358E-4</v>
      </c>
      <c r="I92" s="123">
        <v>9.4405400000000007E-3</v>
      </c>
    </row>
    <row r="93" spans="1:9" x14ac:dyDescent="0.15">
      <c r="A93" s="121" t="s">
        <v>385</v>
      </c>
      <c r="B93" s="121" t="s">
        <v>386</v>
      </c>
      <c r="C93" s="122">
        <v>37480</v>
      </c>
      <c r="D93" s="123">
        <v>1.0609</v>
      </c>
      <c r="E93" s="123">
        <v>1.0609</v>
      </c>
      <c r="F93" s="123">
        <v>1.0609</v>
      </c>
      <c r="G93" s="123">
        <v>1.0609</v>
      </c>
      <c r="H93" s="123">
        <v>9.9897379999999995E-5</v>
      </c>
      <c r="I93" s="123">
        <v>9.4171729999999992E-3</v>
      </c>
    </row>
    <row r="94" spans="1:9" x14ac:dyDescent="0.15">
      <c r="A94" s="121" t="s">
        <v>385</v>
      </c>
      <c r="B94" s="121" t="s">
        <v>386</v>
      </c>
      <c r="C94" s="122">
        <v>37481</v>
      </c>
      <c r="D94" s="123">
        <v>1.0609</v>
      </c>
      <c r="E94" s="123">
        <v>1.0609</v>
      </c>
      <c r="F94" s="123">
        <v>1.0609</v>
      </c>
      <c r="G94" s="123">
        <v>1.0609</v>
      </c>
      <c r="H94" s="123">
        <v>0</v>
      </c>
      <c r="I94" s="123">
        <v>0</v>
      </c>
    </row>
    <row r="95" spans="1:9" x14ac:dyDescent="0.15">
      <c r="A95" s="121" t="s">
        <v>385</v>
      </c>
      <c r="B95" s="121" t="s">
        <v>386</v>
      </c>
      <c r="C95" s="122">
        <v>37482</v>
      </c>
      <c r="D95" s="123">
        <v>1.0607</v>
      </c>
      <c r="E95" s="123">
        <v>1.0607</v>
      </c>
      <c r="F95" s="123">
        <v>1.0607</v>
      </c>
      <c r="G95" s="123">
        <v>1.0607</v>
      </c>
      <c r="H95" s="123">
        <v>-2.000332E-4</v>
      </c>
      <c r="I95" s="123">
        <v>-1.8855050000000002E-2</v>
      </c>
    </row>
    <row r="96" spans="1:9" x14ac:dyDescent="0.15">
      <c r="A96" s="121" t="s">
        <v>385</v>
      </c>
      <c r="B96" s="121" t="s">
        <v>386</v>
      </c>
      <c r="C96" s="122">
        <v>37483</v>
      </c>
      <c r="D96" s="123">
        <v>1.0608</v>
      </c>
      <c r="E96" s="123">
        <v>1.0608</v>
      </c>
      <c r="F96" s="123">
        <v>1.0608</v>
      </c>
      <c r="G96" s="123">
        <v>1.0608</v>
      </c>
      <c r="H96" s="123">
        <v>1.001358E-4</v>
      </c>
      <c r="I96" s="123">
        <v>9.4405400000000007E-3</v>
      </c>
    </row>
    <row r="97" spans="1:9" x14ac:dyDescent="0.15">
      <c r="A97" s="121" t="s">
        <v>385</v>
      </c>
      <c r="B97" s="121" t="s">
        <v>386</v>
      </c>
      <c r="C97" s="122">
        <v>37484</v>
      </c>
      <c r="D97" s="123">
        <v>1.0608</v>
      </c>
      <c r="E97" s="123">
        <v>1.0608</v>
      </c>
      <c r="F97" s="123">
        <v>1.0608</v>
      </c>
      <c r="G97" s="123">
        <v>1.0608</v>
      </c>
      <c r="H97" s="123">
        <v>0</v>
      </c>
      <c r="I97" s="123">
        <v>0</v>
      </c>
    </row>
    <row r="98" spans="1:9" x14ac:dyDescent="0.15">
      <c r="A98" s="121" t="s">
        <v>385</v>
      </c>
      <c r="B98" s="121" t="s">
        <v>386</v>
      </c>
      <c r="C98" s="122">
        <v>37487</v>
      </c>
      <c r="D98" s="123">
        <v>1.0608</v>
      </c>
      <c r="E98" s="123">
        <v>1.0608</v>
      </c>
      <c r="F98" s="123">
        <v>1.0608</v>
      </c>
      <c r="G98" s="123">
        <v>1.0608</v>
      </c>
      <c r="H98" s="123">
        <v>0</v>
      </c>
      <c r="I98" s="123">
        <v>0</v>
      </c>
    </row>
    <row r="99" spans="1:9" x14ac:dyDescent="0.15">
      <c r="A99" s="121" t="s">
        <v>385</v>
      </c>
      <c r="B99" s="121" t="s">
        <v>386</v>
      </c>
      <c r="C99" s="122">
        <v>37488</v>
      </c>
      <c r="D99" s="123">
        <v>1.0607</v>
      </c>
      <c r="E99" s="123">
        <v>1.0607</v>
      </c>
      <c r="F99" s="123">
        <v>1.0607</v>
      </c>
      <c r="G99" s="123">
        <v>1.0607</v>
      </c>
      <c r="H99" s="123">
        <v>-1.001358E-4</v>
      </c>
      <c r="I99" s="123">
        <v>-9.4396489999999996E-3</v>
      </c>
    </row>
    <row r="100" spans="1:9" x14ac:dyDescent="0.15">
      <c r="A100" s="121" t="s">
        <v>385</v>
      </c>
      <c r="B100" s="121" t="s">
        <v>386</v>
      </c>
      <c r="C100" s="122">
        <v>37489</v>
      </c>
      <c r="D100" s="123">
        <v>1.0607</v>
      </c>
      <c r="E100" s="123">
        <v>1.0607</v>
      </c>
      <c r="F100" s="123">
        <v>1.0607</v>
      </c>
      <c r="G100" s="123">
        <v>1.0607</v>
      </c>
      <c r="H100" s="123">
        <v>0</v>
      </c>
      <c r="I100" s="123">
        <v>0</v>
      </c>
    </row>
    <row r="101" spans="1:9" x14ac:dyDescent="0.15">
      <c r="A101" s="121" t="s">
        <v>385</v>
      </c>
      <c r="B101" s="121" t="s">
        <v>386</v>
      </c>
      <c r="C101" s="122">
        <v>37490</v>
      </c>
      <c r="D101" s="123">
        <v>1.0608</v>
      </c>
      <c r="E101" s="123">
        <v>1.0608</v>
      </c>
      <c r="F101" s="123">
        <v>1.0608</v>
      </c>
      <c r="G101" s="123">
        <v>1.0608</v>
      </c>
      <c r="H101" s="123">
        <v>1.001358E-4</v>
      </c>
      <c r="I101" s="123">
        <v>9.4405400000000007E-3</v>
      </c>
    </row>
    <row r="102" spans="1:9" x14ac:dyDescent="0.15">
      <c r="A102" s="121" t="s">
        <v>385</v>
      </c>
      <c r="B102" s="121" t="s">
        <v>386</v>
      </c>
      <c r="C102" s="122">
        <v>37491</v>
      </c>
      <c r="D102" s="123">
        <v>1.0607</v>
      </c>
      <c r="E102" s="123">
        <v>1.0607</v>
      </c>
      <c r="F102" s="123">
        <v>1.0607</v>
      </c>
      <c r="G102" s="123">
        <v>1.0607</v>
      </c>
      <c r="H102" s="123">
        <v>-1.001358E-4</v>
      </c>
      <c r="I102" s="123">
        <v>-9.4396489999999996E-3</v>
      </c>
    </row>
    <row r="103" spans="1:9" x14ac:dyDescent="0.15">
      <c r="A103" s="121" t="s">
        <v>385</v>
      </c>
      <c r="B103" s="121" t="s">
        <v>386</v>
      </c>
      <c r="C103" s="122">
        <v>37494</v>
      </c>
      <c r="D103" s="123">
        <v>1.0608</v>
      </c>
      <c r="E103" s="123">
        <v>1.0608</v>
      </c>
      <c r="F103" s="123">
        <v>1.0608</v>
      </c>
      <c r="G103" s="123">
        <v>1.0608</v>
      </c>
      <c r="H103" s="123">
        <v>1.001358E-4</v>
      </c>
      <c r="I103" s="123">
        <v>9.4405400000000007E-3</v>
      </c>
    </row>
    <row r="104" spans="1:9" x14ac:dyDescent="0.15">
      <c r="A104" s="121" t="s">
        <v>385</v>
      </c>
      <c r="B104" s="121" t="s">
        <v>386</v>
      </c>
      <c r="C104" s="122">
        <v>37495</v>
      </c>
      <c r="D104" s="123">
        <v>1.0607</v>
      </c>
      <c r="E104" s="123">
        <v>1.0607</v>
      </c>
      <c r="F104" s="123">
        <v>1.0607</v>
      </c>
      <c r="G104" s="123">
        <v>1.0607</v>
      </c>
      <c r="H104" s="123">
        <v>-1.001358E-4</v>
      </c>
      <c r="I104" s="123">
        <v>-9.4396489999999996E-3</v>
      </c>
    </row>
    <row r="105" spans="1:9" x14ac:dyDescent="0.15">
      <c r="A105" s="121" t="s">
        <v>385</v>
      </c>
      <c r="B105" s="121" t="s">
        <v>386</v>
      </c>
      <c r="C105" s="122">
        <v>37496</v>
      </c>
      <c r="D105" s="123">
        <v>1.0607</v>
      </c>
      <c r="E105" s="123">
        <v>1.0607</v>
      </c>
      <c r="F105" s="123">
        <v>1.0607</v>
      </c>
      <c r="G105" s="123">
        <v>1.0607</v>
      </c>
      <c r="H105" s="123">
        <v>0</v>
      </c>
      <c r="I105" s="123">
        <v>0</v>
      </c>
    </row>
    <row r="106" spans="1:9" x14ac:dyDescent="0.15">
      <c r="A106" s="121" t="s">
        <v>385</v>
      </c>
      <c r="B106" s="121" t="s">
        <v>386</v>
      </c>
      <c r="C106" s="122">
        <v>37497</v>
      </c>
      <c r="D106" s="123">
        <v>1.0609</v>
      </c>
      <c r="E106" s="123">
        <v>1.0609</v>
      </c>
      <c r="F106" s="123">
        <v>1.0609</v>
      </c>
      <c r="G106" s="123">
        <v>1.0609</v>
      </c>
      <c r="H106" s="123">
        <v>2.000332E-4</v>
      </c>
      <c r="I106" s="123">
        <v>1.88586E-2</v>
      </c>
    </row>
    <row r="107" spans="1:9" x14ac:dyDescent="0.15">
      <c r="A107" s="121" t="s">
        <v>385</v>
      </c>
      <c r="B107" s="121" t="s">
        <v>386</v>
      </c>
      <c r="C107" s="122">
        <v>37498</v>
      </c>
      <c r="D107" s="123">
        <v>1.0608</v>
      </c>
      <c r="E107" s="123">
        <v>1.0608</v>
      </c>
      <c r="F107" s="123">
        <v>1.0608</v>
      </c>
      <c r="G107" s="123">
        <v>1.0608</v>
      </c>
      <c r="H107" s="123">
        <v>-9.9897379999999995E-5</v>
      </c>
      <c r="I107" s="123">
        <v>-9.4162870000000006E-3</v>
      </c>
    </row>
    <row r="108" spans="1:9" x14ac:dyDescent="0.15">
      <c r="A108" s="121" t="s">
        <v>385</v>
      </c>
      <c r="B108" s="121" t="s">
        <v>386</v>
      </c>
      <c r="C108" s="122">
        <v>37501</v>
      </c>
      <c r="D108" s="123">
        <v>1.0607</v>
      </c>
      <c r="E108" s="123">
        <v>1.0607</v>
      </c>
      <c r="F108" s="123">
        <v>1.0607</v>
      </c>
      <c r="G108" s="123">
        <v>1.0607</v>
      </c>
      <c r="H108" s="123">
        <v>-1.001358E-4</v>
      </c>
      <c r="I108" s="123">
        <v>-9.4396489999999996E-3</v>
      </c>
    </row>
    <row r="109" spans="1:9" x14ac:dyDescent="0.15">
      <c r="A109" s="121" t="s">
        <v>385</v>
      </c>
      <c r="B109" s="121" t="s">
        <v>386</v>
      </c>
      <c r="C109" s="122">
        <v>37502</v>
      </c>
      <c r="D109" s="123">
        <v>1.0608</v>
      </c>
      <c r="E109" s="123">
        <v>1.0608</v>
      </c>
      <c r="F109" s="123">
        <v>1.0608</v>
      </c>
      <c r="G109" s="123">
        <v>1.0608</v>
      </c>
      <c r="H109" s="123">
        <v>1.001358E-4</v>
      </c>
      <c r="I109" s="123">
        <v>9.4405400000000007E-3</v>
      </c>
    </row>
    <row r="110" spans="1:9" x14ac:dyDescent="0.15">
      <c r="A110" s="121" t="s">
        <v>385</v>
      </c>
      <c r="B110" s="121" t="s">
        <v>386</v>
      </c>
      <c r="C110" s="122">
        <v>37503</v>
      </c>
      <c r="D110" s="123">
        <v>1.0608</v>
      </c>
      <c r="E110" s="123">
        <v>1.0608</v>
      </c>
      <c r="F110" s="123">
        <v>1.0608</v>
      </c>
      <c r="G110" s="123">
        <v>1.0608</v>
      </c>
      <c r="H110" s="123">
        <v>0</v>
      </c>
      <c r="I110" s="123">
        <v>0</v>
      </c>
    </row>
    <row r="111" spans="1:9" x14ac:dyDescent="0.15">
      <c r="A111" s="121" t="s">
        <v>385</v>
      </c>
      <c r="B111" s="121" t="s">
        <v>386</v>
      </c>
      <c r="C111" s="122">
        <v>37504</v>
      </c>
      <c r="D111" s="123">
        <v>1.0608</v>
      </c>
      <c r="E111" s="123">
        <v>1.0608</v>
      </c>
      <c r="F111" s="123">
        <v>1.0608</v>
      </c>
      <c r="G111" s="123">
        <v>1.0608</v>
      </c>
      <c r="H111" s="123">
        <v>0</v>
      </c>
      <c r="I111" s="123">
        <v>0</v>
      </c>
    </row>
    <row r="112" spans="1:9" x14ac:dyDescent="0.15">
      <c r="A112" s="121" t="s">
        <v>385</v>
      </c>
      <c r="B112" s="121" t="s">
        <v>386</v>
      </c>
      <c r="C112" s="122">
        <v>37505</v>
      </c>
      <c r="D112" s="123">
        <v>1.0608</v>
      </c>
      <c r="E112" s="123">
        <v>1.0608</v>
      </c>
      <c r="F112" s="123">
        <v>1.0608</v>
      </c>
      <c r="G112" s="123">
        <v>1.0608</v>
      </c>
      <c r="H112" s="123">
        <v>0</v>
      </c>
      <c r="I112" s="123">
        <v>0</v>
      </c>
    </row>
    <row r="113" spans="1:9" x14ac:dyDescent="0.15">
      <c r="A113" s="121" t="s">
        <v>385</v>
      </c>
      <c r="B113" s="121" t="s">
        <v>386</v>
      </c>
      <c r="C113" s="122">
        <v>37508</v>
      </c>
      <c r="D113" s="123">
        <v>1.0607</v>
      </c>
      <c r="E113" s="123">
        <v>1.0607</v>
      </c>
      <c r="F113" s="123">
        <v>1.0607</v>
      </c>
      <c r="G113" s="123">
        <v>1.0607</v>
      </c>
      <c r="H113" s="123">
        <v>-1.001358E-4</v>
      </c>
      <c r="I113" s="123">
        <v>-9.4396489999999996E-3</v>
      </c>
    </row>
    <row r="114" spans="1:9" x14ac:dyDescent="0.15">
      <c r="A114" s="121" t="s">
        <v>385</v>
      </c>
      <c r="B114" s="121" t="s">
        <v>386</v>
      </c>
      <c r="C114" s="122">
        <v>37509</v>
      </c>
      <c r="D114" s="123">
        <v>1.0608</v>
      </c>
      <c r="E114" s="123">
        <v>1.0608</v>
      </c>
      <c r="F114" s="123">
        <v>1.0608</v>
      </c>
      <c r="G114" s="123">
        <v>1.0608</v>
      </c>
      <c r="H114" s="123">
        <v>1.001358E-4</v>
      </c>
      <c r="I114" s="123">
        <v>9.4405400000000007E-3</v>
      </c>
    </row>
    <row r="115" spans="1:9" x14ac:dyDescent="0.15">
      <c r="A115" s="121" t="s">
        <v>385</v>
      </c>
      <c r="B115" s="121" t="s">
        <v>386</v>
      </c>
      <c r="C115" s="122">
        <v>37510</v>
      </c>
      <c r="D115" s="123">
        <v>1.0609</v>
      </c>
      <c r="E115" s="123">
        <v>1.0609</v>
      </c>
      <c r="F115" s="123">
        <v>1.0609</v>
      </c>
      <c r="G115" s="123">
        <v>1.0609</v>
      </c>
      <c r="H115" s="123">
        <v>9.9897379999999995E-5</v>
      </c>
      <c r="I115" s="123">
        <v>9.4171729999999992E-3</v>
      </c>
    </row>
    <row r="116" spans="1:9" x14ac:dyDescent="0.15">
      <c r="A116" s="121" t="s">
        <v>385</v>
      </c>
      <c r="B116" s="121" t="s">
        <v>386</v>
      </c>
      <c r="C116" s="122">
        <v>37511</v>
      </c>
      <c r="D116" s="123">
        <v>1.0607</v>
      </c>
      <c r="E116" s="123">
        <v>1.0607</v>
      </c>
      <c r="F116" s="123">
        <v>1.0607</v>
      </c>
      <c r="G116" s="123">
        <v>1.0607</v>
      </c>
      <c r="H116" s="123">
        <v>-2.000332E-4</v>
      </c>
      <c r="I116" s="123">
        <v>-1.8855050000000002E-2</v>
      </c>
    </row>
    <row r="117" spans="1:9" x14ac:dyDescent="0.15">
      <c r="A117" s="121" t="s">
        <v>385</v>
      </c>
      <c r="B117" s="121" t="s">
        <v>386</v>
      </c>
      <c r="C117" s="122">
        <v>37512</v>
      </c>
      <c r="D117" s="123">
        <v>1.0607</v>
      </c>
      <c r="E117" s="123">
        <v>1.0607</v>
      </c>
      <c r="F117" s="123">
        <v>1.0607</v>
      </c>
      <c r="G117" s="123">
        <v>1.0607</v>
      </c>
      <c r="H117" s="123">
        <v>0</v>
      </c>
      <c r="I117" s="123">
        <v>0</v>
      </c>
    </row>
    <row r="118" spans="1:9" x14ac:dyDescent="0.15">
      <c r="A118" s="121" t="s">
        <v>385</v>
      </c>
      <c r="B118" s="121" t="s">
        <v>386</v>
      </c>
      <c r="C118" s="122">
        <v>37515</v>
      </c>
      <c r="D118" s="123">
        <v>1.0608</v>
      </c>
      <c r="E118" s="123">
        <v>1.0608</v>
      </c>
      <c r="F118" s="123">
        <v>1.0608</v>
      </c>
      <c r="G118" s="123">
        <v>1.0608</v>
      </c>
      <c r="H118" s="123">
        <v>1.001358E-4</v>
      </c>
      <c r="I118" s="123">
        <v>9.4405400000000007E-3</v>
      </c>
    </row>
    <row r="119" spans="1:9" x14ac:dyDescent="0.15">
      <c r="A119" s="121" t="s">
        <v>385</v>
      </c>
      <c r="B119" s="121" t="s">
        <v>386</v>
      </c>
      <c r="C119" s="122">
        <v>37516</v>
      </c>
      <c r="D119" s="123">
        <v>1.0609</v>
      </c>
      <c r="E119" s="123">
        <v>1.0609</v>
      </c>
      <c r="F119" s="123">
        <v>1.0609</v>
      </c>
      <c r="G119" s="123">
        <v>1.0609</v>
      </c>
      <c r="H119" s="123">
        <v>9.9897379999999995E-5</v>
      </c>
      <c r="I119" s="123">
        <v>9.4171729999999992E-3</v>
      </c>
    </row>
    <row r="120" spans="1:9" x14ac:dyDescent="0.15">
      <c r="A120" s="121" t="s">
        <v>385</v>
      </c>
      <c r="B120" s="121" t="s">
        <v>386</v>
      </c>
      <c r="C120" s="122">
        <v>37517</v>
      </c>
      <c r="D120" s="123">
        <v>1.0608</v>
      </c>
      <c r="E120" s="123">
        <v>1.0608</v>
      </c>
      <c r="F120" s="123">
        <v>1.0608</v>
      </c>
      <c r="G120" s="123">
        <v>1.0608</v>
      </c>
      <c r="H120" s="123">
        <v>-9.9897379999999995E-5</v>
      </c>
      <c r="I120" s="123">
        <v>-9.4162870000000006E-3</v>
      </c>
    </row>
    <row r="121" spans="1:9" x14ac:dyDescent="0.15">
      <c r="A121" s="121" t="s">
        <v>385</v>
      </c>
      <c r="B121" s="121" t="s">
        <v>386</v>
      </c>
      <c r="C121" s="122">
        <v>37518</v>
      </c>
      <c r="D121" s="123">
        <v>1.0608</v>
      </c>
      <c r="E121" s="123">
        <v>1.0608</v>
      </c>
      <c r="F121" s="123">
        <v>1.0608</v>
      </c>
      <c r="G121" s="123">
        <v>1.0608</v>
      </c>
      <c r="H121" s="123">
        <v>0</v>
      </c>
      <c r="I121" s="123">
        <v>0</v>
      </c>
    </row>
    <row r="122" spans="1:9" x14ac:dyDescent="0.15">
      <c r="A122" s="121" t="s">
        <v>385</v>
      </c>
      <c r="B122" s="121" t="s">
        <v>386</v>
      </c>
      <c r="C122" s="122">
        <v>37519</v>
      </c>
      <c r="D122" s="123">
        <v>1.0607</v>
      </c>
      <c r="E122" s="123">
        <v>1.0607</v>
      </c>
      <c r="F122" s="123">
        <v>1.0607</v>
      </c>
      <c r="G122" s="123">
        <v>1.0607</v>
      </c>
      <c r="H122" s="123">
        <v>-1.001358E-4</v>
      </c>
      <c r="I122" s="123">
        <v>-9.4396489999999996E-3</v>
      </c>
    </row>
    <row r="123" spans="1:9" x14ac:dyDescent="0.15">
      <c r="A123" s="121" t="s">
        <v>385</v>
      </c>
      <c r="B123" s="121" t="s">
        <v>386</v>
      </c>
      <c r="C123" s="122">
        <v>37522</v>
      </c>
      <c r="D123" s="123">
        <v>1.0608</v>
      </c>
      <c r="E123" s="123">
        <v>1.0608</v>
      </c>
      <c r="F123" s="123">
        <v>1.0608</v>
      </c>
      <c r="G123" s="123">
        <v>1.0608</v>
      </c>
      <c r="H123" s="123">
        <v>1.001358E-4</v>
      </c>
      <c r="I123" s="123">
        <v>9.4405400000000007E-3</v>
      </c>
    </row>
    <row r="124" spans="1:9" x14ac:dyDescent="0.15">
      <c r="A124" s="121" t="s">
        <v>385</v>
      </c>
      <c r="B124" s="121" t="s">
        <v>386</v>
      </c>
      <c r="C124" s="122">
        <v>37523</v>
      </c>
      <c r="D124" s="123">
        <v>1.0608</v>
      </c>
      <c r="E124" s="123">
        <v>1.0608</v>
      </c>
      <c r="F124" s="123">
        <v>1.0608</v>
      </c>
      <c r="G124" s="123">
        <v>1.0608</v>
      </c>
      <c r="H124" s="123">
        <v>0</v>
      </c>
      <c r="I124" s="123">
        <v>0</v>
      </c>
    </row>
    <row r="125" spans="1:9" x14ac:dyDescent="0.15">
      <c r="A125" s="121" t="s">
        <v>385</v>
      </c>
      <c r="B125" s="121" t="s">
        <v>386</v>
      </c>
      <c r="C125" s="122">
        <v>37524</v>
      </c>
      <c r="D125" s="123">
        <v>1.0607</v>
      </c>
      <c r="E125" s="123">
        <v>1.0607</v>
      </c>
      <c r="F125" s="123">
        <v>1.0607</v>
      </c>
      <c r="G125" s="123">
        <v>1.0607</v>
      </c>
      <c r="H125" s="123">
        <v>-1.001358E-4</v>
      </c>
      <c r="I125" s="123">
        <v>-9.4396489999999996E-3</v>
      </c>
    </row>
    <row r="126" spans="1:9" x14ac:dyDescent="0.15">
      <c r="A126" s="121" t="s">
        <v>385</v>
      </c>
      <c r="B126" s="121" t="s">
        <v>386</v>
      </c>
      <c r="C126" s="122">
        <v>37525</v>
      </c>
      <c r="D126" s="123">
        <v>1.0607</v>
      </c>
      <c r="E126" s="123">
        <v>1.0607</v>
      </c>
      <c r="F126" s="123">
        <v>1.0607</v>
      </c>
      <c r="G126" s="123">
        <v>1.0607</v>
      </c>
      <c r="H126" s="123">
        <v>0</v>
      </c>
      <c r="I126" s="123">
        <v>0</v>
      </c>
    </row>
    <row r="127" spans="1:9" x14ac:dyDescent="0.15">
      <c r="A127" s="121" t="s">
        <v>385</v>
      </c>
      <c r="B127" s="121" t="s">
        <v>386</v>
      </c>
      <c r="C127" s="122">
        <v>37526</v>
      </c>
      <c r="D127" s="123">
        <v>1.0608</v>
      </c>
      <c r="E127" s="123">
        <v>1.0608</v>
      </c>
      <c r="F127" s="123">
        <v>1.0608</v>
      </c>
      <c r="G127" s="123">
        <v>1.0608</v>
      </c>
      <c r="H127" s="123">
        <v>1.001358E-4</v>
      </c>
      <c r="I127" s="123">
        <v>9.4405400000000007E-3</v>
      </c>
    </row>
    <row r="128" spans="1:9" x14ac:dyDescent="0.15">
      <c r="A128" s="121" t="s">
        <v>385</v>
      </c>
      <c r="B128" s="121" t="s">
        <v>386</v>
      </c>
      <c r="C128" s="122">
        <v>37527</v>
      </c>
      <c r="D128" s="123">
        <v>1.0609</v>
      </c>
      <c r="E128" s="123">
        <v>1.0609</v>
      </c>
      <c r="F128" s="123">
        <v>1.0609</v>
      </c>
      <c r="G128" s="123">
        <v>1.0609</v>
      </c>
      <c r="H128" s="123">
        <v>9.9897379999999995E-5</v>
      </c>
      <c r="I128" s="123">
        <v>9.4171729999999992E-3</v>
      </c>
    </row>
    <row r="129" spans="1:9" x14ac:dyDescent="0.15">
      <c r="A129" s="121" t="s">
        <v>385</v>
      </c>
      <c r="B129" s="121" t="s">
        <v>386</v>
      </c>
      <c r="C129" s="122">
        <v>37528</v>
      </c>
      <c r="D129" s="123">
        <v>1.0608</v>
      </c>
      <c r="E129" s="123">
        <v>1.0608</v>
      </c>
      <c r="F129" s="123">
        <v>1.0608</v>
      </c>
      <c r="G129" s="123">
        <v>1.0608</v>
      </c>
      <c r="H129" s="123">
        <v>-9.9897379999999995E-5</v>
      </c>
      <c r="I129" s="123">
        <v>-9.4162870000000006E-3</v>
      </c>
    </row>
    <row r="130" spans="1:9" x14ac:dyDescent="0.15">
      <c r="A130" s="121" t="s">
        <v>385</v>
      </c>
      <c r="B130" s="121" t="s">
        <v>386</v>
      </c>
      <c r="C130" s="122">
        <v>37529</v>
      </c>
      <c r="D130" s="123">
        <v>1.0607</v>
      </c>
      <c r="E130" s="123">
        <v>1.0607</v>
      </c>
      <c r="F130" s="123">
        <v>1.0607</v>
      </c>
      <c r="G130" s="123">
        <v>1.0607</v>
      </c>
      <c r="H130" s="123">
        <v>-1.001358E-4</v>
      </c>
      <c r="I130" s="123">
        <v>-9.4396489999999996E-3</v>
      </c>
    </row>
    <row r="131" spans="1:9" x14ac:dyDescent="0.15">
      <c r="A131" s="121" t="s">
        <v>385</v>
      </c>
      <c r="B131" s="121" t="s">
        <v>386</v>
      </c>
      <c r="C131" s="122">
        <v>37537</v>
      </c>
      <c r="D131" s="123">
        <v>1.0608</v>
      </c>
      <c r="E131" s="123">
        <v>1.0608</v>
      </c>
      <c r="F131" s="123">
        <v>1.0608</v>
      </c>
      <c r="G131" s="123">
        <v>1.0608</v>
      </c>
      <c r="H131" s="123">
        <v>1.001358E-4</v>
      </c>
      <c r="I131" s="123">
        <v>9.4405400000000007E-3</v>
      </c>
    </row>
    <row r="132" spans="1:9" x14ac:dyDescent="0.15">
      <c r="A132" s="121" t="s">
        <v>385</v>
      </c>
      <c r="B132" s="121" t="s">
        <v>386</v>
      </c>
      <c r="C132" s="122">
        <v>37538</v>
      </c>
      <c r="D132" s="123">
        <v>1.0607</v>
      </c>
      <c r="E132" s="123">
        <v>1.0607</v>
      </c>
      <c r="F132" s="123">
        <v>1.0607</v>
      </c>
      <c r="G132" s="123">
        <v>1.0607</v>
      </c>
      <c r="H132" s="123">
        <v>-1.001358E-4</v>
      </c>
      <c r="I132" s="123">
        <v>-9.4396489999999996E-3</v>
      </c>
    </row>
    <row r="133" spans="1:9" x14ac:dyDescent="0.15">
      <c r="A133" s="121" t="s">
        <v>385</v>
      </c>
      <c r="B133" s="121" t="s">
        <v>386</v>
      </c>
      <c r="C133" s="122">
        <v>37539</v>
      </c>
      <c r="D133" s="123">
        <v>1.0608</v>
      </c>
      <c r="E133" s="123">
        <v>1.0608</v>
      </c>
      <c r="F133" s="123">
        <v>1.0608</v>
      </c>
      <c r="G133" s="123">
        <v>1.0608</v>
      </c>
      <c r="H133" s="123">
        <v>1.001358E-4</v>
      </c>
      <c r="I133" s="123">
        <v>9.4405400000000007E-3</v>
      </c>
    </row>
    <row r="134" spans="1:9" x14ac:dyDescent="0.15">
      <c r="A134" s="121" t="s">
        <v>385</v>
      </c>
      <c r="B134" s="121" t="s">
        <v>386</v>
      </c>
      <c r="C134" s="122">
        <v>37540</v>
      </c>
      <c r="D134" s="123">
        <v>1.0608</v>
      </c>
      <c r="E134" s="123">
        <v>1.0608</v>
      </c>
      <c r="F134" s="123">
        <v>1.0608</v>
      </c>
      <c r="G134" s="123">
        <v>1.0608</v>
      </c>
      <c r="H134" s="123">
        <v>0</v>
      </c>
      <c r="I134" s="123">
        <v>0</v>
      </c>
    </row>
    <row r="135" spans="1:9" x14ac:dyDescent="0.15">
      <c r="A135" s="121" t="s">
        <v>385</v>
      </c>
      <c r="B135" s="121" t="s">
        <v>386</v>
      </c>
      <c r="C135" s="122">
        <v>37543</v>
      </c>
      <c r="D135" s="123">
        <v>1.0608</v>
      </c>
      <c r="E135" s="123">
        <v>1.0608</v>
      </c>
      <c r="F135" s="123">
        <v>1.0608</v>
      </c>
      <c r="G135" s="123">
        <v>1.0608</v>
      </c>
      <c r="H135" s="123">
        <v>0</v>
      </c>
      <c r="I135" s="123">
        <v>0</v>
      </c>
    </row>
    <row r="136" spans="1:9" x14ac:dyDescent="0.15">
      <c r="A136" s="121" t="s">
        <v>385</v>
      </c>
      <c r="B136" s="121" t="s">
        <v>386</v>
      </c>
      <c r="C136" s="122">
        <v>37544</v>
      </c>
      <c r="D136" s="123">
        <v>1.0608</v>
      </c>
      <c r="E136" s="123">
        <v>1.0608</v>
      </c>
      <c r="F136" s="123">
        <v>1.0608</v>
      </c>
      <c r="G136" s="123">
        <v>1.0608</v>
      </c>
      <c r="H136" s="123">
        <v>0</v>
      </c>
      <c r="I136" s="123">
        <v>0</v>
      </c>
    </row>
    <row r="137" spans="1:9" x14ac:dyDescent="0.15">
      <c r="A137" s="121" t="s">
        <v>385</v>
      </c>
      <c r="B137" s="121" t="s">
        <v>386</v>
      </c>
      <c r="C137" s="122">
        <v>37545</v>
      </c>
      <c r="D137" s="123">
        <v>1.0608</v>
      </c>
      <c r="E137" s="123">
        <v>1.0608</v>
      </c>
      <c r="F137" s="123">
        <v>1.0608</v>
      </c>
      <c r="G137" s="123">
        <v>1.0608</v>
      </c>
      <c r="H137" s="123">
        <v>0</v>
      </c>
      <c r="I137" s="123">
        <v>0</v>
      </c>
    </row>
    <row r="138" spans="1:9" x14ac:dyDescent="0.15">
      <c r="A138" s="121" t="s">
        <v>385</v>
      </c>
      <c r="B138" s="121" t="s">
        <v>386</v>
      </c>
      <c r="C138" s="122">
        <v>37546</v>
      </c>
      <c r="D138" s="123">
        <v>1.0608</v>
      </c>
      <c r="E138" s="123">
        <v>1.0608</v>
      </c>
      <c r="F138" s="123">
        <v>1.0608</v>
      </c>
      <c r="G138" s="123">
        <v>1.0608</v>
      </c>
      <c r="H138" s="123">
        <v>0</v>
      </c>
      <c r="I138" s="123">
        <v>0</v>
      </c>
    </row>
    <row r="139" spans="1:9" x14ac:dyDescent="0.15">
      <c r="A139" s="121" t="s">
        <v>385</v>
      </c>
      <c r="B139" s="121" t="s">
        <v>386</v>
      </c>
      <c r="C139" s="122">
        <v>37547</v>
      </c>
      <c r="D139" s="123">
        <v>1.0608</v>
      </c>
      <c r="E139" s="123">
        <v>1.0608</v>
      </c>
      <c r="F139" s="123">
        <v>1.0608</v>
      </c>
      <c r="G139" s="123">
        <v>1.0608</v>
      </c>
      <c r="H139" s="123">
        <v>0</v>
      </c>
      <c r="I139" s="123">
        <v>0</v>
      </c>
    </row>
    <row r="140" spans="1:9" x14ac:dyDescent="0.15">
      <c r="A140" s="121" t="s">
        <v>385</v>
      </c>
      <c r="B140" s="121" t="s">
        <v>386</v>
      </c>
      <c r="C140" s="122">
        <v>37550</v>
      </c>
      <c r="D140" s="123">
        <v>1.0609</v>
      </c>
      <c r="E140" s="123">
        <v>1.0609</v>
      </c>
      <c r="F140" s="123">
        <v>1.0609</v>
      </c>
      <c r="G140" s="123">
        <v>1.0609</v>
      </c>
      <c r="H140" s="123">
        <v>9.9897379999999995E-5</v>
      </c>
      <c r="I140" s="123">
        <v>9.4171729999999992E-3</v>
      </c>
    </row>
    <row r="141" spans="1:9" x14ac:dyDescent="0.15">
      <c r="A141" s="121" t="s">
        <v>385</v>
      </c>
      <c r="B141" s="121" t="s">
        <v>386</v>
      </c>
      <c r="C141" s="122">
        <v>37551</v>
      </c>
      <c r="D141" s="123">
        <v>1.0609</v>
      </c>
      <c r="E141" s="123">
        <v>1.0609</v>
      </c>
      <c r="F141" s="123">
        <v>1.0609</v>
      </c>
      <c r="G141" s="123">
        <v>1.0609</v>
      </c>
      <c r="H141" s="123">
        <v>0</v>
      </c>
      <c r="I141" s="123">
        <v>0</v>
      </c>
    </row>
    <row r="142" spans="1:9" x14ac:dyDescent="0.15">
      <c r="A142" s="121" t="s">
        <v>385</v>
      </c>
      <c r="B142" s="121" t="s">
        <v>386</v>
      </c>
      <c r="C142" s="122">
        <v>37552</v>
      </c>
      <c r="D142" s="123">
        <v>1.0610999999999999</v>
      </c>
      <c r="E142" s="123">
        <v>1.0610999999999999</v>
      </c>
      <c r="F142" s="123">
        <v>1.0610999999999999</v>
      </c>
      <c r="G142" s="123">
        <v>1.0610999999999999</v>
      </c>
      <c r="H142" s="123">
        <v>2.000332E-4</v>
      </c>
      <c r="I142" s="123">
        <v>1.8855050000000002E-2</v>
      </c>
    </row>
    <row r="143" spans="1:9" x14ac:dyDescent="0.15">
      <c r="A143" s="121" t="s">
        <v>385</v>
      </c>
      <c r="B143" s="121" t="s">
        <v>386</v>
      </c>
      <c r="C143" s="122">
        <v>37553</v>
      </c>
      <c r="D143" s="123">
        <v>1.0609999999999999</v>
      </c>
      <c r="E143" s="123">
        <v>1.0609999999999999</v>
      </c>
      <c r="F143" s="123">
        <v>1.0609999999999999</v>
      </c>
      <c r="G143" s="123">
        <v>1.0609999999999999</v>
      </c>
      <c r="H143" s="123">
        <v>-1.000166E-4</v>
      </c>
      <c r="I143" s="123">
        <v>-9.4257460000000005E-3</v>
      </c>
    </row>
    <row r="144" spans="1:9" x14ac:dyDescent="0.15">
      <c r="A144" s="121" t="s">
        <v>385</v>
      </c>
      <c r="B144" s="121" t="s">
        <v>386</v>
      </c>
      <c r="C144" s="122">
        <v>37554</v>
      </c>
      <c r="D144" s="123">
        <v>1.0609</v>
      </c>
      <c r="E144" s="123">
        <v>1.0609</v>
      </c>
      <c r="F144" s="123">
        <v>1.0609</v>
      </c>
      <c r="G144" s="123">
        <v>1.0609</v>
      </c>
      <c r="H144" s="123">
        <v>-1.000166E-4</v>
      </c>
      <c r="I144" s="123">
        <v>-9.4266349999999992E-3</v>
      </c>
    </row>
    <row r="145" spans="1:9" x14ac:dyDescent="0.15">
      <c r="A145" s="121" t="s">
        <v>385</v>
      </c>
      <c r="B145" s="121" t="s">
        <v>386</v>
      </c>
      <c r="C145" s="122">
        <v>37557</v>
      </c>
      <c r="D145" s="123">
        <v>1.0609</v>
      </c>
      <c r="E145" s="123">
        <v>1.0609</v>
      </c>
      <c r="F145" s="123">
        <v>1.0609</v>
      </c>
      <c r="G145" s="123">
        <v>1.0609</v>
      </c>
      <c r="H145" s="123">
        <v>0</v>
      </c>
      <c r="I145" s="123">
        <v>0</v>
      </c>
    </row>
    <row r="146" spans="1:9" x14ac:dyDescent="0.15">
      <c r="A146" s="121" t="s">
        <v>385</v>
      </c>
      <c r="B146" s="121" t="s">
        <v>386</v>
      </c>
      <c r="C146" s="122">
        <v>37558</v>
      </c>
      <c r="D146" s="123">
        <v>1.0609999999999999</v>
      </c>
      <c r="E146" s="123">
        <v>1.0609999999999999</v>
      </c>
      <c r="F146" s="123">
        <v>1.0609999999999999</v>
      </c>
      <c r="G146" s="123">
        <v>1.0609999999999999</v>
      </c>
      <c r="H146" s="123">
        <v>1.000166E-4</v>
      </c>
      <c r="I146" s="123">
        <v>9.4275230000000002E-3</v>
      </c>
    </row>
    <row r="147" spans="1:9" x14ac:dyDescent="0.15">
      <c r="A147" s="121" t="s">
        <v>385</v>
      </c>
      <c r="B147" s="121" t="s">
        <v>386</v>
      </c>
      <c r="C147" s="122">
        <v>37559</v>
      </c>
      <c r="D147" s="123">
        <v>1.0609999999999999</v>
      </c>
      <c r="E147" s="123">
        <v>1.0609999999999999</v>
      </c>
      <c r="F147" s="123">
        <v>1.0609999999999999</v>
      </c>
      <c r="G147" s="123">
        <v>1.0609999999999999</v>
      </c>
      <c r="H147" s="123">
        <v>0</v>
      </c>
      <c r="I147" s="123">
        <v>0</v>
      </c>
    </row>
    <row r="148" spans="1:9" x14ac:dyDescent="0.15">
      <c r="A148" s="121" t="s">
        <v>385</v>
      </c>
      <c r="B148" s="121" t="s">
        <v>386</v>
      </c>
      <c r="C148" s="122">
        <v>37560</v>
      </c>
      <c r="D148" s="123">
        <v>1.0610999999999999</v>
      </c>
      <c r="E148" s="123">
        <v>1.0610999999999999</v>
      </c>
      <c r="F148" s="123">
        <v>1.0610999999999999</v>
      </c>
      <c r="G148" s="123">
        <v>1.0610999999999999</v>
      </c>
      <c r="H148" s="123">
        <v>1.000166E-4</v>
      </c>
      <c r="I148" s="123">
        <v>9.4266349999999992E-3</v>
      </c>
    </row>
    <row r="149" spans="1:9" x14ac:dyDescent="0.15">
      <c r="A149" s="121" t="s">
        <v>385</v>
      </c>
      <c r="B149" s="121" t="s">
        <v>386</v>
      </c>
      <c r="C149" s="122">
        <v>37561</v>
      </c>
      <c r="D149" s="123">
        <v>1.0611999999999999</v>
      </c>
      <c r="E149" s="123">
        <v>1.0611999999999999</v>
      </c>
      <c r="F149" s="123">
        <v>1.0611999999999999</v>
      </c>
      <c r="G149" s="123">
        <v>1.0611999999999999</v>
      </c>
      <c r="H149" s="123">
        <v>1.000166E-4</v>
      </c>
      <c r="I149" s="123">
        <v>9.4257460000000005E-3</v>
      </c>
    </row>
    <row r="150" spans="1:9" x14ac:dyDescent="0.15">
      <c r="A150" s="121" t="s">
        <v>385</v>
      </c>
      <c r="B150" s="121" t="s">
        <v>386</v>
      </c>
      <c r="C150" s="122">
        <v>37564</v>
      </c>
      <c r="D150" s="123">
        <v>1.0610999999999999</v>
      </c>
      <c r="E150" s="123">
        <v>1.0610999999999999</v>
      </c>
      <c r="F150" s="123">
        <v>1.0610999999999999</v>
      </c>
      <c r="G150" s="123">
        <v>1.0610999999999999</v>
      </c>
      <c r="H150" s="123">
        <v>-1.000166E-4</v>
      </c>
      <c r="I150" s="123">
        <v>-9.4248579999999995E-3</v>
      </c>
    </row>
    <row r="151" spans="1:9" x14ac:dyDescent="0.15">
      <c r="A151" s="121" t="s">
        <v>385</v>
      </c>
      <c r="B151" s="121" t="s">
        <v>386</v>
      </c>
      <c r="C151" s="122">
        <v>37565</v>
      </c>
      <c r="D151" s="123">
        <v>1.0609999999999999</v>
      </c>
      <c r="E151" s="123">
        <v>1.0609999999999999</v>
      </c>
      <c r="F151" s="123">
        <v>1.0609999999999999</v>
      </c>
      <c r="G151" s="123">
        <v>1.0609999999999999</v>
      </c>
      <c r="H151" s="123">
        <v>-1.000166E-4</v>
      </c>
      <c r="I151" s="123">
        <v>-9.4257460000000005E-3</v>
      </c>
    </row>
    <row r="152" spans="1:9" x14ac:dyDescent="0.15">
      <c r="A152" s="121" t="s">
        <v>385</v>
      </c>
      <c r="B152" s="121" t="s">
        <v>386</v>
      </c>
      <c r="C152" s="122">
        <v>37566</v>
      </c>
      <c r="D152" s="123">
        <v>1.0609999999999999</v>
      </c>
      <c r="E152" s="123">
        <v>1.0609999999999999</v>
      </c>
      <c r="F152" s="123">
        <v>1.0609999999999999</v>
      </c>
      <c r="G152" s="123">
        <v>1.0609999999999999</v>
      </c>
      <c r="H152" s="123">
        <v>0</v>
      </c>
      <c r="I152" s="123">
        <v>0</v>
      </c>
    </row>
    <row r="153" spans="1:9" x14ac:dyDescent="0.15">
      <c r="A153" s="121" t="s">
        <v>385</v>
      </c>
      <c r="B153" s="121" t="s">
        <v>386</v>
      </c>
      <c r="C153" s="122">
        <v>37567</v>
      </c>
      <c r="D153" s="123">
        <v>1.0608</v>
      </c>
      <c r="E153" s="123">
        <v>1.0608</v>
      </c>
      <c r="F153" s="123">
        <v>1.0608</v>
      </c>
      <c r="G153" s="123">
        <v>1.0608</v>
      </c>
      <c r="H153" s="123">
        <v>-1.9991400000000001E-4</v>
      </c>
      <c r="I153" s="123">
        <v>-1.8842029999999999E-2</v>
      </c>
    </row>
    <row r="154" spans="1:9" x14ac:dyDescent="0.15">
      <c r="A154" s="121" t="s">
        <v>385</v>
      </c>
      <c r="B154" s="121" t="s">
        <v>386</v>
      </c>
      <c r="C154" s="122">
        <v>37568</v>
      </c>
      <c r="D154" s="123">
        <v>1.0609</v>
      </c>
      <c r="E154" s="123">
        <v>1.0609</v>
      </c>
      <c r="F154" s="123">
        <v>1.0609</v>
      </c>
      <c r="G154" s="123">
        <v>1.0609</v>
      </c>
      <c r="H154" s="123">
        <v>9.9897379999999995E-5</v>
      </c>
      <c r="I154" s="123">
        <v>9.4171729999999992E-3</v>
      </c>
    </row>
    <row r="155" spans="1:9" x14ac:dyDescent="0.15">
      <c r="A155" s="121" t="s">
        <v>385</v>
      </c>
      <c r="B155" s="121" t="s">
        <v>386</v>
      </c>
      <c r="C155" s="122">
        <v>37571</v>
      </c>
      <c r="D155" s="123">
        <v>1.0603</v>
      </c>
      <c r="E155" s="123">
        <v>1.0603</v>
      </c>
      <c r="F155" s="123">
        <v>1.0603</v>
      </c>
      <c r="G155" s="123">
        <v>1.0603</v>
      </c>
      <c r="H155" s="123">
        <v>-5.9998039999999999E-4</v>
      </c>
      <c r="I155" s="123">
        <v>-5.6553899999999997E-2</v>
      </c>
    </row>
    <row r="156" spans="1:9" x14ac:dyDescent="0.15">
      <c r="A156" s="121" t="s">
        <v>385</v>
      </c>
      <c r="B156" s="121" t="s">
        <v>386</v>
      </c>
      <c r="C156" s="122">
        <v>37572</v>
      </c>
      <c r="D156" s="123">
        <v>1.0609</v>
      </c>
      <c r="E156" s="123">
        <v>1.0609</v>
      </c>
      <c r="F156" s="123">
        <v>1.0609</v>
      </c>
      <c r="G156" s="123">
        <v>1.0609</v>
      </c>
      <c r="H156" s="123">
        <v>5.9998039999999999E-4</v>
      </c>
      <c r="I156" s="123">
        <v>5.6585900000000001E-2</v>
      </c>
    </row>
    <row r="157" spans="1:9" x14ac:dyDescent="0.15">
      <c r="A157" s="121" t="s">
        <v>385</v>
      </c>
      <c r="B157" s="121" t="s">
        <v>386</v>
      </c>
      <c r="C157" s="122">
        <v>37573</v>
      </c>
      <c r="D157" s="123">
        <v>1.0608</v>
      </c>
      <c r="E157" s="123">
        <v>1.0608</v>
      </c>
      <c r="F157" s="123">
        <v>1.0608</v>
      </c>
      <c r="G157" s="123">
        <v>1.0608</v>
      </c>
      <c r="H157" s="123">
        <v>-9.9897379999999995E-5</v>
      </c>
      <c r="I157" s="123">
        <v>-9.4162870000000006E-3</v>
      </c>
    </row>
    <row r="158" spans="1:9" x14ac:dyDescent="0.15">
      <c r="A158" s="121" t="s">
        <v>385</v>
      </c>
      <c r="B158" s="121" t="s">
        <v>386</v>
      </c>
      <c r="C158" s="122">
        <v>37574</v>
      </c>
      <c r="D158" s="123">
        <v>1.0609</v>
      </c>
      <c r="E158" s="123">
        <v>1.0609</v>
      </c>
      <c r="F158" s="123">
        <v>1.0609</v>
      </c>
      <c r="G158" s="123">
        <v>1.0609</v>
      </c>
      <c r="H158" s="123">
        <v>9.9897379999999995E-5</v>
      </c>
      <c r="I158" s="123">
        <v>9.4171729999999992E-3</v>
      </c>
    </row>
    <row r="159" spans="1:9" x14ac:dyDescent="0.15">
      <c r="A159" s="121" t="s">
        <v>385</v>
      </c>
      <c r="B159" s="121" t="s">
        <v>386</v>
      </c>
      <c r="C159" s="122">
        <v>37575</v>
      </c>
      <c r="D159" s="123">
        <v>1.0608</v>
      </c>
      <c r="E159" s="123">
        <v>1.0608</v>
      </c>
      <c r="F159" s="123">
        <v>1.0608</v>
      </c>
      <c r="G159" s="123">
        <v>1.0608</v>
      </c>
      <c r="H159" s="123">
        <v>-9.9897379999999995E-5</v>
      </c>
      <c r="I159" s="123">
        <v>-9.4162870000000006E-3</v>
      </c>
    </row>
    <row r="160" spans="1:9" x14ac:dyDescent="0.15">
      <c r="A160" s="121" t="s">
        <v>385</v>
      </c>
      <c r="B160" s="121" t="s">
        <v>386</v>
      </c>
      <c r="C160" s="122">
        <v>37578</v>
      </c>
      <c r="D160" s="123">
        <v>1.0608</v>
      </c>
      <c r="E160" s="123">
        <v>1.0608</v>
      </c>
      <c r="F160" s="123">
        <v>1.0608</v>
      </c>
      <c r="G160" s="123">
        <v>1.0608</v>
      </c>
      <c r="H160" s="123">
        <v>0</v>
      </c>
      <c r="I160" s="123">
        <v>0</v>
      </c>
    </row>
    <row r="161" spans="1:9" x14ac:dyDescent="0.15">
      <c r="A161" s="121" t="s">
        <v>385</v>
      </c>
      <c r="B161" s="121" t="s">
        <v>386</v>
      </c>
      <c r="C161" s="122">
        <v>37579</v>
      </c>
      <c r="D161" s="123">
        <v>1.0608</v>
      </c>
      <c r="E161" s="123">
        <v>1.0608</v>
      </c>
      <c r="F161" s="123">
        <v>1.0608</v>
      </c>
      <c r="G161" s="123">
        <v>1.0608</v>
      </c>
      <c r="H161" s="123">
        <v>0</v>
      </c>
      <c r="I161" s="123">
        <v>0</v>
      </c>
    </row>
    <row r="162" spans="1:9" x14ac:dyDescent="0.15">
      <c r="A162" s="121" t="s">
        <v>385</v>
      </c>
      <c r="B162" s="121" t="s">
        <v>386</v>
      </c>
      <c r="C162" s="122">
        <v>37580</v>
      </c>
      <c r="D162" s="123">
        <v>1.0608</v>
      </c>
      <c r="E162" s="123">
        <v>1.0608</v>
      </c>
      <c r="F162" s="123">
        <v>1.0608</v>
      </c>
      <c r="G162" s="123">
        <v>1.0608</v>
      </c>
      <c r="H162" s="123">
        <v>0</v>
      </c>
      <c r="I162" s="123">
        <v>0</v>
      </c>
    </row>
    <row r="163" spans="1:9" x14ac:dyDescent="0.15">
      <c r="A163" s="121" t="s">
        <v>385</v>
      </c>
      <c r="B163" s="121" t="s">
        <v>386</v>
      </c>
      <c r="C163" s="122">
        <v>37581</v>
      </c>
      <c r="D163" s="123">
        <v>1.0608</v>
      </c>
      <c r="E163" s="123">
        <v>1.0608</v>
      </c>
      <c r="F163" s="123">
        <v>1.0608</v>
      </c>
      <c r="G163" s="123">
        <v>1.0608</v>
      </c>
      <c r="H163" s="123">
        <v>0</v>
      </c>
      <c r="I163" s="123">
        <v>0</v>
      </c>
    </row>
    <row r="164" spans="1:9" x14ac:dyDescent="0.15">
      <c r="A164" s="121" t="s">
        <v>385</v>
      </c>
      <c r="B164" s="121" t="s">
        <v>386</v>
      </c>
      <c r="C164" s="122">
        <v>37582</v>
      </c>
      <c r="D164" s="123">
        <v>1.0609</v>
      </c>
      <c r="E164" s="123">
        <v>1.0609</v>
      </c>
      <c r="F164" s="123">
        <v>1.0609</v>
      </c>
      <c r="G164" s="123">
        <v>1.0609</v>
      </c>
      <c r="H164" s="123">
        <v>9.9897379999999995E-5</v>
      </c>
      <c r="I164" s="123">
        <v>9.4171729999999992E-3</v>
      </c>
    </row>
    <row r="165" spans="1:9" x14ac:dyDescent="0.15">
      <c r="A165" s="121" t="s">
        <v>385</v>
      </c>
      <c r="B165" s="121" t="s">
        <v>386</v>
      </c>
      <c r="C165" s="122">
        <v>37585</v>
      </c>
      <c r="D165" s="123">
        <v>1.0609</v>
      </c>
      <c r="E165" s="123">
        <v>1.0609</v>
      </c>
      <c r="F165" s="123">
        <v>1.0609</v>
      </c>
      <c r="G165" s="123">
        <v>1.0609</v>
      </c>
      <c r="H165" s="123">
        <v>0</v>
      </c>
      <c r="I165" s="123">
        <v>0</v>
      </c>
    </row>
    <row r="166" spans="1:9" x14ac:dyDescent="0.15">
      <c r="A166" s="121" t="s">
        <v>385</v>
      </c>
      <c r="B166" s="121" t="s">
        <v>386</v>
      </c>
      <c r="C166" s="122">
        <v>37586</v>
      </c>
      <c r="D166" s="123">
        <v>1.0609999999999999</v>
      </c>
      <c r="E166" s="123">
        <v>1.0609999999999999</v>
      </c>
      <c r="F166" s="123">
        <v>1.0609999999999999</v>
      </c>
      <c r="G166" s="123">
        <v>1.0609999999999999</v>
      </c>
      <c r="H166" s="123">
        <v>1.000166E-4</v>
      </c>
      <c r="I166" s="123">
        <v>9.4275230000000002E-3</v>
      </c>
    </row>
    <row r="167" spans="1:9" x14ac:dyDescent="0.15">
      <c r="A167" s="121" t="s">
        <v>385</v>
      </c>
      <c r="B167" s="121" t="s">
        <v>386</v>
      </c>
      <c r="C167" s="122">
        <v>37587</v>
      </c>
      <c r="D167" s="123">
        <v>1.0609999999999999</v>
      </c>
      <c r="E167" s="123">
        <v>1.0609999999999999</v>
      </c>
      <c r="F167" s="123">
        <v>1.0609999999999999</v>
      </c>
      <c r="G167" s="123">
        <v>1.0609999999999999</v>
      </c>
      <c r="H167" s="123">
        <v>0</v>
      </c>
      <c r="I167" s="123">
        <v>0</v>
      </c>
    </row>
    <row r="168" spans="1:9" x14ac:dyDescent="0.15">
      <c r="A168" s="121" t="s">
        <v>385</v>
      </c>
      <c r="B168" s="121" t="s">
        <v>386</v>
      </c>
      <c r="C168" s="122">
        <v>37588</v>
      </c>
      <c r="D168" s="123">
        <v>1.0609</v>
      </c>
      <c r="E168" s="123">
        <v>1.0609</v>
      </c>
      <c r="F168" s="123">
        <v>1.0609</v>
      </c>
      <c r="G168" s="123">
        <v>1.0609</v>
      </c>
      <c r="H168" s="123">
        <v>-1.000166E-4</v>
      </c>
      <c r="I168" s="123">
        <v>-9.4266349999999992E-3</v>
      </c>
    </row>
    <row r="169" spans="1:9" x14ac:dyDescent="0.15">
      <c r="A169" s="121" t="s">
        <v>385</v>
      </c>
      <c r="B169" s="121" t="s">
        <v>386</v>
      </c>
      <c r="C169" s="122">
        <v>37589</v>
      </c>
      <c r="D169" s="123">
        <v>1.0609999999999999</v>
      </c>
      <c r="E169" s="123">
        <v>1.0609999999999999</v>
      </c>
      <c r="F169" s="123">
        <v>1.0609999999999999</v>
      </c>
      <c r="G169" s="123">
        <v>1.0609999999999999</v>
      </c>
      <c r="H169" s="123">
        <v>1.000166E-4</v>
      </c>
      <c r="I169" s="123">
        <v>9.4275230000000002E-3</v>
      </c>
    </row>
    <row r="170" spans="1:9" x14ac:dyDescent="0.15">
      <c r="A170" s="121" t="s">
        <v>385</v>
      </c>
      <c r="B170" s="121" t="s">
        <v>386</v>
      </c>
      <c r="C170" s="122">
        <v>37592</v>
      </c>
      <c r="D170" s="123">
        <v>1.0609</v>
      </c>
      <c r="E170" s="123">
        <v>1.0609</v>
      </c>
      <c r="F170" s="123">
        <v>1.0609</v>
      </c>
      <c r="G170" s="123">
        <v>1.0609</v>
      </c>
      <c r="H170" s="123">
        <v>-1.000166E-4</v>
      </c>
      <c r="I170" s="123">
        <v>-9.4266349999999992E-3</v>
      </c>
    </row>
    <row r="171" spans="1:9" x14ac:dyDescent="0.15">
      <c r="A171" s="121" t="s">
        <v>385</v>
      </c>
      <c r="B171" s="121" t="s">
        <v>386</v>
      </c>
      <c r="C171" s="122">
        <v>37593</v>
      </c>
      <c r="D171" s="123">
        <v>1.0610999999999999</v>
      </c>
      <c r="E171" s="123">
        <v>1.0610999999999999</v>
      </c>
      <c r="F171" s="123">
        <v>1.0610999999999999</v>
      </c>
      <c r="G171" s="123">
        <v>1.0610999999999999</v>
      </c>
      <c r="H171" s="123">
        <v>2.000332E-4</v>
      </c>
      <c r="I171" s="123">
        <v>1.8855050000000002E-2</v>
      </c>
    </row>
    <row r="172" spans="1:9" x14ac:dyDescent="0.15">
      <c r="A172" s="121" t="s">
        <v>385</v>
      </c>
      <c r="B172" s="121" t="s">
        <v>386</v>
      </c>
      <c r="C172" s="122">
        <v>37594</v>
      </c>
      <c r="D172" s="123">
        <v>1.0609999999999999</v>
      </c>
      <c r="E172" s="123">
        <v>1.0609999999999999</v>
      </c>
      <c r="F172" s="123">
        <v>1.0609999999999999</v>
      </c>
      <c r="G172" s="123">
        <v>1.0609999999999999</v>
      </c>
      <c r="H172" s="123">
        <v>-1.000166E-4</v>
      </c>
      <c r="I172" s="123">
        <v>-9.4257460000000005E-3</v>
      </c>
    </row>
    <row r="173" spans="1:9" x14ac:dyDescent="0.15">
      <c r="A173" s="121" t="s">
        <v>385</v>
      </c>
      <c r="B173" s="121" t="s">
        <v>386</v>
      </c>
      <c r="C173" s="122">
        <v>37595</v>
      </c>
      <c r="D173" s="123">
        <v>1.0609999999999999</v>
      </c>
      <c r="E173" s="123">
        <v>1.0609999999999999</v>
      </c>
      <c r="F173" s="123">
        <v>1.0609999999999999</v>
      </c>
      <c r="G173" s="123">
        <v>1.0609999999999999</v>
      </c>
      <c r="H173" s="123">
        <v>0</v>
      </c>
      <c r="I173" s="123">
        <v>0</v>
      </c>
    </row>
    <row r="174" spans="1:9" x14ac:dyDescent="0.15">
      <c r="A174" s="121" t="s">
        <v>385</v>
      </c>
      <c r="B174" s="121" t="s">
        <v>386</v>
      </c>
      <c r="C174" s="122">
        <v>37596</v>
      </c>
      <c r="D174" s="123">
        <v>1.0609999999999999</v>
      </c>
      <c r="E174" s="123">
        <v>1.0609999999999999</v>
      </c>
      <c r="F174" s="123">
        <v>1.0609999999999999</v>
      </c>
      <c r="G174" s="123">
        <v>1.0609999999999999</v>
      </c>
      <c r="H174" s="123">
        <v>0</v>
      </c>
      <c r="I174" s="123">
        <v>0</v>
      </c>
    </row>
    <row r="175" spans="1:9" x14ac:dyDescent="0.15">
      <c r="A175" s="121" t="s">
        <v>385</v>
      </c>
      <c r="B175" s="121" t="s">
        <v>386</v>
      </c>
      <c r="C175" s="122">
        <v>37599</v>
      </c>
      <c r="D175" s="123">
        <v>1.0609999999999999</v>
      </c>
      <c r="E175" s="123">
        <v>1.0609999999999999</v>
      </c>
      <c r="F175" s="123">
        <v>1.0609999999999999</v>
      </c>
      <c r="G175" s="123">
        <v>1.0609999999999999</v>
      </c>
      <c r="H175" s="123">
        <v>0</v>
      </c>
      <c r="I175" s="123">
        <v>0</v>
      </c>
    </row>
    <row r="176" spans="1:9" x14ac:dyDescent="0.15">
      <c r="A176" s="121" t="s">
        <v>385</v>
      </c>
      <c r="B176" s="121" t="s">
        <v>386</v>
      </c>
      <c r="C176" s="122">
        <v>37600</v>
      </c>
      <c r="D176" s="123">
        <v>1.0610999999999999</v>
      </c>
      <c r="E176" s="123">
        <v>1.0610999999999999</v>
      </c>
      <c r="F176" s="123">
        <v>1.0610999999999999</v>
      </c>
      <c r="G176" s="123">
        <v>1.0610999999999999</v>
      </c>
      <c r="H176" s="123">
        <v>1.000166E-4</v>
      </c>
      <c r="I176" s="123">
        <v>9.4266349999999992E-3</v>
      </c>
    </row>
    <row r="177" spans="1:9" x14ac:dyDescent="0.15">
      <c r="A177" s="121" t="s">
        <v>385</v>
      </c>
      <c r="B177" s="121" t="s">
        <v>386</v>
      </c>
      <c r="C177" s="122">
        <v>37601</v>
      </c>
      <c r="D177" s="123">
        <v>1.0609999999999999</v>
      </c>
      <c r="E177" s="123">
        <v>1.0609999999999999</v>
      </c>
      <c r="F177" s="123">
        <v>1.0609999999999999</v>
      </c>
      <c r="G177" s="123">
        <v>1.0609999999999999</v>
      </c>
      <c r="H177" s="123">
        <v>-1.000166E-4</v>
      </c>
      <c r="I177" s="123">
        <v>-9.4257460000000005E-3</v>
      </c>
    </row>
    <row r="178" spans="1:9" x14ac:dyDescent="0.15">
      <c r="A178" s="121" t="s">
        <v>385</v>
      </c>
      <c r="B178" s="121" t="s">
        <v>386</v>
      </c>
      <c r="C178" s="122">
        <v>37602</v>
      </c>
      <c r="D178" s="123">
        <v>1.0609999999999999</v>
      </c>
      <c r="E178" s="123">
        <v>1.0609999999999999</v>
      </c>
      <c r="F178" s="123">
        <v>1.0609999999999999</v>
      </c>
      <c r="G178" s="123">
        <v>1.0609999999999999</v>
      </c>
      <c r="H178" s="123">
        <v>0</v>
      </c>
      <c r="I178" s="123">
        <v>0</v>
      </c>
    </row>
    <row r="179" spans="1:9" x14ac:dyDescent="0.15">
      <c r="A179" s="121" t="s">
        <v>385</v>
      </c>
      <c r="B179" s="121" t="s">
        <v>386</v>
      </c>
      <c r="C179" s="122">
        <v>37603</v>
      </c>
      <c r="D179" s="123">
        <v>1.0609999999999999</v>
      </c>
      <c r="E179" s="123">
        <v>1.0609999999999999</v>
      </c>
      <c r="F179" s="123">
        <v>1.0609999999999999</v>
      </c>
      <c r="G179" s="123">
        <v>1.0609999999999999</v>
      </c>
      <c r="H179" s="123">
        <v>0</v>
      </c>
      <c r="I179" s="123">
        <v>0</v>
      </c>
    </row>
    <row r="180" spans="1:9" x14ac:dyDescent="0.15">
      <c r="A180" s="121" t="s">
        <v>385</v>
      </c>
      <c r="B180" s="121" t="s">
        <v>386</v>
      </c>
      <c r="C180" s="122">
        <v>37606</v>
      </c>
      <c r="D180" s="123">
        <v>1.0609</v>
      </c>
      <c r="E180" s="123">
        <v>1.0609</v>
      </c>
      <c r="F180" s="123">
        <v>1.0609</v>
      </c>
      <c r="G180" s="123">
        <v>1.0609</v>
      </c>
      <c r="H180" s="123">
        <v>-1.000166E-4</v>
      </c>
      <c r="I180" s="123">
        <v>-9.4266349999999992E-3</v>
      </c>
    </row>
    <row r="181" spans="1:9" x14ac:dyDescent="0.15">
      <c r="A181" s="121" t="s">
        <v>385</v>
      </c>
      <c r="B181" s="121" t="s">
        <v>386</v>
      </c>
      <c r="C181" s="122">
        <v>37607</v>
      </c>
      <c r="D181" s="123">
        <v>1.0610999999999999</v>
      </c>
      <c r="E181" s="123">
        <v>1.0610999999999999</v>
      </c>
      <c r="F181" s="123">
        <v>1.0610999999999999</v>
      </c>
      <c r="G181" s="123">
        <v>1.0610999999999999</v>
      </c>
      <c r="H181" s="123">
        <v>2.000332E-4</v>
      </c>
      <c r="I181" s="123">
        <v>1.8855050000000002E-2</v>
      </c>
    </row>
    <row r="182" spans="1:9" x14ac:dyDescent="0.15">
      <c r="A182" s="121" t="s">
        <v>385</v>
      </c>
      <c r="B182" s="121" t="s">
        <v>386</v>
      </c>
      <c r="C182" s="122">
        <v>37608</v>
      </c>
      <c r="D182" s="123">
        <v>1.0609999999999999</v>
      </c>
      <c r="E182" s="123">
        <v>1.0609999999999999</v>
      </c>
      <c r="F182" s="123">
        <v>1.0609999999999999</v>
      </c>
      <c r="G182" s="123">
        <v>1.0609999999999999</v>
      </c>
      <c r="H182" s="123">
        <v>-1.000166E-4</v>
      </c>
      <c r="I182" s="123">
        <v>-9.4257460000000005E-3</v>
      </c>
    </row>
    <row r="183" spans="1:9" x14ac:dyDescent="0.15">
      <c r="A183" s="121" t="s">
        <v>385</v>
      </c>
      <c r="B183" s="121" t="s">
        <v>386</v>
      </c>
      <c r="C183" s="122">
        <v>37609</v>
      </c>
      <c r="D183" s="123">
        <v>1.0609999999999999</v>
      </c>
      <c r="E183" s="123">
        <v>1.0609999999999999</v>
      </c>
      <c r="F183" s="123">
        <v>1.0609999999999999</v>
      </c>
      <c r="G183" s="123">
        <v>1.0609999999999999</v>
      </c>
      <c r="H183" s="123">
        <v>0</v>
      </c>
      <c r="I183" s="123">
        <v>0</v>
      </c>
    </row>
    <row r="184" spans="1:9" x14ac:dyDescent="0.15">
      <c r="A184" s="121" t="s">
        <v>385</v>
      </c>
      <c r="B184" s="121" t="s">
        <v>386</v>
      </c>
      <c r="C184" s="122">
        <v>37610</v>
      </c>
      <c r="D184" s="123">
        <v>1.0610999999999999</v>
      </c>
      <c r="E184" s="123">
        <v>1.0610999999999999</v>
      </c>
      <c r="F184" s="123">
        <v>1.0610999999999999</v>
      </c>
      <c r="G184" s="123">
        <v>1.0610999999999999</v>
      </c>
      <c r="H184" s="123">
        <v>1.000166E-4</v>
      </c>
      <c r="I184" s="123">
        <v>9.4266349999999992E-3</v>
      </c>
    </row>
    <row r="185" spans="1:9" x14ac:dyDescent="0.15">
      <c r="A185" s="121" t="s">
        <v>385</v>
      </c>
      <c r="B185" s="121" t="s">
        <v>386</v>
      </c>
      <c r="C185" s="122">
        <v>37613</v>
      </c>
      <c r="D185" s="123">
        <v>1.0611999999999999</v>
      </c>
      <c r="E185" s="123">
        <v>1.0611999999999999</v>
      </c>
      <c r="F185" s="123">
        <v>1.0611999999999999</v>
      </c>
      <c r="G185" s="123">
        <v>1.0611999999999999</v>
      </c>
      <c r="H185" s="123">
        <v>1.000166E-4</v>
      </c>
      <c r="I185" s="123">
        <v>9.4257460000000005E-3</v>
      </c>
    </row>
    <row r="186" spans="1:9" x14ac:dyDescent="0.15">
      <c r="A186" s="121" t="s">
        <v>385</v>
      </c>
      <c r="B186" s="121" t="s">
        <v>386</v>
      </c>
      <c r="C186" s="122">
        <v>37614</v>
      </c>
      <c r="D186" s="123">
        <v>1.0611999999999999</v>
      </c>
      <c r="E186" s="123">
        <v>1.0611999999999999</v>
      </c>
      <c r="F186" s="123">
        <v>1.0611999999999999</v>
      </c>
      <c r="G186" s="123">
        <v>1.0611999999999999</v>
      </c>
      <c r="H186" s="123">
        <v>0</v>
      </c>
      <c r="I186" s="123">
        <v>0</v>
      </c>
    </row>
    <row r="187" spans="1:9" x14ac:dyDescent="0.15">
      <c r="A187" s="121" t="s">
        <v>385</v>
      </c>
      <c r="B187" s="121" t="s">
        <v>386</v>
      </c>
      <c r="C187" s="122">
        <v>37615</v>
      </c>
      <c r="D187" s="123">
        <v>1.0609999999999999</v>
      </c>
      <c r="E187" s="123">
        <v>1.0609999999999999</v>
      </c>
      <c r="F187" s="123">
        <v>1.0609999999999999</v>
      </c>
      <c r="G187" s="123">
        <v>1.0609999999999999</v>
      </c>
      <c r="H187" s="123">
        <v>-2.000332E-4</v>
      </c>
      <c r="I187" s="123">
        <v>-1.884972E-2</v>
      </c>
    </row>
    <row r="188" spans="1:9" x14ac:dyDescent="0.15">
      <c r="A188" s="121" t="s">
        <v>385</v>
      </c>
      <c r="B188" s="121" t="s">
        <v>386</v>
      </c>
      <c r="C188" s="122">
        <v>37616</v>
      </c>
      <c r="D188" s="123">
        <v>1.0609</v>
      </c>
      <c r="E188" s="123">
        <v>1.0609</v>
      </c>
      <c r="F188" s="123">
        <v>1.0609</v>
      </c>
      <c r="G188" s="123">
        <v>1.0609</v>
      </c>
      <c r="H188" s="123">
        <v>-1.000166E-4</v>
      </c>
      <c r="I188" s="123">
        <v>-9.4266349999999992E-3</v>
      </c>
    </row>
    <row r="189" spans="1:9" x14ac:dyDescent="0.15">
      <c r="A189" s="121" t="s">
        <v>385</v>
      </c>
      <c r="B189" s="121" t="s">
        <v>386</v>
      </c>
      <c r="C189" s="122">
        <v>37617</v>
      </c>
      <c r="D189" s="123">
        <v>1.0610999999999999</v>
      </c>
      <c r="E189" s="123">
        <v>1.0610999999999999</v>
      </c>
      <c r="F189" s="123">
        <v>1.0610999999999999</v>
      </c>
      <c r="G189" s="123">
        <v>1.0610999999999999</v>
      </c>
      <c r="H189" s="123">
        <v>2.000332E-4</v>
      </c>
      <c r="I189" s="123">
        <v>1.8855050000000002E-2</v>
      </c>
    </row>
    <row r="190" spans="1:9" x14ac:dyDescent="0.15">
      <c r="A190" s="121" t="s">
        <v>385</v>
      </c>
      <c r="B190" s="121" t="s">
        <v>386</v>
      </c>
      <c r="C190" s="122">
        <v>37620</v>
      </c>
      <c r="D190" s="123">
        <v>1.0611999999999999</v>
      </c>
      <c r="E190" s="123">
        <v>1.0611999999999999</v>
      </c>
      <c r="F190" s="123">
        <v>1.0611999999999999</v>
      </c>
      <c r="G190" s="123">
        <v>1.0611999999999999</v>
      </c>
      <c r="H190" s="123">
        <v>1.000166E-4</v>
      </c>
      <c r="I190" s="123">
        <v>9.4257460000000005E-3</v>
      </c>
    </row>
    <row r="191" spans="1:9" x14ac:dyDescent="0.15">
      <c r="A191" s="121" t="s">
        <v>385</v>
      </c>
      <c r="B191" s="121" t="s">
        <v>386</v>
      </c>
      <c r="C191" s="122">
        <v>37621</v>
      </c>
      <c r="D191" s="123">
        <v>1.0610999999999999</v>
      </c>
      <c r="E191" s="123">
        <v>1.0610999999999999</v>
      </c>
      <c r="F191" s="123">
        <v>1.0610999999999999</v>
      </c>
      <c r="G191" s="123">
        <v>1.0610999999999999</v>
      </c>
      <c r="H191" s="123">
        <v>-1.000166E-4</v>
      </c>
      <c r="I191" s="123">
        <v>-9.4248579999999995E-3</v>
      </c>
    </row>
    <row r="192" spans="1:9" x14ac:dyDescent="0.15">
      <c r="A192" s="121" t="s">
        <v>385</v>
      </c>
      <c r="B192" s="121" t="s">
        <v>386</v>
      </c>
      <c r="C192" s="122">
        <v>37623</v>
      </c>
      <c r="D192" s="123">
        <v>1.0609</v>
      </c>
      <c r="E192" s="123">
        <v>1.0609</v>
      </c>
      <c r="F192" s="123">
        <v>1.0609</v>
      </c>
      <c r="G192" s="123">
        <v>1.0609</v>
      </c>
      <c r="H192" s="123">
        <v>-2.000332E-4</v>
      </c>
      <c r="I192" s="123">
        <v>-1.8851489999999999E-2</v>
      </c>
    </row>
    <row r="193" spans="1:9" x14ac:dyDescent="0.15">
      <c r="A193" s="121" t="s">
        <v>385</v>
      </c>
      <c r="B193" s="121" t="s">
        <v>386</v>
      </c>
      <c r="C193" s="122">
        <v>37624</v>
      </c>
      <c r="D193" s="123">
        <v>1.0609999999999999</v>
      </c>
      <c r="E193" s="123">
        <v>1.0609999999999999</v>
      </c>
      <c r="F193" s="123">
        <v>1.0609999999999999</v>
      </c>
      <c r="G193" s="123">
        <v>1.0609999999999999</v>
      </c>
      <c r="H193" s="123">
        <v>1.000166E-4</v>
      </c>
      <c r="I193" s="123">
        <v>9.4275230000000002E-3</v>
      </c>
    </row>
    <row r="194" spans="1:9" x14ac:dyDescent="0.15">
      <c r="A194" s="121" t="s">
        <v>385</v>
      </c>
      <c r="B194" s="121" t="s">
        <v>386</v>
      </c>
      <c r="C194" s="122">
        <v>37627</v>
      </c>
      <c r="D194" s="123">
        <v>1.0609999999999999</v>
      </c>
      <c r="E194" s="123">
        <v>1.0609999999999999</v>
      </c>
      <c r="F194" s="123">
        <v>1.0609999999999999</v>
      </c>
      <c r="G194" s="123">
        <v>1.0609999999999999</v>
      </c>
      <c r="H194" s="123">
        <v>0</v>
      </c>
      <c r="I194" s="123">
        <v>0</v>
      </c>
    </row>
    <row r="195" spans="1:9" x14ac:dyDescent="0.15">
      <c r="A195" s="121" t="s">
        <v>385</v>
      </c>
      <c r="B195" s="121" t="s">
        <v>386</v>
      </c>
      <c r="C195" s="122">
        <v>37628</v>
      </c>
      <c r="D195" s="123">
        <v>1.0609</v>
      </c>
      <c r="E195" s="123">
        <v>1.0609</v>
      </c>
      <c r="F195" s="123">
        <v>1.0609</v>
      </c>
      <c r="G195" s="123">
        <v>1.0609</v>
      </c>
      <c r="H195" s="123">
        <v>-1.000166E-4</v>
      </c>
      <c r="I195" s="123">
        <v>-9.4266349999999992E-3</v>
      </c>
    </row>
    <row r="196" spans="1:9" x14ac:dyDescent="0.15">
      <c r="A196" s="121" t="s">
        <v>385</v>
      </c>
      <c r="B196" s="121" t="s">
        <v>386</v>
      </c>
      <c r="C196" s="122">
        <v>37629</v>
      </c>
      <c r="D196" s="123">
        <v>1.0609</v>
      </c>
      <c r="E196" s="123">
        <v>1.0609</v>
      </c>
      <c r="F196" s="123">
        <v>1.0609</v>
      </c>
      <c r="G196" s="123">
        <v>1.0609</v>
      </c>
      <c r="H196" s="123">
        <v>0</v>
      </c>
      <c r="I196" s="123">
        <v>0</v>
      </c>
    </row>
    <row r="197" spans="1:9" x14ac:dyDescent="0.15">
      <c r="A197" s="121" t="s">
        <v>385</v>
      </c>
      <c r="B197" s="121" t="s">
        <v>386</v>
      </c>
      <c r="C197" s="122">
        <v>37630</v>
      </c>
      <c r="D197" s="123">
        <v>1.0609</v>
      </c>
      <c r="E197" s="123">
        <v>1.0609</v>
      </c>
      <c r="F197" s="123">
        <v>1.0609</v>
      </c>
      <c r="G197" s="123">
        <v>1.0609</v>
      </c>
      <c r="H197" s="123">
        <v>0</v>
      </c>
      <c r="I197" s="123">
        <v>0</v>
      </c>
    </row>
    <row r="198" spans="1:9" x14ac:dyDescent="0.15">
      <c r="A198" s="121" t="s">
        <v>385</v>
      </c>
      <c r="B198" s="121" t="s">
        <v>386</v>
      </c>
      <c r="C198" s="122">
        <v>37631</v>
      </c>
      <c r="D198" s="123">
        <v>1.0609999999999999</v>
      </c>
      <c r="E198" s="123">
        <v>1.0609999999999999</v>
      </c>
      <c r="F198" s="123">
        <v>1.0609999999999999</v>
      </c>
      <c r="G198" s="123">
        <v>1.0609999999999999</v>
      </c>
      <c r="H198" s="123">
        <v>1.000166E-4</v>
      </c>
      <c r="I198" s="123">
        <v>9.4275230000000002E-3</v>
      </c>
    </row>
    <row r="199" spans="1:9" x14ac:dyDescent="0.15">
      <c r="A199" s="121" t="s">
        <v>385</v>
      </c>
      <c r="B199" s="121" t="s">
        <v>386</v>
      </c>
      <c r="C199" s="122">
        <v>37634</v>
      </c>
      <c r="D199" s="123">
        <v>1.0609</v>
      </c>
      <c r="E199" s="123">
        <v>1.0609</v>
      </c>
      <c r="F199" s="123">
        <v>1.0609</v>
      </c>
      <c r="G199" s="123">
        <v>1.0609</v>
      </c>
      <c r="H199" s="123">
        <v>-1.000166E-4</v>
      </c>
      <c r="I199" s="123">
        <v>-9.4266349999999992E-3</v>
      </c>
    </row>
    <row r="200" spans="1:9" x14ac:dyDescent="0.15">
      <c r="A200" s="121" t="s">
        <v>385</v>
      </c>
      <c r="B200" s="121" t="s">
        <v>386</v>
      </c>
      <c r="C200" s="122">
        <v>37635</v>
      </c>
      <c r="D200" s="123">
        <v>1.0608</v>
      </c>
      <c r="E200" s="123">
        <v>1.0608</v>
      </c>
      <c r="F200" s="123">
        <v>1.0608</v>
      </c>
      <c r="G200" s="123">
        <v>1.0608</v>
      </c>
      <c r="H200" s="123">
        <v>-9.9897379999999995E-5</v>
      </c>
      <c r="I200" s="123">
        <v>-9.4162870000000006E-3</v>
      </c>
    </row>
    <row r="201" spans="1:9" x14ac:dyDescent="0.15">
      <c r="A201" s="121" t="s">
        <v>385</v>
      </c>
      <c r="B201" s="121" t="s">
        <v>386</v>
      </c>
      <c r="C201" s="122">
        <v>37636</v>
      </c>
      <c r="D201" s="123">
        <v>1.0608</v>
      </c>
      <c r="E201" s="123">
        <v>1.0608</v>
      </c>
      <c r="F201" s="123">
        <v>1.0608</v>
      </c>
      <c r="G201" s="123">
        <v>1.0608</v>
      </c>
      <c r="H201" s="123">
        <v>0</v>
      </c>
      <c r="I201" s="123">
        <v>0</v>
      </c>
    </row>
    <row r="202" spans="1:9" x14ac:dyDescent="0.15">
      <c r="A202" s="121" t="s">
        <v>385</v>
      </c>
      <c r="B202" s="121" t="s">
        <v>386</v>
      </c>
      <c r="C202" s="122">
        <v>37637</v>
      </c>
      <c r="D202" s="123">
        <v>1.0609</v>
      </c>
      <c r="E202" s="123">
        <v>1.0609</v>
      </c>
      <c r="F202" s="123">
        <v>1.0609</v>
      </c>
      <c r="G202" s="123">
        <v>1.0609</v>
      </c>
      <c r="H202" s="123">
        <v>9.9897379999999995E-5</v>
      </c>
      <c r="I202" s="123">
        <v>9.4171729999999992E-3</v>
      </c>
    </row>
    <row r="203" spans="1:9" x14ac:dyDescent="0.15">
      <c r="A203" s="121" t="s">
        <v>385</v>
      </c>
      <c r="B203" s="121" t="s">
        <v>386</v>
      </c>
      <c r="C203" s="122">
        <v>37638</v>
      </c>
      <c r="D203" s="123">
        <v>1.0608</v>
      </c>
      <c r="E203" s="123">
        <v>1.0608</v>
      </c>
      <c r="F203" s="123">
        <v>1.0608</v>
      </c>
      <c r="G203" s="123">
        <v>1.0608</v>
      </c>
      <c r="H203" s="123">
        <v>-9.9897379999999995E-5</v>
      </c>
      <c r="I203" s="123">
        <v>-9.4162870000000006E-3</v>
      </c>
    </row>
    <row r="204" spans="1:9" x14ac:dyDescent="0.15">
      <c r="A204" s="121" t="s">
        <v>385</v>
      </c>
      <c r="B204" s="121" t="s">
        <v>386</v>
      </c>
      <c r="C204" s="122">
        <v>37641</v>
      </c>
      <c r="D204" s="123">
        <v>1.0609</v>
      </c>
      <c r="E204" s="123">
        <v>1.0609</v>
      </c>
      <c r="F204" s="123">
        <v>1.0609</v>
      </c>
      <c r="G204" s="123">
        <v>1.0609</v>
      </c>
      <c r="H204" s="123">
        <v>9.9897379999999995E-5</v>
      </c>
      <c r="I204" s="123">
        <v>9.4171729999999992E-3</v>
      </c>
    </row>
    <row r="205" spans="1:9" x14ac:dyDescent="0.15">
      <c r="A205" s="121" t="s">
        <v>385</v>
      </c>
      <c r="B205" s="121" t="s">
        <v>386</v>
      </c>
      <c r="C205" s="122">
        <v>37642</v>
      </c>
      <c r="D205" s="123">
        <v>1.0609</v>
      </c>
      <c r="E205" s="123">
        <v>1.0609</v>
      </c>
      <c r="F205" s="123">
        <v>1.0609</v>
      </c>
      <c r="G205" s="123">
        <v>1.0609</v>
      </c>
      <c r="H205" s="123">
        <v>0</v>
      </c>
      <c r="I205" s="123">
        <v>0</v>
      </c>
    </row>
    <row r="206" spans="1:9" x14ac:dyDescent="0.15">
      <c r="A206" s="121" t="s">
        <v>385</v>
      </c>
      <c r="B206" s="121" t="s">
        <v>386</v>
      </c>
      <c r="C206" s="122">
        <v>37643</v>
      </c>
      <c r="D206" s="123">
        <v>1.0610999999999999</v>
      </c>
      <c r="E206" s="123">
        <v>1.0610999999999999</v>
      </c>
      <c r="F206" s="123">
        <v>1.0610999999999999</v>
      </c>
      <c r="G206" s="123">
        <v>1.0610999999999999</v>
      </c>
      <c r="H206" s="123">
        <v>2.000332E-4</v>
      </c>
      <c r="I206" s="123">
        <v>1.8855050000000002E-2</v>
      </c>
    </row>
    <row r="207" spans="1:9" x14ac:dyDescent="0.15">
      <c r="A207" s="121" t="s">
        <v>385</v>
      </c>
      <c r="B207" s="121" t="s">
        <v>386</v>
      </c>
      <c r="C207" s="122">
        <v>37644</v>
      </c>
      <c r="D207" s="123">
        <v>1.0609</v>
      </c>
      <c r="E207" s="123">
        <v>1.0609</v>
      </c>
      <c r="F207" s="123">
        <v>1.0609</v>
      </c>
      <c r="G207" s="123">
        <v>1.0609</v>
      </c>
      <c r="H207" s="123">
        <v>-2.000332E-4</v>
      </c>
      <c r="I207" s="123">
        <v>-1.8851489999999999E-2</v>
      </c>
    </row>
    <row r="208" spans="1:9" x14ac:dyDescent="0.15">
      <c r="A208" s="121" t="s">
        <v>385</v>
      </c>
      <c r="B208" s="121" t="s">
        <v>386</v>
      </c>
      <c r="C208" s="122">
        <v>37645</v>
      </c>
      <c r="D208" s="123">
        <v>1.0608</v>
      </c>
      <c r="E208" s="123">
        <v>1.0608</v>
      </c>
      <c r="F208" s="123">
        <v>1.0608</v>
      </c>
      <c r="G208" s="123">
        <v>1.0608</v>
      </c>
      <c r="H208" s="123">
        <v>-9.9897379999999995E-5</v>
      </c>
      <c r="I208" s="123">
        <v>-9.4162870000000006E-3</v>
      </c>
    </row>
    <row r="209" spans="1:9" x14ac:dyDescent="0.15">
      <c r="A209" s="121" t="s">
        <v>385</v>
      </c>
      <c r="B209" s="121" t="s">
        <v>386</v>
      </c>
      <c r="C209" s="122">
        <v>37648</v>
      </c>
      <c r="D209" s="123">
        <v>1.0609</v>
      </c>
      <c r="E209" s="123">
        <v>1.0609</v>
      </c>
      <c r="F209" s="123">
        <v>1.0609</v>
      </c>
      <c r="G209" s="123">
        <v>1.0609</v>
      </c>
      <c r="H209" s="123">
        <v>9.9897379999999995E-5</v>
      </c>
      <c r="I209" s="123">
        <v>9.4171729999999992E-3</v>
      </c>
    </row>
    <row r="210" spans="1:9" x14ac:dyDescent="0.15">
      <c r="A210" s="121" t="s">
        <v>385</v>
      </c>
      <c r="B210" s="121" t="s">
        <v>386</v>
      </c>
      <c r="C210" s="122">
        <v>37649</v>
      </c>
      <c r="D210" s="123">
        <v>1.0609</v>
      </c>
      <c r="E210" s="123">
        <v>1.0609</v>
      </c>
      <c r="F210" s="123">
        <v>1.0609</v>
      </c>
      <c r="G210" s="123">
        <v>1.0609</v>
      </c>
      <c r="H210" s="123">
        <v>0</v>
      </c>
      <c r="I210" s="123">
        <v>0</v>
      </c>
    </row>
    <row r="211" spans="1:9" x14ac:dyDescent="0.15">
      <c r="A211" s="121" t="s">
        <v>385</v>
      </c>
      <c r="B211" s="121" t="s">
        <v>386</v>
      </c>
      <c r="C211" s="122">
        <v>37650</v>
      </c>
      <c r="D211" s="123">
        <v>1.0609</v>
      </c>
      <c r="E211" s="123">
        <v>1.0609</v>
      </c>
      <c r="F211" s="123">
        <v>1.0609</v>
      </c>
      <c r="G211" s="123">
        <v>1.0609</v>
      </c>
      <c r="H211" s="123">
        <v>0</v>
      </c>
      <c r="I211" s="123">
        <v>0</v>
      </c>
    </row>
    <row r="212" spans="1:9" x14ac:dyDescent="0.15">
      <c r="A212" s="121" t="s">
        <v>385</v>
      </c>
      <c r="B212" s="121" t="s">
        <v>386</v>
      </c>
      <c r="C212" s="122">
        <v>37651</v>
      </c>
      <c r="D212" s="123">
        <v>1.0608</v>
      </c>
      <c r="E212" s="123">
        <v>1.0608</v>
      </c>
      <c r="F212" s="123">
        <v>1.0608</v>
      </c>
      <c r="G212" s="123">
        <v>1.0608</v>
      </c>
      <c r="H212" s="123">
        <v>-9.9897379999999995E-5</v>
      </c>
      <c r="I212" s="123">
        <v>-9.4162870000000006E-3</v>
      </c>
    </row>
    <row r="213" spans="1:9" x14ac:dyDescent="0.15">
      <c r="A213" s="121" t="s">
        <v>385</v>
      </c>
      <c r="B213" s="121" t="s">
        <v>386</v>
      </c>
      <c r="C213" s="122">
        <v>37652</v>
      </c>
      <c r="D213" s="123">
        <v>1.0608</v>
      </c>
      <c r="E213" s="123">
        <v>1.0608</v>
      </c>
      <c r="F213" s="123">
        <v>1.0608</v>
      </c>
      <c r="G213" s="123">
        <v>1.0608</v>
      </c>
      <c r="H213" s="123">
        <v>0</v>
      </c>
      <c r="I213" s="123">
        <v>0</v>
      </c>
    </row>
    <row r="214" spans="1:9" x14ac:dyDescent="0.15">
      <c r="A214" s="121" t="s">
        <v>385</v>
      </c>
      <c r="B214" s="121" t="s">
        <v>386</v>
      </c>
      <c r="C214" s="122">
        <v>37660</v>
      </c>
      <c r="D214" s="123">
        <v>1.0608</v>
      </c>
      <c r="E214" s="123">
        <v>1.0608</v>
      </c>
      <c r="F214" s="123">
        <v>1.0608</v>
      </c>
      <c r="G214" s="123">
        <v>1.0608</v>
      </c>
      <c r="H214" s="123">
        <v>0</v>
      </c>
      <c r="I214" s="123">
        <v>0</v>
      </c>
    </row>
    <row r="215" spans="1:9" x14ac:dyDescent="0.15">
      <c r="A215" s="121" t="s">
        <v>385</v>
      </c>
      <c r="B215" s="121" t="s">
        <v>386</v>
      </c>
      <c r="C215" s="122">
        <v>37661</v>
      </c>
      <c r="D215" s="123">
        <v>1.0609</v>
      </c>
      <c r="E215" s="123">
        <v>1.0609</v>
      </c>
      <c r="F215" s="123">
        <v>1.0609</v>
      </c>
      <c r="G215" s="123">
        <v>1.0609</v>
      </c>
      <c r="H215" s="123">
        <v>9.9897379999999995E-5</v>
      </c>
      <c r="I215" s="123">
        <v>9.4171729999999992E-3</v>
      </c>
    </row>
    <row r="216" spans="1:9" x14ac:dyDescent="0.15">
      <c r="A216" s="121" t="s">
        <v>385</v>
      </c>
      <c r="B216" s="121" t="s">
        <v>386</v>
      </c>
      <c r="C216" s="122">
        <v>37662</v>
      </c>
      <c r="D216" s="123">
        <v>1.0609</v>
      </c>
      <c r="E216" s="123">
        <v>1.0609</v>
      </c>
      <c r="F216" s="123">
        <v>1.0609</v>
      </c>
      <c r="G216" s="123">
        <v>1.0609</v>
      </c>
      <c r="H216" s="123">
        <v>0</v>
      </c>
      <c r="I216" s="123">
        <v>0</v>
      </c>
    </row>
    <row r="217" spans="1:9" x14ac:dyDescent="0.15">
      <c r="A217" s="121" t="s">
        <v>385</v>
      </c>
      <c r="B217" s="121" t="s">
        <v>386</v>
      </c>
      <c r="C217" s="122">
        <v>37663</v>
      </c>
      <c r="D217" s="123">
        <v>1.0612999999999999</v>
      </c>
      <c r="E217" s="123">
        <v>1.0612999999999999</v>
      </c>
      <c r="F217" s="123">
        <v>1.0612999999999999</v>
      </c>
      <c r="G217" s="123">
        <v>1.0612999999999999</v>
      </c>
      <c r="H217" s="123">
        <v>3.9994720000000001E-4</v>
      </c>
      <c r="I217" s="123">
        <v>3.7698860000000001E-2</v>
      </c>
    </row>
    <row r="218" spans="1:9" x14ac:dyDescent="0.15">
      <c r="A218" s="121" t="s">
        <v>385</v>
      </c>
      <c r="B218" s="121" t="s">
        <v>386</v>
      </c>
      <c r="C218" s="122">
        <v>37664</v>
      </c>
      <c r="D218" s="123">
        <v>1.0612999999999999</v>
      </c>
      <c r="E218" s="123">
        <v>1.0612999999999999</v>
      </c>
      <c r="F218" s="123">
        <v>1.0612999999999999</v>
      </c>
      <c r="G218" s="123">
        <v>1.0612999999999999</v>
      </c>
      <c r="H218" s="123">
        <v>0</v>
      </c>
      <c r="I218" s="123">
        <v>0</v>
      </c>
    </row>
    <row r="219" spans="1:9" x14ac:dyDescent="0.15">
      <c r="A219" s="121" t="s">
        <v>385</v>
      </c>
      <c r="B219" s="121" t="s">
        <v>386</v>
      </c>
      <c r="C219" s="122">
        <v>37665</v>
      </c>
      <c r="D219" s="123">
        <v>1.0609999999999999</v>
      </c>
      <c r="E219" s="123">
        <v>1.0609999999999999</v>
      </c>
      <c r="F219" s="123">
        <v>1.0609999999999999</v>
      </c>
      <c r="G219" s="123">
        <v>1.0609999999999999</v>
      </c>
      <c r="H219" s="123">
        <v>-2.999306E-4</v>
      </c>
      <c r="I219" s="123">
        <v>-2.826068E-2</v>
      </c>
    </row>
    <row r="220" spans="1:9" x14ac:dyDescent="0.15">
      <c r="A220" s="121" t="s">
        <v>385</v>
      </c>
      <c r="B220" s="121" t="s">
        <v>386</v>
      </c>
      <c r="C220" s="122">
        <v>37666</v>
      </c>
      <c r="D220" s="123">
        <v>1.0609</v>
      </c>
      <c r="E220" s="123">
        <v>1.0609</v>
      </c>
      <c r="F220" s="123">
        <v>1.0609</v>
      </c>
      <c r="G220" s="123">
        <v>1.0609</v>
      </c>
      <c r="H220" s="123">
        <v>-1.000166E-4</v>
      </c>
      <c r="I220" s="123">
        <v>-9.4266349999999992E-3</v>
      </c>
    </row>
    <row r="221" spans="1:9" x14ac:dyDescent="0.15">
      <c r="A221" s="121" t="s">
        <v>385</v>
      </c>
      <c r="B221" s="121" t="s">
        <v>386</v>
      </c>
      <c r="C221" s="122">
        <v>37669</v>
      </c>
      <c r="D221" s="123">
        <v>1.0608</v>
      </c>
      <c r="E221" s="123">
        <v>1.0608</v>
      </c>
      <c r="F221" s="123">
        <v>1.0608</v>
      </c>
      <c r="G221" s="123">
        <v>1.0608</v>
      </c>
      <c r="H221" s="123">
        <v>-9.9897379999999995E-5</v>
      </c>
      <c r="I221" s="123">
        <v>-9.4162870000000006E-3</v>
      </c>
    </row>
    <row r="222" spans="1:9" x14ac:dyDescent="0.15">
      <c r="A222" s="121" t="s">
        <v>385</v>
      </c>
      <c r="B222" s="121" t="s">
        <v>386</v>
      </c>
      <c r="C222" s="122">
        <v>37670</v>
      </c>
      <c r="D222" s="123">
        <v>1.0610999999999999</v>
      </c>
      <c r="E222" s="123">
        <v>1.0610999999999999</v>
      </c>
      <c r="F222" s="123">
        <v>1.0610999999999999</v>
      </c>
      <c r="G222" s="123">
        <v>1.0610999999999999</v>
      </c>
      <c r="H222" s="123">
        <v>2.999306E-4</v>
      </c>
      <c r="I222" s="123">
        <v>2.8274000000000001E-2</v>
      </c>
    </row>
    <row r="223" spans="1:9" x14ac:dyDescent="0.15">
      <c r="A223" s="121" t="s">
        <v>385</v>
      </c>
      <c r="B223" s="121" t="s">
        <v>386</v>
      </c>
      <c r="C223" s="122">
        <v>37671</v>
      </c>
      <c r="D223" s="123">
        <v>1.0608</v>
      </c>
      <c r="E223" s="123">
        <v>1.0608</v>
      </c>
      <c r="F223" s="123">
        <v>1.0608</v>
      </c>
      <c r="G223" s="123">
        <v>1.0608</v>
      </c>
      <c r="H223" s="123">
        <v>-2.999306E-4</v>
      </c>
      <c r="I223" s="123">
        <v>-2.8265999999999999E-2</v>
      </c>
    </row>
    <row r="224" spans="1:9" x14ac:dyDescent="0.15">
      <c r="A224" s="121" t="s">
        <v>385</v>
      </c>
      <c r="B224" s="121" t="s">
        <v>386</v>
      </c>
      <c r="C224" s="122">
        <v>37672</v>
      </c>
      <c r="D224" s="123">
        <v>1.0609</v>
      </c>
      <c r="E224" s="123">
        <v>1.0609</v>
      </c>
      <c r="F224" s="123">
        <v>1.0609</v>
      </c>
      <c r="G224" s="123">
        <v>1.0609</v>
      </c>
      <c r="H224" s="123">
        <v>9.9897379999999995E-5</v>
      </c>
      <c r="I224" s="123">
        <v>9.4171729999999992E-3</v>
      </c>
    </row>
    <row r="225" spans="1:9" x14ac:dyDescent="0.15">
      <c r="A225" s="121" t="s">
        <v>385</v>
      </c>
      <c r="B225" s="121" t="s">
        <v>386</v>
      </c>
      <c r="C225" s="122">
        <v>37673</v>
      </c>
      <c r="D225" s="123">
        <v>1.0609</v>
      </c>
      <c r="E225" s="123">
        <v>1.0609</v>
      </c>
      <c r="F225" s="123">
        <v>1.0609</v>
      </c>
      <c r="G225" s="123">
        <v>1.0609</v>
      </c>
      <c r="H225" s="123">
        <v>0</v>
      </c>
      <c r="I225" s="123">
        <v>0</v>
      </c>
    </row>
    <row r="226" spans="1:9" x14ac:dyDescent="0.15">
      <c r="A226" s="121" t="s">
        <v>385</v>
      </c>
      <c r="B226" s="121" t="s">
        <v>386</v>
      </c>
      <c r="C226" s="122">
        <v>37676</v>
      </c>
      <c r="D226" s="123">
        <v>1.0609</v>
      </c>
      <c r="E226" s="123">
        <v>1.0609</v>
      </c>
      <c r="F226" s="123">
        <v>1.0609</v>
      </c>
      <c r="G226" s="123">
        <v>1.0609</v>
      </c>
      <c r="H226" s="123">
        <v>0</v>
      </c>
      <c r="I226" s="123">
        <v>0</v>
      </c>
    </row>
    <row r="227" spans="1:9" x14ac:dyDescent="0.15">
      <c r="A227" s="121" t="s">
        <v>385</v>
      </c>
      <c r="B227" s="121" t="s">
        <v>386</v>
      </c>
      <c r="C227" s="122">
        <v>37677</v>
      </c>
      <c r="D227" s="123">
        <v>1.0609999999999999</v>
      </c>
      <c r="E227" s="123">
        <v>1.0609999999999999</v>
      </c>
      <c r="F227" s="123">
        <v>1.0609999999999999</v>
      </c>
      <c r="G227" s="123">
        <v>1.0609999999999999</v>
      </c>
      <c r="H227" s="123">
        <v>1.000166E-4</v>
      </c>
      <c r="I227" s="123">
        <v>9.4275230000000002E-3</v>
      </c>
    </row>
    <row r="228" spans="1:9" x14ac:dyDescent="0.15">
      <c r="A228" s="121" t="s">
        <v>385</v>
      </c>
      <c r="B228" s="121" t="s">
        <v>386</v>
      </c>
      <c r="C228" s="122">
        <v>37678</v>
      </c>
      <c r="D228" s="123">
        <v>1.0610999999999999</v>
      </c>
      <c r="E228" s="123">
        <v>1.0610999999999999</v>
      </c>
      <c r="F228" s="123">
        <v>1.0610999999999999</v>
      </c>
      <c r="G228" s="123">
        <v>1.0610999999999999</v>
      </c>
      <c r="H228" s="123">
        <v>1.000166E-4</v>
      </c>
      <c r="I228" s="123">
        <v>9.4266349999999992E-3</v>
      </c>
    </row>
    <row r="229" spans="1:9" x14ac:dyDescent="0.15">
      <c r="A229" s="121" t="s">
        <v>385</v>
      </c>
      <c r="B229" s="121" t="s">
        <v>386</v>
      </c>
      <c r="C229" s="122">
        <v>37679</v>
      </c>
      <c r="D229" s="123">
        <v>1.0610999999999999</v>
      </c>
      <c r="E229" s="123">
        <v>1.0610999999999999</v>
      </c>
      <c r="F229" s="123">
        <v>1.0610999999999999</v>
      </c>
      <c r="G229" s="123">
        <v>1.0610999999999999</v>
      </c>
      <c r="H229" s="123">
        <v>0</v>
      </c>
      <c r="I229" s="123">
        <v>0</v>
      </c>
    </row>
    <row r="230" spans="1:9" x14ac:dyDescent="0.15">
      <c r="A230" s="121" t="s">
        <v>385</v>
      </c>
      <c r="B230" s="121" t="s">
        <v>386</v>
      </c>
      <c r="C230" s="122">
        <v>37680</v>
      </c>
      <c r="D230" s="123">
        <v>1.0610999999999999</v>
      </c>
      <c r="E230" s="123">
        <v>1.0610999999999999</v>
      </c>
      <c r="F230" s="123">
        <v>1.0610999999999999</v>
      </c>
      <c r="G230" s="123">
        <v>1.0610999999999999</v>
      </c>
      <c r="H230" s="123">
        <v>0</v>
      </c>
      <c r="I230" s="123">
        <v>0</v>
      </c>
    </row>
    <row r="231" spans="1:9" x14ac:dyDescent="0.15">
      <c r="A231" s="121" t="s">
        <v>385</v>
      </c>
      <c r="B231" s="121" t="s">
        <v>386</v>
      </c>
      <c r="C231" s="122">
        <v>37683</v>
      </c>
      <c r="D231" s="123">
        <v>1.0610999999999999</v>
      </c>
      <c r="E231" s="123">
        <v>1.0610999999999999</v>
      </c>
      <c r="F231" s="123">
        <v>1.0610999999999999</v>
      </c>
      <c r="G231" s="123">
        <v>1.0610999999999999</v>
      </c>
      <c r="H231" s="123">
        <v>0</v>
      </c>
      <c r="I231" s="123">
        <v>0</v>
      </c>
    </row>
    <row r="232" spans="1:9" x14ac:dyDescent="0.15">
      <c r="A232" s="121" t="s">
        <v>385</v>
      </c>
      <c r="B232" s="121" t="s">
        <v>386</v>
      </c>
      <c r="C232" s="122">
        <v>37684</v>
      </c>
      <c r="D232" s="123">
        <v>1.0609999999999999</v>
      </c>
      <c r="E232" s="123">
        <v>1.0609999999999999</v>
      </c>
      <c r="F232" s="123">
        <v>1.0609999999999999</v>
      </c>
      <c r="G232" s="123">
        <v>1.0609999999999999</v>
      </c>
      <c r="H232" s="123">
        <v>-1.000166E-4</v>
      </c>
      <c r="I232" s="123">
        <v>-9.4257460000000005E-3</v>
      </c>
    </row>
    <row r="233" spans="1:9" x14ac:dyDescent="0.15">
      <c r="A233" s="121" t="s">
        <v>385</v>
      </c>
      <c r="B233" s="121" t="s">
        <v>386</v>
      </c>
      <c r="C233" s="122">
        <v>37685</v>
      </c>
      <c r="D233" s="123">
        <v>1.0609999999999999</v>
      </c>
      <c r="E233" s="123">
        <v>1.0609999999999999</v>
      </c>
      <c r="F233" s="123">
        <v>1.0609999999999999</v>
      </c>
      <c r="G233" s="123">
        <v>1.0609999999999999</v>
      </c>
      <c r="H233" s="123">
        <v>0</v>
      </c>
      <c r="I233" s="123">
        <v>0</v>
      </c>
    </row>
    <row r="234" spans="1:9" x14ac:dyDescent="0.15">
      <c r="A234" s="121" t="s">
        <v>385</v>
      </c>
      <c r="B234" s="121" t="s">
        <v>386</v>
      </c>
      <c r="C234" s="122">
        <v>37686</v>
      </c>
      <c r="D234" s="123">
        <v>1.0609</v>
      </c>
      <c r="E234" s="123">
        <v>1.0609</v>
      </c>
      <c r="F234" s="123">
        <v>1.0609</v>
      </c>
      <c r="G234" s="123">
        <v>1.0609</v>
      </c>
      <c r="H234" s="123">
        <v>-1.000166E-4</v>
      </c>
      <c r="I234" s="123">
        <v>-9.4266349999999992E-3</v>
      </c>
    </row>
    <row r="235" spans="1:9" x14ac:dyDescent="0.15">
      <c r="A235" s="121" t="s">
        <v>385</v>
      </c>
      <c r="B235" s="121" t="s">
        <v>386</v>
      </c>
      <c r="C235" s="122">
        <v>37687</v>
      </c>
      <c r="D235" s="123">
        <v>1.0609999999999999</v>
      </c>
      <c r="E235" s="123">
        <v>1.0609999999999999</v>
      </c>
      <c r="F235" s="123">
        <v>1.0609999999999999</v>
      </c>
      <c r="G235" s="123">
        <v>1.0609999999999999</v>
      </c>
      <c r="H235" s="123">
        <v>1.000166E-4</v>
      </c>
      <c r="I235" s="123">
        <v>9.4275230000000002E-3</v>
      </c>
    </row>
    <row r="236" spans="1:9" x14ac:dyDescent="0.15">
      <c r="A236" s="121" t="s">
        <v>385</v>
      </c>
      <c r="B236" s="121" t="s">
        <v>386</v>
      </c>
      <c r="C236" s="122">
        <v>37690</v>
      </c>
      <c r="D236" s="123">
        <v>1.0609999999999999</v>
      </c>
      <c r="E236" s="123">
        <v>1.0609999999999999</v>
      </c>
      <c r="F236" s="123">
        <v>1.0609999999999999</v>
      </c>
      <c r="G236" s="123">
        <v>1.0609999999999999</v>
      </c>
      <c r="H236" s="123">
        <v>0</v>
      </c>
      <c r="I236" s="123">
        <v>0</v>
      </c>
    </row>
    <row r="237" spans="1:9" x14ac:dyDescent="0.15">
      <c r="A237" s="121" t="s">
        <v>385</v>
      </c>
      <c r="B237" s="121" t="s">
        <v>386</v>
      </c>
      <c r="C237" s="122">
        <v>37691</v>
      </c>
      <c r="D237" s="123">
        <v>1.0609999999999999</v>
      </c>
      <c r="E237" s="123">
        <v>1.0609999999999999</v>
      </c>
      <c r="F237" s="123">
        <v>1.0609999999999999</v>
      </c>
      <c r="G237" s="123">
        <v>1.0609999999999999</v>
      </c>
      <c r="H237" s="123">
        <v>0</v>
      </c>
      <c r="I237" s="123">
        <v>0</v>
      </c>
    </row>
    <row r="238" spans="1:9" x14ac:dyDescent="0.15">
      <c r="A238" s="121" t="s">
        <v>385</v>
      </c>
      <c r="B238" s="121" t="s">
        <v>386</v>
      </c>
      <c r="C238" s="122">
        <v>37692</v>
      </c>
      <c r="D238" s="123">
        <v>1.0609</v>
      </c>
      <c r="E238" s="123">
        <v>1.0609</v>
      </c>
      <c r="F238" s="123">
        <v>1.0609</v>
      </c>
      <c r="G238" s="123">
        <v>1.0609</v>
      </c>
      <c r="H238" s="123">
        <v>-1.000166E-4</v>
      </c>
      <c r="I238" s="123">
        <v>-9.4266349999999992E-3</v>
      </c>
    </row>
    <row r="239" spans="1:9" x14ac:dyDescent="0.15">
      <c r="A239" s="121" t="s">
        <v>385</v>
      </c>
      <c r="B239" s="121" t="s">
        <v>386</v>
      </c>
      <c r="C239" s="122">
        <v>37693</v>
      </c>
      <c r="D239" s="123">
        <v>1.0609</v>
      </c>
      <c r="E239" s="123">
        <v>1.0609</v>
      </c>
      <c r="F239" s="123">
        <v>1.0609</v>
      </c>
      <c r="G239" s="123">
        <v>1.0609</v>
      </c>
      <c r="H239" s="123">
        <v>0</v>
      </c>
      <c r="I239" s="123">
        <v>0</v>
      </c>
    </row>
    <row r="240" spans="1:9" x14ac:dyDescent="0.15">
      <c r="A240" s="121" t="s">
        <v>385</v>
      </c>
      <c r="B240" s="121" t="s">
        <v>386</v>
      </c>
      <c r="C240" s="122">
        <v>37694</v>
      </c>
      <c r="D240" s="123">
        <v>1.0609</v>
      </c>
      <c r="E240" s="123">
        <v>1.0609</v>
      </c>
      <c r="F240" s="123">
        <v>1.0609</v>
      </c>
      <c r="G240" s="123">
        <v>1.0609</v>
      </c>
      <c r="H240" s="123">
        <v>0</v>
      </c>
      <c r="I240" s="123">
        <v>0</v>
      </c>
    </row>
    <row r="241" spans="1:9" x14ac:dyDescent="0.15">
      <c r="A241" s="121" t="s">
        <v>385</v>
      </c>
      <c r="B241" s="121" t="s">
        <v>386</v>
      </c>
      <c r="C241" s="122">
        <v>37697</v>
      </c>
      <c r="D241" s="123">
        <v>1.0609999999999999</v>
      </c>
      <c r="E241" s="123">
        <v>1.0609999999999999</v>
      </c>
      <c r="F241" s="123">
        <v>1.0609999999999999</v>
      </c>
      <c r="G241" s="123">
        <v>1.0609999999999999</v>
      </c>
      <c r="H241" s="123">
        <v>1.000166E-4</v>
      </c>
      <c r="I241" s="123">
        <v>9.4275230000000002E-3</v>
      </c>
    </row>
    <row r="242" spans="1:9" x14ac:dyDescent="0.15">
      <c r="A242" s="121" t="s">
        <v>385</v>
      </c>
      <c r="B242" s="121" t="s">
        <v>386</v>
      </c>
      <c r="C242" s="122">
        <v>37698</v>
      </c>
      <c r="D242" s="123">
        <v>1.0609</v>
      </c>
      <c r="E242" s="123">
        <v>1.0609</v>
      </c>
      <c r="F242" s="123">
        <v>1.0609</v>
      </c>
      <c r="G242" s="123">
        <v>1.0609</v>
      </c>
      <c r="H242" s="123">
        <v>-1.000166E-4</v>
      </c>
      <c r="I242" s="123">
        <v>-9.4266349999999992E-3</v>
      </c>
    </row>
    <row r="243" spans="1:9" x14ac:dyDescent="0.15">
      <c r="A243" s="121" t="s">
        <v>385</v>
      </c>
      <c r="B243" s="121" t="s">
        <v>386</v>
      </c>
      <c r="C243" s="122">
        <v>37699</v>
      </c>
      <c r="D243" s="123">
        <v>1.0609</v>
      </c>
      <c r="E243" s="123">
        <v>1.0609</v>
      </c>
      <c r="F243" s="123">
        <v>1.0609</v>
      </c>
      <c r="G243" s="123">
        <v>1.0609</v>
      </c>
      <c r="H243" s="123">
        <v>0</v>
      </c>
      <c r="I243" s="123">
        <v>0</v>
      </c>
    </row>
    <row r="244" spans="1:9" x14ac:dyDescent="0.15">
      <c r="A244" s="121" t="s">
        <v>385</v>
      </c>
      <c r="B244" s="121" t="s">
        <v>386</v>
      </c>
      <c r="C244" s="122">
        <v>37700</v>
      </c>
      <c r="D244" s="123">
        <v>1.0609999999999999</v>
      </c>
      <c r="E244" s="123">
        <v>1.0609999999999999</v>
      </c>
      <c r="F244" s="123">
        <v>1.0609999999999999</v>
      </c>
      <c r="G244" s="123">
        <v>1.0609999999999999</v>
      </c>
      <c r="H244" s="123">
        <v>1.000166E-4</v>
      </c>
      <c r="I244" s="123">
        <v>9.4275230000000002E-3</v>
      </c>
    </row>
    <row r="245" spans="1:9" x14ac:dyDescent="0.15">
      <c r="A245" s="121" t="s">
        <v>385</v>
      </c>
      <c r="B245" s="121" t="s">
        <v>386</v>
      </c>
      <c r="C245" s="122">
        <v>37701</v>
      </c>
      <c r="D245" s="123">
        <v>1.0609</v>
      </c>
      <c r="E245" s="123">
        <v>1.0609</v>
      </c>
      <c r="F245" s="123">
        <v>1.0609</v>
      </c>
      <c r="G245" s="123">
        <v>1.0609</v>
      </c>
      <c r="H245" s="123">
        <v>-1.000166E-4</v>
      </c>
      <c r="I245" s="123">
        <v>-9.4266349999999992E-3</v>
      </c>
    </row>
    <row r="246" spans="1:9" x14ac:dyDescent="0.15">
      <c r="A246" s="121" t="s">
        <v>385</v>
      </c>
      <c r="B246" s="121" t="s">
        <v>386</v>
      </c>
      <c r="C246" s="122">
        <v>37704</v>
      </c>
      <c r="D246" s="123">
        <v>1.0611999999999999</v>
      </c>
      <c r="E246" s="123">
        <v>1.0611999999999999</v>
      </c>
      <c r="F246" s="123">
        <v>1.0611999999999999</v>
      </c>
      <c r="G246" s="123">
        <v>1.0611999999999999</v>
      </c>
      <c r="H246" s="123">
        <v>3.0004979999999999E-4</v>
      </c>
      <c r="I246" s="123">
        <v>2.828257E-2</v>
      </c>
    </row>
    <row r="247" spans="1:9" x14ac:dyDescent="0.15">
      <c r="A247" s="121" t="s">
        <v>385</v>
      </c>
      <c r="B247" s="121" t="s">
        <v>386</v>
      </c>
      <c r="C247" s="122">
        <v>37705</v>
      </c>
      <c r="D247" s="123">
        <v>1.0611999999999999</v>
      </c>
      <c r="E247" s="123">
        <v>1.0611999999999999</v>
      </c>
      <c r="F247" s="123">
        <v>1.0611999999999999</v>
      </c>
      <c r="G247" s="123">
        <v>1.0611999999999999</v>
      </c>
      <c r="H247" s="123">
        <v>0</v>
      </c>
      <c r="I247" s="123">
        <v>0</v>
      </c>
    </row>
    <row r="248" spans="1:9" x14ac:dyDescent="0.15">
      <c r="A248" s="121" t="s">
        <v>385</v>
      </c>
      <c r="B248" s="121" t="s">
        <v>386</v>
      </c>
      <c r="C248" s="122">
        <v>37706</v>
      </c>
      <c r="D248" s="123">
        <v>1.0612999999999999</v>
      </c>
      <c r="E248" s="123">
        <v>1.0612999999999999</v>
      </c>
      <c r="F248" s="123">
        <v>1.0612999999999999</v>
      </c>
      <c r="G248" s="123">
        <v>1.0612999999999999</v>
      </c>
      <c r="H248" s="123">
        <v>9.9897379999999995E-5</v>
      </c>
      <c r="I248" s="123">
        <v>9.4136240000000006E-3</v>
      </c>
    </row>
    <row r="249" spans="1:9" x14ac:dyDescent="0.15">
      <c r="A249" s="121" t="s">
        <v>385</v>
      </c>
      <c r="B249" s="121" t="s">
        <v>386</v>
      </c>
      <c r="C249" s="122">
        <v>37707</v>
      </c>
      <c r="D249" s="123">
        <v>1.0610999999999999</v>
      </c>
      <c r="E249" s="123">
        <v>1.0610999999999999</v>
      </c>
      <c r="F249" s="123">
        <v>1.0610999999999999</v>
      </c>
      <c r="G249" s="123">
        <v>1.0610999999999999</v>
      </c>
      <c r="H249" s="123">
        <v>-1.9991400000000001E-4</v>
      </c>
      <c r="I249" s="123">
        <v>-1.883671E-2</v>
      </c>
    </row>
    <row r="250" spans="1:9" x14ac:dyDescent="0.15">
      <c r="A250" s="121" t="s">
        <v>385</v>
      </c>
      <c r="B250" s="121" t="s">
        <v>386</v>
      </c>
      <c r="C250" s="122">
        <v>37708</v>
      </c>
      <c r="D250" s="123">
        <v>1.0610999999999999</v>
      </c>
      <c r="E250" s="123">
        <v>1.0610999999999999</v>
      </c>
      <c r="F250" s="123">
        <v>1.0610999999999999</v>
      </c>
      <c r="G250" s="123">
        <v>1.0610999999999999</v>
      </c>
      <c r="H250" s="123">
        <v>0</v>
      </c>
      <c r="I250" s="123">
        <v>0</v>
      </c>
    </row>
    <row r="251" spans="1:9" x14ac:dyDescent="0.15">
      <c r="A251" s="121" t="s">
        <v>385</v>
      </c>
      <c r="B251" s="121" t="s">
        <v>386</v>
      </c>
      <c r="C251" s="122">
        <v>37711</v>
      </c>
      <c r="D251" s="123">
        <v>1.0610999999999999</v>
      </c>
      <c r="E251" s="123">
        <v>1.0610999999999999</v>
      </c>
      <c r="F251" s="123">
        <v>1.0610999999999999</v>
      </c>
      <c r="G251" s="123">
        <v>1.0610999999999999</v>
      </c>
      <c r="H251" s="123">
        <v>0</v>
      </c>
      <c r="I251" s="123">
        <v>0</v>
      </c>
    </row>
    <row r="252" spans="1:9" x14ac:dyDescent="0.15">
      <c r="A252" s="121" t="s">
        <v>385</v>
      </c>
      <c r="B252" s="121" t="s">
        <v>386</v>
      </c>
      <c r="C252" s="122">
        <v>37712</v>
      </c>
      <c r="D252" s="123">
        <v>1.0609999999999999</v>
      </c>
      <c r="E252" s="123">
        <v>1.0609999999999999</v>
      </c>
      <c r="F252" s="123">
        <v>1.0609999999999999</v>
      </c>
      <c r="G252" s="123">
        <v>1.0609999999999999</v>
      </c>
      <c r="H252" s="123">
        <v>-1.000166E-4</v>
      </c>
      <c r="I252" s="123">
        <v>-9.4257460000000005E-3</v>
      </c>
    </row>
    <row r="253" spans="1:9" x14ac:dyDescent="0.15">
      <c r="A253" s="121" t="s">
        <v>385</v>
      </c>
      <c r="B253" s="121" t="s">
        <v>386</v>
      </c>
      <c r="C253" s="122">
        <v>37713</v>
      </c>
      <c r="D253" s="123">
        <v>1.0609999999999999</v>
      </c>
      <c r="E253" s="123">
        <v>1.0609999999999999</v>
      </c>
      <c r="F253" s="123">
        <v>1.0609999999999999</v>
      </c>
      <c r="G253" s="123">
        <v>1.0609999999999999</v>
      </c>
      <c r="H253" s="123">
        <v>0</v>
      </c>
      <c r="I253" s="123">
        <v>0</v>
      </c>
    </row>
    <row r="254" spans="1:9" x14ac:dyDescent="0.15">
      <c r="A254" s="121" t="s">
        <v>385</v>
      </c>
      <c r="B254" s="121" t="s">
        <v>386</v>
      </c>
      <c r="C254" s="122">
        <v>37714</v>
      </c>
      <c r="D254" s="123">
        <v>1.0609</v>
      </c>
      <c r="E254" s="123">
        <v>1.0609</v>
      </c>
      <c r="F254" s="123">
        <v>1.0609</v>
      </c>
      <c r="G254" s="123">
        <v>1.0609</v>
      </c>
      <c r="H254" s="123">
        <v>-1.000166E-4</v>
      </c>
      <c r="I254" s="123">
        <v>-9.4266349999999992E-3</v>
      </c>
    </row>
    <row r="255" spans="1:9" x14ac:dyDescent="0.15">
      <c r="A255" s="121" t="s">
        <v>385</v>
      </c>
      <c r="B255" s="121" t="s">
        <v>386</v>
      </c>
      <c r="C255" s="122">
        <v>37715</v>
      </c>
      <c r="D255" s="123">
        <v>1.0609</v>
      </c>
      <c r="E255" s="123">
        <v>1.0609</v>
      </c>
      <c r="F255" s="123">
        <v>1.0609</v>
      </c>
      <c r="G255" s="123">
        <v>1.0609</v>
      </c>
      <c r="H255" s="123">
        <v>0</v>
      </c>
      <c r="I255" s="123">
        <v>0</v>
      </c>
    </row>
    <row r="256" spans="1:9" x14ac:dyDescent="0.15">
      <c r="A256" s="121" t="s">
        <v>385</v>
      </c>
      <c r="B256" s="121" t="s">
        <v>386</v>
      </c>
      <c r="C256" s="122">
        <v>37718</v>
      </c>
      <c r="D256" s="123">
        <v>1.0609</v>
      </c>
      <c r="E256" s="123">
        <v>1.0609</v>
      </c>
      <c r="F256" s="123">
        <v>1.0609</v>
      </c>
      <c r="G256" s="123">
        <v>1.0609</v>
      </c>
      <c r="H256" s="123">
        <v>0</v>
      </c>
      <c r="I256" s="123">
        <v>0</v>
      </c>
    </row>
    <row r="257" spans="1:9" x14ac:dyDescent="0.15">
      <c r="A257" s="121" t="s">
        <v>385</v>
      </c>
      <c r="B257" s="121" t="s">
        <v>386</v>
      </c>
      <c r="C257" s="122">
        <v>37719</v>
      </c>
      <c r="D257" s="123">
        <v>1.0608</v>
      </c>
      <c r="E257" s="123">
        <v>1.0608</v>
      </c>
      <c r="F257" s="123">
        <v>1.0608</v>
      </c>
      <c r="G257" s="123">
        <v>1.0608</v>
      </c>
      <c r="H257" s="123">
        <v>-9.9897379999999995E-5</v>
      </c>
      <c r="I257" s="123">
        <v>-9.4162870000000006E-3</v>
      </c>
    </row>
    <row r="258" spans="1:9" x14ac:dyDescent="0.15">
      <c r="A258" s="121" t="s">
        <v>385</v>
      </c>
      <c r="B258" s="121" t="s">
        <v>386</v>
      </c>
      <c r="C258" s="122">
        <v>37720</v>
      </c>
      <c r="D258" s="123">
        <v>1.0609</v>
      </c>
      <c r="E258" s="123">
        <v>1.0609</v>
      </c>
      <c r="F258" s="123">
        <v>1.0609</v>
      </c>
      <c r="G258" s="123">
        <v>1.0609</v>
      </c>
      <c r="H258" s="123">
        <v>9.9897379999999995E-5</v>
      </c>
      <c r="I258" s="123">
        <v>9.4171729999999992E-3</v>
      </c>
    </row>
    <row r="259" spans="1:9" x14ac:dyDescent="0.15">
      <c r="A259" s="121" t="s">
        <v>385</v>
      </c>
      <c r="B259" s="121" t="s">
        <v>386</v>
      </c>
      <c r="C259" s="122">
        <v>37721</v>
      </c>
      <c r="D259" s="123">
        <v>1.0609999999999999</v>
      </c>
      <c r="E259" s="123">
        <v>1.0609999999999999</v>
      </c>
      <c r="F259" s="123">
        <v>1.0609999999999999</v>
      </c>
      <c r="G259" s="123">
        <v>1.0609999999999999</v>
      </c>
      <c r="H259" s="123">
        <v>1.000166E-4</v>
      </c>
      <c r="I259" s="123">
        <v>9.4275230000000002E-3</v>
      </c>
    </row>
    <row r="260" spans="1:9" x14ac:dyDescent="0.15">
      <c r="A260" s="121" t="s">
        <v>385</v>
      </c>
      <c r="B260" s="121" t="s">
        <v>386</v>
      </c>
      <c r="C260" s="122">
        <v>37722</v>
      </c>
      <c r="D260" s="123">
        <v>1.0609</v>
      </c>
      <c r="E260" s="123">
        <v>1.0609</v>
      </c>
      <c r="F260" s="123">
        <v>1.0609</v>
      </c>
      <c r="G260" s="123">
        <v>1.0609</v>
      </c>
      <c r="H260" s="123">
        <v>-1.000166E-4</v>
      </c>
      <c r="I260" s="123">
        <v>-9.4266349999999992E-3</v>
      </c>
    </row>
    <row r="261" spans="1:9" x14ac:dyDescent="0.15">
      <c r="A261" s="121" t="s">
        <v>385</v>
      </c>
      <c r="B261" s="121" t="s">
        <v>386</v>
      </c>
      <c r="C261" s="122">
        <v>37725</v>
      </c>
      <c r="D261" s="123">
        <v>1.0609</v>
      </c>
      <c r="E261" s="123">
        <v>1.0609</v>
      </c>
      <c r="F261" s="123">
        <v>1.0609</v>
      </c>
      <c r="G261" s="123">
        <v>1.0609</v>
      </c>
      <c r="H261" s="123">
        <v>0</v>
      </c>
      <c r="I261" s="123">
        <v>0</v>
      </c>
    </row>
    <row r="262" spans="1:9" x14ac:dyDescent="0.15">
      <c r="A262" s="121" t="s">
        <v>385</v>
      </c>
      <c r="B262" s="121" t="s">
        <v>386</v>
      </c>
      <c r="C262" s="122">
        <v>37726</v>
      </c>
      <c r="D262" s="123">
        <v>1.0609999999999999</v>
      </c>
      <c r="E262" s="123">
        <v>1.0609999999999999</v>
      </c>
      <c r="F262" s="123">
        <v>1.0609999999999999</v>
      </c>
      <c r="G262" s="123">
        <v>1.0609999999999999</v>
      </c>
      <c r="H262" s="123">
        <v>1.000166E-4</v>
      </c>
      <c r="I262" s="123">
        <v>9.4275230000000002E-3</v>
      </c>
    </row>
    <row r="263" spans="1:9" x14ac:dyDescent="0.15">
      <c r="A263" s="121" t="s">
        <v>385</v>
      </c>
      <c r="B263" s="121" t="s">
        <v>386</v>
      </c>
      <c r="C263" s="122">
        <v>37727</v>
      </c>
      <c r="D263" s="123">
        <v>1.0609</v>
      </c>
      <c r="E263" s="123">
        <v>1.0609</v>
      </c>
      <c r="F263" s="123">
        <v>1.0609</v>
      </c>
      <c r="G263" s="123">
        <v>1.0609</v>
      </c>
      <c r="H263" s="123">
        <v>-1.000166E-4</v>
      </c>
      <c r="I263" s="123">
        <v>-9.4266349999999992E-3</v>
      </c>
    </row>
    <row r="264" spans="1:9" x14ac:dyDescent="0.15">
      <c r="A264" s="121" t="s">
        <v>385</v>
      </c>
      <c r="B264" s="121" t="s">
        <v>386</v>
      </c>
      <c r="C264" s="122">
        <v>37728</v>
      </c>
      <c r="D264" s="123">
        <v>1.0609</v>
      </c>
      <c r="E264" s="123">
        <v>1.0609</v>
      </c>
      <c r="F264" s="123">
        <v>1.0609</v>
      </c>
      <c r="G264" s="123">
        <v>1.0609</v>
      </c>
      <c r="H264" s="123">
        <v>0</v>
      </c>
      <c r="I264" s="123">
        <v>0</v>
      </c>
    </row>
    <row r="265" spans="1:9" x14ac:dyDescent="0.15">
      <c r="A265" s="121" t="s">
        <v>385</v>
      </c>
      <c r="B265" s="121" t="s">
        <v>386</v>
      </c>
      <c r="C265" s="122">
        <v>37729</v>
      </c>
      <c r="D265" s="123">
        <v>1.0609</v>
      </c>
      <c r="E265" s="123">
        <v>1.0609</v>
      </c>
      <c r="F265" s="123">
        <v>1.0609</v>
      </c>
      <c r="G265" s="123">
        <v>1.0609</v>
      </c>
      <c r="H265" s="123">
        <v>0</v>
      </c>
      <c r="I265" s="123">
        <v>0</v>
      </c>
    </row>
    <row r="266" spans="1:9" x14ac:dyDescent="0.15">
      <c r="A266" s="121" t="s">
        <v>385</v>
      </c>
      <c r="B266" s="121" t="s">
        <v>386</v>
      </c>
      <c r="C266" s="122">
        <v>37732</v>
      </c>
      <c r="D266" s="123">
        <v>1.0607</v>
      </c>
      <c r="E266" s="123">
        <v>1.0607</v>
      </c>
      <c r="F266" s="123">
        <v>1.0607</v>
      </c>
      <c r="G266" s="123">
        <v>1.0607</v>
      </c>
      <c r="H266" s="123">
        <v>-2.000332E-4</v>
      </c>
      <c r="I266" s="123">
        <v>-1.8855050000000002E-2</v>
      </c>
    </row>
    <row r="267" spans="1:9" x14ac:dyDescent="0.15">
      <c r="A267" s="121" t="s">
        <v>385</v>
      </c>
      <c r="B267" s="121" t="s">
        <v>386</v>
      </c>
      <c r="C267" s="122">
        <v>37733</v>
      </c>
      <c r="D267" s="123">
        <v>1.0609</v>
      </c>
      <c r="E267" s="123">
        <v>1.0609</v>
      </c>
      <c r="F267" s="123">
        <v>1.0609</v>
      </c>
      <c r="G267" s="123">
        <v>1.0609</v>
      </c>
      <c r="H267" s="123">
        <v>2.000332E-4</v>
      </c>
      <c r="I267" s="123">
        <v>1.88586E-2</v>
      </c>
    </row>
    <row r="268" spans="1:9" x14ac:dyDescent="0.15">
      <c r="A268" s="121" t="s">
        <v>385</v>
      </c>
      <c r="B268" s="121" t="s">
        <v>386</v>
      </c>
      <c r="C268" s="122">
        <v>37734</v>
      </c>
      <c r="D268" s="123">
        <v>1.0609999999999999</v>
      </c>
      <c r="E268" s="123">
        <v>1.0609999999999999</v>
      </c>
      <c r="F268" s="123">
        <v>1.0609999999999999</v>
      </c>
      <c r="G268" s="123">
        <v>1.0609999999999999</v>
      </c>
      <c r="H268" s="123">
        <v>1.000166E-4</v>
      </c>
      <c r="I268" s="123">
        <v>9.4275230000000002E-3</v>
      </c>
    </row>
    <row r="269" spans="1:9" x14ac:dyDescent="0.15">
      <c r="A269" s="121" t="s">
        <v>385</v>
      </c>
      <c r="B269" s="121" t="s">
        <v>386</v>
      </c>
      <c r="C269" s="122">
        <v>37735</v>
      </c>
      <c r="D269" s="123">
        <v>1.0609999999999999</v>
      </c>
      <c r="E269" s="123">
        <v>1.0609999999999999</v>
      </c>
      <c r="F269" s="123">
        <v>1.0609999999999999</v>
      </c>
      <c r="G269" s="123">
        <v>1.0609999999999999</v>
      </c>
      <c r="H269" s="123">
        <v>0</v>
      </c>
      <c r="I269" s="123">
        <v>0</v>
      </c>
    </row>
    <row r="270" spans="1:9" x14ac:dyDescent="0.15">
      <c r="A270" s="121" t="s">
        <v>385</v>
      </c>
      <c r="B270" s="121" t="s">
        <v>386</v>
      </c>
      <c r="C270" s="122">
        <v>37736</v>
      </c>
      <c r="D270" s="123">
        <v>1.0609</v>
      </c>
      <c r="E270" s="123">
        <v>1.0609</v>
      </c>
      <c r="F270" s="123">
        <v>1.0609</v>
      </c>
      <c r="G270" s="123">
        <v>1.0609</v>
      </c>
      <c r="H270" s="123">
        <v>-1.000166E-4</v>
      </c>
      <c r="I270" s="123">
        <v>-9.4266349999999992E-3</v>
      </c>
    </row>
    <row r="271" spans="1:9" x14ac:dyDescent="0.15">
      <c r="A271" s="121" t="s">
        <v>385</v>
      </c>
      <c r="B271" s="121" t="s">
        <v>386</v>
      </c>
      <c r="C271" s="122">
        <v>37739</v>
      </c>
      <c r="D271" s="123">
        <v>1.0609</v>
      </c>
      <c r="E271" s="123">
        <v>1.0609</v>
      </c>
      <c r="F271" s="123">
        <v>1.0609</v>
      </c>
      <c r="G271" s="123">
        <v>1.0609</v>
      </c>
      <c r="H271" s="123">
        <v>0</v>
      </c>
      <c r="I271" s="123">
        <v>0</v>
      </c>
    </row>
    <row r="272" spans="1:9" x14ac:dyDescent="0.15">
      <c r="A272" s="121" t="s">
        <v>385</v>
      </c>
      <c r="B272" s="121" t="s">
        <v>386</v>
      </c>
      <c r="C272" s="122">
        <v>37740</v>
      </c>
      <c r="D272" s="123">
        <v>1.0609999999999999</v>
      </c>
      <c r="E272" s="123">
        <v>1.0609999999999999</v>
      </c>
      <c r="F272" s="123">
        <v>1.0609999999999999</v>
      </c>
      <c r="G272" s="123">
        <v>1.0609999999999999</v>
      </c>
      <c r="H272" s="123">
        <v>1.000166E-4</v>
      </c>
      <c r="I272" s="123">
        <v>9.4275230000000002E-3</v>
      </c>
    </row>
    <row r="273" spans="1:9" x14ac:dyDescent="0.15">
      <c r="A273" s="121" t="s">
        <v>385</v>
      </c>
      <c r="B273" s="121" t="s">
        <v>386</v>
      </c>
      <c r="C273" s="122">
        <v>37741</v>
      </c>
      <c r="D273" s="123">
        <v>1.0610999999999999</v>
      </c>
      <c r="E273" s="123">
        <v>1.0610999999999999</v>
      </c>
      <c r="F273" s="123">
        <v>1.0610999999999999</v>
      </c>
      <c r="G273" s="123">
        <v>1.0610999999999999</v>
      </c>
      <c r="H273" s="123">
        <v>1.000166E-4</v>
      </c>
      <c r="I273" s="123">
        <v>9.4266349999999992E-3</v>
      </c>
    </row>
    <row r="274" spans="1:9" x14ac:dyDescent="0.15">
      <c r="A274" s="121" t="s">
        <v>385</v>
      </c>
      <c r="B274" s="121" t="s">
        <v>386</v>
      </c>
      <c r="C274" s="122">
        <v>37747</v>
      </c>
      <c r="D274" s="123">
        <v>1.0609999999999999</v>
      </c>
      <c r="E274" s="123">
        <v>1.0609999999999999</v>
      </c>
      <c r="F274" s="123">
        <v>1.0609999999999999</v>
      </c>
      <c r="G274" s="123">
        <v>1.0609999999999999</v>
      </c>
      <c r="H274" s="123">
        <v>-1.000166E-4</v>
      </c>
      <c r="I274" s="123">
        <v>-9.4257460000000005E-3</v>
      </c>
    </row>
    <row r="275" spans="1:9" x14ac:dyDescent="0.15">
      <c r="A275" s="121" t="s">
        <v>385</v>
      </c>
      <c r="B275" s="121" t="s">
        <v>386</v>
      </c>
      <c r="C275" s="122">
        <v>37748</v>
      </c>
      <c r="D275" s="123">
        <v>1.0609999999999999</v>
      </c>
      <c r="E275" s="123">
        <v>1.0609999999999999</v>
      </c>
      <c r="F275" s="123">
        <v>1.0609999999999999</v>
      </c>
      <c r="G275" s="123">
        <v>1.0609999999999999</v>
      </c>
      <c r="H275" s="123">
        <v>0</v>
      </c>
      <c r="I275" s="123">
        <v>0</v>
      </c>
    </row>
    <row r="276" spans="1:9" x14ac:dyDescent="0.15">
      <c r="A276" s="121" t="s">
        <v>385</v>
      </c>
      <c r="B276" s="121" t="s">
        <v>386</v>
      </c>
      <c r="C276" s="122">
        <v>37749</v>
      </c>
      <c r="D276" s="123">
        <v>1.0611999999999999</v>
      </c>
      <c r="E276" s="123">
        <v>1.0611999999999999</v>
      </c>
      <c r="F276" s="123">
        <v>1.0611999999999999</v>
      </c>
      <c r="G276" s="123">
        <v>1.0611999999999999</v>
      </c>
      <c r="H276" s="123">
        <v>2.000332E-4</v>
      </c>
      <c r="I276" s="123">
        <v>1.8853269999999998E-2</v>
      </c>
    </row>
    <row r="277" spans="1:9" x14ac:dyDescent="0.15">
      <c r="A277" s="121" t="s">
        <v>385</v>
      </c>
      <c r="B277" s="121" t="s">
        <v>386</v>
      </c>
      <c r="C277" s="122">
        <v>37750</v>
      </c>
      <c r="D277" s="123">
        <v>1.0609999999999999</v>
      </c>
      <c r="E277" s="123">
        <v>1.0609999999999999</v>
      </c>
      <c r="F277" s="123">
        <v>1.0609999999999999</v>
      </c>
      <c r="G277" s="123">
        <v>1.0609999999999999</v>
      </c>
      <c r="H277" s="123">
        <v>-2.000332E-4</v>
      </c>
      <c r="I277" s="123">
        <v>-1.884972E-2</v>
      </c>
    </row>
    <row r="278" spans="1:9" x14ac:dyDescent="0.15">
      <c r="A278" s="121" t="s">
        <v>385</v>
      </c>
      <c r="B278" s="121" t="s">
        <v>386</v>
      </c>
      <c r="C278" s="122">
        <v>37753</v>
      </c>
      <c r="D278" s="123">
        <v>1.0609999999999999</v>
      </c>
      <c r="E278" s="123">
        <v>1.0609999999999999</v>
      </c>
      <c r="F278" s="123">
        <v>1.0609999999999999</v>
      </c>
      <c r="G278" s="123">
        <v>1.0609999999999999</v>
      </c>
      <c r="H278" s="123">
        <v>0</v>
      </c>
      <c r="I278" s="123">
        <v>0</v>
      </c>
    </row>
    <row r="279" spans="1:9" x14ac:dyDescent="0.15">
      <c r="A279" s="121" t="s">
        <v>385</v>
      </c>
      <c r="B279" s="121" t="s">
        <v>386</v>
      </c>
      <c r="C279" s="122">
        <v>37754</v>
      </c>
      <c r="D279" s="123">
        <v>1.0609</v>
      </c>
      <c r="E279" s="123">
        <v>1.0609</v>
      </c>
      <c r="F279" s="123">
        <v>1.0609</v>
      </c>
      <c r="G279" s="123">
        <v>1.0609</v>
      </c>
      <c r="H279" s="123">
        <v>-1.000166E-4</v>
      </c>
      <c r="I279" s="123">
        <v>-9.4266349999999992E-3</v>
      </c>
    </row>
    <row r="280" spans="1:9" x14ac:dyDescent="0.15">
      <c r="A280" s="121" t="s">
        <v>385</v>
      </c>
      <c r="B280" s="121" t="s">
        <v>386</v>
      </c>
      <c r="C280" s="122">
        <v>37755</v>
      </c>
      <c r="D280" s="123">
        <v>1.0609</v>
      </c>
      <c r="E280" s="123">
        <v>1.0609</v>
      </c>
      <c r="F280" s="123">
        <v>1.0609</v>
      </c>
      <c r="G280" s="123">
        <v>1.0609</v>
      </c>
      <c r="H280" s="123">
        <v>0</v>
      </c>
      <c r="I280" s="123">
        <v>0</v>
      </c>
    </row>
    <row r="281" spans="1:9" x14ac:dyDescent="0.15">
      <c r="A281" s="121" t="s">
        <v>385</v>
      </c>
      <c r="B281" s="121" t="s">
        <v>386</v>
      </c>
      <c r="C281" s="122">
        <v>37756</v>
      </c>
      <c r="D281" s="123">
        <v>1.0609</v>
      </c>
      <c r="E281" s="123">
        <v>1.0609</v>
      </c>
      <c r="F281" s="123">
        <v>1.0609</v>
      </c>
      <c r="G281" s="123">
        <v>1.0609</v>
      </c>
      <c r="H281" s="123">
        <v>0</v>
      </c>
      <c r="I281" s="123">
        <v>0</v>
      </c>
    </row>
    <row r="282" spans="1:9" x14ac:dyDescent="0.15">
      <c r="A282" s="121" t="s">
        <v>385</v>
      </c>
      <c r="B282" s="121" t="s">
        <v>386</v>
      </c>
      <c r="C282" s="122">
        <v>37757</v>
      </c>
      <c r="D282" s="123">
        <v>1.0609</v>
      </c>
      <c r="E282" s="123">
        <v>1.0609</v>
      </c>
      <c r="F282" s="123">
        <v>1.0609</v>
      </c>
      <c r="G282" s="123">
        <v>1.0609</v>
      </c>
      <c r="H282" s="123">
        <v>0</v>
      </c>
      <c r="I282" s="123">
        <v>0</v>
      </c>
    </row>
    <row r="283" spans="1:9" x14ac:dyDescent="0.15">
      <c r="A283" s="121" t="s">
        <v>385</v>
      </c>
      <c r="B283" s="121" t="s">
        <v>386</v>
      </c>
      <c r="C283" s="122">
        <v>37760</v>
      </c>
      <c r="D283" s="123">
        <v>1.0609</v>
      </c>
      <c r="E283" s="123">
        <v>1.0609</v>
      </c>
      <c r="F283" s="123">
        <v>1.0609</v>
      </c>
      <c r="G283" s="123">
        <v>1.0609</v>
      </c>
      <c r="H283" s="123">
        <v>0</v>
      </c>
      <c r="I283" s="123">
        <v>0</v>
      </c>
    </row>
    <row r="284" spans="1:9" x14ac:dyDescent="0.15">
      <c r="A284" s="121" t="s">
        <v>385</v>
      </c>
      <c r="B284" s="121" t="s">
        <v>386</v>
      </c>
      <c r="C284" s="122">
        <v>37761</v>
      </c>
      <c r="D284" s="123">
        <v>1.0609999999999999</v>
      </c>
      <c r="E284" s="123">
        <v>1.0609999999999999</v>
      </c>
      <c r="F284" s="123">
        <v>1.0609999999999999</v>
      </c>
      <c r="G284" s="123">
        <v>1.0609999999999999</v>
      </c>
      <c r="H284" s="123">
        <v>1.000166E-4</v>
      </c>
      <c r="I284" s="123">
        <v>9.4275230000000002E-3</v>
      </c>
    </row>
    <row r="285" spans="1:9" x14ac:dyDescent="0.15">
      <c r="A285" s="121" t="s">
        <v>385</v>
      </c>
      <c r="B285" s="121" t="s">
        <v>386</v>
      </c>
      <c r="C285" s="122">
        <v>37762</v>
      </c>
      <c r="D285" s="123">
        <v>1.0609999999999999</v>
      </c>
      <c r="E285" s="123">
        <v>1.0609999999999999</v>
      </c>
      <c r="F285" s="123">
        <v>1.0609999999999999</v>
      </c>
      <c r="G285" s="123">
        <v>1.0609999999999999</v>
      </c>
      <c r="H285" s="123">
        <v>0</v>
      </c>
      <c r="I285" s="123">
        <v>0</v>
      </c>
    </row>
    <row r="286" spans="1:9" x14ac:dyDescent="0.15">
      <c r="A286" s="121" t="s">
        <v>385</v>
      </c>
      <c r="B286" s="121" t="s">
        <v>386</v>
      </c>
      <c r="C286" s="122">
        <v>37763</v>
      </c>
      <c r="D286" s="123">
        <v>1.0609999999999999</v>
      </c>
      <c r="E286" s="123">
        <v>1.0609999999999999</v>
      </c>
      <c r="F286" s="123">
        <v>1.0609999999999999</v>
      </c>
      <c r="G286" s="123">
        <v>1.0609999999999999</v>
      </c>
      <c r="H286" s="123">
        <v>0</v>
      </c>
      <c r="I286" s="123">
        <v>0</v>
      </c>
    </row>
    <row r="287" spans="1:9" x14ac:dyDescent="0.15">
      <c r="A287" s="121" t="s">
        <v>385</v>
      </c>
      <c r="B287" s="121" t="s">
        <v>386</v>
      </c>
      <c r="C287" s="122">
        <v>37764</v>
      </c>
      <c r="D287" s="123">
        <v>1.0609</v>
      </c>
      <c r="E287" s="123">
        <v>1.0609</v>
      </c>
      <c r="F287" s="123">
        <v>1.0609</v>
      </c>
      <c r="G287" s="123">
        <v>1.0609</v>
      </c>
      <c r="H287" s="123">
        <v>-1.000166E-4</v>
      </c>
      <c r="I287" s="123">
        <v>-9.4266349999999992E-3</v>
      </c>
    </row>
    <row r="288" spans="1:9" x14ac:dyDescent="0.15">
      <c r="A288" s="121" t="s">
        <v>385</v>
      </c>
      <c r="B288" s="121" t="s">
        <v>386</v>
      </c>
      <c r="C288" s="122">
        <v>37767</v>
      </c>
      <c r="D288" s="123">
        <v>1.0608</v>
      </c>
      <c r="E288" s="123">
        <v>1.0608</v>
      </c>
      <c r="F288" s="123">
        <v>1.0608</v>
      </c>
      <c r="G288" s="123">
        <v>1.0608</v>
      </c>
      <c r="H288" s="123">
        <v>-9.9897379999999995E-5</v>
      </c>
      <c r="I288" s="123">
        <v>-9.4162870000000006E-3</v>
      </c>
    </row>
    <row r="289" spans="1:9" x14ac:dyDescent="0.15">
      <c r="A289" s="121" t="s">
        <v>385</v>
      </c>
      <c r="B289" s="121" t="s">
        <v>386</v>
      </c>
      <c r="C289" s="122">
        <v>37768</v>
      </c>
      <c r="D289" s="123">
        <v>1.0609999999999999</v>
      </c>
      <c r="E289" s="123">
        <v>1.0609999999999999</v>
      </c>
      <c r="F289" s="123">
        <v>1.0609999999999999</v>
      </c>
      <c r="G289" s="123">
        <v>1.0609999999999999</v>
      </c>
      <c r="H289" s="123">
        <v>1.9991400000000001E-4</v>
      </c>
      <c r="I289" s="123">
        <v>1.8845580000000001E-2</v>
      </c>
    </row>
    <row r="290" spans="1:9" x14ac:dyDescent="0.15">
      <c r="A290" s="121" t="s">
        <v>385</v>
      </c>
      <c r="B290" s="121" t="s">
        <v>386</v>
      </c>
      <c r="C290" s="122">
        <v>37769</v>
      </c>
      <c r="D290" s="123">
        <v>1.0609999999999999</v>
      </c>
      <c r="E290" s="123">
        <v>1.0609999999999999</v>
      </c>
      <c r="F290" s="123">
        <v>1.0609999999999999</v>
      </c>
      <c r="G290" s="123">
        <v>1.0609999999999999</v>
      </c>
      <c r="H290" s="123">
        <v>0</v>
      </c>
      <c r="I290" s="123">
        <v>0</v>
      </c>
    </row>
    <row r="291" spans="1:9" x14ac:dyDescent="0.15">
      <c r="A291" s="121" t="s">
        <v>385</v>
      </c>
      <c r="B291" s="121" t="s">
        <v>386</v>
      </c>
      <c r="C291" s="122">
        <v>37770</v>
      </c>
      <c r="D291" s="123">
        <v>1.0609</v>
      </c>
      <c r="E291" s="123">
        <v>1.0609</v>
      </c>
      <c r="F291" s="123">
        <v>1.0609</v>
      </c>
      <c r="G291" s="123">
        <v>1.0609</v>
      </c>
      <c r="H291" s="123">
        <v>-1.000166E-4</v>
      </c>
      <c r="I291" s="123">
        <v>-9.4266349999999992E-3</v>
      </c>
    </row>
    <row r="292" spans="1:9" x14ac:dyDescent="0.15">
      <c r="A292" s="121" t="s">
        <v>385</v>
      </c>
      <c r="B292" s="121" t="s">
        <v>386</v>
      </c>
      <c r="C292" s="122">
        <v>37771</v>
      </c>
      <c r="D292" s="123">
        <v>1.0610999999999999</v>
      </c>
      <c r="E292" s="123">
        <v>1.0610999999999999</v>
      </c>
      <c r="F292" s="123">
        <v>1.0610999999999999</v>
      </c>
      <c r="G292" s="123">
        <v>1.0610999999999999</v>
      </c>
      <c r="H292" s="123">
        <v>2.000332E-4</v>
      </c>
      <c r="I292" s="123">
        <v>1.8855050000000002E-2</v>
      </c>
    </row>
    <row r="293" spans="1:9" x14ac:dyDescent="0.15">
      <c r="A293" s="121" t="s">
        <v>385</v>
      </c>
      <c r="B293" s="121" t="s">
        <v>386</v>
      </c>
      <c r="C293" s="122">
        <v>37774</v>
      </c>
      <c r="D293" s="123">
        <v>1.0610999999999999</v>
      </c>
      <c r="E293" s="123">
        <v>1.0610999999999999</v>
      </c>
      <c r="F293" s="123">
        <v>1.0610999999999999</v>
      </c>
      <c r="G293" s="123">
        <v>1.0610999999999999</v>
      </c>
      <c r="H293" s="123">
        <v>0</v>
      </c>
      <c r="I293" s="123">
        <v>0</v>
      </c>
    </row>
    <row r="294" spans="1:9" x14ac:dyDescent="0.15">
      <c r="A294" s="121" t="s">
        <v>385</v>
      </c>
      <c r="B294" s="121" t="s">
        <v>386</v>
      </c>
      <c r="C294" s="122">
        <v>37775</v>
      </c>
      <c r="D294" s="123">
        <v>1.0609999999999999</v>
      </c>
      <c r="E294" s="123">
        <v>1.0609999999999999</v>
      </c>
      <c r="F294" s="123">
        <v>1.0609999999999999</v>
      </c>
      <c r="G294" s="123">
        <v>1.0609999999999999</v>
      </c>
      <c r="H294" s="123">
        <v>-1.000166E-4</v>
      </c>
      <c r="I294" s="123">
        <v>-9.4257460000000005E-3</v>
      </c>
    </row>
    <row r="295" spans="1:9" x14ac:dyDescent="0.15">
      <c r="A295" s="121" t="s">
        <v>385</v>
      </c>
      <c r="B295" s="121" t="s">
        <v>386</v>
      </c>
      <c r="C295" s="122">
        <v>37776</v>
      </c>
      <c r="D295" s="123">
        <v>1.0610999999999999</v>
      </c>
      <c r="E295" s="123">
        <v>1.0610999999999999</v>
      </c>
      <c r="F295" s="123">
        <v>1.0610999999999999</v>
      </c>
      <c r="G295" s="123">
        <v>1.0610999999999999</v>
      </c>
      <c r="H295" s="123">
        <v>1.000166E-4</v>
      </c>
      <c r="I295" s="123">
        <v>9.4266349999999992E-3</v>
      </c>
    </row>
    <row r="296" spans="1:9" x14ac:dyDescent="0.15">
      <c r="A296" s="121" t="s">
        <v>385</v>
      </c>
      <c r="B296" s="121" t="s">
        <v>386</v>
      </c>
      <c r="C296" s="122">
        <v>37777</v>
      </c>
      <c r="D296" s="123">
        <v>1.0610999999999999</v>
      </c>
      <c r="E296" s="123">
        <v>1.0610999999999999</v>
      </c>
      <c r="F296" s="123">
        <v>1.0610999999999999</v>
      </c>
      <c r="G296" s="123">
        <v>1.0610999999999999</v>
      </c>
      <c r="H296" s="123">
        <v>0</v>
      </c>
      <c r="I296" s="123">
        <v>0</v>
      </c>
    </row>
    <row r="297" spans="1:9" x14ac:dyDescent="0.15">
      <c r="A297" s="121" t="s">
        <v>385</v>
      </c>
      <c r="B297" s="121" t="s">
        <v>386</v>
      </c>
      <c r="C297" s="122">
        <v>37778</v>
      </c>
      <c r="D297" s="123">
        <v>1.0611999999999999</v>
      </c>
      <c r="E297" s="123">
        <v>1.0611999999999999</v>
      </c>
      <c r="F297" s="123">
        <v>1.0611999999999999</v>
      </c>
      <c r="G297" s="123">
        <v>1.0611999999999999</v>
      </c>
      <c r="H297" s="123">
        <v>1.000166E-4</v>
      </c>
      <c r="I297" s="123">
        <v>9.4257460000000005E-3</v>
      </c>
    </row>
    <row r="298" spans="1:9" x14ac:dyDescent="0.15">
      <c r="A298" s="121" t="s">
        <v>385</v>
      </c>
      <c r="B298" s="121" t="s">
        <v>386</v>
      </c>
      <c r="C298" s="122">
        <v>37781</v>
      </c>
      <c r="D298" s="123">
        <v>1.0611999999999999</v>
      </c>
      <c r="E298" s="123">
        <v>1.0611999999999999</v>
      </c>
      <c r="F298" s="123">
        <v>1.0611999999999999</v>
      </c>
      <c r="G298" s="123">
        <v>1.0611999999999999</v>
      </c>
      <c r="H298" s="123">
        <v>0</v>
      </c>
      <c r="I298" s="123">
        <v>0</v>
      </c>
    </row>
    <row r="299" spans="1:9" x14ac:dyDescent="0.15">
      <c r="A299" s="121" t="s">
        <v>385</v>
      </c>
      <c r="B299" s="121" t="s">
        <v>386</v>
      </c>
      <c r="C299" s="122">
        <v>37782</v>
      </c>
      <c r="D299" s="123">
        <v>1.0611999999999999</v>
      </c>
      <c r="E299" s="123">
        <v>1.0611999999999999</v>
      </c>
      <c r="F299" s="123">
        <v>1.0611999999999999</v>
      </c>
      <c r="G299" s="123">
        <v>1.0611999999999999</v>
      </c>
      <c r="H299" s="123">
        <v>0</v>
      </c>
      <c r="I299" s="123">
        <v>0</v>
      </c>
    </row>
    <row r="300" spans="1:9" x14ac:dyDescent="0.15">
      <c r="A300" s="121" t="s">
        <v>385</v>
      </c>
      <c r="B300" s="121" t="s">
        <v>386</v>
      </c>
      <c r="C300" s="122">
        <v>37783</v>
      </c>
      <c r="D300" s="123">
        <v>1.0610999999999999</v>
      </c>
      <c r="E300" s="123">
        <v>1.0610999999999999</v>
      </c>
      <c r="F300" s="123">
        <v>1.0610999999999999</v>
      </c>
      <c r="G300" s="123">
        <v>1.0610999999999999</v>
      </c>
      <c r="H300" s="123">
        <v>-1.000166E-4</v>
      </c>
      <c r="I300" s="123">
        <v>-9.4248579999999995E-3</v>
      </c>
    </row>
    <row r="301" spans="1:9" x14ac:dyDescent="0.15">
      <c r="A301" s="121" t="s">
        <v>385</v>
      </c>
      <c r="B301" s="121" t="s">
        <v>386</v>
      </c>
      <c r="C301" s="122">
        <v>37784</v>
      </c>
      <c r="D301" s="123">
        <v>1.0610999999999999</v>
      </c>
      <c r="E301" s="123">
        <v>1.0610999999999999</v>
      </c>
      <c r="F301" s="123">
        <v>1.0610999999999999</v>
      </c>
      <c r="G301" s="123">
        <v>1.0610999999999999</v>
      </c>
      <c r="H301" s="123">
        <v>0</v>
      </c>
      <c r="I301" s="123">
        <v>0</v>
      </c>
    </row>
    <row r="302" spans="1:9" x14ac:dyDescent="0.15">
      <c r="A302" s="121" t="s">
        <v>385</v>
      </c>
      <c r="B302" s="121" t="s">
        <v>386</v>
      </c>
      <c r="C302" s="122">
        <v>37785</v>
      </c>
      <c r="D302" s="123">
        <v>1.0609</v>
      </c>
      <c r="E302" s="123">
        <v>1.0609</v>
      </c>
      <c r="F302" s="123">
        <v>1.0609</v>
      </c>
      <c r="G302" s="123">
        <v>1.0609</v>
      </c>
      <c r="H302" s="123">
        <v>-2.000332E-4</v>
      </c>
      <c r="I302" s="123">
        <v>-1.8851489999999999E-2</v>
      </c>
    </row>
    <row r="303" spans="1:9" x14ac:dyDescent="0.15">
      <c r="A303" s="121" t="s">
        <v>385</v>
      </c>
      <c r="B303" s="121" t="s">
        <v>386</v>
      </c>
      <c r="C303" s="122">
        <v>37788</v>
      </c>
      <c r="D303" s="123">
        <v>1.0609</v>
      </c>
      <c r="E303" s="123">
        <v>1.0609</v>
      </c>
      <c r="F303" s="123">
        <v>1.0609</v>
      </c>
      <c r="G303" s="123">
        <v>1.0609</v>
      </c>
      <c r="H303" s="123">
        <v>0</v>
      </c>
      <c r="I303" s="123">
        <v>0</v>
      </c>
    </row>
    <row r="304" spans="1:9" x14ac:dyDescent="0.15">
      <c r="A304" s="121" t="s">
        <v>385</v>
      </c>
      <c r="B304" s="121" t="s">
        <v>386</v>
      </c>
      <c r="C304" s="122">
        <v>37789</v>
      </c>
      <c r="D304" s="123">
        <v>1.0609999999999999</v>
      </c>
      <c r="E304" s="123">
        <v>1.0609999999999999</v>
      </c>
      <c r="F304" s="123">
        <v>1.0609999999999999</v>
      </c>
      <c r="G304" s="123">
        <v>1.0609999999999999</v>
      </c>
      <c r="H304" s="123">
        <v>1.000166E-4</v>
      </c>
      <c r="I304" s="123">
        <v>9.4275230000000002E-3</v>
      </c>
    </row>
    <row r="305" spans="1:9" x14ac:dyDescent="0.15">
      <c r="A305" s="121" t="s">
        <v>385</v>
      </c>
      <c r="B305" s="121" t="s">
        <v>386</v>
      </c>
      <c r="C305" s="122">
        <v>37790</v>
      </c>
      <c r="D305" s="123">
        <v>1.0609999999999999</v>
      </c>
      <c r="E305" s="123">
        <v>1.0609999999999999</v>
      </c>
      <c r="F305" s="123">
        <v>1.0609999999999999</v>
      </c>
      <c r="G305" s="123">
        <v>1.0609999999999999</v>
      </c>
      <c r="H305" s="123">
        <v>0</v>
      </c>
      <c r="I305" s="123">
        <v>0</v>
      </c>
    </row>
    <row r="306" spans="1:9" x14ac:dyDescent="0.15">
      <c r="A306" s="121" t="s">
        <v>385</v>
      </c>
      <c r="B306" s="121" t="s">
        <v>386</v>
      </c>
      <c r="C306" s="122">
        <v>37791</v>
      </c>
      <c r="D306" s="123">
        <v>1.0610999999999999</v>
      </c>
      <c r="E306" s="123">
        <v>1.0610999999999999</v>
      </c>
      <c r="F306" s="123">
        <v>1.0610999999999999</v>
      </c>
      <c r="G306" s="123">
        <v>1.0610999999999999</v>
      </c>
      <c r="H306" s="123">
        <v>1.000166E-4</v>
      </c>
      <c r="I306" s="123">
        <v>9.4266349999999992E-3</v>
      </c>
    </row>
    <row r="307" spans="1:9" x14ac:dyDescent="0.15">
      <c r="A307" s="121" t="s">
        <v>385</v>
      </c>
      <c r="B307" s="121" t="s">
        <v>386</v>
      </c>
      <c r="C307" s="122">
        <v>37792</v>
      </c>
      <c r="D307" s="123">
        <v>1.0609999999999999</v>
      </c>
      <c r="E307" s="123">
        <v>1.0609999999999999</v>
      </c>
      <c r="F307" s="123">
        <v>1.0609999999999999</v>
      </c>
      <c r="G307" s="123">
        <v>1.0609999999999999</v>
      </c>
      <c r="H307" s="123">
        <v>-1.000166E-4</v>
      </c>
      <c r="I307" s="123">
        <v>-9.4257460000000005E-3</v>
      </c>
    </row>
    <row r="308" spans="1:9" x14ac:dyDescent="0.15">
      <c r="A308" s="121" t="s">
        <v>385</v>
      </c>
      <c r="B308" s="121" t="s">
        <v>386</v>
      </c>
      <c r="C308" s="122">
        <v>37795</v>
      </c>
      <c r="D308" s="123">
        <v>1.0609</v>
      </c>
      <c r="E308" s="123">
        <v>1.0609</v>
      </c>
      <c r="F308" s="123">
        <v>1.0609</v>
      </c>
      <c r="G308" s="123">
        <v>1.0609</v>
      </c>
      <c r="H308" s="123">
        <v>-1.000166E-4</v>
      </c>
      <c r="I308" s="123">
        <v>-9.4266349999999992E-3</v>
      </c>
    </row>
    <row r="309" spans="1:9" x14ac:dyDescent="0.15">
      <c r="A309" s="121" t="s">
        <v>385</v>
      </c>
      <c r="B309" s="121" t="s">
        <v>386</v>
      </c>
      <c r="C309" s="122">
        <v>37796</v>
      </c>
      <c r="D309" s="123">
        <v>1.0609999999999999</v>
      </c>
      <c r="E309" s="123">
        <v>1.0609999999999999</v>
      </c>
      <c r="F309" s="123">
        <v>1.0609999999999999</v>
      </c>
      <c r="G309" s="123">
        <v>1.0609999999999999</v>
      </c>
      <c r="H309" s="123">
        <v>1.000166E-4</v>
      </c>
      <c r="I309" s="123">
        <v>9.4275230000000002E-3</v>
      </c>
    </row>
    <row r="310" spans="1:9" x14ac:dyDescent="0.15">
      <c r="A310" s="121" t="s">
        <v>385</v>
      </c>
      <c r="B310" s="121" t="s">
        <v>386</v>
      </c>
      <c r="C310" s="122">
        <v>37797</v>
      </c>
      <c r="D310" s="123">
        <v>1.0610999999999999</v>
      </c>
      <c r="E310" s="123">
        <v>1.0610999999999999</v>
      </c>
      <c r="F310" s="123">
        <v>1.0610999999999999</v>
      </c>
      <c r="G310" s="123">
        <v>1.0610999999999999</v>
      </c>
      <c r="H310" s="123">
        <v>1.000166E-4</v>
      </c>
      <c r="I310" s="123">
        <v>9.4266349999999992E-3</v>
      </c>
    </row>
    <row r="311" spans="1:9" x14ac:dyDescent="0.15">
      <c r="A311" s="121" t="s">
        <v>385</v>
      </c>
      <c r="B311" s="121" t="s">
        <v>386</v>
      </c>
      <c r="C311" s="122">
        <v>37798</v>
      </c>
      <c r="D311" s="123">
        <v>1.0609999999999999</v>
      </c>
      <c r="E311" s="123">
        <v>1.0609999999999999</v>
      </c>
      <c r="F311" s="123">
        <v>1.0609999999999999</v>
      </c>
      <c r="G311" s="123">
        <v>1.0609999999999999</v>
      </c>
      <c r="H311" s="123">
        <v>-1.000166E-4</v>
      </c>
      <c r="I311" s="123">
        <v>-9.4257460000000005E-3</v>
      </c>
    </row>
    <row r="312" spans="1:9" x14ac:dyDescent="0.15">
      <c r="A312" s="121" t="s">
        <v>385</v>
      </c>
      <c r="B312" s="121" t="s">
        <v>386</v>
      </c>
      <c r="C312" s="122">
        <v>37799</v>
      </c>
      <c r="D312" s="123">
        <v>1.0610999999999999</v>
      </c>
      <c r="E312" s="123">
        <v>1.0610999999999999</v>
      </c>
      <c r="F312" s="123">
        <v>1.0610999999999999</v>
      </c>
      <c r="G312" s="123">
        <v>1.0610999999999999</v>
      </c>
      <c r="H312" s="123">
        <v>1.000166E-4</v>
      </c>
      <c r="I312" s="123">
        <v>9.4266349999999992E-3</v>
      </c>
    </row>
    <row r="313" spans="1:9" x14ac:dyDescent="0.15">
      <c r="A313" s="121" t="s">
        <v>385</v>
      </c>
      <c r="B313" s="121" t="s">
        <v>386</v>
      </c>
      <c r="C313" s="122">
        <v>37802</v>
      </c>
      <c r="D313" s="123">
        <v>1.0611999999999999</v>
      </c>
      <c r="E313" s="123">
        <v>1.0611999999999999</v>
      </c>
      <c r="F313" s="123">
        <v>1.0611999999999999</v>
      </c>
      <c r="G313" s="123">
        <v>1.0611999999999999</v>
      </c>
      <c r="H313" s="123">
        <v>1.000166E-4</v>
      </c>
      <c r="I313" s="123">
        <v>9.4257460000000005E-3</v>
      </c>
    </row>
    <row r="314" spans="1:9" x14ac:dyDescent="0.15">
      <c r="A314" s="121" t="s">
        <v>385</v>
      </c>
      <c r="B314" s="121" t="s">
        <v>386</v>
      </c>
      <c r="C314" s="122">
        <v>37803</v>
      </c>
      <c r="D314" s="123">
        <v>1.0611999999999999</v>
      </c>
      <c r="E314" s="123">
        <v>1.0611999999999999</v>
      </c>
      <c r="F314" s="123">
        <v>1.0611999999999999</v>
      </c>
      <c r="G314" s="123">
        <v>1.0611999999999999</v>
      </c>
      <c r="H314" s="123">
        <v>0</v>
      </c>
      <c r="I314" s="123">
        <v>0</v>
      </c>
    </row>
    <row r="315" spans="1:9" x14ac:dyDescent="0.15">
      <c r="A315" s="121" t="s">
        <v>385</v>
      </c>
      <c r="B315" s="121" t="s">
        <v>386</v>
      </c>
      <c r="C315" s="122">
        <v>37804</v>
      </c>
      <c r="D315" s="123">
        <v>1.0610999999999999</v>
      </c>
      <c r="E315" s="123">
        <v>1.0610999999999999</v>
      </c>
      <c r="F315" s="123">
        <v>1.0610999999999999</v>
      </c>
      <c r="G315" s="123">
        <v>1.0610999999999999</v>
      </c>
      <c r="H315" s="123">
        <v>-1.000166E-4</v>
      </c>
      <c r="I315" s="123">
        <v>-9.4248579999999995E-3</v>
      </c>
    </row>
    <row r="316" spans="1:9" x14ac:dyDescent="0.15">
      <c r="A316" s="121" t="s">
        <v>385</v>
      </c>
      <c r="B316" s="121" t="s">
        <v>386</v>
      </c>
      <c r="C316" s="122">
        <v>37805</v>
      </c>
      <c r="D316" s="123">
        <v>1.0610999999999999</v>
      </c>
      <c r="E316" s="123">
        <v>1.0610999999999999</v>
      </c>
      <c r="F316" s="123">
        <v>1.0610999999999999</v>
      </c>
      <c r="G316" s="123">
        <v>1.0610999999999999</v>
      </c>
      <c r="H316" s="123">
        <v>0</v>
      </c>
      <c r="I316" s="123">
        <v>0</v>
      </c>
    </row>
    <row r="317" spans="1:9" x14ac:dyDescent="0.15">
      <c r="A317" s="121" t="s">
        <v>385</v>
      </c>
      <c r="B317" s="121" t="s">
        <v>386</v>
      </c>
      <c r="C317" s="122">
        <v>37806</v>
      </c>
      <c r="D317" s="123">
        <v>1.0609</v>
      </c>
      <c r="E317" s="123">
        <v>1.0609</v>
      </c>
      <c r="F317" s="123">
        <v>1.0609</v>
      </c>
      <c r="G317" s="123">
        <v>1.0609</v>
      </c>
      <c r="H317" s="123">
        <v>-2.000332E-4</v>
      </c>
      <c r="I317" s="123">
        <v>-1.8851489999999999E-2</v>
      </c>
    </row>
    <row r="318" spans="1:9" x14ac:dyDescent="0.15">
      <c r="A318" s="121" t="s">
        <v>385</v>
      </c>
      <c r="B318" s="121" t="s">
        <v>386</v>
      </c>
      <c r="C318" s="122">
        <v>37809</v>
      </c>
      <c r="D318" s="123">
        <v>1.0610999999999999</v>
      </c>
      <c r="E318" s="123">
        <v>1.0610999999999999</v>
      </c>
      <c r="F318" s="123">
        <v>1.0610999999999999</v>
      </c>
      <c r="G318" s="123">
        <v>1.0610999999999999</v>
      </c>
      <c r="H318" s="123">
        <v>2.000332E-4</v>
      </c>
      <c r="I318" s="123">
        <v>1.8855050000000002E-2</v>
      </c>
    </row>
    <row r="319" spans="1:9" x14ac:dyDescent="0.15">
      <c r="A319" s="121" t="s">
        <v>385</v>
      </c>
      <c r="B319" s="121" t="s">
        <v>386</v>
      </c>
      <c r="C319" s="122">
        <v>37810</v>
      </c>
      <c r="D319" s="123">
        <v>1.0609999999999999</v>
      </c>
      <c r="E319" s="123">
        <v>1.0609999999999999</v>
      </c>
      <c r="F319" s="123">
        <v>1.0609999999999999</v>
      </c>
      <c r="G319" s="123">
        <v>1.0609999999999999</v>
      </c>
      <c r="H319" s="123">
        <v>-1.000166E-4</v>
      </c>
      <c r="I319" s="123">
        <v>-9.4257460000000005E-3</v>
      </c>
    </row>
    <row r="320" spans="1:9" x14ac:dyDescent="0.15">
      <c r="A320" s="121" t="s">
        <v>385</v>
      </c>
      <c r="B320" s="121" t="s">
        <v>386</v>
      </c>
      <c r="C320" s="122">
        <v>37811</v>
      </c>
      <c r="D320" s="123">
        <v>1.0609999999999999</v>
      </c>
      <c r="E320" s="123">
        <v>1.0609999999999999</v>
      </c>
      <c r="F320" s="123">
        <v>1.0609999999999999</v>
      </c>
      <c r="G320" s="123">
        <v>1.0609999999999999</v>
      </c>
      <c r="H320" s="123">
        <v>0</v>
      </c>
      <c r="I320" s="123">
        <v>0</v>
      </c>
    </row>
    <row r="321" spans="1:9" x14ac:dyDescent="0.15">
      <c r="A321" s="121" t="s">
        <v>385</v>
      </c>
      <c r="B321" s="121" t="s">
        <v>386</v>
      </c>
      <c r="C321" s="122">
        <v>37812</v>
      </c>
      <c r="D321" s="123">
        <v>1.0609999999999999</v>
      </c>
      <c r="E321" s="123">
        <v>1.0609999999999999</v>
      </c>
      <c r="F321" s="123">
        <v>1.0609999999999999</v>
      </c>
      <c r="G321" s="123">
        <v>1.0609999999999999</v>
      </c>
      <c r="H321" s="123">
        <v>0</v>
      </c>
      <c r="I321" s="123">
        <v>0</v>
      </c>
    </row>
    <row r="322" spans="1:9" x14ac:dyDescent="0.15">
      <c r="A322" s="121" t="s">
        <v>385</v>
      </c>
      <c r="B322" s="121" t="s">
        <v>386</v>
      </c>
      <c r="C322" s="122">
        <v>37813</v>
      </c>
      <c r="D322" s="123">
        <v>1.0609999999999999</v>
      </c>
      <c r="E322" s="123">
        <v>1.0609999999999999</v>
      </c>
      <c r="F322" s="123">
        <v>1.0609999999999999</v>
      </c>
      <c r="G322" s="123">
        <v>1.0609999999999999</v>
      </c>
      <c r="H322" s="123">
        <v>0</v>
      </c>
      <c r="I322" s="123">
        <v>0</v>
      </c>
    </row>
    <row r="323" spans="1:9" x14ac:dyDescent="0.15">
      <c r="A323" s="121" t="s">
        <v>385</v>
      </c>
      <c r="B323" s="121" t="s">
        <v>386</v>
      </c>
      <c r="C323" s="122">
        <v>37814</v>
      </c>
      <c r="D323" s="123">
        <v>1.0609</v>
      </c>
      <c r="E323" s="123">
        <v>1.0609</v>
      </c>
      <c r="F323" s="123">
        <v>1.0609</v>
      </c>
      <c r="G323" s="123">
        <v>1.0609</v>
      </c>
      <c r="H323" s="123">
        <v>-1.000166E-4</v>
      </c>
      <c r="I323" s="123">
        <v>-9.4266349999999992E-3</v>
      </c>
    </row>
    <row r="324" spans="1:9" x14ac:dyDescent="0.15">
      <c r="A324" s="121" t="s">
        <v>385</v>
      </c>
      <c r="B324" s="121" t="s">
        <v>386</v>
      </c>
      <c r="C324" s="122">
        <v>37817</v>
      </c>
      <c r="D324" s="123">
        <v>1.0609</v>
      </c>
      <c r="E324" s="123">
        <v>1.0609</v>
      </c>
      <c r="F324" s="123">
        <v>1.0609</v>
      </c>
      <c r="G324" s="123">
        <v>1.0609</v>
      </c>
      <c r="H324" s="123">
        <v>0</v>
      </c>
      <c r="I324" s="123">
        <v>0</v>
      </c>
    </row>
    <row r="325" spans="1:9" x14ac:dyDescent="0.15">
      <c r="A325" s="121" t="s">
        <v>385</v>
      </c>
      <c r="B325" s="121" t="s">
        <v>386</v>
      </c>
      <c r="C325" s="122">
        <v>37818</v>
      </c>
      <c r="D325" s="123">
        <v>1.0609</v>
      </c>
      <c r="E325" s="123">
        <v>1.0609</v>
      </c>
      <c r="F325" s="123">
        <v>1.0609</v>
      </c>
      <c r="G325" s="123">
        <v>1.0609</v>
      </c>
      <c r="H325" s="123">
        <v>0</v>
      </c>
      <c r="I325" s="123">
        <v>0</v>
      </c>
    </row>
    <row r="326" spans="1:9" x14ac:dyDescent="0.15">
      <c r="A326" s="121" t="s">
        <v>385</v>
      </c>
      <c r="B326" s="121" t="s">
        <v>386</v>
      </c>
      <c r="C326" s="122">
        <v>37819</v>
      </c>
      <c r="D326" s="123">
        <v>1.0608</v>
      </c>
      <c r="E326" s="123">
        <v>1.0608</v>
      </c>
      <c r="F326" s="123">
        <v>1.0608</v>
      </c>
      <c r="G326" s="123">
        <v>1.0608</v>
      </c>
      <c r="H326" s="123">
        <v>-9.9897379999999995E-5</v>
      </c>
      <c r="I326" s="123">
        <v>-9.4162870000000006E-3</v>
      </c>
    </row>
    <row r="327" spans="1:9" x14ac:dyDescent="0.15">
      <c r="A327" s="121" t="s">
        <v>385</v>
      </c>
      <c r="B327" s="121" t="s">
        <v>386</v>
      </c>
      <c r="C327" s="122">
        <v>37820</v>
      </c>
      <c r="D327" s="123">
        <v>1.0609</v>
      </c>
      <c r="E327" s="123">
        <v>1.0609</v>
      </c>
      <c r="F327" s="123">
        <v>1.0609</v>
      </c>
      <c r="G327" s="123">
        <v>1.0609</v>
      </c>
      <c r="H327" s="123">
        <v>9.9897379999999995E-5</v>
      </c>
      <c r="I327" s="123">
        <v>9.4171729999999992E-3</v>
      </c>
    </row>
    <row r="328" spans="1:9" x14ac:dyDescent="0.15">
      <c r="A328" s="121" t="s">
        <v>385</v>
      </c>
      <c r="B328" s="121" t="s">
        <v>386</v>
      </c>
      <c r="C328" s="122">
        <v>37823</v>
      </c>
      <c r="D328" s="123">
        <v>1.0608</v>
      </c>
      <c r="E328" s="123">
        <v>1.0608</v>
      </c>
      <c r="F328" s="123">
        <v>1.0608</v>
      </c>
      <c r="G328" s="123">
        <v>1.0608</v>
      </c>
      <c r="H328" s="123">
        <v>-9.9897379999999995E-5</v>
      </c>
      <c r="I328" s="123">
        <v>-9.4162870000000006E-3</v>
      </c>
    </row>
    <row r="329" spans="1:9" x14ac:dyDescent="0.15">
      <c r="A329" s="121" t="s">
        <v>385</v>
      </c>
      <c r="B329" s="121" t="s">
        <v>386</v>
      </c>
      <c r="C329" s="122">
        <v>37824</v>
      </c>
      <c r="D329" s="123">
        <v>1.0609999999999999</v>
      </c>
      <c r="E329" s="123">
        <v>1.0609999999999999</v>
      </c>
      <c r="F329" s="123">
        <v>1.0609999999999999</v>
      </c>
      <c r="G329" s="123">
        <v>1.0609999999999999</v>
      </c>
      <c r="H329" s="123">
        <v>1.9991400000000001E-4</v>
      </c>
      <c r="I329" s="123">
        <v>1.8845580000000001E-2</v>
      </c>
    </row>
    <row r="330" spans="1:9" x14ac:dyDescent="0.15">
      <c r="A330" s="121" t="s">
        <v>385</v>
      </c>
      <c r="B330" s="121" t="s">
        <v>386</v>
      </c>
      <c r="C330" s="122">
        <v>37825</v>
      </c>
      <c r="D330" s="123">
        <v>1.0611999999999999</v>
      </c>
      <c r="E330" s="123">
        <v>1.0611999999999999</v>
      </c>
      <c r="F330" s="123">
        <v>1.0611999999999999</v>
      </c>
      <c r="G330" s="123">
        <v>1.0611999999999999</v>
      </c>
      <c r="H330" s="123">
        <v>2.000332E-4</v>
      </c>
      <c r="I330" s="123">
        <v>1.8853269999999998E-2</v>
      </c>
    </row>
    <row r="331" spans="1:9" x14ac:dyDescent="0.15">
      <c r="A331" s="121" t="s">
        <v>385</v>
      </c>
      <c r="B331" s="121" t="s">
        <v>386</v>
      </c>
      <c r="C331" s="122">
        <v>37826</v>
      </c>
      <c r="D331" s="123">
        <v>1.0609</v>
      </c>
      <c r="E331" s="123">
        <v>1.0609</v>
      </c>
      <c r="F331" s="123">
        <v>1.0609</v>
      </c>
      <c r="G331" s="123">
        <v>1.0609</v>
      </c>
      <c r="H331" s="123">
        <v>-3.0004979999999999E-4</v>
      </c>
      <c r="I331" s="123">
        <v>-2.8274569999999999E-2</v>
      </c>
    </row>
    <row r="332" spans="1:9" x14ac:dyDescent="0.15">
      <c r="A332" s="121" t="s">
        <v>385</v>
      </c>
      <c r="B332" s="121" t="s">
        <v>386</v>
      </c>
      <c r="C332" s="122">
        <v>37827</v>
      </c>
      <c r="D332" s="123">
        <v>1.0610999999999999</v>
      </c>
      <c r="E332" s="123">
        <v>1.0610999999999999</v>
      </c>
      <c r="F332" s="123">
        <v>1.0610999999999999</v>
      </c>
      <c r="G332" s="123">
        <v>1.0610999999999999</v>
      </c>
      <c r="H332" s="123">
        <v>2.000332E-4</v>
      </c>
      <c r="I332" s="123">
        <v>1.8855050000000002E-2</v>
      </c>
    </row>
    <row r="333" spans="1:9" x14ac:dyDescent="0.15">
      <c r="A333" s="121" t="s">
        <v>385</v>
      </c>
      <c r="B333" s="121" t="s">
        <v>386</v>
      </c>
      <c r="C333" s="122">
        <v>37830</v>
      </c>
      <c r="D333" s="123">
        <v>1.0609999999999999</v>
      </c>
      <c r="E333" s="123">
        <v>1.0609999999999999</v>
      </c>
      <c r="F333" s="123">
        <v>1.0609999999999999</v>
      </c>
      <c r="G333" s="123">
        <v>1.0609999999999999</v>
      </c>
      <c r="H333" s="123">
        <v>-1.000166E-4</v>
      </c>
      <c r="I333" s="123">
        <v>-9.4257460000000005E-3</v>
      </c>
    </row>
    <row r="334" spans="1:9" x14ac:dyDescent="0.15">
      <c r="A334" s="121" t="s">
        <v>385</v>
      </c>
      <c r="B334" s="121" t="s">
        <v>386</v>
      </c>
      <c r="C334" s="122">
        <v>37831</v>
      </c>
      <c r="D334" s="123">
        <v>1.0610999999999999</v>
      </c>
      <c r="E334" s="123">
        <v>1.0610999999999999</v>
      </c>
      <c r="F334" s="123">
        <v>1.0610999999999999</v>
      </c>
      <c r="G334" s="123">
        <v>1.0610999999999999</v>
      </c>
      <c r="H334" s="123">
        <v>1.000166E-4</v>
      </c>
      <c r="I334" s="123">
        <v>9.4266349999999992E-3</v>
      </c>
    </row>
    <row r="335" spans="1:9" x14ac:dyDescent="0.15">
      <c r="A335" s="121" t="s">
        <v>385</v>
      </c>
      <c r="B335" s="121" t="s">
        <v>386</v>
      </c>
      <c r="C335" s="122">
        <v>37832</v>
      </c>
      <c r="D335" s="123">
        <v>1.0611999999999999</v>
      </c>
      <c r="E335" s="123">
        <v>1.0611999999999999</v>
      </c>
      <c r="F335" s="123">
        <v>1.0611999999999999</v>
      </c>
      <c r="G335" s="123">
        <v>1.0611999999999999</v>
      </c>
      <c r="H335" s="123">
        <v>1.000166E-4</v>
      </c>
      <c r="I335" s="123">
        <v>9.4257460000000005E-3</v>
      </c>
    </row>
    <row r="336" spans="1:9" x14ac:dyDescent="0.15">
      <c r="A336" s="121" t="s">
        <v>385</v>
      </c>
      <c r="B336" s="121" t="s">
        <v>386</v>
      </c>
      <c r="C336" s="122">
        <v>37833</v>
      </c>
      <c r="D336" s="123">
        <v>1.0609999999999999</v>
      </c>
      <c r="E336" s="123">
        <v>1.0609999999999999</v>
      </c>
      <c r="F336" s="123">
        <v>1.0609999999999999</v>
      </c>
      <c r="G336" s="123">
        <v>1.0609999999999999</v>
      </c>
      <c r="H336" s="123">
        <v>-2.000332E-4</v>
      </c>
      <c r="I336" s="123">
        <v>-1.884972E-2</v>
      </c>
    </row>
    <row r="337" spans="1:9" x14ac:dyDescent="0.15">
      <c r="A337" s="121" t="s">
        <v>385</v>
      </c>
      <c r="B337" s="121" t="s">
        <v>386</v>
      </c>
      <c r="C337" s="122">
        <v>37834</v>
      </c>
      <c r="D337" s="123">
        <v>1.0609</v>
      </c>
      <c r="E337" s="123">
        <v>1.0609</v>
      </c>
      <c r="F337" s="123">
        <v>1.0609</v>
      </c>
      <c r="G337" s="123">
        <v>1.0609</v>
      </c>
      <c r="H337" s="123">
        <v>-1.000166E-4</v>
      </c>
      <c r="I337" s="123">
        <v>-9.4266349999999992E-3</v>
      </c>
    </row>
    <row r="338" spans="1:9" x14ac:dyDescent="0.15">
      <c r="A338" s="121" t="s">
        <v>385</v>
      </c>
      <c r="B338" s="121" t="s">
        <v>386</v>
      </c>
      <c r="C338" s="122">
        <v>37837</v>
      </c>
      <c r="D338" s="123">
        <v>1.0609</v>
      </c>
      <c r="E338" s="123">
        <v>1.0609</v>
      </c>
      <c r="F338" s="123">
        <v>1.0609</v>
      </c>
      <c r="G338" s="123">
        <v>1.0609</v>
      </c>
      <c r="H338" s="123">
        <v>0</v>
      </c>
      <c r="I338" s="123">
        <v>0</v>
      </c>
    </row>
    <row r="339" spans="1:9" x14ac:dyDescent="0.15">
      <c r="A339" s="121" t="s">
        <v>385</v>
      </c>
      <c r="B339" s="121" t="s">
        <v>386</v>
      </c>
      <c r="C339" s="122">
        <v>37838</v>
      </c>
      <c r="D339" s="123">
        <v>1.0610999999999999</v>
      </c>
      <c r="E339" s="123">
        <v>1.0610999999999999</v>
      </c>
      <c r="F339" s="123">
        <v>1.0610999999999999</v>
      </c>
      <c r="G339" s="123">
        <v>1.0610999999999999</v>
      </c>
      <c r="H339" s="123">
        <v>2.000332E-4</v>
      </c>
      <c r="I339" s="123">
        <v>1.8855050000000002E-2</v>
      </c>
    </row>
    <row r="340" spans="1:9" x14ac:dyDescent="0.15">
      <c r="A340" s="121" t="s">
        <v>385</v>
      </c>
      <c r="B340" s="121" t="s">
        <v>386</v>
      </c>
      <c r="C340" s="122">
        <v>37839</v>
      </c>
      <c r="D340" s="123">
        <v>1.0609999999999999</v>
      </c>
      <c r="E340" s="123">
        <v>1.0609999999999999</v>
      </c>
      <c r="F340" s="123">
        <v>1.0609999999999999</v>
      </c>
      <c r="G340" s="123">
        <v>1.0609999999999999</v>
      </c>
      <c r="H340" s="123">
        <v>-1.000166E-4</v>
      </c>
      <c r="I340" s="123">
        <v>-9.4257460000000005E-3</v>
      </c>
    </row>
    <row r="341" spans="1:9" x14ac:dyDescent="0.15">
      <c r="A341" s="121" t="s">
        <v>385</v>
      </c>
      <c r="B341" s="121" t="s">
        <v>386</v>
      </c>
      <c r="C341" s="122">
        <v>37840</v>
      </c>
      <c r="D341" s="123">
        <v>1.0609</v>
      </c>
      <c r="E341" s="123">
        <v>1.0609</v>
      </c>
      <c r="F341" s="123">
        <v>1.0609</v>
      </c>
      <c r="G341" s="123">
        <v>1.0609</v>
      </c>
      <c r="H341" s="123">
        <v>-1.000166E-4</v>
      </c>
      <c r="I341" s="123">
        <v>-9.4266349999999992E-3</v>
      </c>
    </row>
    <row r="342" spans="1:9" x14ac:dyDescent="0.15">
      <c r="A342" s="121" t="s">
        <v>385</v>
      </c>
      <c r="B342" s="121" t="s">
        <v>386</v>
      </c>
      <c r="C342" s="122">
        <v>37841</v>
      </c>
      <c r="D342" s="123">
        <v>1.0609999999999999</v>
      </c>
      <c r="E342" s="123">
        <v>1.0609999999999999</v>
      </c>
      <c r="F342" s="123">
        <v>1.0609999999999999</v>
      </c>
      <c r="G342" s="123">
        <v>1.0609999999999999</v>
      </c>
      <c r="H342" s="123">
        <v>1.000166E-4</v>
      </c>
      <c r="I342" s="123">
        <v>9.4275230000000002E-3</v>
      </c>
    </row>
    <row r="343" spans="1:9" x14ac:dyDescent="0.15">
      <c r="A343" s="121" t="s">
        <v>385</v>
      </c>
      <c r="B343" s="121" t="s">
        <v>386</v>
      </c>
      <c r="C343" s="122">
        <v>37844</v>
      </c>
      <c r="D343" s="123">
        <v>1.0609</v>
      </c>
      <c r="E343" s="123">
        <v>1.0609</v>
      </c>
      <c r="F343" s="123">
        <v>1.0609</v>
      </c>
      <c r="G343" s="123">
        <v>1.0609</v>
      </c>
      <c r="H343" s="123">
        <v>-1.000166E-4</v>
      </c>
      <c r="I343" s="123">
        <v>-9.4266349999999992E-3</v>
      </c>
    </row>
    <row r="344" spans="1:9" x14ac:dyDescent="0.15">
      <c r="A344" s="121" t="s">
        <v>385</v>
      </c>
      <c r="B344" s="121" t="s">
        <v>386</v>
      </c>
      <c r="C344" s="122">
        <v>37845</v>
      </c>
      <c r="D344" s="123">
        <v>1.0609999999999999</v>
      </c>
      <c r="E344" s="123">
        <v>1.0609999999999999</v>
      </c>
      <c r="F344" s="123">
        <v>1.0609999999999999</v>
      </c>
      <c r="G344" s="123">
        <v>1.0609999999999999</v>
      </c>
      <c r="H344" s="123">
        <v>1.000166E-4</v>
      </c>
      <c r="I344" s="123">
        <v>9.4275230000000002E-3</v>
      </c>
    </row>
    <row r="345" spans="1:9" x14ac:dyDescent="0.15">
      <c r="A345" s="121" t="s">
        <v>385</v>
      </c>
      <c r="B345" s="121" t="s">
        <v>386</v>
      </c>
      <c r="C345" s="122">
        <v>37846</v>
      </c>
      <c r="D345" s="123">
        <v>1.0609</v>
      </c>
      <c r="E345" s="123">
        <v>1.0609</v>
      </c>
      <c r="F345" s="123">
        <v>1.0609</v>
      </c>
      <c r="G345" s="123">
        <v>1.0609</v>
      </c>
      <c r="H345" s="123">
        <v>-1.000166E-4</v>
      </c>
      <c r="I345" s="123">
        <v>-9.4266349999999992E-3</v>
      </c>
    </row>
    <row r="346" spans="1:9" x14ac:dyDescent="0.15">
      <c r="A346" s="121" t="s">
        <v>385</v>
      </c>
      <c r="B346" s="121" t="s">
        <v>386</v>
      </c>
      <c r="C346" s="122">
        <v>37847</v>
      </c>
      <c r="D346" s="123">
        <v>1.0609</v>
      </c>
      <c r="E346" s="123">
        <v>1.0609</v>
      </c>
      <c r="F346" s="123">
        <v>1.0609</v>
      </c>
      <c r="G346" s="123">
        <v>1.0609</v>
      </c>
      <c r="H346" s="123">
        <v>0</v>
      </c>
      <c r="I346" s="123">
        <v>0</v>
      </c>
    </row>
    <row r="347" spans="1:9" x14ac:dyDescent="0.15">
      <c r="A347" s="121" t="s">
        <v>385</v>
      </c>
      <c r="B347" s="121" t="s">
        <v>386</v>
      </c>
      <c r="C347" s="122">
        <v>37848</v>
      </c>
      <c r="D347" s="123">
        <v>1.0609</v>
      </c>
      <c r="E347" s="123">
        <v>1.0609</v>
      </c>
      <c r="F347" s="123">
        <v>1.0609</v>
      </c>
      <c r="G347" s="123">
        <v>1.0609</v>
      </c>
      <c r="H347" s="123">
        <v>0</v>
      </c>
      <c r="I347" s="123">
        <v>0</v>
      </c>
    </row>
    <row r="348" spans="1:9" x14ac:dyDescent="0.15">
      <c r="A348" s="121" t="s">
        <v>385</v>
      </c>
      <c r="B348" s="121" t="s">
        <v>386</v>
      </c>
      <c r="C348" s="122">
        <v>37851</v>
      </c>
      <c r="D348" s="123">
        <v>1.0609</v>
      </c>
      <c r="E348" s="123">
        <v>1.0609</v>
      </c>
      <c r="F348" s="123">
        <v>1.0609</v>
      </c>
      <c r="G348" s="123">
        <v>1.0609</v>
      </c>
      <c r="H348" s="123">
        <v>0</v>
      </c>
      <c r="I348" s="123">
        <v>0</v>
      </c>
    </row>
    <row r="349" spans="1:9" x14ac:dyDescent="0.15">
      <c r="A349" s="121" t="s">
        <v>385</v>
      </c>
      <c r="B349" s="121" t="s">
        <v>386</v>
      </c>
      <c r="C349" s="122">
        <v>37852</v>
      </c>
      <c r="D349" s="123">
        <v>1.0609999999999999</v>
      </c>
      <c r="E349" s="123">
        <v>1.0609999999999999</v>
      </c>
      <c r="F349" s="123">
        <v>1.0609999999999999</v>
      </c>
      <c r="G349" s="123">
        <v>1.0609999999999999</v>
      </c>
      <c r="H349" s="123">
        <v>1.000166E-4</v>
      </c>
      <c r="I349" s="123">
        <v>9.4275230000000002E-3</v>
      </c>
    </row>
    <row r="350" spans="1:9" x14ac:dyDescent="0.15">
      <c r="A350" s="121" t="s">
        <v>385</v>
      </c>
      <c r="B350" s="121" t="s">
        <v>386</v>
      </c>
      <c r="C350" s="122">
        <v>37853</v>
      </c>
      <c r="D350" s="123">
        <v>1.0609</v>
      </c>
      <c r="E350" s="123">
        <v>1.0609</v>
      </c>
      <c r="F350" s="123">
        <v>1.0609</v>
      </c>
      <c r="G350" s="123">
        <v>1.0609</v>
      </c>
      <c r="H350" s="123">
        <v>-1.000166E-4</v>
      </c>
      <c r="I350" s="123">
        <v>-9.4266349999999992E-3</v>
      </c>
    </row>
    <row r="351" spans="1:9" x14ac:dyDescent="0.15">
      <c r="A351" s="121" t="s">
        <v>385</v>
      </c>
      <c r="B351" s="121" t="s">
        <v>386</v>
      </c>
      <c r="C351" s="122">
        <v>37854</v>
      </c>
      <c r="D351" s="123">
        <v>1.0609</v>
      </c>
      <c r="E351" s="123">
        <v>1.0609</v>
      </c>
      <c r="F351" s="123">
        <v>1.0609</v>
      </c>
      <c r="G351" s="123">
        <v>1.0609</v>
      </c>
      <c r="H351" s="123">
        <v>0</v>
      </c>
      <c r="I351" s="123">
        <v>0</v>
      </c>
    </row>
    <row r="352" spans="1:9" x14ac:dyDescent="0.15">
      <c r="A352" s="121" t="s">
        <v>385</v>
      </c>
      <c r="B352" s="121" t="s">
        <v>386</v>
      </c>
      <c r="C352" s="122">
        <v>37855</v>
      </c>
      <c r="D352" s="123">
        <v>1.0609999999999999</v>
      </c>
      <c r="E352" s="123">
        <v>1.0609999999999999</v>
      </c>
      <c r="F352" s="123">
        <v>1.0609999999999999</v>
      </c>
      <c r="G352" s="123">
        <v>1.0609999999999999</v>
      </c>
      <c r="H352" s="123">
        <v>1.000166E-4</v>
      </c>
      <c r="I352" s="123">
        <v>9.4275230000000002E-3</v>
      </c>
    </row>
    <row r="353" spans="1:9" x14ac:dyDescent="0.15">
      <c r="A353" s="121" t="s">
        <v>385</v>
      </c>
      <c r="B353" s="121" t="s">
        <v>386</v>
      </c>
      <c r="C353" s="122">
        <v>37858</v>
      </c>
      <c r="D353" s="123">
        <v>1.0609</v>
      </c>
      <c r="E353" s="123">
        <v>1.0609</v>
      </c>
      <c r="F353" s="123">
        <v>1.0609</v>
      </c>
      <c r="G353" s="123">
        <v>1.0609</v>
      </c>
      <c r="H353" s="123">
        <v>-1.000166E-4</v>
      </c>
      <c r="I353" s="123">
        <v>-9.4266349999999992E-3</v>
      </c>
    </row>
    <row r="354" spans="1:9" x14ac:dyDescent="0.15">
      <c r="A354" s="121" t="s">
        <v>385</v>
      </c>
      <c r="B354" s="121" t="s">
        <v>386</v>
      </c>
      <c r="C354" s="122">
        <v>37859</v>
      </c>
      <c r="D354" s="123">
        <v>1.0609999999999999</v>
      </c>
      <c r="E354" s="123">
        <v>1.0609999999999999</v>
      </c>
      <c r="F354" s="123">
        <v>1.0609999999999999</v>
      </c>
      <c r="G354" s="123">
        <v>1.0609999999999999</v>
      </c>
      <c r="H354" s="123">
        <v>1.000166E-4</v>
      </c>
      <c r="I354" s="123">
        <v>9.4275230000000002E-3</v>
      </c>
    </row>
    <row r="355" spans="1:9" x14ac:dyDescent="0.15">
      <c r="A355" s="121" t="s">
        <v>385</v>
      </c>
      <c r="B355" s="121" t="s">
        <v>386</v>
      </c>
      <c r="C355" s="122">
        <v>37860</v>
      </c>
      <c r="D355" s="123">
        <v>1.0610999999999999</v>
      </c>
      <c r="E355" s="123">
        <v>1.0610999999999999</v>
      </c>
      <c r="F355" s="123">
        <v>1.0610999999999999</v>
      </c>
      <c r="G355" s="123">
        <v>1.0610999999999999</v>
      </c>
      <c r="H355" s="123">
        <v>1.000166E-4</v>
      </c>
      <c r="I355" s="123">
        <v>9.4266349999999992E-3</v>
      </c>
    </row>
    <row r="356" spans="1:9" x14ac:dyDescent="0.15">
      <c r="A356" s="121" t="s">
        <v>385</v>
      </c>
      <c r="B356" s="121" t="s">
        <v>386</v>
      </c>
      <c r="C356" s="122">
        <v>37861</v>
      </c>
      <c r="D356" s="123">
        <v>1.0611999999999999</v>
      </c>
      <c r="E356" s="123">
        <v>1.0611999999999999</v>
      </c>
      <c r="F356" s="123">
        <v>1.0611999999999999</v>
      </c>
      <c r="G356" s="123">
        <v>1.0611999999999999</v>
      </c>
      <c r="H356" s="123">
        <v>1.000166E-4</v>
      </c>
      <c r="I356" s="123">
        <v>9.4257460000000005E-3</v>
      </c>
    </row>
    <row r="357" spans="1:9" x14ac:dyDescent="0.15">
      <c r="A357" s="121" t="s">
        <v>385</v>
      </c>
      <c r="B357" s="121" t="s">
        <v>386</v>
      </c>
      <c r="C357" s="122">
        <v>37862</v>
      </c>
      <c r="D357" s="123">
        <v>1.0611999999999999</v>
      </c>
      <c r="E357" s="123">
        <v>1.0611999999999999</v>
      </c>
      <c r="F357" s="123">
        <v>1.0611999999999999</v>
      </c>
      <c r="G357" s="123">
        <v>1.0611999999999999</v>
      </c>
      <c r="H357" s="123">
        <v>0</v>
      </c>
      <c r="I357" s="123">
        <v>0</v>
      </c>
    </row>
    <row r="358" spans="1:9" x14ac:dyDescent="0.15">
      <c r="A358" s="121" t="s">
        <v>385</v>
      </c>
      <c r="B358" s="121" t="s">
        <v>386</v>
      </c>
      <c r="C358" s="122">
        <v>37865</v>
      </c>
      <c r="D358" s="123">
        <v>1.0608</v>
      </c>
      <c r="E358" s="123">
        <v>1.0608</v>
      </c>
      <c r="F358" s="123">
        <v>1.0608</v>
      </c>
      <c r="G358" s="123">
        <v>1.0608</v>
      </c>
      <c r="H358" s="123">
        <v>-3.9994720000000001E-4</v>
      </c>
      <c r="I358" s="123">
        <v>-3.7688199999999998E-2</v>
      </c>
    </row>
    <row r="359" spans="1:9" x14ac:dyDescent="0.15">
      <c r="A359" s="121" t="s">
        <v>385</v>
      </c>
      <c r="B359" s="121" t="s">
        <v>386</v>
      </c>
      <c r="C359" s="122">
        <v>37866</v>
      </c>
      <c r="D359" s="123">
        <v>1.0609</v>
      </c>
      <c r="E359" s="123">
        <v>1.0609</v>
      </c>
      <c r="F359" s="123">
        <v>1.0609</v>
      </c>
      <c r="G359" s="123">
        <v>1.0609</v>
      </c>
      <c r="H359" s="123">
        <v>9.9897379999999995E-5</v>
      </c>
      <c r="I359" s="123">
        <v>9.4171729999999992E-3</v>
      </c>
    </row>
    <row r="360" spans="1:9" x14ac:dyDescent="0.15">
      <c r="A360" s="121" t="s">
        <v>385</v>
      </c>
      <c r="B360" s="121" t="s">
        <v>386</v>
      </c>
      <c r="C360" s="122">
        <v>37867</v>
      </c>
      <c r="D360" s="123">
        <v>1.0609</v>
      </c>
      <c r="E360" s="123">
        <v>1.0609</v>
      </c>
      <c r="F360" s="123">
        <v>1.0609</v>
      </c>
      <c r="G360" s="123">
        <v>1.0609</v>
      </c>
      <c r="H360" s="123">
        <v>0</v>
      </c>
      <c r="I360" s="123">
        <v>0</v>
      </c>
    </row>
    <row r="361" spans="1:9" x14ac:dyDescent="0.15">
      <c r="A361" s="121" t="s">
        <v>385</v>
      </c>
      <c r="B361" s="121" t="s">
        <v>386</v>
      </c>
      <c r="C361" s="122">
        <v>37868</v>
      </c>
      <c r="D361" s="123">
        <v>1.0608</v>
      </c>
      <c r="E361" s="123">
        <v>1.0608</v>
      </c>
      <c r="F361" s="123">
        <v>1.0608</v>
      </c>
      <c r="G361" s="123">
        <v>1.0608</v>
      </c>
      <c r="H361" s="123">
        <v>-9.9897379999999995E-5</v>
      </c>
      <c r="I361" s="123">
        <v>-9.4162870000000006E-3</v>
      </c>
    </row>
    <row r="362" spans="1:9" x14ac:dyDescent="0.15">
      <c r="A362" s="121" t="s">
        <v>385</v>
      </c>
      <c r="B362" s="121" t="s">
        <v>386</v>
      </c>
      <c r="C362" s="122">
        <v>37869</v>
      </c>
      <c r="D362" s="123">
        <v>1.0608</v>
      </c>
      <c r="E362" s="123">
        <v>1.0608</v>
      </c>
      <c r="F362" s="123">
        <v>1.0608</v>
      </c>
      <c r="G362" s="123">
        <v>1.0608</v>
      </c>
      <c r="H362" s="123">
        <v>0</v>
      </c>
      <c r="I362" s="123">
        <v>0</v>
      </c>
    </row>
    <row r="363" spans="1:9" x14ac:dyDescent="0.15">
      <c r="A363" s="121" t="s">
        <v>385</v>
      </c>
      <c r="B363" s="121" t="s">
        <v>386</v>
      </c>
      <c r="C363" s="122">
        <v>37872</v>
      </c>
      <c r="D363" s="123">
        <v>1.0609</v>
      </c>
      <c r="E363" s="123">
        <v>1.0609</v>
      </c>
      <c r="F363" s="123">
        <v>1.0609</v>
      </c>
      <c r="G363" s="123">
        <v>1.0609</v>
      </c>
      <c r="H363" s="123">
        <v>9.9897379999999995E-5</v>
      </c>
      <c r="I363" s="123">
        <v>9.4171729999999992E-3</v>
      </c>
    </row>
    <row r="364" spans="1:9" x14ac:dyDescent="0.15">
      <c r="A364" s="121" t="s">
        <v>385</v>
      </c>
      <c r="B364" s="121" t="s">
        <v>386</v>
      </c>
      <c r="C364" s="122">
        <v>37873</v>
      </c>
      <c r="D364" s="123">
        <v>1.0609999999999999</v>
      </c>
      <c r="E364" s="123">
        <v>1.0609999999999999</v>
      </c>
      <c r="F364" s="123">
        <v>1.0609999999999999</v>
      </c>
      <c r="G364" s="123">
        <v>1.0609999999999999</v>
      </c>
      <c r="H364" s="123">
        <v>1.000166E-4</v>
      </c>
      <c r="I364" s="123">
        <v>9.4275230000000002E-3</v>
      </c>
    </row>
    <row r="365" spans="1:9" x14ac:dyDescent="0.15">
      <c r="A365" s="121" t="s">
        <v>385</v>
      </c>
      <c r="B365" s="121" t="s">
        <v>386</v>
      </c>
      <c r="C365" s="122">
        <v>37874</v>
      </c>
      <c r="D365" s="123">
        <v>1.0609</v>
      </c>
      <c r="E365" s="123">
        <v>1.0609</v>
      </c>
      <c r="F365" s="123">
        <v>1.0609</v>
      </c>
      <c r="G365" s="123">
        <v>1.0609</v>
      </c>
      <c r="H365" s="123">
        <v>-1.000166E-4</v>
      </c>
      <c r="I365" s="123">
        <v>-9.4266349999999992E-3</v>
      </c>
    </row>
    <row r="366" spans="1:9" x14ac:dyDescent="0.15">
      <c r="A366" s="121" t="s">
        <v>385</v>
      </c>
      <c r="B366" s="121" t="s">
        <v>386</v>
      </c>
      <c r="C366" s="122">
        <v>37875</v>
      </c>
      <c r="D366" s="123">
        <v>1.0608</v>
      </c>
      <c r="E366" s="123">
        <v>1.0608</v>
      </c>
      <c r="F366" s="123">
        <v>1.0608</v>
      </c>
      <c r="G366" s="123">
        <v>1.0608</v>
      </c>
      <c r="H366" s="123">
        <v>-9.9897379999999995E-5</v>
      </c>
      <c r="I366" s="123">
        <v>-9.4162870000000006E-3</v>
      </c>
    </row>
    <row r="367" spans="1:9" x14ac:dyDescent="0.15">
      <c r="A367" s="121" t="s">
        <v>385</v>
      </c>
      <c r="B367" s="121" t="s">
        <v>386</v>
      </c>
      <c r="C367" s="122">
        <v>37876</v>
      </c>
      <c r="D367" s="123">
        <v>1.0608</v>
      </c>
      <c r="E367" s="123">
        <v>1.0608</v>
      </c>
      <c r="F367" s="123">
        <v>1.0608</v>
      </c>
      <c r="G367" s="123">
        <v>1.0608</v>
      </c>
      <c r="H367" s="123">
        <v>0</v>
      </c>
      <c r="I367" s="123">
        <v>0</v>
      </c>
    </row>
    <row r="368" spans="1:9" x14ac:dyDescent="0.15">
      <c r="A368" s="121" t="s">
        <v>385</v>
      </c>
      <c r="B368" s="121" t="s">
        <v>386</v>
      </c>
      <c r="C368" s="122">
        <v>37879</v>
      </c>
      <c r="D368" s="123">
        <v>1.0608</v>
      </c>
      <c r="E368" s="123">
        <v>1.0608</v>
      </c>
      <c r="F368" s="123">
        <v>1.0608</v>
      </c>
      <c r="G368" s="123">
        <v>1.0608</v>
      </c>
      <c r="H368" s="123">
        <v>0</v>
      </c>
      <c r="I368" s="123">
        <v>0</v>
      </c>
    </row>
    <row r="369" spans="1:9" x14ac:dyDescent="0.15">
      <c r="A369" s="121" t="s">
        <v>385</v>
      </c>
      <c r="B369" s="121" t="s">
        <v>386</v>
      </c>
      <c r="C369" s="122">
        <v>37880</v>
      </c>
      <c r="D369" s="123">
        <v>1.0609</v>
      </c>
      <c r="E369" s="123">
        <v>1.0609</v>
      </c>
      <c r="F369" s="123">
        <v>1.0609</v>
      </c>
      <c r="G369" s="123">
        <v>1.0609</v>
      </c>
      <c r="H369" s="123">
        <v>9.9897379999999995E-5</v>
      </c>
      <c r="I369" s="123">
        <v>9.4171729999999992E-3</v>
      </c>
    </row>
    <row r="370" spans="1:9" x14ac:dyDescent="0.15">
      <c r="A370" s="121" t="s">
        <v>385</v>
      </c>
      <c r="B370" s="121" t="s">
        <v>386</v>
      </c>
      <c r="C370" s="122">
        <v>37881</v>
      </c>
      <c r="D370" s="123">
        <v>1.0609</v>
      </c>
      <c r="E370" s="123">
        <v>1.0609</v>
      </c>
      <c r="F370" s="123">
        <v>1.0609</v>
      </c>
      <c r="G370" s="123">
        <v>1.0609</v>
      </c>
      <c r="H370" s="123">
        <v>0</v>
      </c>
      <c r="I370" s="123">
        <v>0</v>
      </c>
    </row>
    <row r="371" spans="1:9" x14ac:dyDescent="0.15">
      <c r="A371" s="121" t="s">
        <v>385</v>
      </c>
      <c r="B371" s="121" t="s">
        <v>386</v>
      </c>
      <c r="C371" s="122">
        <v>37882</v>
      </c>
      <c r="D371" s="123">
        <v>1.0609</v>
      </c>
      <c r="E371" s="123">
        <v>1.0609</v>
      </c>
      <c r="F371" s="123">
        <v>1.0609</v>
      </c>
      <c r="G371" s="123">
        <v>1.0609</v>
      </c>
      <c r="H371" s="123">
        <v>0</v>
      </c>
      <c r="I371" s="123">
        <v>0</v>
      </c>
    </row>
    <row r="372" spans="1:9" x14ac:dyDescent="0.15">
      <c r="A372" s="121" t="s">
        <v>385</v>
      </c>
      <c r="B372" s="121" t="s">
        <v>386</v>
      </c>
      <c r="C372" s="122">
        <v>37883</v>
      </c>
      <c r="D372" s="123">
        <v>1.0609</v>
      </c>
      <c r="E372" s="123">
        <v>1.0609</v>
      </c>
      <c r="F372" s="123">
        <v>1.0609</v>
      </c>
      <c r="G372" s="123">
        <v>1.0609</v>
      </c>
      <c r="H372" s="123">
        <v>0</v>
      </c>
      <c r="I372" s="123">
        <v>0</v>
      </c>
    </row>
    <row r="373" spans="1:9" x14ac:dyDescent="0.15">
      <c r="A373" s="121" t="s">
        <v>385</v>
      </c>
      <c r="B373" s="121" t="s">
        <v>386</v>
      </c>
      <c r="C373" s="122">
        <v>37886</v>
      </c>
      <c r="D373" s="123">
        <v>1.0609999999999999</v>
      </c>
      <c r="E373" s="123">
        <v>1.0609999999999999</v>
      </c>
      <c r="F373" s="123">
        <v>1.0609999999999999</v>
      </c>
      <c r="G373" s="123">
        <v>1.0609999999999999</v>
      </c>
      <c r="H373" s="123">
        <v>1.000166E-4</v>
      </c>
      <c r="I373" s="123">
        <v>9.4275230000000002E-3</v>
      </c>
    </row>
    <row r="374" spans="1:9" x14ac:dyDescent="0.15">
      <c r="A374" s="121" t="s">
        <v>385</v>
      </c>
      <c r="B374" s="121" t="s">
        <v>386</v>
      </c>
      <c r="C374" s="122">
        <v>37887</v>
      </c>
      <c r="D374" s="123">
        <v>1.0610999999999999</v>
      </c>
      <c r="E374" s="123">
        <v>1.0610999999999999</v>
      </c>
      <c r="F374" s="123">
        <v>1.0610999999999999</v>
      </c>
      <c r="G374" s="123">
        <v>1.0610999999999999</v>
      </c>
      <c r="H374" s="123">
        <v>1.000166E-4</v>
      </c>
      <c r="I374" s="123">
        <v>9.4266349999999992E-3</v>
      </c>
    </row>
    <row r="375" spans="1:9" x14ac:dyDescent="0.15">
      <c r="A375" s="121" t="s">
        <v>385</v>
      </c>
      <c r="B375" s="121" t="s">
        <v>386</v>
      </c>
      <c r="C375" s="122">
        <v>37888</v>
      </c>
      <c r="D375" s="123">
        <v>1.0647</v>
      </c>
      <c r="E375" s="123">
        <v>1.0647</v>
      </c>
      <c r="F375" s="123">
        <v>1.0647</v>
      </c>
      <c r="G375" s="123">
        <v>1.0647</v>
      </c>
      <c r="H375" s="123">
        <v>3.6000009999999998E-3</v>
      </c>
      <c r="I375" s="123">
        <v>0.33927069999999998</v>
      </c>
    </row>
    <row r="376" spans="1:9" x14ac:dyDescent="0.15">
      <c r="A376" s="121" t="s">
        <v>385</v>
      </c>
      <c r="B376" s="121" t="s">
        <v>386</v>
      </c>
      <c r="C376" s="122">
        <v>37889</v>
      </c>
      <c r="D376" s="123">
        <v>1.0671999999999999</v>
      </c>
      <c r="E376" s="123">
        <v>1.0671999999999999</v>
      </c>
      <c r="F376" s="123">
        <v>1.0671999999999999</v>
      </c>
      <c r="G376" s="123">
        <v>1.0671999999999999</v>
      </c>
      <c r="H376" s="123">
        <v>2.500057E-3</v>
      </c>
      <c r="I376" s="123">
        <v>0.2348133</v>
      </c>
    </row>
    <row r="377" spans="1:9" x14ac:dyDescent="0.15">
      <c r="A377" s="121" t="s">
        <v>385</v>
      </c>
      <c r="B377" s="121" t="s">
        <v>386</v>
      </c>
      <c r="C377" s="122">
        <v>37890</v>
      </c>
      <c r="D377" s="123">
        <v>1.0654999999999999</v>
      </c>
      <c r="E377" s="123">
        <v>1.0654999999999999</v>
      </c>
      <c r="F377" s="123">
        <v>1.0654999999999999</v>
      </c>
      <c r="G377" s="123">
        <v>1.0654999999999999</v>
      </c>
      <c r="H377" s="123">
        <v>-1.7000439999999999E-3</v>
      </c>
      <c r="I377" s="123">
        <v>-0.15929940000000001</v>
      </c>
    </row>
    <row r="378" spans="1:9" x14ac:dyDescent="0.15">
      <c r="A378" s="121" t="s">
        <v>385</v>
      </c>
      <c r="B378" s="121" t="s">
        <v>386</v>
      </c>
      <c r="C378" s="122">
        <v>37891</v>
      </c>
      <c r="D378" s="123">
        <v>1.0658000000000001</v>
      </c>
      <c r="E378" s="123">
        <v>1.0658000000000001</v>
      </c>
      <c r="F378" s="123">
        <v>1.0658000000000001</v>
      </c>
      <c r="G378" s="123">
        <v>1.0658000000000001</v>
      </c>
      <c r="H378" s="123">
        <v>3.0004979999999999E-4</v>
      </c>
      <c r="I378" s="123">
        <v>2.816047E-2</v>
      </c>
    </row>
    <row r="379" spans="1:9" x14ac:dyDescent="0.15">
      <c r="A379" s="121" t="s">
        <v>385</v>
      </c>
      <c r="B379" s="121" t="s">
        <v>386</v>
      </c>
      <c r="C379" s="122">
        <v>37892</v>
      </c>
      <c r="D379" s="123">
        <v>1.0681</v>
      </c>
      <c r="E379" s="123">
        <v>1.0681</v>
      </c>
      <c r="F379" s="123">
        <v>1.0681</v>
      </c>
      <c r="G379" s="123">
        <v>1.0681</v>
      </c>
      <c r="H379" s="123">
        <v>2.2999050000000001E-3</v>
      </c>
      <c r="I379" s="123">
        <v>0.21579139999999999</v>
      </c>
    </row>
    <row r="380" spans="1:9" x14ac:dyDescent="0.15">
      <c r="A380" s="121" t="s">
        <v>385</v>
      </c>
      <c r="B380" s="121" t="s">
        <v>386</v>
      </c>
      <c r="C380" s="122">
        <v>37893</v>
      </c>
      <c r="D380" s="123">
        <v>1.0686</v>
      </c>
      <c r="E380" s="123">
        <v>1.0686</v>
      </c>
      <c r="F380" s="123">
        <v>1.0686</v>
      </c>
      <c r="G380" s="123">
        <v>1.0686</v>
      </c>
      <c r="H380" s="123">
        <v>5.0008300000000002E-4</v>
      </c>
      <c r="I380" s="123">
        <v>4.681987E-2</v>
      </c>
    </row>
    <row r="381" spans="1:9" x14ac:dyDescent="0.15">
      <c r="A381" s="121" t="s">
        <v>385</v>
      </c>
      <c r="B381" s="121" t="s">
        <v>386</v>
      </c>
      <c r="C381" s="122">
        <v>37894</v>
      </c>
      <c r="D381" s="123">
        <v>1.0683</v>
      </c>
      <c r="E381" s="123">
        <v>1.0683</v>
      </c>
      <c r="F381" s="123">
        <v>1.0683</v>
      </c>
      <c r="G381" s="123">
        <v>1.0683</v>
      </c>
      <c r="H381" s="123">
        <v>-3.0004979999999999E-4</v>
      </c>
      <c r="I381" s="123">
        <v>-2.8078769999999999E-2</v>
      </c>
    </row>
    <row r="382" spans="1:9" x14ac:dyDescent="0.15">
      <c r="A382" s="121" t="s">
        <v>385</v>
      </c>
      <c r="B382" s="121" t="s">
        <v>386</v>
      </c>
      <c r="C382" s="122">
        <v>37902</v>
      </c>
      <c r="D382" s="123">
        <v>1.0682</v>
      </c>
      <c r="E382" s="123">
        <v>1.0682</v>
      </c>
      <c r="F382" s="123">
        <v>1.0682</v>
      </c>
      <c r="G382" s="123">
        <v>1.0682</v>
      </c>
      <c r="H382" s="123">
        <v>-1.000166E-4</v>
      </c>
      <c r="I382" s="123">
        <v>-9.3622199999999992E-3</v>
      </c>
    </row>
    <row r="383" spans="1:9" x14ac:dyDescent="0.15">
      <c r="A383" s="121" t="s">
        <v>385</v>
      </c>
      <c r="B383" s="121" t="s">
        <v>386</v>
      </c>
      <c r="C383" s="122">
        <v>37903</v>
      </c>
      <c r="D383" s="123">
        <v>1.0713999999999999</v>
      </c>
      <c r="E383" s="123">
        <v>1.0713999999999999</v>
      </c>
      <c r="F383" s="123">
        <v>1.0713999999999999</v>
      </c>
      <c r="G383" s="123">
        <v>1.0713999999999999</v>
      </c>
      <c r="H383" s="123">
        <v>3.2000539999999999E-3</v>
      </c>
      <c r="I383" s="123">
        <v>0.29957440000000002</v>
      </c>
    </row>
    <row r="384" spans="1:9" x14ac:dyDescent="0.15">
      <c r="A384" s="121" t="s">
        <v>385</v>
      </c>
      <c r="B384" s="121" t="s">
        <v>386</v>
      </c>
      <c r="C384" s="122">
        <v>37904</v>
      </c>
      <c r="D384" s="123">
        <v>1.0692999999999999</v>
      </c>
      <c r="E384" s="123">
        <v>1.0692999999999999</v>
      </c>
      <c r="F384" s="123">
        <v>1.0692999999999999</v>
      </c>
      <c r="G384" s="123">
        <v>1.0692999999999999</v>
      </c>
      <c r="H384" s="123">
        <v>-2.0999909999999998E-3</v>
      </c>
      <c r="I384" s="123">
        <v>-0.1960044</v>
      </c>
    </row>
    <row r="385" spans="1:9" x14ac:dyDescent="0.15">
      <c r="A385" s="121" t="s">
        <v>385</v>
      </c>
      <c r="B385" s="121" t="s">
        <v>386</v>
      </c>
      <c r="C385" s="122">
        <v>37907</v>
      </c>
      <c r="D385" s="123">
        <v>1.0704</v>
      </c>
      <c r="E385" s="123">
        <v>1.0704</v>
      </c>
      <c r="F385" s="123">
        <v>1.0704</v>
      </c>
      <c r="G385" s="123">
        <v>1.0704</v>
      </c>
      <c r="H385" s="123">
        <v>1.0999440000000001E-3</v>
      </c>
      <c r="I385" s="123">
        <v>0.10286579999999999</v>
      </c>
    </row>
    <row r="386" spans="1:9" x14ac:dyDescent="0.15">
      <c r="A386" s="121" t="s">
        <v>385</v>
      </c>
      <c r="B386" s="121" t="s">
        <v>386</v>
      </c>
      <c r="C386" s="122">
        <v>37908</v>
      </c>
      <c r="D386" s="123">
        <v>1.0696000000000001</v>
      </c>
      <c r="E386" s="123">
        <v>1.0696000000000001</v>
      </c>
      <c r="F386" s="123">
        <v>1.0696000000000001</v>
      </c>
      <c r="G386" s="123">
        <v>1.0696000000000001</v>
      </c>
      <c r="H386" s="123">
        <v>-8.0001349999999998E-4</v>
      </c>
      <c r="I386" s="123">
        <v>-7.4739680000000003E-2</v>
      </c>
    </row>
    <row r="387" spans="1:9" x14ac:dyDescent="0.15">
      <c r="A387" s="121" t="s">
        <v>385</v>
      </c>
      <c r="B387" s="121" t="s">
        <v>386</v>
      </c>
      <c r="C387" s="122">
        <v>37909</v>
      </c>
      <c r="D387" s="123">
        <v>1.0681</v>
      </c>
      <c r="E387" s="123">
        <v>1.0681</v>
      </c>
      <c r="F387" s="123">
        <v>1.0681</v>
      </c>
      <c r="G387" s="123">
        <v>1.0681</v>
      </c>
      <c r="H387" s="123">
        <v>-1.50001E-3</v>
      </c>
      <c r="I387" s="123">
        <v>-0.14024030000000001</v>
      </c>
    </row>
    <row r="388" spans="1:9" x14ac:dyDescent="0.15">
      <c r="A388" s="121" t="s">
        <v>385</v>
      </c>
      <c r="B388" s="121" t="s">
        <v>386</v>
      </c>
      <c r="C388" s="122">
        <v>37910</v>
      </c>
      <c r="D388" s="123">
        <v>1.0687</v>
      </c>
      <c r="E388" s="123">
        <v>1.0687</v>
      </c>
      <c r="F388" s="123">
        <v>1.0687</v>
      </c>
      <c r="G388" s="123">
        <v>1.0687</v>
      </c>
      <c r="H388" s="123">
        <v>6.0009959999999998E-4</v>
      </c>
      <c r="I388" s="123">
        <v>5.6183839999999999E-2</v>
      </c>
    </row>
    <row r="389" spans="1:9" x14ac:dyDescent="0.15">
      <c r="A389" s="121" t="s">
        <v>385</v>
      </c>
      <c r="B389" s="121" t="s">
        <v>386</v>
      </c>
      <c r="C389" s="122">
        <v>37911</v>
      </c>
      <c r="D389" s="123">
        <v>1.0683</v>
      </c>
      <c r="E389" s="123">
        <v>1.0683</v>
      </c>
      <c r="F389" s="123">
        <v>1.0683</v>
      </c>
      <c r="G389" s="123">
        <v>1.0683</v>
      </c>
      <c r="H389" s="123">
        <v>-4.000664E-4</v>
      </c>
      <c r="I389" s="123">
        <v>-3.743486E-2</v>
      </c>
    </row>
    <row r="390" spans="1:9" x14ac:dyDescent="0.15">
      <c r="A390" s="121" t="s">
        <v>385</v>
      </c>
      <c r="B390" s="121" t="s">
        <v>386</v>
      </c>
      <c r="C390" s="122">
        <v>37914</v>
      </c>
      <c r="D390" s="123">
        <v>1.0683</v>
      </c>
      <c r="E390" s="123">
        <v>1.0683</v>
      </c>
      <c r="F390" s="123">
        <v>1.0683</v>
      </c>
      <c r="G390" s="123">
        <v>1.0683</v>
      </c>
      <c r="H390" s="123">
        <v>0</v>
      </c>
      <c r="I390" s="123">
        <v>0</v>
      </c>
    </row>
    <row r="391" spans="1:9" x14ac:dyDescent="0.15">
      <c r="A391" s="121" t="s">
        <v>385</v>
      </c>
      <c r="B391" s="121" t="s">
        <v>386</v>
      </c>
      <c r="C391" s="122">
        <v>37915</v>
      </c>
      <c r="D391" s="123">
        <v>1.0674999999999999</v>
      </c>
      <c r="E391" s="123">
        <v>1.0674999999999999</v>
      </c>
      <c r="F391" s="123">
        <v>1.0674999999999999</v>
      </c>
      <c r="G391" s="123">
        <v>1.0674999999999999</v>
      </c>
      <c r="H391" s="123">
        <v>-8.0001349999999998E-4</v>
      </c>
      <c r="I391" s="123">
        <v>-7.4886599999999998E-2</v>
      </c>
    </row>
    <row r="392" spans="1:9" x14ac:dyDescent="0.15">
      <c r="A392" s="121" t="s">
        <v>385</v>
      </c>
      <c r="B392" s="121" t="s">
        <v>386</v>
      </c>
      <c r="C392" s="122">
        <v>37916</v>
      </c>
      <c r="D392" s="123">
        <v>1.0669999999999999</v>
      </c>
      <c r="E392" s="123">
        <v>1.0669999999999999</v>
      </c>
      <c r="F392" s="123">
        <v>1.0669999999999999</v>
      </c>
      <c r="G392" s="123">
        <v>1.0669999999999999</v>
      </c>
      <c r="H392" s="123">
        <v>-5.0008300000000002E-4</v>
      </c>
      <c r="I392" s="123">
        <v>-4.6846180000000001E-2</v>
      </c>
    </row>
    <row r="393" spans="1:9" x14ac:dyDescent="0.15">
      <c r="A393" s="121" t="s">
        <v>385</v>
      </c>
      <c r="B393" s="121" t="s">
        <v>386</v>
      </c>
      <c r="C393" s="122">
        <v>37917</v>
      </c>
      <c r="D393" s="123">
        <v>1.0670999999999999</v>
      </c>
      <c r="E393" s="123">
        <v>1.0670999999999999</v>
      </c>
      <c r="F393" s="123">
        <v>1.0670999999999999</v>
      </c>
      <c r="G393" s="123">
        <v>1.0670999999999999</v>
      </c>
      <c r="H393" s="123">
        <v>1.001358E-4</v>
      </c>
      <c r="I393" s="123">
        <v>9.3848000000000004E-3</v>
      </c>
    </row>
    <row r="394" spans="1:9" x14ac:dyDescent="0.15">
      <c r="A394" s="121" t="s">
        <v>385</v>
      </c>
      <c r="B394" s="121" t="s">
        <v>386</v>
      </c>
      <c r="C394" s="122">
        <v>37918</v>
      </c>
      <c r="D394" s="123">
        <v>1.0670999999999999</v>
      </c>
      <c r="E394" s="123">
        <v>1.0670999999999999</v>
      </c>
      <c r="F394" s="123">
        <v>1.0670999999999999</v>
      </c>
      <c r="G394" s="123">
        <v>1.0670999999999999</v>
      </c>
      <c r="H394" s="123">
        <v>0</v>
      </c>
      <c r="I394" s="123">
        <v>0</v>
      </c>
    </row>
    <row r="395" spans="1:9" x14ac:dyDescent="0.15">
      <c r="A395" s="121" t="s">
        <v>385</v>
      </c>
      <c r="B395" s="121" t="s">
        <v>386</v>
      </c>
      <c r="C395" s="122">
        <v>37921</v>
      </c>
      <c r="D395" s="123">
        <v>1.0670999999999999</v>
      </c>
      <c r="E395" s="123">
        <v>1.0670999999999999</v>
      </c>
      <c r="F395" s="123">
        <v>1.0670999999999999</v>
      </c>
      <c r="G395" s="123">
        <v>1.0670999999999999</v>
      </c>
      <c r="H395" s="123">
        <v>0</v>
      </c>
      <c r="I395" s="123">
        <v>0</v>
      </c>
    </row>
    <row r="396" spans="1:9" x14ac:dyDescent="0.15">
      <c r="A396" s="121" t="s">
        <v>385</v>
      </c>
      <c r="B396" s="121" t="s">
        <v>386</v>
      </c>
      <c r="C396" s="122">
        <v>37922</v>
      </c>
      <c r="D396" s="123">
        <v>1.0668</v>
      </c>
      <c r="E396" s="123">
        <v>1.0668</v>
      </c>
      <c r="F396" s="123">
        <v>1.0668</v>
      </c>
      <c r="G396" s="123">
        <v>1.0668</v>
      </c>
      <c r="H396" s="123">
        <v>-3.0004979999999999E-4</v>
      </c>
      <c r="I396" s="123">
        <v>-2.8118239999999999E-2</v>
      </c>
    </row>
    <row r="397" spans="1:9" x14ac:dyDescent="0.15">
      <c r="A397" s="121" t="s">
        <v>385</v>
      </c>
      <c r="B397" s="121" t="s">
        <v>386</v>
      </c>
      <c r="C397" s="122">
        <v>37923</v>
      </c>
      <c r="D397" s="123">
        <v>1.0666</v>
      </c>
      <c r="E397" s="123">
        <v>1.0666</v>
      </c>
      <c r="F397" s="123">
        <v>1.0666</v>
      </c>
      <c r="G397" s="123">
        <v>1.0666</v>
      </c>
      <c r="H397" s="123">
        <v>-1.9991400000000001E-4</v>
      </c>
      <c r="I397" s="123">
        <v>-1.873959E-2</v>
      </c>
    </row>
    <row r="398" spans="1:9" x14ac:dyDescent="0.15">
      <c r="A398" s="121" t="s">
        <v>385</v>
      </c>
      <c r="B398" s="121" t="s">
        <v>386</v>
      </c>
      <c r="C398" s="122">
        <v>37924</v>
      </c>
      <c r="D398" s="123">
        <v>1.0661</v>
      </c>
      <c r="E398" s="123">
        <v>1.0661</v>
      </c>
      <c r="F398" s="123">
        <v>1.0661</v>
      </c>
      <c r="G398" s="123">
        <v>1.0661</v>
      </c>
      <c r="H398" s="123">
        <v>-5.0008300000000002E-4</v>
      </c>
      <c r="I398" s="123">
        <v>-4.6885709999999997E-2</v>
      </c>
    </row>
    <row r="399" spans="1:9" x14ac:dyDescent="0.15">
      <c r="A399" s="121" t="s">
        <v>385</v>
      </c>
      <c r="B399" s="121" t="s">
        <v>386</v>
      </c>
      <c r="C399" s="122">
        <v>37925</v>
      </c>
      <c r="D399" s="123">
        <v>1.0662</v>
      </c>
      <c r="E399" s="123">
        <v>1.0662</v>
      </c>
      <c r="F399" s="123">
        <v>1.0662</v>
      </c>
      <c r="G399" s="123">
        <v>1.0662</v>
      </c>
      <c r="H399" s="123">
        <v>1.000166E-4</v>
      </c>
      <c r="I399" s="123">
        <v>9.3815389999999995E-3</v>
      </c>
    </row>
    <row r="400" spans="1:9" x14ac:dyDescent="0.15">
      <c r="A400" s="121" t="s">
        <v>385</v>
      </c>
      <c r="B400" s="121" t="s">
        <v>386</v>
      </c>
      <c r="C400" s="122">
        <v>37928</v>
      </c>
      <c r="D400" s="123">
        <v>1.0654999999999999</v>
      </c>
      <c r="E400" s="123">
        <v>1.0654999999999999</v>
      </c>
      <c r="F400" s="123">
        <v>1.0654999999999999</v>
      </c>
      <c r="G400" s="123">
        <v>1.0654999999999999</v>
      </c>
      <c r="H400" s="123">
        <v>-6.9999690000000002E-4</v>
      </c>
      <c r="I400" s="123">
        <v>-6.5653439999999993E-2</v>
      </c>
    </row>
    <row r="401" spans="1:9" x14ac:dyDescent="0.15">
      <c r="A401" s="121" t="s">
        <v>385</v>
      </c>
      <c r="B401" s="121" t="s">
        <v>386</v>
      </c>
      <c r="C401" s="122">
        <v>37929</v>
      </c>
      <c r="D401" s="123">
        <v>1.0653999999999999</v>
      </c>
      <c r="E401" s="123">
        <v>1.0653999999999999</v>
      </c>
      <c r="F401" s="123">
        <v>1.0653999999999999</v>
      </c>
      <c r="G401" s="123">
        <v>1.0653999999999999</v>
      </c>
      <c r="H401" s="123">
        <v>-1.000166E-4</v>
      </c>
      <c r="I401" s="123">
        <v>-9.3868230000000007E-3</v>
      </c>
    </row>
    <row r="402" spans="1:9" x14ac:dyDescent="0.15">
      <c r="A402" s="121" t="s">
        <v>385</v>
      </c>
      <c r="B402" s="121" t="s">
        <v>386</v>
      </c>
      <c r="C402" s="122">
        <v>37930</v>
      </c>
      <c r="D402" s="123">
        <v>1.0652999999999999</v>
      </c>
      <c r="E402" s="123">
        <v>1.0652999999999999</v>
      </c>
      <c r="F402" s="123">
        <v>1.0652999999999999</v>
      </c>
      <c r="G402" s="123">
        <v>1.0652999999999999</v>
      </c>
      <c r="H402" s="123">
        <v>-1.000166E-4</v>
      </c>
      <c r="I402" s="123">
        <v>-9.3877040000000002E-3</v>
      </c>
    </row>
    <row r="403" spans="1:9" x14ac:dyDescent="0.15">
      <c r="A403" s="121" t="s">
        <v>385</v>
      </c>
      <c r="B403" s="121" t="s">
        <v>386</v>
      </c>
      <c r="C403" s="122">
        <v>37931</v>
      </c>
      <c r="D403" s="123">
        <v>1.0650999999999999</v>
      </c>
      <c r="E403" s="123">
        <v>1.0650999999999999</v>
      </c>
      <c r="F403" s="123">
        <v>1.0650999999999999</v>
      </c>
      <c r="G403" s="123">
        <v>1.0650999999999999</v>
      </c>
      <c r="H403" s="123">
        <v>-1.9991400000000001E-4</v>
      </c>
      <c r="I403" s="123">
        <v>-1.8765980000000002E-2</v>
      </c>
    </row>
    <row r="404" spans="1:9" x14ac:dyDescent="0.15">
      <c r="A404" s="121" t="s">
        <v>385</v>
      </c>
      <c r="B404" s="121" t="s">
        <v>386</v>
      </c>
      <c r="C404" s="122">
        <v>37932</v>
      </c>
      <c r="D404" s="123">
        <v>1.0650999999999999</v>
      </c>
      <c r="E404" s="123">
        <v>1.0650999999999999</v>
      </c>
      <c r="F404" s="123">
        <v>1.0650999999999999</v>
      </c>
      <c r="G404" s="123">
        <v>1.0650999999999999</v>
      </c>
      <c r="H404" s="123">
        <v>0</v>
      </c>
      <c r="I404" s="123">
        <v>0</v>
      </c>
    </row>
    <row r="405" spans="1:9" x14ac:dyDescent="0.15">
      <c r="A405" s="121" t="s">
        <v>385</v>
      </c>
      <c r="B405" s="121" t="s">
        <v>386</v>
      </c>
      <c r="C405" s="122">
        <v>37935</v>
      </c>
      <c r="D405" s="123">
        <v>1.0649</v>
      </c>
      <c r="E405" s="123">
        <v>1.0649</v>
      </c>
      <c r="F405" s="123">
        <v>1.0649</v>
      </c>
      <c r="G405" s="123">
        <v>1.0649</v>
      </c>
      <c r="H405" s="123">
        <v>-2.0015239999999999E-4</v>
      </c>
      <c r="I405" s="123">
        <v>-1.8791889999999999E-2</v>
      </c>
    </row>
    <row r="406" spans="1:9" x14ac:dyDescent="0.15">
      <c r="A406" s="121" t="s">
        <v>385</v>
      </c>
      <c r="B406" s="121" t="s">
        <v>386</v>
      </c>
      <c r="C406" s="122">
        <v>37936</v>
      </c>
      <c r="D406" s="123">
        <v>1.0648</v>
      </c>
      <c r="E406" s="123">
        <v>1.0648</v>
      </c>
      <c r="F406" s="123">
        <v>1.0648</v>
      </c>
      <c r="G406" s="123">
        <v>1.0648</v>
      </c>
      <c r="H406" s="123">
        <v>-9.9897379999999995E-5</v>
      </c>
      <c r="I406" s="123">
        <v>-9.3809180000000002E-3</v>
      </c>
    </row>
    <row r="407" spans="1:9" x14ac:dyDescent="0.15">
      <c r="A407" s="121" t="s">
        <v>385</v>
      </c>
      <c r="B407" s="121" t="s">
        <v>386</v>
      </c>
      <c r="C407" s="122">
        <v>37937</v>
      </c>
      <c r="D407" s="123">
        <v>1.0678000000000001</v>
      </c>
      <c r="E407" s="123">
        <v>1.0678000000000001</v>
      </c>
      <c r="F407" s="123">
        <v>1.0678000000000001</v>
      </c>
      <c r="G407" s="123">
        <v>1.0678000000000001</v>
      </c>
      <c r="H407" s="123">
        <v>3.0000209999999999E-3</v>
      </c>
      <c r="I407" s="123">
        <v>0.28174500000000002</v>
      </c>
    </row>
    <row r="408" spans="1:9" x14ac:dyDescent="0.15">
      <c r="A408" s="121" t="s">
        <v>385</v>
      </c>
      <c r="B408" s="121" t="s">
        <v>386</v>
      </c>
      <c r="C408" s="122">
        <v>37938</v>
      </c>
      <c r="D408" s="123">
        <v>1.0662</v>
      </c>
      <c r="E408" s="123">
        <v>1.0662</v>
      </c>
      <c r="F408" s="123">
        <v>1.0662</v>
      </c>
      <c r="G408" s="123">
        <v>1.0662</v>
      </c>
      <c r="H408" s="123">
        <v>-1.600027E-3</v>
      </c>
      <c r="I408" s="123">
        <v>-0.14984330000000001</v>
      </c>
    </row>
    <row r="409" spans="1:9" x14ac:dyDescent="0.15">
      <c r="A409" s="121" t="s">
        <v>385</v>
      </c>
      <c r="B409" s="121" t="s">
        <v>386</v>
      </c>
      <c r="C409" s="122">
        <v>37939</v>
      </c>
      <c r="D409" s="123">
        <v>1.0652999999999999</v>
      </c>
      <c r="E409" s="123">
        <v>1.0652999999999999</v>
      </c>
      <c r="F409" s="123">
        <v>1.0652999999999999</v>
      </c>
      <c r="G409" s="123">
        <v>1.0652999999999999</v>
      </c>
      <c r="H409" s="123">
        <v>-9.0003010000000005E-4</v>
      </c>
      <c r="I409" s="123">
        <v>-8.4414760000000005E-2</v>
      </c>
    </row>
    <row r="410" spans="1:9" x14ac:dyDescent="0.15">
      <c r="A410" s="121" t="s">
        <v>385</v>
      </c>
      <c r="B410" s="121" t="s">
        <v>386</v>
      </c>
      <c r="C410" s="122">
        <v>37942</v>
      </c>
      <c r="D410" s="123">
        <v>1.0657000000000001</v>
      </c>
      <c r="E410" s="123">
        <v>1.0657000000000001</v>
      </c>
      <c r="F410" s="123">
        <v>1.0657000000000001</v>
      </c>
      <c r="G410" s="123">
        <v>1.0657000000000001</v>
      </c>
      <c r="H410" s="123">
        <v>4.000664E-4</v>
      </c>
      <c r="I410" s="123">
        <v>3.7554339999999999E-2</v>
      </c>
    </row>
    <row r="411" spans="1:9" x14ac:dyDescent="0.15">
      <c r="A411" s="121" t="s">
        <v>385</v>
      </c>
      <c r="B411" s="121" t="s">
        <v>386</v>
      </c>
      <c r="C411" s="122">
        <v>37943</v>
      </c>
      <c r="D411" s="123">
        <v>1.0664</v>
      </c>
      <c r="E411" s="123">
        <v>1.0664</v>
      </c>
      <c r="F411" s="123">
        <v>1.0664</v>
      </c>
      <c r="G411" s="123">
        <v>1.0664</v>
      </c>
      <c r="H411" s="123">
        <v>6.9999690000000002E-4</v>
      </c>
      <c r="I411" s="123">
        <v>6.5684240000000005E-2</v>
      </c>
    </row>
    <row r="412" spans="1:9" x14ac:dyDescent="0.15">
      <c r="A412" s="121" t="s">
        <v>385</v>
      </c>
      <c r="B412" s="121" t="s">
        <v>386</v>
      </c>
      <c r="C412" s="122">
        <v>37944</v>
      </c>
      <c r="D412" s="123">
        <v>1.0659000000000001</v>
      </c>
      <c r="E412" s="123">
        <v>1.0659000000000001</v>
      </c>
      <c r="F412" s="123">
        <v>1.0659000000000001</v>
      </c>
      <c r="G412" s="123">
        <v>1.0659000000000001</v>
      </c>
      <c r="H412" s="123">
        <v>-5.0008300000000002E-4</v>
      </c>
      <c r="I412" s="123">
        <v>-4.6894499999999999E-2</v>
      </c>
    </row>
    <row r="413" spans="1:9" x14ac:dyDescent="0.15">
      <c r="A413" s="121" t="s">
        <v>385</v>
      </c>
      <c r="B413" s="121" t="s">
        <v>386</v>
      </c>
      <c r="C413" s="122">
        <v>37945</v>
      </c>
      <c r="D413" s="123">
        <v>1.0666</v>
      </c>
      <c r="E413" s="123">
        <v>1.0666</v>
      </c>
      <c r="F413" s="123">
        <v>1.0666</v>
      </c>
      <c r="G413" s="123">
        <v>1.0666</v>
      </c>
      <c r="H413" s="123">
        <v>7.0011620000000004E-4</v>
      </c>
      <c r="I413" s="123">
        <v>6.5683099999999994E-2</v>
      </c>
    </row>
    <row r="414" spans="1:9" x14ac:dyDescent="0.15">
      <c r="A414" s="121" t="s">
        <v>385</v>
      </c>
      <c r="B414" s="121" t="s">
        <v>386</v>
      </c>
      <c r="C414" s="122">
        <v>37946</v>
      </c>
      <c r="D414" s="123">
        <v>1.0665</v>
      </c>
      <c r="E414" s="123">
        <v>1.0665</v>
      </c>
      <c r="F414" s="123">
        <v>1.0665</v>
      </c>
      <c r="G414" s="123">
        <v>1.0665</v>
      </c>
      <c r="H414" s="123">
        <v>-1.000166E-4</v>
      </c>
      <c r="I414" s="123">
        <v>-9.3771410000000003E-3</v>
      </c>
    </row>
    <row r="415" spans="1:9" x14ac:dyDescent="0.15">
      <c r="A415" s="121" t="s">
        <v>385</v>
      </c>
      <c r="B415" s="121" t="s">
        <v>386</v>
      </c>
      <c r="C415" s="122">
        <v>37949</v>
      </c>
      <c r="D415" s="123">
        <v>1.0660000000000001</v>
      </c>
      <c r="E415" s="123">
        <v>1.0660000000000001</v>
      </c>
      <c r="F415" s="123">
        <v>1.0660000000000001</v>
      </c>
      <c r="G415" s="123">
        <v>1.0660000000000001</v>
      </c>
      <c r="H415" s="123">
        <v>-5.0008300000000002E-4</v>
      </c>
      <c r="I415" s="123">
        <v>-4.6890099999999997E-2</v>
      </c>
    </row>
    <row r="416" spans="1:9" x14ac:dyDescent="0.15">
      <c r="A416" s="121" t="s">
        <v>385</v>
      </c>
      <c r="B416" s="121" t="s">
        <v>386</v>
      </c>
      <c r="C416" s="122">
        <v>37950</v>
      </c>
      <c r="D416" s="123">
        <v>1.0659000000000001</v>
      </c>
      <c r="E416" s="123">
        <v>1.0659000000000001</v>
      </c>
      <c r="F416" s="123">
        <v>1.0659000000000001</v>
      </c>
      <c r="G416" s="123">
        <v>1.0659000000000001</v>
      </c>
      <c r="H416" s="123">
        <v>-1.000166E-4</v>
      </c>
      <c r="I416" s="123">
        <v>-9.3824200000000007E-3</v>
      </c>
    </row>
    <row r="417" spans="1:9" x14ac:dyDescent="0.15">
      <c r="A417" s="121" t="s">
        <v>385</v>
      </c>
      <c r="B417" s="121" t="s">
        <v>386</v>
      </c>
      <c r="C417" s="122">
        <v>37951</v>
      </c>
      <c r="D417" s="123">
        <v>1.0650999999999999</v>
      </c>
      <c r="E417" s="123">
        <v>1.0650999999999999</v>
      </c>
      <c r="F417" s="123">
        <v>1.0650999999999999</v>
      </c>
      <c r="G417" s="123">
        <v>1.0650999999999999</v>
      </c>
      <c r="H417" s="123">
        <v>-7.9989429999999999E-4</v>
      </c>
      <c r="I417" s="123">
        <v>-7.5044040000000006E-2</v>
      </c>
    </row>
    <row r="418" spans="1:9" x14ac:dyDescent="0.15">
      <c r="A418" s="121" t="s">
        <v>385</v>
      </c>
      <c r="B418" s="121" t="s">
        <v>386</v>
      </c>
      <c r="C418" s="122">
        <v>37952</v>
      </c>
      <c r="D418" s="123">
        <v>1.0650999999999999</v>
      </c>
      <c r="E418" s="123">
        <v>1.0650999999999999</v>
      </c>
      <c r="F418" s="123">
        <v>1.0650999999999999</v>
      </c>
      <c r="G418" s="123">
        <v>1.0650999999999999</v>
      </c>
      <c r="H418" s="123">
        <v>0</v>
      </c>
      <c r="I418" s="123">
        <v>0</v>
      </c>
    </row>
    <row r="419" spans="1:9" x14ac:dyDescent="0.15">
      <c r="A419" s="121" t="s">
        <v>385</v>
      </c>
      <c r="B419" s="121" t="s">
        <v>386</v>
      </c>
      <c r="C419" s="122">
        <v>37953</v>
      </c>
      <c r="D419" s="123">
        <v>1.0650999999999999</v>
      </c>
      <c r="E419" s="123">
        <v>1.0650999999999999</v>
      </c>
      <c r="F419" s="123">
        <v>1.0650999999999999</v>
      </c>
      <c r="G419" s="123">
        <v>1.0650999999999999</v>
      </c>
      <c r="H419" s="123">
        <v>0</v>
      </c>
      <c r="I419" s="123">
        <v>0</v>
      </c>
    </row>
    <row r="420" spans="1:9" x14ac:dyDescent="0.15">
      <c r="A420" s="121" t="s">
        <v>385</v>
      </c>
      <c r="B420" s="121" t="s">
        <v>386</v>
      </c>
      <c r="C420" s="122">
        <v>37956</v>
      </c>
      <c r="D420" s="123">
        <v>1.0652999999999999</v>
      </c>
      <c r="E420" s="123">
        <v>1.0652999999999999</v>
      </c>
      <c r="F420" s="123">
        <v>1.0652999999999999</v>
      </c>
      <c r="G420" s="123">
        <v>1.0652999999999999</v>
      </c>
      <c r="H420" s="123">
        <v>1.9991400000000001E-4</v>
      </c>
      <c r="I420" s="123">
        <v>1.8769500000000001E-2</v>
      </c>
    </row>
    <row r="421" spans="1:9" x14ac:dyDescent="0.15">
      <c r="A421" s="121" t="s">
        <v>385</v>
      </c>
      <c r="B421" s="121" t="s">
        <v>386</v>
      </c>
      <c r="C421" s="122">
        <v>37957</v>
      </c>
      <c r="D421" s="123">
        <v>1.0657000000000001</v>
      </c>
      <c r="E421" s="123">
        <v>1.0657000000000001</v>
      </c>
      <c r="F421" s="123">
        <v>1.0657000000000001</v>
      </c>
      <c r="G421" s="123">
        <v>1.0657000000000001</v>
      </c>
      <c r="H421" s="123">
        <v>4.000664E-4</v>
      </c>
      <c r="I421" s="123">
        <v>3.7554339999999999E-2</v>
      </c>
    </row>
    <row r="422" spans="1:9" x14ac:dyDescent="0.15">
      <c r="A422" s="121" t="s">
        <v>385</v>
      </c>
      <c r="B422" s="121" t="s">
        <v>386</v>
      </c>
      <c r="C422" s="122">
        <v>37958</v>
      </c>
      <c r="D422" s="123">
        <v>1.0658000000000001</v>
      </c>
      <c r="E422" s="123">
        <v>1.0658000000000001</v>
      </c>
      <c r="F422" s="123">
        <v>1.0658000000000001</v>
      </c>
      <c r="G422" s="123">
        <v>1.0658000000000001</v>
      </c>
      <c r="H422" s="123">
        <v>1.000166E-4</v>
      </c>
      <c r="I422" s="123">
        <v>9.3850610000000001E-3</v>
      </c>
    </row>
    <row r="423" spans="1:9" x14ac:dyDescent="0.15">
      <c r="A423" s="121" t="s">
        <v>385</v>
      </c>
      <c r="B423" s="121" t="s">
        <v>386</v>
      </c>
      <c r="C423" s="122">
        <v>37959</v>
      </c>
      <c r="D423" s="123">
        <v>1.0659000000000001</v>
      </c>
      <c r="E423" s="123">
        <v>1.0659000000000001</v>
      </c>
      <c r="F423" s="123">
        <v>1.0659000000000001</v>
      </c>
      <c r="G423" s="123">
        <v>1.0659000000000001</v>
      </c>
      <c r="H423" s="123">
        <v>9.9897379999999995E-5</v>
      </c>
      <c r="I423" s="123">
        <v>9.3729940000000008E-3</v>
      </c>
    </row>
    <row r="424" spans="1:9" x14ac:dyDescent="0.15">
      <c r="A424" s="121" t="s">
        <v>385</v>
      </c>
      <c r="B424" s="121" t="s">
        <v>386</v>
      </c>
      <c r="C424" s="122">
        <v>37960</v>
      </c>
      <c r="D424" s="123">
        <v>1.0656000000000001</v>
      </c>
      <c r="E424" s="123">
        <v>1.0656000000000001</v>
      </c>
      <c r="F424" s="123">
        <v>1.0656000000000001</v>
      </c>
      <c r="G424" s="123">
        <v>1.0656000000000001</v>
      </c>
      <c r="H424" s="123">
        <v>-3.0004979999999999E-4</v>
      </c>
      <c r="I424" s="123">
        <v>-2.8149899999999999E-2</v>
      </c>
    </row>
    <row r="425" spans="1:9" x14ac:dyDescent="0.15">
      <c r="A425" s="121" t="s">
        <v>385</v>
      </c>
      <c r="B425" s="121" t="s">
        <v>386</v>
      </c>
      <c r="C425" s="122">
        <v>37963</v>
      </c>
      <c r="D425" s="123">
        <v>1.0651999999999999</v>
      </c>
      <c r="E425" s="123">
        <v>1.0651999999999999</v>
      </c>
      <c r="F425" s="123">
        <v>1.0651999999999999</v>
      </c>
      <c r="G425" s="123">
        <v>1.0651999999999999</v>
      </c>
      <c r="H425" s="123">
        <v>-3.9994720000000001E-4</v>
      </c>
      <c r="I425" s="123">
        <v>-3.7532580000000003E-2</v>
      </c>
    </row>
    <row r="426" spans="1:9" x14ac:dyDescent="0.15">
      <c r="A426" s="121" t="s">
        <v>385</v>
      </c>
      <c r="B426" s="121" t="s">
        <v>386</v>
      </c>
      <c r="C426" s="122">
        <v>37964</v>
      </c>
      <c r="D426" s="123">
        <v>1.0657000000000001</v>
      </c>
      <c r="E426" s="123">
        <v>1.0657000000000001</v>
      </c>
      <c r="F426" s="123">
        <v>1.0657000000000001</v>
      </c>
      <c r="G426" s="123">
        <v>1.0657000000000001</v>
      </c>
      <c r="H426" s="123">
        <v>5.0008300000000002E-4</v>
      </c>
      <c r="I426" s="123">
        <v>4.6947330000000002E-2</v>
      </c>
    </row>
    <row r="427" spans="1:9" x14ac:dyDescent="0.15">
      <c r="A427" s="121" t="s">
        <v>385</v>
      </c>
      <c r="B427" s="121" t="s">
        <v>386</v>
      </c>
      <c r="C427" s="122">
        <v>37965</v>
      </c>
      <c r="D427" s="123">
        <v>1.0654999999999999</v>
      </c>
      <c r="E427" s="123">
        <v>1.0654999999999999</v>
      </c>
      <c r="F427" s="123">
        <v>1.0654999999999999</v>
      </c>
      <c r="G427" s="123">
        <v>1.0654999999999999</v>
      </c>
      <c r="H427" s="123">
        <v>-2.000332E-4</v>
      </c>
      <c r="I427" s="123">
        <v>-1.8770120000000001E-2</v>
      </c>
    </row>
    <row r="428" spans="1:9" x14ac:dyDescent="0.15">
      <c r="A428" s="121" t="s">
        <v>385</v>
      </c>
      <c r="B428" s="121" t="s">
        <v>386</v>
      </c>
      <c r="C428" s="122">
        <v>37966</v>
      </c>
      <c r="D428" s="123">
        <v>1.0659000000000001</v>
      </c>
      <c r="E428" s="123">
        <v>1.0659000000000001</v>
      </c>
      <c r="F428" s="123">
        <v>1.0659000000000001</v>
      </c>
      <c r="G428" s="123">
        <v>1.0659000000000001</v>
      </c>
      <c r="H428" s="123">
        <v>3.9994720000000001E-4</v>
      </c>
      <c r="I428" s="123">
        <v>3.7536100000000003E-2</v>
      </c>
    </row>
    <row r="429" spans="1:9" x14ac:dyDescent="0.15">
      <c r="A429" s="121" t="s">
        <v>385</v>
      </c>
      <c r="B429" s="121" t="s">
        <v>386</v>
      </c>
      <c r="C429" s="122">
        <v>37967</v>
      </c>
      <c r="D429" s="123">
        <v>1.0657000000000001</v>
      </c>
      <c r="E429" s="123">
        <v>1.0657000000000001</v>
      </c>
      <c r="F429" s="123">
        <v>1.0657000000000001</v>
      </c>
      <c r="G429" s="123">
        <v>1.0657000000000001</v>
      </c>
      <c r="H429" s="123">
        <v>-1.9991400000000001E-4</v>
      </c>
      <c r="I429" s="123">
        <v>-1.8755419999999998E-2</v>
      </c>
    </row>
    <row r="430" spans="1:9" x14ac:dyDescent="0.15">
      <c r="A430" s="121" t="s">
        <v>385</v>
      </c>
      <c r="B430" s="121" t="s">
        <v>386</v>
      </c>
      <c r="C430" s="122">
        <v>37970</v>
      </c>
      <c r="D430" s="123">
        <v>1.0658000000000001</v>
      </c>
      <c r="E430" s="123">
        <v>1.0658000000000001</v>
      </c>
      <c r="F430" s="123">
        <v>1.0658000000000001</v>
      </c>
      <c r="G430" s="123">
        <v>1.0658000000000001</v>
      </c>
      <c r="H430" s="123">
        <v>1.000166E-4</v>
      </c>
      <c r="I430" s="123">
        <v>9.3850610000000001E-3</v>
      </c>
    </row>
    <row r="431" spans="1:9" x14ac:dyDescent="0.15">
      <c r="A431" s="121" t="s">
        <v>385</v>
      </c>
      <c r="B431" s="121" t="s">
        <v>386</v>
      </c>
      <c r="C431" s="122">
        <v>37971</v>
      </c>
      <c r="D431" s="123">
        <v>1.0661</v>
      </c>
      <c r="E431" s="123">
        <v>1.0661</v>
      </c>
      <c r="F431" s="123">
        <v>1.0661</v>
      </c>
      <c r="G431" s="123">
        <v>1.0661</v>
      </c>
      <c r="H431" s="123">
        <v>2.999306E-4</v>
      </c>
      <c r="I431" s="123">
        <v>2.8141349999999999E-2</v>
      </c>
    </row>
    <row r="432" spans="1:9" x14ac:dyDescent="0.15">
      <c r="A432" s="121" t="s">
        <v>385</v>
      </c>
      <c r="B432" s="121" t="s">
        <v>386</v>
      </c>
      <c r="C432" s="122">
        <v>37972</v>
      </c>
      <c r="D432" s="123">
        <v>1.0661</v>
      </c>
      <c r="E432" s="123">
        <v>1.0661</v>
      </c>
      <c r="F432" s="123">
        <v>1.0661</v>
      </c>
      <c r="G432" s="123">
        <v>1.0661</v>
      </c>
      <c r="H432" s="123">
        <v>0</v>
      </c>
      <c r="I432" s="123">
        <v>0</v>
      </c>
    </row>
    <row r="433" spans="1:9" x14ac:dyDescent="0.15">
      <c r="A433" s="121" t="s">
        <v>385</v>
      </c>
      <c r="B433" s="121" t="s">
        <v>386</v>
      </c>
      <c r="C433" s="122">
        <v>37973</v>
      </c>
      <c r="D433" s="123">
        <v>1.0658000000000001</v>
      </c>
      <c r="E433" s="123">
        <v>1.0658000000000001</v>
      </c>
      <c r="F433" s="123">
        <v>1.0658000000000001</v>
      </c>
      <c r="G433" s="123">
        <v>1.0658000000000001</v>
      </c>
      <c r="H433" s="123">
        <v>-2.999306E-4</v>
      </c>
      <c r="I433" s="123">
        <v>-2.8133439999999999E-2</v>
      </c>
    </row>
    <row r="434" spans="1:9" x14ac:dyDescent="0.15">
      <c r="A434" s="121" t="s">
        <v>385</v>
      </c>
      <c r="B434" s="121" t="s">
        <v>386</v>
      </c>
      <c r="C434" s="122">
        <v>37974</v>
      </c>
      <c r="D434" s="123">
        <v>1.0656000000000001</v>
      </c>
      <c r="E434" s="123">
        <v>1.0656000000000001</v>
      </c>
      <c r="F434" s="123">
        <v>1.0656000000000001</v>
      </c>
      <c r="G434" s="123">
        <v>1.0656000000000001</v>
      </c>
      <c r="H434" s="123">
        <v>-2.0015239999999999E-4</v>
      </c>
      <c r="I434" s="123">
        <v>-1.8779540000000001E-2</v>
      </c>
    </row>
    <row r="435" spans="1:9" x14ac:dyDescent="0.15">
      <c r="A435" s="121" t="s">
        <v>385</v>
      </c>
      <c r="B435" s="121" t="s">
        <v>386</v>
      </c>
      <c r="C435" s="122">
        <v>37977</v>
      </c>
      <c r="D435" s="123">
        <v>1.0653999999999999</v>
      </c>
      <c r="E435" s="123">
        <v>1.0653999999999999</v>
      </c>
      <c r="F435" s="123">
        <v>1.0653999999999999</v>
      </c>
      <c r="G435" s="123">
        <v>1.0653999999999999</v>
      </c>
      <c r="H435" s="123">
        <v>-1.9991400000000001E-4</v>
      </c>
      <c r="I435" s="123">
        <v>-1.8760700000000002E-2</v>
      </c>
    </row>
    <row r="436" spans="1:9" x14ac:dyDescent="0.15">
      <c r="A436" s="121" t="s">
        <v>385</v>
      </c>
      <c r="B436" s="121" t="s">
        <v>386</v>
      </c>
      <c r="C436" s="122">
        <v>37978</v>
      </c>
      <c r="D436" s="123">
        <v>1.0654999999999999</v>
      </c>
      <c r="E436" s="123">
        <v>1.0654999999999999</v>
      </c>
      <c r="F436" s="123">
        <v>1.0654999999999999</v>
      </c>
      <c r="G436" s="123">
        <v>1.0654999999999999</v>
      </c>
      <c r="H436" s="123">
        <v>1.000166E-4</v>
      </c>
      <c r="I436" s="123">
        <v>9.3877040000000002E-3</v>
      </c>
    </row>
    <row r="437" spans="1:9" x14ac:dyDescent="0.15">
      <c r="A437" s="121" t="s">
        <v>385</v>
      </c>
      <c r="B437" s="121" t="s">
        <v>386</v>
      </c>
      <c r="C437" s="122">
        <v>37979</v>
      </c>
      <c r="D437" s="123">
        <v>1.0657000000000001</v>
      </c>
      <c r="E437" s="123">
        <v>1.0657000000000001</v>
      </c>
      <c r="F437" s="123">
        <v>1.0657000000000001</v>
      </c>
      <c r="G437" s="123">
        <v>1.0657000000000001</v>
      </c>
      <c r="H437" s="123">
        <v>2.000332E-4</v>
      </c>
      <c r="I437" s="123">
        <v>1.8773649999999999E-2</v>
      </c>
    </row>
    <row r="438" spans="1:9" x14ac:dyDescent="0.15">
      <c r="A438" s="121" t="s">
        <v>385</v>
      </c>
      <c r="B438" s="121" t="s">
        <v>386</v>
      </c>
      <c r="C438" s="122">
        <v>37980</v>
      </c>
      <c r="D438" s="123">
        <v>1.0654999999999999</v>
      </c>
      <c r="E438" s="123">
        <v>1.0654999999999999</v>
      </c>
      <c r="F438" s="123">
        <v>1.0654999999999999</v>
      </c>
      <c r="G438" s="123">
        <v>1.0654999999999999</v>
      </c>
      <c r="H438" s="123">
        <v>-2.000332E-4</v>
      </c>
      <c r="I438" s="123">
        <v>-1.8770120000000001E-2</v>
      </c>
    </row>
    <row r="439" spans="1:9" x14ac:dyDescent="0.15">
      <c r="A439" s="121" t="s">
        <v>385</v>
      </c>
      <c r="B439" s="121" t="s">
        <v>386</v>
      </c>
      <c r="C439" s="122">
        <v>37981</v>
      </c>
      <c r="D439" s="123">
        <v>1.0652999999999999</v>
      </c>
      <c r="E439" s="123">
        <v>1.0652999999999999</v>
      </c>
      <c r="F439" s="123">
        <v>1.0652999999999999</v>
      </c>
      <c r="G439" s="123">
        <v>1.0652999999999999</v>
      </c>
      <c r="H439" s="123">
        <v>-2.000332E-4</v>
      </c>
      <c r="I439" s="123">
        <v>-1.8773649999999999E-2</v>
      </c>
    </row>
    <row r="440" spans="1:9" x14ac:dyDescent="0.15">
      <c r="A440" s="121" t="s">
        <v>385</v>
      </c>
      <c r="B440" s="121" t="s">
        <v>386</v>
      </c>
      <c r="C440" s="122">
        <v>37984</v>
      </c>
      <c r="D440" s="123">
        <v>1.0651999999999999</v>
      </c>
      <c r="E440" s="123">
        <v>1.0651999999999999</v>
      </c>
      <c r="F440" s="123">
        <v>1.0651999999999999</v>
      </c>
      <c r="G440" s="123">
        <v>1.0651999999999999</v>
      </c>
      <c r="H440" s="123">
        <v>-1.000166E-4</v>
      </c>
      <c r="I440" s="123">
        <v>-9.3885849999999996E-3</v>
      </c>
    </row>
    <row r="441" spans="1:9" x14ac:dyDescent="0.15">
      <c r="A441" s="121" t="s">
        <v>385</v>
      </c>
      <c r="B441" s="121" t="s">
        <v>386</v>
      </c>
      <c r="C441" s="122">
        <v>37985</v>
      </c>
      <c r="D441" s="123">
        <v>1.0654999999999999</v>
      </c>
      <c r="E441" s="123">
        <v>1.0654999999999999</v>
      </c>
      <c r="F441" s="123">
        <v>1.0654999999999999</v>
      </c>
      <c r="G441" s="123">
        <v>1.0654999999999999</v>
      </c>
      <c r="H441" s="123">
        <v>3.0004979999999999E-4</v>
      </c>
      <c r="I441" s="123">
        <v>2.81684E-2</v>
      </c>
    </row>
    <row r="442" spans="1:9" x14ac:dyDescent="0.15">
      <c r="A442" s="121" t="s">
        <v>385</v>
      </c>
      <c r="B442" s="121" t="s">
        <v>386</v>
      </c>
      <c r="C442" s="122">
        <v>37986</v>
      </c>
      <c r="D442" s="123">
        <v>1.0657000000000001</v>
      </c>
      <c r="E442" s="123">
        <v>1.0657000000000001</v>
      </c>
      <c r="F442" s="123">
        <v>1.0657000000000001</v>
      </c>
      <c r="G442" s="123">
        <v>1.0657000000000001</v>
      </c>
      <c r="H442" s="123">
        <v>2.000332E-4</v>
      </c>
      <c r="I442" s="123">
        <v>1.8773649999999999E-2</v>
      </c>
    </row>
    <row r="443" spans="1:9" x14ac:dyDescent="0.15">
      <c r="A443" s="121" t="s">
        <v>385</v>
      </c>
      <c r="B443" s="121" t="s">
        <v>386</v>
      </c>
      <c r="C443" s="122">
        <v>37988</v>
      </c>
      <c r="D443" s="123">
        <v>1.0657000000000001</v>
      </c>
      <c r="E443" s="123">
        <v>1.0657000000000001</v>
      </c>
      <c r="F443" s="123">
        <v>1.0657000000000001</v>
      </c>
      <c r="G443" s="123">
        <v>1.0657000000000001</v>
      </c>
      <c r="H443" s="123">
        <v>0</v>
      </c>
      <c r="I443" s="123">
        <v>0</v>
      </c>
    </row>
    <row r="444" spans="1:9" x14ac:dyDescent="0.15">
      <c r="A444" s="121" t="s">
        <v>385</v>
      </c>
      <c r="B444" s="121" t="s">
        <v>386</v>
      </c>
      <c r="C444" s="122">
        <v>37991</v>
      </c>
      <c r="D444" s="123">
        <v>1.0656000000000001</v>
      </c>
      <c r="E444" s="123">
        <v>1.0656000000000001</v>
      </c>
      <c r="F444" s="123">
        <v>1.0656000000000001</v>
      </c>
      <c r="G444" s="123">
        <v>1.0656000000000001</v>
      </c>
      <c r="H444" s="123">
        <v>-1.001358E-4</v>
      </c>
      <c r="I444" s="123">
        <v>-9.3962469999999999E-3</v>
      </c>
    </row>
    <row r="445" spans="1:9" x14ac:dyDescent="0.15">
      <c r="A445" s="121" t="s">
        <v>385</v>
      </c>
      <c r="B445" s="121" t="s">
        <v>386</v>
      </c>
      <c r="C445" s="122">
        <v>37992</v>
      </c>
      <c r="D445" s="123">
        <v>1.0657000000000001</v>
      </c>
      <c r="E445" s="123">
        <v>1.0657000000000001</v>
      </c>
      <c r="F445" s="123">
        <v>1.0657000000000001</v>
      </c>
      <c r="G445" s="123">
        <v>1.0657000000000001</v>
      </c>
      <c r="H445" s="123">
        <v>1.001358E-4</v>
      </c>
      <c r="I445" s="123">
        <v>9.3971300000000001E-3</v>
      </c>
    </row>
    <row r="446" spans="1:9" x14ac:dyDescent="0.15">
      <c r="A446" s="121" t="s">
        <v>385</v>
      </c>
      <c r="B446" s="121" t="s">
        <v>386</v>
      </c>
      <c r="C446" s="122">
        <v>37993</v>
      </c>
      <c r="D446" s="123">
        <v>1.0658000000000001</v>
      </c>
      <c r="E446" s="123">
        <v>1.0658000000000001</v>
      </c>
      <c r="F446" s="123">
        <v>1.0658000000000001</v>
      </c>
      <c r="G446" s="123">
        <v>1.0658000000000001</v>
      </c>
      <c r="H446" s="123">
        <v>1.000166E-4</v>
      </c>
      <c r="I446" s="123">
        <v>9.3850610000000001E-3</v>
      </c>
    </row>
    <row r="447" spans="1:9" x14ac:dyDescent="0.15">
      <c r="A447" s="121" t="s">
        <v>385</v>
      </c>
      <c r="B447" s="121" t="s">
        <v>386</v>
      </c>
      <c r="C447" s="122">
        <v>37994</v>
      </c>
      <c r="D447" s="123">
        <v>1.0658000000000001</v>
      </c>
      <c r="E447" s="123">
        <v>1.0658000000000001</v>
      </c>
      <c r="F447" s="123">
        <v>1.0658000000000001</v>
      </c>
      <c r="G447" s="123">
        <v>1.0658000000000001</v>
      </c>
      <c r="H447" s="123">
        <v>0</v>
      </c>
      <c r="I447" s="123">
        <v>0</v>
      </c>
    </row>
    <row r="448" spans="1:9" x14ac:dyDescent="0.15">
      <c r="A448" s="121" t="s">
        <v>385</v>
      </c>
      <c r="B448" s="121" t="s">
        <v>386</v>
      </c>
      <c r="C448" s="122">
        <v>37995</v>
      </c>
      <c r="D448" s="123">
        <v>1.0658000000000001</v>
      </c>
      <c r="E448" s="123">
        <v>1.0658000000000001</v>
      </c>
      <c r="F448" s="123">
        <v>1.0658000000000001</v>
      </c>
      <c r="G448" s="123">
        <v>1.0658000000000001</v>
      </c>
      <c r="H448" s="123">
        <v>0</v>
      </c>
      <c r="I448" s="123">
        <v>0</v>
      </c>
    </row>
    <row r="449" spans="1:9" x14ac:dyDescent="0.15">
      <c r="A449" s="121" t="s">
        <v>385</v>
      </c>
      <c r="B449" s="121" t="s">
        <v>386</v>
      </c>
      <c r="C449" s="122">
        <v>37998</v>
      </c>
      <c r="D449" s="123">
        <v>1.0658000000000001</v>
      </c>
      <c r="E449" s="123">
        <v>1.0658000000000001</v>
      </c>
      <c r="F449" s="123">
        <v>1.0658000000000001</v>
      </c>
      <c r="G449" s="123">
        <v>1.0658000000000001</v>
      </c>
      <c r="H449" s="123">
        <v>0</v>
      </c>
      <c r="I449" s="123">
        <v>0</v>
      </c>
    </row>
    <row r="450" spans="1:9" x14ac:dyDescent="0.15">
      <c r="A450" s="121" t="s">
        <v>385</v>
      </c>
      <c r="B450" s="121" t="s">
        <v>386</v>
      </c>
      <c r="C450" s="122">
        <v>37999</v>
      </c>
      <c r="D450" s="123">
        <v>1.0658000000000001</v>
      </c>
      <c r="E450" s="123">
        <v>1.0658000000000001</v>
      </c>
      <c r="F450" s="123">
        <v>1.0658000000000001</v>
      </c>
      <c r="G450" s="123">
        <v>1.0658000000000001</v>
      </c>
      <c r="H450" s="123">
        <v>0</v>
      </c>
      <c r="I450" s="123">
        <v>0</v>
      </c>
    </row>
    <row r="451" spans="1:9" x14ac:dyDescent="0.15">
      <c r="A451" s="121" t="s">
        <v>385</v>
      </c>
      <c r="B451" s="121" t="s">
        <v>386</v>
      </c>
      <c r="C451" s="122">
        <v>38000</v>
      </c>
      <c r="D451" s="123">
        <v>1.0658000000000001</v>
      </c>
      <c r="E451" s="123">
        <v>1.0658000000000001</v>
      </c>
      <c r="F451" s="123">
        <v>1.0658000000000001</v>
      </c>
      <c r="G451" s="123">
        <v>1.0658000000000001</v>
      </c>
      <c r="H451" s="123">
        <v>0</v>
      </c>
      <c r="I451" s="123">
        <v>0</v>
      </c>
    </row>
    <row r="452" spans="1:9" x14ac:dyDescent="0.15">
      <c r="A452" s="121" t="s">
        <v>385</v>
      </c>
      <c r="B452" s="121" t="s">
        <v>386</v>
      </c>
      <c r="C452" s="122">
        <v>38001</v>
      </c>
      <c r="D452" s="123">
        <v>1.0657000000000001</v>
      </c>
      <c r="E452" s="123">
        <v>1.0657000000000001</v>
      </c>
      <c r="F452" s="123">
        <v>1.0657000000000001</v>
      </c>
      <c r="G452" s="123">
        <v>1.0657000000000001</v>
      </c>
      <c r="H452" s="123">
        <v>-1.000166E-4</v>
      </c>
      <c r="I452" s="123">
        <v>-9.3841789999999994E-3</v>
      </c>
    </row>
    <row r="453" spans="1:9" x14ac:dyDescent="0.15">
      <c r="A453" s="121" t="s">
        <v>385</v>
      </c>
      <c r="B453" s="121" t="s">
        <v>386</v>
      </c>
      <c r="C453" s="122">
        <v>38002</v>
      </c>
      <c r="D453" s="123">
        <v>1.0656000000000001</v>
      </c>
      <c r="E453" s="123">
        <v>1.0656000000000001</v>
      </c>
      <c r="F453" s="123">
        <v>1.0656000000000001</v>
      </c>
      <c r="G453" s="123">
        <v>1.0656000000000001</v>
      </c>
      <c r="H453" s="123">
        <v>-1.001358E-4</v>
      </c>
      <c r="I453" s="123">
        <v>-9.3962469999999999E-3</v>
      </c>
    </row>
    <row r="454" spans="1:9" x14ac:dyDescent="0.15">
      <c r="A454" s="121" t="s">
        <v>385</v>
      </c>
      <c r="B454" s="121" t="s">
        <v>386</v>
      </c>
      <c r="C454" s="122">
        <v>38003</v>
      </c>
      <c r="D454" s="123">
        <v>1.0657000000000001</v>
      </c>
      <c r="E454" s="123">
        <v>1.0657000000000001</v>
      </c>
      <c r="F454" s="123">
        <v>1.0657000000000001</v>
      </c>
      <c r="G454" s="123">
        <v>1.0657000000000001</v>
      </c>
      <c r="H454" s="123">
        <v>1.001358E-4</v>
      </c>
      <c r="I454" s="123">
        <v>9.3971300000000001E-3</v>
      </c>
    </row>
    <row r="455" spans="1:9" x14ac:dyDescent="0.15">
      <c r="A455" s="121" t="s">
        <v>385</v>
      </c>
      <c r="B455" s="121" t="s">
        <v>386</v>
      </c>
      <c r="C455" s="122">
        <v>38004</v>
      </c>
      <c r="D455" s="123">
        <v>1.0648</v>
      </c>
      <c r="E455" s="123">
        <v>1.0648</v>
      </c>
      <c r="F455" s="123">
        <v>1.0648</v>
      </c>
      <c r="G455" s="123">
        <v>1.0648</v>
      </c>
      <c r="H455" s="123">
        <v>-9.0003010000000005E-4</v>
      </c>
      <c r="I455" s="123">
        <v>-8.4454360000000006E-2</v>
      </c>
    </row>
    <row r="456" spans="1:9" x14ac:dyDescent="0.15">
      <c r="A456" s="121" t="s">
        <v>385</v>
      </c>
      <c r="B456" s="121" t="s">
        <v>386</v>
      </c>
      <c r="C456" s="122">
        <v>38005</v>
      </c>
      <c r="D456" s="123">
        <v>1.0615000000000001</v>
      </c>
      <c r="E456" s="123">
        <v>1.0615000000000001</v>
      </c>
      <c r="F456" s="123">
        <v>1.0615000000000001</v>
      </c>
      <c r="G456" s="123">
        <v>1.0615000000000001</v>
      </c>
      <c r="H456" s="123">
        <v>-3.2999520000000001E-3</v>
      </c>
      <c r="I456" s="123">
        <v>-0.30991279999999999</v>
      </c>
    </row>
    <row r="457" spans="1:9" x14ac:dyDescent="0.15">
      <c r="A457" s="121" t="s">
        <v>385</v>
      </c>
      <c r="B457" s="121" t="s">
        <v>386</v>
      </c>
      <c r="C457" s="122">
        <v>38006</v>
      </c>
      <c r="D457" s="123">
        <v>1.0653999999999999</v>
      </c>
      <c r="E457" s="123">
        <v>1.0653999999999999</v>
      </c>
      <c r="F457" s="123">
        <v>1.0653999999999999</v>
      </c>
      <c r="G457" s="123">
        <v>1.0653999999999999</v>
      </c>
      <c r="H457" s="123">
        <v>3.8999320000000001E-3</v>
      </c>
      <c r="I457" s="123">
        <v>0.36739820000000001</v>
      </c>
    </row>
    <row r="458" spans="1:9" x14ac:dyDescent="0.15">
      <c r="A458" s="121" t="s">
        <v>385</v>
      </c>
      <c r="B458" s="121" t="s">
        <v>386</v>
      </c>
      <c r="C458" s="122">
        <v>38007</v>
      </c>
      <c r="D458" s="123">
        <v>1.0651999999999999</v>
      </c>
      <c r="E458" s="123">
        <v>1.0651999999999999</v>
      </c>
      <c r="F458" s="123">
        <v>1.0651999999999999</v>
      </c>
      <c r="G458" s="123">
        <v>1.0651999999999999</v>
      </c>
      <c r="H458" s="123">
        <v>-2.000332E-4</v>
      </c>
      <c r="I458" s="123">
        <v>-1.8775409999999999E-2</v>
      </c>
    </row>
    <row r="459" spans="1:9" x14ac:dyDescent="0.15">
      <c r="A459" s="121" t="s">
        <v>385</v>
      </c>
      <c r="B459" s="121" t="s">
        <v>386</v>
      </c>
      <c r="C459" s="122">
        <v>38015</v>
      </c>
      <c r="D459" s="123">
        <v>1.0650999999999999</v>
      </c>
      <c r="E459" s="123">
        <v>1.0650999999999999</v>
      </c>
      <c r="F459" s="123">
        <v>1.0650999999999999</v>
      </c>
      <c r="G459" s="123">
        <v>1.0650999999999999</v>
      </c>
      <c r="H459" s="123">
        <v>-9.9897379999999995E-5</v>
      </c>
      <c r="I459" s="123">
        <v>-9.3782750000000002E-3</v>
      </c>
    </row>
    <row r="460" spans="1:9" x14ac:dyDescent="0.15">
      <c r="A460" s="121" t="s">
        <v>385</v>
      </c>
      <c r="B460" s="121" t="s">
        <v>386</v>
      </c>
      <c r="C460" s="122">
        <v>38016</v>
      </c>
      <c r="D460" s="123">
        <v>1.0649</v>
      </c>
      <c r="E460" s="123">
        <v>1.0649</v>
      </c>
      <c r="F460" s="123">
        <v>1.0649</v>
      </c>
      <c r="G460" s="123">
        <v>1.0649</v>
      </c>
      <c r="H460" s="123">
        <v>-2.0015239999999999E-4</v>
      </c>
      <c r="I460" s="123">
        <v>-1.8791889999999999E-2</v>
      </c>
    </row>
    <row r="461" spans="1:9" x14ac:dyDescent="0.15">
      <c r="A461" s="121" t="s">
        <v>385</v>
      </c>
      <c r="B461" s="121" t="s">
        <v>386</v>
      </c>
      <c r="C461" s="122">
        <v>38019</v>
      </c>
      <c r="D461" s="123">
        <v>1.0642</v>
      </c>
      <c r="E461" s="123">
        <v>1.0642</v>
      </c>
      <c r="F461" s="123">
        <v>1.0642</v>
      </c>
      <c r="G461" s="123">
        <v>1.0642</v>
      </c>
      <c r="H461" s="123">
        <v>-6.9999690000000002E-4</v>
      </c>
      <c r="I461" s="123">
        <v>-6.5733589999999995E-2</v>
      </c>
    </row>
    <row r="462" spans="1:9" x14ac:dyDescent="0.15">
      <c r="A462" s="121" t="s">
        <v>385</v>
      </c>
      <c r="B462" s="121" t="s">
        <v>386</v>
      </c>
      <c r="C462" s="122">
        <v>38020</v>
      </c>
      <c r="D462" s="123">
        <v>1.0641</v>
      </c>
      <c r="E462" s="123">
        <v>1.0641</v>
      </c>
      <c r="F462" s="123">
        <v>1.0641</v>
      </c>
      <c r="G462" s="123">
        <v>1.0641</v>
      </c>
      <c r="H462" s="123">
        <v>-9.9897379999999995E-5</v>
      </c>
      <c r="I462" s="123">
        <v>-9.387088E-3</v>
      </c>
    </row>
    <row r="463" spans="1:9" x14ac:dyDescent="0.15">
      <c r="A463" s="121" t="s">
        <v>385</v>
      </c>
      <c r="B463" s="121" t="s">
        <v>386</v>
      </c>
      <c r="C463" s="122">
        <v>38021</v>
      </c>
      <c r="D463" s="123">
        <v>1.0640000000000001</v>
      </c>
      <c r="E463" s="123">
        <v>1.0640000000000001</v>
      </c>
      <c r="F463" s="123">
        <v>1.0640000000000001</v>
      </c>
      <c r="G463" s="123">
        <v>1.0640000000000001</v>
      </c>
      <c r="H463" s="123">
        <v>-1.000166E-4</v>
      </c>
      <c r="I463" s="123">
        <v>-9.3991720000000008E-3</v>
      </c>
    </row>
    <row r="464" spans="1:9" x14ac:dyDescent="0.15">
      <c r="A464" s="121" t="s">
        <v>385</v>
      </c>
      <c r="B464" s="121" t="s">
        <v>386</v>
      </c>
      <c r="C464" s="122">
        <v>38022</v>
      </c>
      <c r="D464" s="123">
        <v>1.0641</v>
      </c>
      <c r="E464" s="123">
        <v>1.0641</v>
      </c>
      <c r="F464" s="123">
        <v>1.0641</v>
      </c>
      <c r="G464" s="123">
        <v>1.0641</v>
      </c>
      <c r="H464" s="123">
        <v>1.000166E-4</v>
      </c>
      <c r="I464" s="123">
        <v>9.4000560000000004E-3</v>
      </c>
    </row>
    <row r="465" spans="1:9" x14ac:dyDescent="0.15">
      <c r="A465" s="121" t="s">
        <v>385</v>
      </c>
      <c r="B465" s="121" t="s">
        <v>386</v>
      </c>
      <c r="C465" s="122">
        <v>38023</v>
      </c>
      <c r="D465" s="123">
        <v>1.0642</v>
      </c>
      <c r="E465" s="123">
        <v>1.0642</v>
      </c>
      <c r="F465" s="123">
        <v>1.0642</v>
      </c>
      <c r="G465" s="123">
        <v>1.0642</v>
      </c>
      <c r="H465" s="123">
        <v>9.9897379999999995E-5</v>
      </c>
      <c r="I465" s="123">
        <v>9.3879689999999995E-3</v>
      </c>
    </row>
    <row r="466" spans="1:9" x14ac:dyDescent="0.15">
      <c r="A466" s="121" t="s">
        <v>385</v>
      </c>
      <c r="B466" s="121" t="s">
        <v>386</v>
      </c>
      <c r="C466" s="122">
        <v>38026</v>
      </c>
      <c r="D466" s="123">
        <v>1.0643</v>
      </c>
      <c r="E466" s="123">
        <v>1.0643</v>
      </c>
      <c r="F466" s="123">
        <v>1.0643</v>
      </c>
      <c r="G466" s="123">
        <v>1.0643</v>
      </c>
      <c r="H466" s="123">
        <v>1.001358E-4</v>
      </c>
      <c r="I466" s="123">
        <v>9.4094920000000002E-3</v>
      </c>
    </row>
    <row r="467" spans="1:9" x14ac:dyDescent="0.15">
      <c r="A467" s="121" t="s">
        <v>385</v>
      </c>
      <c r="B467" s="121" t="s">
        <v>386</v>
      </c>
      <c r="C467" s="122">
        <v>38027</v>
      </c>
      <c r="D467" s="123">
        <v>1.0648</v>
      </c>
      <c r="E467" s="123">
        <v>1.0648</v>
      </c>
      <c r="F467" s="123">
        <v>1.0648</v>
      </c>
      <c r="G467" s="123">
        <v>1.0648</v>
      </c>
      <c r="H467" s="123">
        <v>4.9996380000000003E-4</v>
      </c>
      <c r="I467" s="123">
        <v>4.6975830000000003E-2</v>
      </c>
    </row>
    <row r="468" spans="1:9" x14ac:dyDescent="0.15">
      <c r="A468" s="121" t="s">
        <v>385</v>
      </c>
      <c r="B468" s="121" t="s">
        <v>386</v>
      </c>
      <c r="C468" s="122">
        <v>38028</v>
      </c>
      <c r="D468" s="123">
        <v>1.0649999999999999</v>
      </c>
      <c r="E468" s="123">
        <v>1.0649999999999999</v>
      </c>
      <c r="F468" s="123">
        <v>1.0649999999999999</v>
      </c>
      <c r="G468" s="123">
        <v>1.0649999999999999</v>
      </c>
      <c r="H468" s="123">
        <v>2.000332E-4</v>
      </c>
      <c r="I468" s="123">
        <v>1.8785989999999999E-2</v>
      </c>
    </row>
    <row r="469" spans="1:9" x14ac:dyDescent="0.15">
      <c r="A469" s="121" t="s">
        <v>385</v>
      </c>
      <c r="B469" s="121" t="s">
        <v>386</v>
      </c>
      <c r="C469" s="122">
        <v>38029</v>
      </c>
      <c r="D469" s="123">
        <v>1.0649</v>
      </c>
      <c r="E469" s="123">
        <v>1.0649</v>
      </c>
      <c r="F469" s="123">
        <v>1.0649</v>
      </c>
      <c r="G469" s="123">
        <v>1.0649</v>
      </c>
      <c r="H469" s="123">
        <v>-1.001358E-4</v>
      </c>
      <c r="I469" s="123">
        <v>-9.4024220000000006E-3</v>
      </c>
    </row>
    <row r="470" spans="1:9" x14ac:dyDescent="0.15">
      <c r="A470" s="121" t="s">
        <v>385</v>
      </c>
      <c r="B470" s="121" t="s">
        <v>386</v>
      </c>
      <c r="C470" s="122">
        <v>38030</v>
      </c>
      <c r="D470" s="123">
        <v>1.0649</v>
      </c>
      <c r="E470" s="123">
        <v>1.0649</v>
      </c>
      <c r="F470" s="123">
        <v>1.0649</v>
      </c>
      <c r="G470" s="123">
        <v>1.0649</v>
      </c>
      <c r="H470" s="123">
        <v>0</v>
      </c>
      <c r="I470" s="123">
        <v>0</v>
      </c>
    </row>
    <row r="471" spans="1:9" x14ac:dyDescent="0.15">
      <c r="A471" s="121" t="s">
        <v>385</v>
      </c>
      <c r="B471" s="121" t="s">
        <v>386</v>
      </c>
      <c r="C471" s="122">
        <v>38033</v>
      </c>
      <c r="D471" s="123">
        <v>1.0647</v>
      </c>
      <c r="E471" s="123">
        <v>1.0647</v>
      </c>
      <c r="F471" s="123">
        <v>1.0647</v>
      </c>
      <c r="G471" s="123">
        <v>1.0647</v>
      </c>
      <c r="H471" s="123">
        <v>-1.9991400000000001E-4</v>
      </c>
      <c r="I471" s="123">
        <v>-1.877303E-2</v>
      </c>
    </row>
    <row r="472" spans="1:9" x14ac:dyDescent="0.15">
      <c r="A472" s="121" t="s">
        <v>385</v>
      </c>
      <c r="B472" s="121" t="s">
        <v>386</v>
      </c>
      <c r="C472" s="122">
        <v>38034</v>
      </c>
      <c r="D472" s="123">
        <v>1.0649999999999999</v>
      </c>
      <c r="E472" s="123">
        <v>1.0649999999999999</v>
      </c>
      <c r="F472" s="123">
        <v>1.0649999999999999</v>
      </c>
      <c r="G472" s="123">
        <v>1.0649999999999999</v>
      </c>
      <c r="H472" s="123">
        <v>3.0004979999999999E-4</v>
      </c>
      <c r="I472" s="123">
        <v>2.8181629999999999E-2</v>
      </c>
    </row>
    <row r="473" spans="1:9" x14ac:dyDescent="0.15">
      <c r="A473" s="121" t="s">
        <v>385</v>
      </c>
      <c r="B473" s="121" t="s">
        <v>386</v>
      </c>
      <c r="C473" s="122">
        <v>38035</v>
      </c>
      <c r="D473" s="123">
        <v>1.0653999999999999</v>
      </c>
      <c r="E473" s="123">
        <v>1.0653999999999999</v>
      </c>
      <c r="F473" s="123">
        <v>1.0653999999999999</v>
      </c>
      <c r="G473" s="123">
        <v>1.0653999999999999</v>
      </c>
      <c r="H473" s="123">
        <v>3.9994720000000001E-4</v>
      </c>
      <c r="I473" s="123">
        <v>3.7553719999999999E-2</v>
      </c>
    </row>
    <row r="474" spans="1:9" x14ac:dyDescent="0.15">
      <c r="A474" s="121" t="s">
        <v>385</v>
      </c>
      <c r="B474" s="121" t="s">
        <v>386</v>
      </c>
      <c r="C474" s="122">
        <v>38036</v>
      </c>
      <c r="D474" s="123">
        <v>1.0647</v>
      </c>
      <c r="E474" s="123">
        <v>1.0647</v>
      </c>
      <c r="F474" s="123">
        <v>1.0647</v>
      </c>
      <c r="G474" s="123">
        <v>1.0647</v>
      </c>
      <c r="H474" s="123">
        <v>-6.9999690000000002E-4</v>
      </c>
      <c r="I474" s="123">
        <v>-6.5702739999999996E-2</v>
      </c>
    </row>
    <row r="475" spans="1:9" x14ac:dyDescent="0.15">
      <c r="A475" s="121" t="s">
        <v>385</v>
      </c>
      <c r="B475" s="121" t="s">
        <v>386</v>
      </c>
      <c r="C475" s="122">
        <v>38037</v>
      </c>
      <c r="D475" s="123">
        <v>1.0646</v>
      </c>
      <c r="E475" s="123">
        <v>1.0646</v>
      </c>
      <c r="F475" s="123">
        <v>1.0646</v>
      </c>
      <c r="G475" s="123">
        <v>1.0646</v>
      </c>
      <c r="H475" s="123">
        <v>-1.000166E-4</v>
      </c>
      <c r="I475" s="123">
        <v>-9.3938749999999994E-3</v>
      </c>
    </row>
    <row r="476" spans="1:9" x14ac:dyDescent="0.15">
      <c r="A476" s="121" t="s">
        <v>385</v>
      </c>
      <c r="B476" s="121" t="s">
        <v>386</v>
      </c>
      <c r="C476" s="122">
        <v>38040</v>
      </c>
      <c r="D476" s="123">
        <v>1.0644</v>
      </c>
      <c r="E476" s="123">
        <v>1.0644</v>
      </c>
      <c r="F476" s="123">
        <v>1.0644</v>
      </c>
      <c r="G476" s="123">
        <v>1.0644</v>
      </c>
      <c r="H476" s="123">
        <v>-1.9991400000000001E-4</v>
      </c>
      <c r="I476" s="123">
        <v>-1.8778320000000001E-2</v>
      </c>
    </row>
    <row r="477" spans="1:9" x14ac:dyDescent="0.15">
      <c r="A477" s="121" t="s">
        <v>385</v>
      </c>
      <c r="B477" s="121" t="s">
        <v>386</v>
      </c>
      <c r="C477" s="122">
        <v>38041</v>
      </c>
      <c r="D477" s="123">
        <v>1.0641</v>
      </c>
      <c r="E477" s="123">
        <v>1.0641</v>
      </c>
      <c r="F477" s="123">
        <v>1.0641</v>
      </c>
      <c r="G477" s="123">
        <v>1.0641</v>
      </c>
      <c r="H477" s="123">
        <v>-3.0004979999999999E-4</v>
      </c>
      <c r="I477" s="123">
        <v>-2.8189570000000001E-2</v>
      </c>
    </row>
    <row r="478" spans="1:9" x14ac:dyDescent="0.15">
      <c r="A478" s="121" t="s">
        <v>385</v>
      </c>
      <c r="B478" s="121" t="s">
        <v>386</v>
      </c>
      <c r="C478" s="122">
        <v>38042</v>
      </c>
      <c r="D478" s="123">
        <v>1.0642</v>
      </c>
      <c r="E478" s="123">
        <v>1.0642</v>
      </c>
      <c r="F478" s="123">
        <v>1.0642</v>
      </c>
      <c r="G478" s="123">
        <v>1.0642</v>
      </c>
      <c r="H478" s="123">
        <v>9.9897379999999995E-5</v>
      </c>
      <c r="I478" s="123">
        <v>9.3879689999999995E-3</v>
      </c>
    </row>
    <row r="479" spans="1:9" x14ac:dyDescent="0.15">
      <c r="A479" s="121" t="s">
        <v>385</v>
      </c>
      <c r="B479" s="121" t="s">
        <v>386</v>
      </c>
      <c r="C479" s="122">
        <v>38043</v>
      </c>
      <c r="D479" s="123">
        <v>1.0639000000000001</v>
      </c>
      <c r="E479" s="123">
        <v>1.0639000000000001</v>
      </c>
      <c r="F479" s="123">
        <v>1.0639000000000001</v>
      </c>
      <c r="G479" s="123">
        <v>1.0639000000000001</v>
      </c>
      <c r="H479" s="123">
        <v>-2.999306E-4</v>
      </c>
      <c r="I479" s="123">
        <v>-2.8183670000000001E-2</v>
      </c>
    </row>
    <row r="480" spans="1:9" x14ac:dyDescent="0.15">
      <c r="A480" s="121" t="s">
        <v>385</v>
      </c>
      <c r="B480" s="121" t="s">
        <v>386</v>
      </c>
      <c r="C480" s="122">
        <v>38044</v>
      </c>
      <c r="D480" s="123">
        <v>1.0633999999999999</v>
      </c>
      <c r="E480" s="123">
        <v>1.0633999999999999</v>
      </c>
      <c r="F480" s="123">
        <v>1.0633999999999999</v>
      </c>
      <c r="G480" s="123">
        <v>1.0633999999999999</v>
      </c>
      <c r="H480" s="123">
        <v>-5.0008300000000002E-4</v>
      </c>
      <c r="I480" s="123">
        <v>-4.7004700000000003E-2</v>
      </c>
    </row>
    <row r="481" spans="1:9" x14ac:dyDescent="0.15">
      <c r="A481" s="121" t="s">
        <v>385</v>
      </c>
      <c r="B481" s="121" t="s">
        <v>386</v>
      </c>
      <c r="C481" s="122">
        <v>38047</v>
      </c>
      <c r="D481" s="123">
        <v>1.0630999999999999</v>
      </c>
      <c r="E481" s="123">
        <v>1.0630999999999999</v>
      </c>
      <c r="F481" s="123">
        <v>1.0630999999999999</v>
      </c>
      <c r="G481" s="123">
        <v>1.0630999999999999</v>
      </c>
      <c r="H481" s="123">
        <v>-2.999306E-4</v>
      </c>
      <c r="I481" s="123">
        <v>-2.820487E-2</v>
      </c>
    </row>
    <row r="482" spans="1:9" x14ac:dyDescent="0.15">
      <c r="A482" s="121" t="s">
        <v>385</v>
      </c>
      <c r="B482" s="121" t="s">
        <v>386</v>
      </c>
      <c r="C482" s="122">
        <v>38048</v>
      </c>
      <c r="D482" s="123">
        <v>1.0629999999999999</v>
      </c>
      <c r="E482" s="123">
        <v>1.0629999999999999</v>
      </c>
      <c r="F482" s="123">
        <v>1.0629999999999999</v>
      </c>
      <c r="G482" s="123">
        <v>1.0629999999999999</v>
      </c>
      <c r="H482" s="123">
        <v>-9.9897379999999995E-5</v>
      </c>
      <c r="I482" s="123">
        <v>-9.3968009999999998E-3</v>
      </c>
    </row>
    <row r="483" spans="1:9" x14ac:dyDescent="0.15">
      <c r="A483" s="121" t="s">
        <v>385</v>
      </c>
      <c r="B483" s="121" t="s">
        <v>386</v>
      </c>
      <c r="C483" s="122">
        <v>38049</v>
      </c>
      <c r="D483" s="123">
        <v>1.0629999999999999</v>
      </c>
      <c r="E483" s="123">
        <v>1.0629999999999999</v>
      </c>
      <c r="F483" s="123">
        <v>1.0629999999999999</v>
      </c>
      <c r="G483" s="123">
        <v>1.0629999999999999</v>
      </c>
      <c r="H483" s="123">
        <v>0</v>
      </c>
      <c r="I483" s="123">
        <v>0</v>
      </c>
    </row>
    <row r="484" spans="1:9" x14ac:dyDescent="0.15">
      <c r="A484" s="121" t="s">
        <v>385</v>
      </c>
      <c r="B484" s="121" t="s">
        <v>386</v>
      </c>
      <c r="C484" s="122">
        <v>38050</v>
      </c>
      <c r="D484" s="123">
        <v>1.0622</v>
      </c>
      <c r="E484" s="123">
        <v>1.0622</v>
      </c>
      <c r="F484" s="123">
        <v>1.0622</v>
      </c>
      <c r="G484" s="123">
        <v>1.0622</v>
      </c>
      <c r="H484" s="123">
        <v>-8.0001349999999998E-4</v>
      </c>
      <c r="I484" s="123">
        <v>-7.5259969999999995E-2</v>
      </c>
    </row>
    <row r="485" spans="1:9" x14ac:dyDescent="0.15">
      <c r="A485" s="121" t="s">
        <v>385</v>
      </c>
      <c r="B485" s="121" t="s">
        <v>386</v>
      </c>
      <c r="C485" s="122">
        <v>38051</v>
      </c>
      <c r="D485" s="123">
        <v>1.0618000000000001</v>
      </c>
      <c r="E485" s="123">
        <v>1.0618000000000001</v>
      </c>
      <c r="F485" s="123">
        <v>1.0618000000000001</v>
      </c>
      <c r="G485" s="123">
        <v>1.0618000000000001</v>
      </c>
      <c r="H485" s="123">
        <v>-4.000664E-4</v>
      </c>
      <c r="I485" s="123">
        <v>-3.766394E-2</v>
      </c>
    </row>
    <row r="486" spans="1:9" x14ac:dyDescent="0.15">
      <c r="A486" s="121" t="s">
        <v>385</v>
      </c>
      <c r="B486" s="121" t="s">
        <v>386</v>
      </c>
      <c r="C486" s="122">
        <v>38054</v>
      </c>
      <c r="D486" s="123">
        <v>1.0618000000000001</v>
      </c>
      <c r="E486" s="123">
        <v>1.0618000000000001</v>
      </c>
      <c r="F486" s="123">
        <v>1.0618000000000001</v>
      </c>
      <c r="G486" s="123">
        <v>1.0618000000000001</v>
      </c>
      <c r="H486" s="123">
        <v>0</v>
      </c>
      <c r="I486" s="123">
        <v>0</v>
      </c>
    </row>
    <row r="487" spans="1:9" x14ac:dyDescent="0.15">
      <c r="A487" s="121" t="s">
        <v>385</v>
      </c>
      <c r="B487" s="121" t="s">
        <v>386</v>
      </c>
      <c r="C487" s="122">
        <v>38055</v>
      </c>
      <c r="D487" s="123">
        <v>1.0623</v>
      </c>
      <c r="E487" s="123">
        <v>1.0623</v>
      </c>
      <c r="F487" s="123">
        <v>1.0623</v>
      </c>
      <c r="G487" s="123">
        <v>1.0623</v>
      </c>
      <c r="H487" s="123">
        <v>5.0008300000000002E-4</v>
      </c>
      <c r="I487" s="123">
        <v>4.709766E-2</v>
      </c>
    </row>
    <row r="488" spans="1:9" x14ac:dyDescent="0.15">
      <c r="A488" s="121" t="s">
        <v>385</v>
      </c>
      <c r="B488" s="121" t="s">
        <v>386</v>
      </c>
      <c r="C488" s="122">
        <v>38056</v>
      </c>
      <c r="D488" s="123">
        <v>1.0620000000000001</v>
      </c>
      <c r="E488" s="123">
        <v>1.0620000000000001</v>
      </c>
      <c r="F488" s="123">
        <v>1.0620000000000001</v>
      </c>
      <c r="G488" s="123">
        <v>1.0620000000000001</v>
      </c>
      <c r="H488" s="123">
        <v>-3.0016899999999998E-4</v>
      </c>
      <c r="I488" s="123">
        <v>-2.825652E-2</v>
      </c>
    </row>
    <row r="489" spans="1:9" x14ac:dyDescent="0.15">
      <c r="A489" s="121" t="s">
        <v>385</v>
      </c>
      <c r="B489" s="121" t="s">
        <v>386</v>
      </c>
      <c r="C489" s="122">
        <v>38057</v>
      </c>
      <c r="D489" s="123">
        <v>1.0619000000000001</v>
      </c>
      <c r="E489" s="123">
        <v>1.0619000000000001</v>
      </c>
      <c r="F489" s="123">
        <v>1.0619000000000001</v>
      </c>
      <c r="G489" s="123">
        <v>1.0619000000000001</v>
      </c>
      <c r="H489" s="123">
        <v>-9.9897379999999995E-5</v>
      </c>
      <c r="I489" s="123">
        <v>-9.4065339999999994E-3</v>
      </c>
    </row>
    <row r="490" spans="1:9" x14ac:dyDescent="0.15">
      <c r="A490" s="121" t="s">
        <v>385</v>
      </c>
      <c r="B490" s="121" t="s">
        <v>386</v>
      </c>
      <c r="C490" s="122">
        <v>38058</v>
      </c>
      <c r="D490" s="123">
        <v>1.0616000000000001</v>
      </c>
      <c r="E490" s="123">
        <v>1.0616000000000001</v>
      </c>
      <c r="F490" s="123">
        <v>1.0616000000000001</v>
      </c>
      <c r="G490" s="123">
        <v>1.0616000000000001</v>
      </c>
      <c r="H490" s="123">
        <v>-2.999306E-4</v>
      </c>
      <c r="I490" s="123">
        <v>-2.8244709999999999E-2</v>
      </c>
    </row>
    <row r="491" spans="1:9" x14ac:dyDescent="0.15">
      <c r="A491" s="121" t="s">
        <v>385</v>
      </c>
      <c r="B491" s="121" t="s">
        <v>386</v>
      </c>
      <c r="C491" s="122">
        <v>38061</v>
      </c>
      <c r="D491" s="123">
        <v>1.0613999999999999</v>
      </c>
      <c r="E491" s="123">
        <v>1.0613999999999999</v>
      </c>
      <c r="F491" s="123">
        <v>1.0613999999999999</v>
      </c>
      <c r="G491" s="123">
        <v>1.0613999999999999</v>
      </c>
      <c r="H491" s="123">
        <v>-2.0015239999999999E-4</v>
      </c>
      <c r="I491" s="123">
        <v>-1.885384E-2</v>
      </c>
    </row>
    <row r="492" spans="1:9" x14ac:dyDescent="0.15">
      <c r="A492" s="121" t="s">
        <v>385</v>
      </c>
      <c r="B492" s="121" t="s">
        <v>386</v>
      </c>
      <c r="C492" s="122">
        <v>38062</v>
      </c>
      <c r="D492" s="123">
        <v>1.0618000000000001</v>
      </c>
      <c r="E492" s="123">
        <v>1.0618000000000001</v>
      </c>
      <c r="F492" s="123">
        <v>1.0618000000000001</v>
      </c>
      <c r="G492" s="123">
        <v>1.0618000000000001</v>
      </c>
      <c r="H492" s="123">
        <v>4.000664E-4</v>
      </c>
      <c r="I492" s="123">
        <v>3.7692330000000003E-2</v>
      </c>
    </row>
    <row r="493" spans="1:9" x14ac:dyDescent="0.15">
      <c r="A493" s="121" t="s">
        <v>385</v>
      </c>
      <c r="B493" s="121" t="s">
        <v>386</v>
      </c>
      <c r="C493" s="122">
        <v>38063</v>
      </c>
      <c r="D493" s="123">
        <v>1.0618000000000001</v>
      </c>
      <c r="E493" s="123">
        <v>1.0618000000000001</v>
      </c>
      <c r="F493" s="123">
        <v>1.0618000000000001</v>
      </c>
      <c r="G493" s="123">
        <v>1.0618000000000001</v>
      </c>
      <c r="H493" s="123">
        <v>0</v>
      </c>
      <c r="I493" s="123">
        <v>0</v>
      </c>
    </row>
    <row r="494" spans="1:9" x14ac:dyDescent="0.15">
      <c r="A494" s="121" t="s">
        <v>385</v>
      </c>
      <c r="B494" s="121" t="s">
        <v>386</v>
      </c>
      <c r="C494" s="122">
        <v>38064</v>
      </c>
      <c r="D494" s="123">
        <v>1.0620000000000001</v>
      </c>
      <c r="E494" s="123">
        <v>1.0620000000000001</v>
      </c>
      <c r="F494" s="123">
        <v>1.0620000000000001</v>
      </c>
      <c r="G494" s="123">
        <v>1.0620000000000001</v>
      </c>
      <c r="H494" s="123">
        <v>1.9991400000000001E-4</v>
      </c>
      <c r="I494" s="123">
        <v>1.8827839999999998E-2</v>
      </c>
    </row>
    <row r="495" spans="1:9" x14ac:dyDescent="0.15">
      <c r="A495" s="121" t="s">
        <v>385</v>
      </c>
      <c r="B495" s="121" t="s">
        <v>386</v>
      </c>
      <c r="C495" s="122">
        <v>38065</v>
      </c>
      <c r="D495" s="123">
        <v>1.0620000000000001</v>
      </c>
      <c r="E495" s="123">
        <v>1.0620000000000001</v>
      </c>
      <c r="F495" s="123">
        <v>1.0620000000000001</v>
      </c>
      <c r="G495" s="123">
        <v>1.0620000000000001</v>
      </c>
      <c r="H495" s="123">
        <v>0</v>
      </c>
      <c r="I495" s="123">
        <v>0</v>
      </c>
    </row>
    <row r="496" spans="1:9" x14ac:dyDescent="0.15">
      <c r="A496" s="121" t="s">
        <v>385</v>
      </c>
      <c r="B496" s="121" t="s">
        <v>386</v>
      </c>
      <c r="C496" s="122">
        <v>38068</v>
      </c>
      <c r="D496" s="123">
        <v>1.0619000000000001</v>
      </c>
      <c r="E496" s="123">
        <v>1.0619000000000001</v>
      </c>
      <c r="F496" s="123">
        <v>1.0619000000000001</v>
      </c>
      <c r="G496" s="123">
        <v>1.0619000000000001</v>
      </c>
      <c r="H496" s="123">
        <v>-9.9897379999999995E-5</v>
      </c>
      <c r="I496" s="123">
        <v>-9.4065339999999994E-3</v>
      </c>
    </row>
    <row r="497" spans="1:9" x14ac:dyDescent="0.15">
      <c r="A497" s="121" t="s">
        <v>385</v>
      </c>
      <c r="B497" s="121" t="s">
        <v>386</v>
      </c>
      <c r="C497" s="122">
        <v>38069</v>
      </c>
      <c r="D497" s="123">
        <v>1.0619000000000001</v>
      </c>
      <c r="E497" s="123">
        <v>1.0619000000000001</v>
      </c>
      <c r="F497" s="123">
        <v>1.0619000000000001</v>
      </c>
      <c r="G497" s="123">
        <v>1.0619000000000001</v>
      </c>
      <c r="H497" s="123">
        <v>0</v>
      </c>
      <c r="I497" s="123">
        <v>0</v>
      </c>
    </row>
    <row r="498" spans="1:9" x14ac:dyDescent="0.15">
      <c r="A498" s="121" t="s">
        <v>385</v>
      </c>
      <c r="B498" s="121" t="s">
        <v>386</v>
      </c>
      <c r="C498" s="122">
        <v>38070</v>
      </c>
      <c r="D498" s="123">
        <v>1.0617000000000001</v>
      </c>
      <c r="E498" s="123">
        <v>1.0617000000000001</v>
      </c>
      <c r="F498" s="123">
        <v>1.0617000000000001</v>
      </c>
      <c r="G498" s="123">
        <v>1.0617000000000001</v>
      </c>
      <c r="H498" s="123">
        <v>-2.000332E-4</v>
      </c>
      <c r="I498" s="123">
        <v>-1.883729E-2</v>
      </c>
    </row>
    <row r="499" spans="1:9" x14ac:dyDescent="0.15">
      <c r="A499" s="121" t="s">
        <v>385</v>
      </c>
      <c r="B499" s="121" t="s">
        <v>386</v>
      </c>
      <c r="C499" s="122">
        <v>38071</v>
      </c>
      <c r="D499" s="123">
        <v>1.0616000000000001</v>
      </c>
      <c r="E499" s="123">
        <v>1.0616000000000001</v>
      </c>
      <c r="F499" s="123">
        <v>1.0616000000000001</v>
      </c>
      <c r="G499" s="123">
        <v>1.0616000000000001</v>
      </c>
      <c r="H499" s="123">
        <v>-9.9897379999999995E-5</v>
      </c>
      <c r="I499" s="123">
        <v>-9.4091910000000008E-3</v>
      </c>
    </row>
    <row r="500" spans="1:9" x14ac:dyDescent="0.15">
      <c r="A500" s="121" t="s">
        <v>385</v>
      </c>
      <c r="B500" s="121" t="s">
        <v>386</v>
      </c>
      <c r="C500" s="122">
        <v>38072</v>
      </c>
      <c r="D500" s="123">
        <v>1.0612999999999999</v>
      </c>
      <c r="E500" s="123">
        <v>1.0612999999999999</v>
      </c>
      <c r="F500" s="123">
        <v>1.0612999999999999</v>
      </c>
      <c r="G500" s="123">
        <v>1.0612999999999999</v>
      </c>
      <c r="H500" s="123">
        <v>-3.0016899999999998E-4</v>
      </c>
      <c r="I500" s="123">
        <v>-2.8275149999999999E-2</v>
      </c>
    </row>
    <row r="501" spans="1:9" x14ac:dyDescent="0.15">
      <c r="A501" s="121" t="s">
        <v>385</v>
      </c>
      <c r="B501" s="121" t="s">
        <v>386</v>
      </c>
      <c r="C501" s="122">
        <v>38075</v>
      </c>
      <c r="D501" s="123">
        <v>1.0611999999999999</v>
      </c>
      <c r="E501" s="123">
        <v>1.0611999999999999</v>
      </c>
      <c r="F501" s="123">
        <v>1.0611999999999999</v>
      </c>
      <c r="G501" s="123">
        <v>1.0611999999999999</v>
      </c>
      <c r="H501" s="123">
        <v>-9.9897379999999995E-5</v>
      </c>
      <c r="I501" s="123">
        <v>-9.4127380000000004E-3</v>
      </c>
    </row>
    <row r="502" spans="1:9" x14ac:dyDescent="0.15">
      <c r="A502" s="121" t="s">
        <v>385</v>
      </c>
      <c r="B502" s="121" t="s">
        <v>386</v>
      </c>
      <c r="C502" s="122">
        <v>38076</v>
      </c>
      <c r="D502" s="123">
        <v>1.0612999999999999</v>
      </c>
      <c r="E502" s="123">
        <v>1.0612999999999999</v>
      </c>
      <c r="F502" s="123">
        <v>1.0612999999999999</v>
      </c>
      <c r="G502" s="123">
        <v>1.0612999999999999</v>
      </c>
      <c r="H502" s="123">
        <v>9.9897379999999995E-5</v>
      </c>
      <c r="I502" s="123">
        <v>9.4136240000000006E-3</v>
      </c>
    </row>
    <row r="503" spans="1:9" x14ac:dyDescent="0.15">
      <c r="A503" s="121" t="s">
        <v>385</v>
      </c>
      <c r="B503" s="121" t="s">
        <v>386</v>
      </c>
      <c r="C503" s="122">
        <v>38077</v>
      </c>
      <c r="D503" s="123">
        <v>1.0613999999999999</v>
      </c>
      <c r="E503" s="123">
        <v>1.0613999999999999</v>
      </c>
      <c r="F503" s="123">
        <v>1.0613999999999999</v>
      </c>
      <c r="G503" s="123">
        <v>1.0613999999999999</v>
      </c>
      <c r="H503" s="123">
        <v>1.000166E-4</v>
      </c>
      <c r="I503" s="123">
        <v>9.4239709999999997E-3</v>
      </c>
    </row>
    <row r="504" spans="1:9" x14ac:dyDescent="0.15">
      <c r="A504" s="121" t="s">
        <v>385</v>
      </c>
      <c r="B504" s="121" t="s">
        <v>386</v>
      </c>
      <c r="C504" s="122">
        <v>38078</v>
      </c>
      <c r="D504" s="123">
        <v>1.0613999999999999</v>
      </c>
      <c r="E504" s="123">
        <v>1.0613999999999999</v>
      </c>
      <c r="F504" s="123">
        <v>1.0613999999999999</v>
      </c>
      <c r="G504" s="123">
        <v>1.0613999999999999</v>
      </c>
      <c r="H504" s="123">
        <v>0</v>
      </c>
      <c r="I504" s="123">
        <v>0</v>
      </c>
    </row>
    <row r="505" spans="1:9" x14ac:dyDescent="0.15">
      <c r="A505" s="121" t="s">
        <v>385</v>
      </c>
      <c r="B505" s="121" t="s">
        <v>386</v>
      </c>
      <c r="C505" s="122">
        <v>38079</v>
      </c>
      <c r="D505" s="123">
        <v>1.0618000000000001</v>
      </c>
      <c r="E505" s="123">
        <v>1.0618000000000001</v>
      </c>
      <c r="F505" s="123">
        <v>1.0618000000000001</v>
      </c>
      <c r="G505" s="123">
        <v>1.0618000000000001</v>
      </c>
      <c r="H505" s="123">
        <v>4.000664E-4</v>
      </c>
      <c r="I505" s="123">
        <v>3.7692330000000003E-2</v>
      </c>
    </row>
    <row r="506" spans="1:9" x14ac:dyDescent="0.15">
      <c r="A506" s="121" t="s">
        <v>385</v>
      </c>
      <c r="B506" s="121" t="s">
        <v>386</v>
      </c>
      <c r="C506" s="122">
        <v>38082</v>
      </c>
      <c r="D506" s="123">
        <v>1.0624</v>
      </c>
      <c r="E506" s="123">
        <v>1.0624</v>
      </c>
      <c r="F506" s="123">
        <v>1.0624</v>
      </c>
      <c r="G506" s="123">
        <v>1.0624</v>
      </c>
      <c r="H506" s="123">
        <v>5.9998039999999999E-4</v>
      </c>
      <c r="I506" s="123">
        <v>5.6505970000000003E-2</v>
      </c>
    </row>
    <row r="507" spans="1:9" x14ac:dyDescent="0.15">
      <c r="A507" s="121" t="s">
        <v>385</v>
      </c>
      <c r="B507" s="121" t="s">
        <v>386</v>
      </c>
      <c r="C507" s="122">
        <v>38083</v>
      </c>
      <c r="D507" s="123">
        <v>1.0624</v>
      </c>
      <c r="E507" s="123">
        <v>1.0624</v>
      </c>
      <c r="F507" s="123">
        <v>1.0624</v>
      </c>
      <c r="G507" s="123">
        <v>1.0624</v>
      </c>
      <c r="H507" s="123">
        <v>0</v>
      </c>
      <c r="I507" s="123">
        <v>0</v>
      </c>
    </row>
    <row r="508" spans="1:9" x14ac:dyDescent="0.15">
      <c r="A508" s="121" t="s">
        <v>385</v>
      </c>
      <c r="B508" s="121" t="s">
        <v>386</v>
      </c>
      <c r="C508" s="122">
        <v>38084</v>
      </c>
      <c r="D508" s="123">
        <v>1.0618000000000001</v>
      </c>
      <c r="E508" s="123">
        <v>1.0618000000000001</v>
      </c>
      <c r="F508" s="123">
        <v>1.0618000000000001</v>
      </c>
      <c r="G508" s="123">
        <v>1.0618000000000001</v>
      </c>
      <c r="H508" s="123">
        <v>-5.9998039999999999E-4</v>
      </c>
      <c r="I508" s="123">
        <v>-5.647406E-2</v>
      </c>
    </row>
    <row r="509" spans="1:9" x14ac:dyDescent="0.15">
      <c r="A509" s="121" t="s">
        <v>385</v>
      </c>
      <c r="B509" s="121" t="s">
        <v>386</v>
      </c>
      <c r="C509" s="122">
        <v>38085</v>
      </c>
      <c r="D509" s="123">
        <v>1.0615000000000001</v>
      </c>
      <c r="E509" s="123">
        <v>1.0615000000000001</v>
      </c>
      <c r="F509" s="123">
        <v>1.0615000000000001</v>
      </c>
      <c r="G509" s="123">
        <v>1.0615000000000001</v>
      </c>
      <c r="H509" s="123">
        <v>-2.999306E-4</v>
      </c>
      <c r="I509" s="123">
        <v>-2.8247370000000001E-2</v>
      </c>
    </row>
    <row r="510" spans="1:9" x14ac:dyDescent="0.15">
      <c r="A510" s="121" t="s">
        <v>385</v>
      </c>
      <c r="B510" s="121" t="s">
        <v>386</v>
      </c>
      <c r="C510" s="122">
        <v>38086</v>
      </c>
      <c r="D510" s="123">
        <v>1.0612999999999999</v>
      </c>
      <c r="E510" s="123">
        <v>1.0612999999999999</v>
      </c>
      <c r="F510" s="123">
        <v>1.0612999999999999</v>
      </c>
      <c r="G510" s="123">
        <v>1.0612999999999999</v>
      </c>
      <c r="H510" s="123">
        <v>-2.0015239999999999E-4</v>
      </c>
      <c r="I510" s="123">
        <v>-1.885562E-2</v>
      </c>
    </row>
    <row r="511" spans="1:9" x14ac:dyDescent="0.15">
      <c r="A511" s="121" t="s">
        <v>385</v>
      </c>
      <c r="B511" s="121" t="s">
        <v>386</v>
      </c>
      <c r="C511" s="122">
        <v>38089</v>
      </c>
      <c r="D511" s="123">
        <v>1.0611999999999999</v>
      </c>
      <c r="E511" s="123">
        <v>1.0611999999999999</v>
      </c>
      <c r="F511" s="123">
        <v>1.0611999999999999</v>
      </c>
      <c r="G511" s="123">
        <v>1.0611999999999999</v>
      </c>
      <c r="H511" s="123">
        <v>-9.9897379999999995E-5</v>
      </c>
      <c r="I511" s="123">
        <v>-9.4127380000000004E-3</v>
      </c>
    </row>
    <row r="512" spans="1:9" x14ac:dyDescent="0.15">
      <c r="A512" s="121" t="s">
        <v>385</v>
      </c>
      <c r="B512" s="121" t="s">
        <v>386</v>
      </c>
      <c r="C512" s="122">
        <v>38090</v>
      </c>
      <c r="D512" s="123">
        <v>1.0612999999999999</v>
      </c>
      <c r="E512" s="123">
        <v>1.0612999999999999</v>
      </c>
      <c r="F512" s="123">
        <v>1.0612999999999999</v>
      </c>
      <c r="G512" s="123">
        <v>1.0612999999999999</v>
      </c>
      <c r="H512" s="123">
        <v>9.9897379999999995E-5</v>
      </c>
      <c r="I512" s="123">
        <v>9.4136240000000006E-3</v>
      </c>
    </row>
    <row r="513" spans="1:9" x14ac:dyDescent="0.15">
      <c r="A513" s="121" t="s">
        <v>385</v>
      </c>
      <c r="B513" s="121" t="s">
        <v>386</v>
      </c>
      <c r="C513" s="122">
        <v>38091</v>
      </c>
      <c r="D513" s="123">
        <v>1.0616000000000001</v>
      </c>
      <c r="E513" s="123">
        <v>1.0616000000000001</v>
      </c>
      <c r="F513" s="123">
        <v>1.0616000000000001</v>
      </c>
      <c r="G513" s="123">
        <v>1.0616000000000001</v>
      </c>
      <c r="H513" s="123">
        <v>3.0016899999999998E-4</v>
      </c>
      <c r="I513" s="123">
        <v>2.828315E-2</v>
      </c>
    </row>
    <row r="514" spans="1:9" x14ac:dyDescent="0.15">
      <c r="A514" s="121" t="s">
        <v>385</v>
      </c>
      <c r="B514" s="121" t="s">
        <v>386</v>
      </c>
      <c r="C514" s="122">
        <v>38092</v>
      </c>
      <c r="D514" s="123">
        <v>1.0612999999999999</v>
      </c>
      <c r="E514" s="123">
        <v>1.0612999999999999</v>
      </c>
      <c r="F514" s="123">
        <v>1.0612999999999999</v>
      </c>
      <c r="G514" s="123">
        <v>1.0612999999999999</v>
      </c>
      <c r="H514" s="123">
        <v>-3.0016899999999998E-4</v>
      </c>
      <c r="I514" s="123">
        <v>-2.8275149999999999E-2</v>
      </c>
    </row>
    <row r="515" spans="1:9" x14ac:dyDescent="0.15">
      <c r="A515" s="121" t="s">
        <v>385</v>
      </c>
      <c r="B515" s="121" t="s">
        <v>386</v>
      </c>
      <c r="C515" s="122">
        <v>38093</v>
      </c>
      <c r="D515" s="123">
        <v>1.0609999999999999</v>
      </c>
      <c r="E515" s="123">
        <v>1.0609999999999999</v>
      </c>
      <c r="F515" s="123">
        <v>1.0609999999999999</v>
      </c>
      <c r="G515" s="123">
        <v>1.0609999999999999</v>
      </c>
      <c r="H515" s="123">
        <v>-2.999306E-4</v>
      </c>
      <c r="I515" s="123">
        <v>-2.826068E-2</v>
      </c>
    </row>
    <row r="516" spans="1:9" x14ac:dyDescent="0.15">
      <c r="A516" s="121" t="s">
        <v>385</v>
      </c>
      <c r="B516" s="121" t="s">
        <v>386</v>
      </c>
      <c r="C516" s="122">
        <v>38096</v>
      </c>
      <c r="D516" s="123">
        <v>1.0609999999999999</v>
      </c>
      <c r="E516" s="123">
        <v>1.0609999999999999</v>
      </c>
      <c r="F516" s="123">
        <v>1.0609999999999999</v>
      </c>
      <c r="G516" s="123">
        <v>1.0609999999999999</v>
      </c>
      <c r="H516" s="123">
        <v>0</v>
      </c>
      <c r="I516" s="123">
        <v>0</v>
      </c>
    </row>
    <row r="517" spans="1:9" x14ac:dyDescent="0.15">
      <c r="A517" s="121" t="s">
        <v>385</v>
      </c>
      <c r="B517" s="121" t="s">
        <v>386</v>
      </c>
      <c r="C517" s="122">
        <v>38097</v>
      </c>
      <c r="D517" s="123">
        <v>1.0609999999999999</v>
      </c>
      <c r="E517" s="123">
        <v>1.0609999999999999</v>
      </c>
      <c r="F517" s="123">
        <v>1.0609999999999999</v>
      </c>
      <c r="G517" s="123">
        <v>1.0609999999999999</v>
      </c>
      <c r="H517" s="123">
        <v>0</v>
      </c>
      <c r="I517" s="123">
        <v>0</v>
      </c>
    </row>
    <row r="518" spans="1:9" x14ac:dyDescent="0.15">
      <c r="A518" s="121" t="s">
        <v>385</v>
      </c>
      <c r="B518" s="121" t="s">
        <v>386</v>
      </c>
      <c r="C518" s="122">
        <v>38098</v>
      </c>
      <c r="D518" s="123">
        <v>1.0609</v>
      </c>
      <c r="E518" s="123">
        <v>1.0609</v>
      </c>
      <c r="F518" s="123">
        <v>1.0609</v>
      </c>
      <c r="G518" s="123">
        <v>1.0609</v>
      </c>
      <c r="H518" s="123">
        <v>-1.000166E-4</v>
      </c>
      <c r="I518" s="123">
        <v>-9.4266349999999992E-3</v>
      </c>
    </row>
    <row r="519" spans="1:9" x14ac:dyDescent="0.15">
      <c r="A519" s="121" t="s">
        <v>385</v>
      </c>
      <c r="B519" s="121" t="s">
        <v>386</v>
      </c>
      <c r="C519" s="122">
        <v>38099</v>
      </c>
      <c r="D519" s="123">
        <v>1.0608</v>
      </c>
      <c r="E519" s="123">
        <v>1.0608</v>
      </c>
      <c r="F519" s="123">
        <v>1.0608</v>
      </c>
      <c r="G519" s="123">
        <v>1.0608</v>
      </c>
      <c r="H519" s="123">
        <v>-9.9897379999999995E-5</v>
      </c>
      <c r="I519" s="123">
        <v>-9.4162870000000006E-3</v>
      </c>
    </row>
    <row r="520" spans="1:9" x14ac:dyDescent="0.15">
      <c r="A520" s="121" t="s">
        <v>385</v>
      </c>
      <c r="B520" s="121" t="s">
        <v>386</v>
      </c>
      <c r="C520" s="122">
        <v>38100</v>
      </c>
      <c r="D520" s="123">
        <v>1.0607</v>
      </c>
      <c r="E520" s="123">
        <v>1.0607</v>
      </c>
      <c r="F520" s="123">
        <v>1.0607</v>
      </c>
      <c r="G520" s="123">
        <v>1.0607</v>
      </c>
      <c r="H520" s="123">
        <v>-1.001358E-4</v>
      </c>
      <c r="I520" s="123">
        <v>-9.4396489999999996E-3</v>
      </c>
    </row>
    <row r="521" spans="1:9" x14ac:dyDescent="0.15">
      <c r="A521" s="121" t="s">
        <v>385</v>
      </c>
      <c r="B521" s="121" t="s">
        <v>386</v>
      </c>
      <c r="C521" s="122">
        <v>38103</v>
      </c>
      <c r="D521" s="123">
        <v>1.0607</v>
      </c>
      <c r="E521" s="123">
        <v>1.0607</v>
      </c>
      <c r="F521" s="123">
        <v>1.0607</v>
      </c>
      <c r="G521" s="123">
        <v>1.0607</v>
      </c>
      <c r="H521" s="123">
        <v>0</v>
      </c>
      <c r="I521" s="123">
        <v>0</v>
      </c>
    </row>
    <row r="522" spans="1:9" x14ac:dyDescent="0.15">
      <c r="A522" s="121" t="s">
        <v>385</v>
      </c>
      <c r="B522" s="121" t="s">
        <v>386</v>
      </c>
      <c r="C522" s="122">
        <v>38104</v>
      </c>
      <c r="D522" s="123">
        <v>1.0609</v>
      </c>
      <c r="E522" s="123">
        <v>1.0609</v>
      </c>
      <c r="F522" s="123">
        <v>1.0609</v>
      </c>
      <c r="G522" s="123">
        <v>1.0609</v>
      </c>
      <c r="H522" s="123">
        <v>2.000332E-4</v>
      </c>
      <c r="I522" s="123">
        <v>1.88586E-2</v>
      </c>
    </row>
    <row r="523" spans="1:9" x14ac:dyDescent="0.15">
      <c r="A523" s="121" t="s">
        <v>385</v>
      </c>
      <c r="B523" s="121" t="s">
        <v>386</v>
      </c>
      <c r="C523" s="122">
        <v>38105</v>
      </c>
      <c r="D523" s="123">
        <v>1.0609</v>
      </c>
      <c r="E523" s="123">
        <v>1.0609</v>
      </c>
      <c r="F523" s="123">
        <v>1.0609</v>
      </c>
      <c r="G523" s="123">
        <v>1.0609</v>
      </c>
      <c r="H523" s="123">
        <v>0</v>
      </c>
      <c r="I523" s="123">
        <v>0</v>
      </c>
    </row>
    <row r="524" spans="1:9" x14ac:dyDescent="0.15">
      <c r="A524" s="121" t="s">
        <v>385</v>
      </c>
      <c r="B524" s="121" t="s">
        <v>386</v>
      </c>
      <c r="C524" s="122">
        <v>38106</v>
      </c>
      <c r="D524" s="123">
        <v>1.0609</v>
      </c>
      <c r="E524" s="123">
        <v>1.0609</v>
      </c>
      <c r="F524" s="123">
        <v>1.0609</v>
      </c>
      <c r="G524" s="123">
        <v>1.0609</v>
      </c>
      <c r="H524" s="123">
        <v>0</v>
      </c>
      <c r="I524" s="123">
        <v>0</v>
      </c>
    </row>
    <row r="525" spans="1:9" x14ac:dyDescent="0.15">
      <c r="A525" s="121" t="s">
        <v>385</v>
      </c>
      <c r="B525" s="121" t="s">
        <v>386</v>
      </c>
      <c r="C525" s="122">
        <v>38107</v>
      </c>
      <c r="D525" s="123">
        <v>1.0608</v>
      </c>
      <c r="E525" s="123">
        <v>1.0608</v>
      </c>
      <c r="F525" s="123">
        <v>1.0608</v>
      </c>
      <c r="G525" s="123">
        <v>1.0608</v>
      </c>
      <c r="H525" s="123">
        <v>-9.9897379999999995E-5</v>
      </c>
      <c r="I525" s="123">
        <v>-9.4162870000000006E-3</v>
      </c>
    </row>
    <row r="526" spans="1:9" x14ac:dyDescent="0.15">
      <c r="A526" s="121" t="s">
        <v>385</v>
      </c>
      <c r="B526" s="121" t="s">
        <v>386</v>
      </c>
      <c r="C526" s="122">
        <v>38115</v>
      </c>
      <c r="D526" s="123">
        <v>1.0609</v>
      </c>
      <c r="E526" s="123">
        <v>1.0609</v>
      </c>
      <c r="F526" s="123">
        <v>1.0609</v>
      </c>
      <c r="G526" s="123">
        <v>1.0609</v>
      </c>
      <c r="H526" s="123">
        <v>9.9897379999999995E-5</v>
      </c>
      <c r="I526" s="123">
        <v>9.4171729999999992E-3</v>
      </c>
    </row>
    <row r="527" spans="1:9" x14ac:dyDescent="0.15">
      <c r="A527" s="121" t="s">
        <v>385</v>
      </c>
      <c r="B527" s="121" t="s">
        <v>386</v>
      </c>
      <c r="C527" s="122">
        <v>38116</v>
      </c>
      <c r="D527" s="123">
        <v>1.0606</v>
      </c>
      <c r="E527" s="123">
        <v>1.0606</v>
      </c>
      <c r="F527" s="123">
        <v>1.0606</v>
      </c>
      <c r="G527" s="123">
        <v>1.0606</v>
      </c>
      <c r="H527" s="123">
        <v>-3.0004979999999999E-4</v>
      </c>
      <c r="I527" s="123">
        <v>-2.828257E-2</v>
      </c>
    </row>
    <row r="528" spans="1:9" x14ac:dyDescent="0.15">
      <c r="A528" s="121" t="s">
        <v>385</v>
      </c>
      <c r="B528" s="121" t="s">
        <v>386</v>
      </c>
      <c r="C528" s="122">
        <v>38117</v>
      </c>
      <c r="D528" s="123">
        <v>1.0605</v>
      </c>
      <c r="E528" s="123">
        <v>1.0605</v>
      </c>
      <c r="F528" s="123">
        <v>1.0605</v>
      </c>
      <c r="G528" s="123">
        <v>1.0605</v>
      </c>
      <c r="H528" s="123">
        <v>-9.9897379999999995E-5</v>
      </c>
      <c r="I528" s="123">
        <v>-9.4189500000000006E-3</v>
      </c>
    </row>
    <row r="529" spans="1:9" x14ac:dyDescent="0.15">
      <c r="A529" s="121" t="s">
        <v>385</v>
      </c>
      <c r="B529" s="121" t="s">
        <v>386</v>
      </c>
      <c r="C529" s="122">
        <v>38118</v>
      </c>
      <c r="D529" s="123">
        <v>1.0608</v>
      </c>
      <c r="E529" s="123">
        <v>1.0608</v>
      </c>
      <c r="F529" s="123">
        <v>1.0608</v>
      </c>
      <c r="G529" s="123">
        <v>1.0608</v>
      </c>
      <c r="H529" s="123">
        <v>3.0004979999999999E-4</v>
      </c>
      <c r="I529" s="123">
        <v>2.8293240000000001E-2</v>
      </c>
    </row>
    <row r="530" spans="1:9" x14ac:dyDescent="0.15">
      <c r="A530" s="121" t="s">
        <v>385</v>
      </c>
      <c r="B530" s="121" t="s">
        <v>386</v>
      </c>
      <c r="C530" s="122">
        <v>38119</v>
      </c>
      <c r="D530" s="123">
        <v>1.0609</v>
      </c>
      <c r="E530" s="123">
        <v>1.0609</v>
      </c>
      <c r="F530" s="123">
        <v>1.0609</v>
      </c>
      <c r="G530" s="123">
        <v>1.0609</v>
      </c>
      <c r="H530" s="123">
        <v>9.9897379999999995E-5</v>
      </c>
      <c r="I530" s="123">
        <v>9.4171729999999992E-3</v>
      </c>
    </row>
    <row r="531" spans="1:9" x14ac:dyDescent="0.15">
      <c r="A531" s="121" t="s">
        <v>385</v>
      </c>
      <c r="B531" s="121" t="s">
        <v>386</v>
      </c>
      <c r="C531" s="122">
        <v>38120</v>
      </c>
      <c r="D531" s="123">
        <v>1.0608</v>
      </c>
      <c r="E531" s="123">
        <v>1.0608</v>
      </c>
      <c r="F531" s="123">
        <v>1.0608</v>
      </c>
      <c r="G531" s="123">
        <v>1.0608</v>
      </c>
      <c r="H531" s="123">
        <v>-9.9897379999999995E-5</v>
      </c>
      <c r="I531" s="123">
        <v>-9.4162870000000006E-3</v>
      </c>
    </row>
    <row r="532" spans="1:9" x14ac:dyDescent="0.15">
      <c r="A532" s="121" t="s">
        <v>385</v>
      </c>
      <c r="B532" s="121" t="s">
        <v>386</v>
      </c>
      <c r="C532" s="122">
        <v>38121</v>
      </c>
      <c r="D532" s="123">
        <v>1.0607</v>
      </c>
      <c r="E532" s="123">
        <v>1.0607</v>
      </c>
      <c r="F532" s="123">
        <v>1.0607</v>
      </c>
      <c r="G532" s="123">
        <v>1.0607</v>
      </c>
      <c r="H532" s="123">
        <v>-1.001358E-4</v>
      </c>
      <c r="I532" s="123">
        <v>-9.4396489999999996E-3</v>
      </c>
    </row>
    <row r="533" spans="1:9" x14ac:dyDescent="0.15">
      <c r="A533" s="121" t="s">
        <v>385</v>
      </c>
      <c r="B533" s="121" t="s">
        <v>386</v>
      </c>
      <c r="C533" s="122">
        <v>38124</v>
      </c>
      <c r="D533" s="123">
        <v>1.0609</v>
      </c>
      <c r="E533" s="123">
        <v>1.0609</v>
      </c>
      <c r="F533" s="123">
        <v>1.0609</v>
      </c>
      <c r="G533" s="123">
        <v>1.0609</v>
      </c>
      <c r="H533" s="123">
        <v>2.000332E-4</v>
      </c>
      <c r="I533" s="123">
        <v>1.88586E-2</v>
      </c>
    </row>
    <row r="534" spans="1:9" x14ac:dyDescent="0.15">
      <c r="A534" s="121" t="s">
        <v>385</v>
      </c>
      <c r="B534" s="121" t="s">
        <v>386</v>
      </c>
      <c r="C534" s="122">
        <v>38125</v>
      </c>
      <c r="D534" s="123">
        <v>1.0609</v>
      </c>
      <c r="E534" s="123">
        <v>1.0609</v>
      </c>
      <c r="F534" s="123">
        <v>1.0609</v>
      </c>
      <c r="G534" s="123">
        <v>1.0609</v>
      </c>
      <c r="H534" s="123">
        <v>0</v>
      </c>
      <c r="I534" s="123">
        <v>0</v>
      </c>
    </row>
    <row r="535" spans="1:9" x14ac:dyDescent="0.15">
      <c r="A535" s="121" t="s">
        <v>385</v>
      </c>
      <c r="B535" s="121" t="s">
        <v>386</v>
      </c>
      <c r="C535" s="122">
        <v>38126</v>
      </c>
      <c r="D535" s="123">
        <v>1.0609999999999999</v>
      </c>
      <c r="E535" s="123">
        <v>1.0609999999999999</v>
      </c>
      <c r="F535" s="123">
        <v>1.0609999999999999</v>
      </c>
      <c r="G535" s="123">
        <v>1.0609999999999999</v>
      </c>
      <c r="H535" s="123">
        <v>1.000166E-4</v>
      </c>
      <c r="I535" s="123">
        <v>9.4275230000000002E-3</v>
      </c>
    </row>
    <row r="536" spans="1:9" x14ac:dyDescent="0.15">
      <c r="A536" s="121" t="s">
        <v>385</v>
      </c>
      <c r="B536" s="121" t="s">
        <v>386</v>
      </c>
      <c r="C536" s="122">
        <v>38127</v>
      </c>
      <c r="D536" s="123">
        <v>1.0609999999999999</v>
      </c>
      <c r="E536" s="123">
        <v>1.0609999999999999</v>
      </c>
      <c r="F536" s="123">
        <v>1.0609999999999999</v>
      </c>
      <c r="G536" s="123">
        <v>1.0609999999999999</v>
      </c>
      <c r="H536" s="123">
        <v>0</v>
      </c>
      <c r="I536" s="123">
        <v>0</v>
      </c>
    </row>
    <row r="537" spans="1:9" x14ac:dyDescent="0.15">
      <c r="A537" s="121" t="s">
        <v>385</v>
      </c>
      <c r="B537" s="121" t="s">
        <v>386</v>
      </c>
      <c r="C537" s="122">
        <v>38128</v>
      </c>
      <c r="D537" s="123">
        <v>1.0615000000000001</v>
      </c>
      <c r="E537" s="123">
        <v>1.0615000000000001</v>
      </c>
      <c r="F537" s="123">
        <v>1.0615000000000001</v>
      </c>
      <c r="G537" s="123">
        <v>1.0615000000000001</v>
      </c>
      <c r="H537" s="123">
        <v>5.0008300000000002E-4</v>
      </c>
      <c r="I537" s="123">
        <v>4.7133170000000002E-2</v>
      </c>
    </row>
    <row r="538" spans="1:9" x14ac:dyDescent="0.15">
      <c r="A538" s="121" t="s">
        <v>385</v>
      </c>
      <c r="B538" s="121" t="s">
        <v>386</v>
      </c>
      <c r="C538" s="122">
        <v>38131</v>
      </c>
      <c r="D538" s="123">
        <v>1.0627</v>
      </c>
      <c r="E538" s="123">
        <v>1.0627</v>
      </c>
      <c r="F538" s="123">
        <v>1.0627</v>
      </c>
      <c r="G538" s="123">
        <v>1.0627</v>
      </c>
      <c r="H538" s="123">
        <v>1.1998410000000001E-3</v>
      </c>
      <c r="I538" s="123">
        <v>0.1130326</v>
      </c>
    </row>
    <row r="539" spans="1:9" x14ac:dyDescent="0.15">
      <c r="A539" s="121" t="s">
        <v>385</v>
      </c>
      <c r="B539" s="121" t="s">
        <v>386</v>
      </c>
      <c r="C539" s="122">
        <v>38132</v>
      </c>
      <c r="D539" s="123">
        <v>1.0618000000000001</v>
      </c>
      <c r="E539" s="123">
        <v>1.0618000000000001</v>
      </c>
      <c r="F539" s="123">
        <v>1.0618000000000001</v>
      </c>
      <c r="G539" s="123">
        <v>1.0618000000000001</v>
      </c>
      <c r="H539" s="123">
        <v>-8.9991089999999995E-4</v>
      </c>
      <c r="I539" s="123">
        <v>-8.4681560000000003E-2</v>
      </c>
    </row>
    <row r="540" spans="1:9" x14ac:dyDescent="0.15">
      <c r="A540" s="121" t="s">
        <v>385</v>
      </c>
      <c r="B540" s="121" t="s">
        <v>386</v>
      </c>
      <c r="C540" s="122">
        <v>38133</v>
      </c>
      <c r="D540" s="123">
        <v>1.0616000000000001</v>
      </c>
      <c r="E540" s="123">
        <v>1.0616000000000001</v>
      </c>
      <c r="F540" s="123">
        <v>1.0616000000000001</v>
      </c>
      <c r="G540" s="123">
        <v>1.0616000000000001</v>
      </c>
      <c r="H540" s="123">
        <v>-1.9991400000000001E-4</v>
      </c>
      <c r="I540" s="123">
        <v>-1.8827839999999998E-2</v>
      </c>
    </row>
    <row r="541" spans="1:9" x14ac:dyDescent="0.15">
      <c r="A541" s="121" t="s">
        <v>385</v>
      </c>
      <c r="B541" s="121" t="s">
        <v>386</v>
      </c>
      <c r="C541" s="122">
        <v>38134</v>
      </c>
      <c r="D541" s="123">
        <v>1.0616000000000001</v>
      </c>
      <c r="E541" s="123">
        <v>1.0616000000000001</v>
      </c>
      <c r="F541" s="123">
        <v>1.0616000000000001</v>
      </c>
      <c r="G541" s="123">
        <v>1.0616000000000001</v>
      </c>
      <c r="H541" s="123">
        <v>0</v>
      </c>
      <c r="I541" s="123">
        <v>0</v>
      </c>
    </row>
    <row r="542" spans="1:9" x14ac:dyDescent="0.15">
      <c r="A542" s="121" t="s">
        <v>385</v>
      </c>
      <c r="B542" s="121" t="s">
        <v>386</v>
      </c>
      <c r="C542" s="122">
        <v>38135</v>
      </c>
      <c r="D542" s="123">
        <v>1.0615000000000001</v>
      </c>
      <c r="E542" s="123">
        <v>1.0615000000000001</v>
      </c>
      <c r="F542" s="123">
        <v>1.0615000000000001</v>
      </c>
      <c r="G542" s="123">
        <v>1.0615000000000001</v>
      </c>
      <c r="H542" s="123">
        <v>-1.000166E-4</v>
      </c>
      <c r="I542" s="123">
        <v>-9.4213060000000008E-3</v>
      </c>
    </row>
    <row r="543" spans="1:9" x14ac:dyDescent="0.15">
      <c r="A543" s="121" t="s">
        <v>385</v>
      </c>
      <c r="B543" s="121" t="s">
        <v>386</v>
      </c>
      <c r="C543" s="122">
        <v>38138</v>
      </c>
      <c r="D543" s="123">
        <v>1.0616000000000001</v>
      </c>
      <c r="E543" s="123">
        <v>1.0616000000000001</v>
      </c>
      <c r="F543" s="123">
        <v>1.0616000000000001</v>
      </c>
      <c r="G543" s="123">
        <v>1.0616000000000001</v>
      </c>
      <c r="H543" s="123">
        <v>1.000166E-4</v>
      </c>
      <c r="I543" s="123">
        <v>9.4221940000000001E-3</v>
      </c>
    </row>
    <row r="544" spans="1:9" x14ac:dyDescent="0.15">
      <c r="A544" s="121" t="s">
        <v>385</v>
      </c>
      <c r="B544" s="121" t="s">
        <v>386</v>
      </c>
      <c r="C544" s="122">
        <v>38139</v>
      </c>
      <c r="D544" s="123">
        <v>1.0617000000000001</v>
      </c>
      <c r="E544" s="123">
        <v>1.0617000000000001</v>
      </c>
      <c r="F544" s="123">
        <v>1.0617000000000001</v>
      </c>
      <c r="G544" s="123">
        <v>1.0617000000000001</v>
      </c>
      <c r="H544" s="123">
        <v>9.9897379999999995E-5</v>
      </c>
      <c r="I544" s="123">
        <v>9.4100769999999993E-3</v>
      </c>
    </row>
    <row r="545" spans="1:9" x14ac:dyDescent="0.15">
      <c r="A545" s="121" t="s">
        <v>385</v>
      </c>
      <c r="B545" s="121" t="s">
        <v>386</v>
      </c>
      <c r="C545" s="122">
        <v>38140</v>
      </c>
      <c r="D545" s="123">
        <v>1.0615000000000001</v>
      </c>
      <c r="E545" s="123">
        <v>1.0615000000000001</v>
      </c>
      <c r="F545" s="123">
        <v>1.0615000000000001</v>
      </c>
      <c r="G545" s="123">
        <v>1.0615000000000001</v>
      </c>
      <c r="H545" s="123">
        <v>-1.9991400000000001E-4</v>
      </c>
      <c r="I545" s="123">
        <v>-1.882961E-2</v>
      </c>
    </row>
    <row r="546" spans="1:9" x14ac:dyDescent="0.15">
      <c r="A546" s="121" t="s">
        <v>385</v>
      </c>
      <c r="B546" s="121" t="s">
        <v>386</v>
      </c>
      <c r="C546" s="122">
        <v>38141</v>
      </c>
      <c r="D546" s="123">
        <v>1.0612999999999999</v>
      </c>
      <c r="E546" s="123">
        <v>1.0612999999999999</v>
      </c>
      <c r="F546" s="123">
        <v>1.0612999999999999</v>
      </c>
      <c r="G546" s="123">
        <v>1.0612999999999999</v>
      </c>
      <c r="H546" s="123">
        <v>-2.0015239999999999E-4</v>
      </c>
      <c r="I546" s="123">
        <v>-1.885562E-2</v>
      </c>
    </row>
    <row r="547" spans="1:9" x14ac:dyDescent="0.15">
      <c r="A547" s="121" t="s">
        <v>385</v>
      </c>
      <c r="B547" s="121" t="s">
        <v>386</v>
      </c>
      <c r="C547" s="122">
        <v>38142</v>
      </c>
      <c r="D547" s="123">
        <v>1.0613999999999999</v>
      </c>
      <c r="E547" s="123">
        <v>1.0613999999999999</v>
      </c>
      <c r="F547" s="123">
        <v>1.0613999999999999</v>
      </c>
      <c r="G547" s="123">
        <v>1.0613999999999999</v>
      </c>
      <c r="H547" s="123">
        <v>1.000166E-4</v>
      </c>
      <c r="I547" s="123">
        <v>9.4239709999999997E-3</v>
      </c>
    </row>
    <row r="548" spans="1:9" x14ac:dyDescent="0.15">
      <c r="A548" s="121" t="s">
        <v>385</v>
      </c>
      <c r="B548" s="121" t="s">
        <v>386</v>
      </c>
      <c r="C548" s="122">
        <v>38145</v>
      </c>
      <c r="D548" s="123">
        <v>1.0612999999999999</v>
      </c>
      <c r="E548" s="123">
        <v>1.0612999999999999</v>
      </c>
      <c r="F548" s="123">
        <v>1.0612999999999999</v>
      </c>
      <c r="G548" s="123">
        <v>1.0612999999999999</v>
      </c>
      <c r="H548" s="123">
        <v>-1.000166E-4</v>
      </c>
      <c r="I548" s="123">
        <v>-9.4230830000000005E-3</v>
      </c>
    </row>
    <row r="549" spans="1:9" x14ac:dyDescent="0.15">
      <c r="A549" s="121" t="s">
        <v>385</v>
      </c>
      <c r="B549" s="121" t="s">
        <v>386</v>
      </c>
      <c r="C549" s="122">
        <v>38146</v>
      </c>
      <c r="D549" s="123">
        <v>1.0613999999999999</v>
      </c>
      <c r="E549" s="123">
        <v>1.0613999999999999</v>
      </c>
      <c r="F549" s="123">
        <v>1.0613999999999999</v>
      </c>
      <c r="G549" s="123">
        <v>1.0613999999999999</v>
      </c>
      <c r="H549" s="123">
        <v>1.000166E-4</v>
      </c>
      <c r="I549" s="123">
        <v>9.4239709999999997E-3</v>
      </c>
    </row>
    <row r="550" spans="1:9" x14ac:dyDescent="0.15">
      <c r="A550" s="121" t="s">
        <v>385</v>
      </c>
      <c r="B550" s="121" t="s">
        <v>386</v>
      </c>
      <c r="C550" s="122">
        <v>38147</v>
      </c>
      <c r="D550" s="123">
        <v>1.0615000000000001</v>
      </c>
      <c r="E550" s="123">
        <v>1.0615000000000001</v>
      </c>
      <c r="F550" s="123">
        <v>1.0615000000000001</v>
      </c>
      <c r="G550" s="123">
        <v>1.0615000000000001</v>
      </c>
      <c r="H550" s="123">
        <v>1.001358E-4</v>
      </c>
      <c r="I550" s="123">
        <v>9.4343139999999992E-3</v>
      </c>
    </row>
    <row r="551" spans="1:9" x14ac:dyDescent="0.15">
      <c r="A551" s="121" t="s">
        <v>385</v>
      </c>
      <c r="B551" s="121" t="s">
        <v>386</v>
      </c>
      <c r="C551" s="122">
        <v>38148</v>
      </c>
      <c r="D551" s="123">
        <v>1.0613999999999999</v>
      </c>
      <c r="E551" s="123">
        <v>1.0613999999999999</v>
      </c>
      <c r="F551" s="123">
        <v>1.0613999999999999</v>
      </c>
      <c r="G551" s="123">
        <v>1.0613999999999999</v>
      </c>
      <c r="H551" s="123">
        <v>-1.001358E-4</v>
      </c>
      <c r="I551" s="123">
        <v>-9.4334239999999993E-3</v>
      </c>
    </row>
    <row r="552" spans="1:9" x14ac:dyDescent="0.15">
      <c r="A552" s="121" t="s">
        <v>385</v>
      </c>
      <c r="B552" s="121" t="s">
        <v>386</v>
      </c>
      <c r="C552" s="122">
        <v>38149</v>
      </c>
      <c r="D552" s="123">
        <v>1.0610999999999999</v>
      </c>
      <c r="E552" s="123">
        <v>1.0610999999999999</v>
      </c>
      <c r="F552" s="123">
        <v>1.0610999999999999</v>
      </c>
      <c r="G552" s="123">
        <v>1.0610999999999999</v>
      </c>
      <c r="H552" s="123">
        <v>-2.999306E-4</v>
      </c>
      <c r="I552" s="123">
        <v>-2.8258019999999998E-2</v>
      </c>
    </row>
    <row r="553" spans="1:9" x14ac:dyDescent="0.15">
      <c r="A553" s="121" t="s">
        <v>385</v>
      </c>
      <c r="B553" s="121" t="s">
        <v>386</v>
      </c>
      <c r="C553" s="122">
        <v>38152</v>
      </c>
      <c r="D553" s="123">
        <v>1.0609999999999999</v>
      </c>
      <c r="E553" s="123">
        <v>1.0609999999999999</v>
      </c>
      <c r="F553" s="123">
        <v>1.0609999999999999</v>
      </c>
      <c r="G553" s="123">
        <v>1.0609999999999999</v>
      </c>
      <c r="H553" s="123">
        <v>-1.000166E-4</v>
      </c>
      <c r="I553" s="123">
        <v>-9.4257460000000005E-3</v>
      </c>
    </row>
    <row r="554" spans="1:9" x14ac:dyDescent="0.15">
      <c r="A554" s="121" t="s">
        <v>385</v>
      </c>
      <c r="B554" s="121" t="s">
        <v>386</v>
      </c>
      <c r="C554" s="122">
        <v>38153</v>
      </c>
      <c r="D554" s="123">
        <v>1.0611999999999999</v>
      </c>
      <c r="E554" s="123">
        <v>1.0611999999999999</v>
      </c>
      <c r="F554" s="123">
        <v>1.0611999999999999</v>
      </c>
      <c r="G554" s="123">
        <v>1.0611999999999999</v>
      </c>
      <c r="H554" s="123">
        <v>2.000332E-4</v>
      </c>
      <c r="I554" s="123">
        <v>1.8853269999999998E-2</v>
      </c>
    </row>
    <row r="555" spans="1:9" x14ac:dyDescent="0.15">
      <c r="A555" s="121" t="s">
        <v>385</v>
      </c>
      <c r="B555" s="121" t="s">
        <v>386</v>
      </c>
      <c r="C555" s="122">
        <v>38154</v>
      </c>
      <c r="D555" s="123">
        <v>1.0609999999999999</v>
      </c>
      <c r="E555" s="123">
        <v>1.0609999999999999</v>
      </c>
      <c r="F555" s="123">
        <v>1.0609999999999999</v>
      </c>
      <c r="G555" s="123">
        <v>1.0609999999999999</v>
      </c>
      <c r="H555" s="123">
        <v>-2.000332E-4</v>
      </c>
      <c r="I555" s="123">
        <v>-1.884972E-2</v>
      </c>
    </row>
    <row r="556" spans="1:9" x14ac:dyDescent="0.15">
      <c r="A556" s="121" t="s">
        <v>385</v>
      </c>
      <c r="B556" s="121" t="s">
        <v>386</v>
      </c>
      <c r="C556" s="122">
        <v>38155</v>
      </c>
      <c r="D556" s="123">
        <v>1.0609999999999999</v>
      </c>
      <c r="E556" s="123">
        <v>1.0609999999999999</v>
      </c>
      <c r="F556" s="123">
        <v>1.0609999999999999</v>
      </c>
      <c r="G556" s="123">
        <v>1.0609999999999999</v>
      </c>
      <c r="H556" s="123">
        <v>0</v>
      </c>
      <c r="I556" s="123">
        <v>0</v>
      </c>
    </row>
    <row r="557" spans="1:9" x14ac:dyDescent="0.15">
      <c r="A557" s="121" t="s">
        <v>385</v>
      </c>
      <c r="B557" s="121" t="s">
        <v>386</v>
      </c>
      <c r="C557" s="122">
        <v>38156</v>
      </c>
      <c r="D557" s="123">
        <v>1.0609</v>
      </c>
      <c r="E557" s="123">
        <v>1.0609</v>
      </c>
      <c r="F557" s="123">
        <v>1.0609</v>
      </c>
      <c r="G557" s="123">
        <v>1.0609</v>
      </c>
      <c r="H557" s="123">
        <v>-1.000166E-4</v>
      </c>
      <c r="I557" s="123">
        <v>-9.4266349999999992E-3</v>
      </c>
    </row>
    <row r="558" spans="1:9" x14ac:dyDescent="0.15">
      <c r="A558" s="121" t="s">
        <v>385</v>
      </c>
      <c r="B558" s="121" t="s">
        <v>386</v>
      </c>
      <c r="C558" s="122">
        <v>38159</v>
      </c>
      <c r="D558" s="123">
        <v>1.0609999999999999</v>
      </c>
      <c r="E558" s="123">
        <v>1.0609999999999999</v>
      </c>
      <c r="F558" s="123">
        <v>1.0609999999999999</v>
      </c>
      <c r="G558" s="123">
        <v>1.0609999999999999</v>
      </c>
      <c r="H558" s="123">
        <v>1.000166E-4</v>
      </c>
      <c r="I558" s="123">
        <v>9.4275230000000002E-3</v>
      </c>
    </row>
    <row r="559" spans="1:9" x14ac:dyDescent="0.15">
      <c r="A559" s="121" t="s">
        <v>385</v>
      </c>
      <c r="B559" s="121" t="s">
        <v>386</v>
      </c>
      <c r="C559" s="122">
        <v>38160</v>
      </c>
      <c r="D559" s="123">
        <v>1.0610999999999999</v>
      </c>
      <c r="E559" s="123">
        <v>1.0610999999999999</v>
      </c>
      <c r="F559" s="123">
        <v>1.0610999999999999</v>
      </c>
      <c r="G559" s="123">
        <v>1.0610999999999999</v>
      </c>
      <c r="H559" s="123">
        <v>1.000166E-4</v>
      </c>
      <c r="I559" s="123">
        <v>9.4266349999999992E-3</v>
      </c>
    </row>
    <row r="560" spans="1:9" x14ac:dyDescent="0.15">
      <c r="A560" s="121" t="s">
        <v>385</v>
      </c>
      <c r="B560" s="121" t="s">
        <v>386</v>
      </c>
      <c r="C560" s="122">
        <v>38161</v>
      </c>
      <c r="D560" s="123">
        <v>1.0608</v>
      </c>
      <c r="E560" s="123">
        <v>1.0608</v>
      </c>
      <c r="F560" s="123">
        <v>1.0608</v>
      </c>
      <c r="G560" s="123">
        <v>1.0608</v>
      </c>
      <c r="H560" s="123">
        <v>-2.999306E-4</v>
      </c>
      <c r="I560" s="123">
        <v>-2.8265999999999999E-2</v>
      </c>
    </row>
    <row r="561" spans="1:9" x14ac:dyDescent="0.15">
      <c r="A561" s="121" t="s">
        <v>385</v>
      </c>
      <c r="B561" s="121" t="s">
        <v>386</v>
      </c>
      <c r="C561" s="122">
        <v>38162</v>
      </c>
      <c r="D561" s="123">
        <v>1.0608</v>
      </c>
      <c r="E561" s="123">
        <v>1.0608</v>
      </c>
      <c r="F561" s="123">
        <v>1.0608</v>
      </c>
      <c r="G561" s="123">
        <v>1.0608</v>
      </c>
      <c r="H561" s="123">
        <v>0</v>
      </c>
      <c r="I561" s="123">
        <v>0</v>
      </c>
    </row>
    <row r="562" spans="1:9" x14ac:dyDescent="0.15">
      <c r="A562" s="121" t="s">
        <v>385</v>
      </c>
      <c r="B562" s="121" t="s">
        <v>386</v>
      </c>
      <c r="C562" s="122">
        <v>38163</v>
      </c>
      <c r="D562" s="123">
        <v>1.0608</v>
      </c>
      <c r="E562" s="123">
        <v>1.0608</v>
      </c>
      <c r="F562" s="123">
        <v>1.0608</v>
      </c>
      <c r="G562" s="123">
        <v>1.0608</v>
      </c>
      <c r="H562" s="123">
        <v>0</v>
      </c>
      <c r="I562" s="123">
        <v>0</v>
      </c>
    </row>
    <row r="563" spans="1:9" x14ac:dyDescent="0.15">
      <c r="A563" s="121" t="s">
        <v>385</v>
      </c>
      <c r="B563" s="121" t="s">
        <v>386</v>
      </c>
      <c r="C563" s="122">
        <v>38166</v>
      </c>
      <c r="D563" s="123">
        <v>1.0611999999999999</v>
      </c>
      <c r="E563" s="123">
        <v>1.0611999999999999</v>
      </c>
      <c r="F563" s="123">
        <v>1.0611999999999999</v>
      </c>
      <c r="G563" s="123">
        <v>1.0611999999999999</v>
      </c>
      <c r="H563" s="123">
        <v>3.9994720000000001E-4</v>
      </c>
      <c r="I563" s="123">
        <v>3.7702409999999999E-2</v>
      </c>
    </row>
    <row r="564" spans="1:9" x14ac:dyDescent="0.15">
      <c r="A564" s="121" t="s">
        <v>385</v>
      </c>
      <c r="B564" s="121" t="s">
        <v>386</v>
      </c>
      <c r="C564" s="122">
        <v>38167</v>
      </c>
      <c r="D564" s="123">
        <v>1.0611999999999999</v>
      </c>
      <c r="E564" s="123">
        <v>1.0611999999999999</v>
      </c>
      <c r="F564" s="123">
        <v>1.0611999999999999</v>
      </c>
      <c r="G564" s="123">
        <v>1.0611999999999999</v>
      </c>
      <c r="H564" s="123">
        <v>0</v>
      </c>
      <c r="I564" s="123">
        <v>0</v>
      </c>
    </row>
    <row r="565" spans="1:9" x14ac:dyDescent="0.15">
      <c r="A565" s="121" t="s">
        <v>385</v>
      </c>
      <c r="B565" s="121" t="s">
        <v>386</v>
      </c>
      <c r="C565" s="122">
        <v>38168</v>
      </c>
      <c r="D565" s="123">
        <v>1.0609</v>
      </c>
      <c r="E565" s="123">
        <v>1.0609</v>
      </c>
      <c r="F565" s="123">
        <v>1.0609</v>
      </c>
      <c r="G565" s="123">
        <v>1.0609</v>
      </c>
      <c r="H565" s="123">
        <v>-3.0004979999999999E-4</v>
      </c>
      <c r="I565" s="123">
        <v>-2.8274569999999999E-2</v>
      </c>
    </row>
    <row r="566" spans="1:9" x14ac:dyDescent="0.15">
      <c r="A566" s="121" t="s">
        <v>385</v>
      </c>
      <c r="B566" s="121" t="s">
        <v>386</v>
      </c>
      <c r="C566" s="122">
        <v>38169</v>
      </c>
      <c r="D566" s="123">
        <v>1.0607</v>
      </c>
      <c r="E566" s="123">
        <v>1.0607</v>
      </c>
      <c r="F566" s="123">
        <v>1.0607</v>
      </c>
      <c r="G566" s="123">
        <v>1.0607</v>
      </c>
      <c r="H566" s="123">
        <v>-2.000332E-4</v>
      </c>
      <c r="I566" s="123">
        <v>-1.8855050000000002E-2</v>
      </c>
    </row>
    <row r="567" spans="1:9" x14ac:dyDescent="0.15">
      <c r="A567" s="121" t="s">
        <v>385</v>
      </c>
      <c r="B567" s="121" t="s">
        <v>386</v>
      </c>
      <c r="C567" s="122">
        <v>38170</v>
      </c>
      <c r="D567" s="123">
        <v>1.0606</v>
      </c>
      <c r="E567" s="123">
        <v>1.0606</v>
      </c>
      <c r="F567" s="123">
        <v>1.0606</v>
      </c>
      <c r="G567" s="123">
        <v>1.0606</v>
      </c>
      <c r="H567" s="123">
        <v>-1.000166E-4</v>
      </c>
      <c r="I567" s="123">
        <v>-9.4293009999999993E-3</v>
      </c>
    </row>
    <row r="568" spans="1:9" x14ac:dyDescent="0.15">
      <c r="A568" s="121" t="s">
        <v>385</v>
      </c>
      <c r="B568" s="121" t="s">
        <v>386</v>
      </c>
      <c r="C568" s="122">
        <v>38173</v>
      </c>
      <c r="D568" s="123">
        <v>1.0607</v>
      </c>
      <c r="E568" s="123">
        <v>1.0607</v>
      </c>
      <c r="F568" s="123">
        <v>1.0607</v>
      </c>
      <c r="G568" s="123">
        <v>1.0607</v>
      </c>
      <c r="H568" s="123">
        <v>1.000166E-4</v>
      </c>
      <c r="I568" s="123">
        <v>9.4301909999999992E-3</v>
      </c>
    </row>
    <row r="569" spans="1:9" x14ac:dyDescent="0.15">
      <c r="A569" s="121" t="s">
        <v>385</v>
      </c>
      <c r="B569" s="121" t="s">
        <v>386</v>
      </c>
      <c r="C569" s="122">
        <v>38174</v>
      </c>
      <c r="D569" s="123">
        <v>1.0608</v>
      </c>
      <c r="E569" s="123">
        <v>1.0608</v>
      </c>
      <c r="F569" s="123">
        <v>1.0608</v>
      </c>
      <c r="G569" s="123">
        <v>1.0608</v>
      </c>
      <c r="H569" s="123">
        <v>1.001358E-4</v>
      </c>
      <c r="I569" s="123">
        <v>9.4405400000000007E-3</v>
      </c>
    </row>
    <row r="570" spans="1:9" x14ac:dyDescent="0.15">
      <c r="A570" s="121" t="s">
        <v>385</v>
      </c>
      <c r="B570" s="121" t="s">
        <v>386</v>
      </c>
      <c r="C570" s="122">
        <v>38175</v>
      </c>
      <c r="D570" s="123">
        <v>1.0609</v>
      </c>
      <c r="E570" s="123">
        <v>1.0609</v>
      </c>
      <c r="F570" s="123">
        <v>1.0609</v>
      </c>
      <c r="G570" s="123">
        <v>1.0609</v>
      </c>
      <c r="H570" s="123">
        <v>9.9897379999999995E-5</v>
      </c>
      <c r="I570" s="123">
        <v>9.4171729999999992E-3</v>
      </c>
    </row>
    <row r="571" spans="1:9" x14ac:dyDescent="0.15">
      <c r="A571" s="121" t="s">
        <v>385</v>
      </c>
      <c r="B571" s="121" t="s">
        <v>386</v>
      </c>
      <c r="C571" s="122">
        <v>38176</v>
      </c>
      <c r="D571" s="123">
        <v>1.0607</v>
      </c>
      <c r="E571" s="123">
        <v>1.0607</v>
      </c>
      <c r="F571" s="123">
        <v>1.0607</v>
      </c>
      <c r="G571" s="123">
        <v>1.0607</v>
      </c>
      <c r="H571" s="123">
        <v>-2.000332E-4</v>
      </c>
      <c r="I571" s="123">
        <v>-1.8855050000000002E-2</v>
      </c>
    </row>
    <row r="572" spans="1:9" x14ac:dyDescent="0.15">
      <c r="A572" s="121" t="s">
        <v>385</v>
      </c>
      <c r="B572" s="121" t="s">
        <v>386</v>
      </c>
      <c r="C572" s="122">
        <v>38177</v>
      </c>
      <c r="D572" s="123">
        <v>1.0608</v>
      </c>
      <c r="E572" s="123">
        <v>1.0608</v>
      </c>
      <c r="F572" s="123">
        <v>1.0608</v>
      </c>
      <c r="G572" s="123">
        <v>1.0608</v>
      </c>
      <c r="H572" s="123">
        <v>1.001358E-4</v>
      </c>
      <c r="I572" s="123">
        <v>9.4405400000000007E-3</v>
      </c>
    </row>
    <row r="573" spans="1:9" x14ac:dyDescent="0.15">
      <c r="A573" s="121" t="s">
        <v>385</v>
      </c>
      <c r="B573" s="121" t="s">
        <v>386</v>
      </c>
      <c r="C573" s="122">
        <v>38180</v>
      </c>
      <c r="D573" s="123">
        <v>1.0609</v>
      </c>
      <c r="E573" s="123">
        <v>1.0609</v>
      </c>
      <c r="F573" s="123">
        <v>1.0609</v>
      </c>
      <c r="G573" s="123">
        <v>1.0609</v>
      </c>
      <c r="H573" s="123">
        <v>9.9897379999999995E-5</v>
      </c>
      <c r="I573" s="123">
        <v>9.4171729999999992E-3</v>
      </c>
    </row>
    <row r="574" spans="1:9" x14ac:dyDescent="0.15">
      <c r="A574" s="121" t="s">
        <v>385</v>
      </c>
      <c r="B574" s="121" t="s">
        <v>386</v>
      </c>
      <c r="C574" s="122">
        <v>38181</v>
      </c>
      <c r="D574" s="123">
        <v>1.0608</v>
      </c>
      <c r="E574" s="123">
        <v>1.0608</v>
      </c>
      <c r="F574" s="123">
        <v>1.0608</v>
      </c>
      <c r="G574" s="123">
        <v>1.0608</v>
      </c>
      <c r="H574" s="123">
        <v>-9.9897379999999995E-5</v>
      </c>
      <c r="I574" s="123">
        <v>-9.4162870000000006E-3</v>
      </c>
    </row>
    <row r="575" spans="1:9" x14ac:dyDescent="0.15">
      <c r="A575" s="121" t="s">
        <v>385</v>
      </c>
      <c r="B575" s="121" t="s">
        <v>386</v>
      </c>
      <c r="C575" s="122">
        <v>38182</v>
      </c>
      <c r="D575" s="123">
        <v>1.0609</v>
      </c>
      <c r="E575" s="123">
        <v>1.0609</v>
      </c>
      <c r="F575" s="123">
        <v>1.0609</v>
      </c>
      <c r="G575" s="123">
        <v>1.0609</v>
      </c>
      <c r="H575" s="123">
        <v>9.9897379999999995E-5</v>
      </c>
      <c r="I575" s="123">
        <v>9.4171729999999992E-3</v>
      </c>
    </row>
    <row r="576" spans="1:9" x14ac:dyDescent="0.15">
      <c r="A576" s="121" t="s">
        <v>385</v>
      </c>
      <c r="B576" s="121" t="s">
        <v>386</v>
      </c>
      <c r="C576" s="122">
        <v>38183</v>
      </c>
      <c r="D576" s="123">
        <v>1.0607</v>
      </c>
      <c r="E576" s="123">
        <v>1.0607</v>
      </c>
      <c r="F576" s="123">
        <v>1.0607</v>
      </c>
      <c r="G576" s="123">
        <v>1.0607</v>
      </c>
      <c r="H576" s="123">
        <v>-2.000332E-4</v>
      </c>
      <c r="I576" s="123">
        <v>-1.8855050000000002E-2</v>
      </c>
    </row>
    <row r="577" spans="1:9" x14ac:dyDescent="0.15">
      <c r="A577" s="121" t="s">
        <v>385</v>
      </c>
      <c r="B577" s="121" t="s">
        <v>386</v>
      </c>
      <c r="C577" s="122">
        <v>38184</v>
      </c>
      <c r="D577" s="123">
        <v>1.0608</v>
      </c>
      <c r="E577" s="123">
        <v>1.0608</v>
      </c>
      <c r="F577" s="123">
        <v>1.0608</v>
      </c>
      <c r="G577" s="123">
        <v>1.0608</v>
      </c>
      <c r="H577" s="123">
        <v>1.001358E-4</v>
      </c>
      <c r="I577" s="123">
        <v>9.4405400000000007E-3</v>
      </c>
    </row>
    <row r="578" spans="1:9" x14ac:dyDescent="0.15">
      <c r="A578" s="121" t="s">
        <v>385</v>
      </c>
      <c r="B578" s="121" t="s">
        <v>386</v>
      </c>
      <c r="C578" s="122">
        <v>38187</v>
      </c>
      <c r="D578" s="123">
        <v>1.0608</v>
      </c>
      <c r="E578" s="123">
        <v>1.0608</v>
      </c>
      <c r="F578" s="123">
        <v>1.0608</v>
      </c>
      <c r="G578" s="123">
        <v>1.0608</v>
      </c>
      <c r="H578" s="123">
        <v>0</v>
      </c>
      <c r="I578" s="123">
        <v>0</v>
      </c>
    </row>
    <row r="579" spans="1:9" x14ac:dyDescent="0.15">
      <c r="A579" s="121" t="s">
        <v>385</v>
      </c>
      <c r="B579" s="121" t="s">
        <v>386</v>
      </c>
      <c r="C579" s="122">
        <v>38188</v>
      </c>
      <c r="D579" s="123">
        <v>1.0608</v>
      </c>
      <c r="E579" s="123">
        <v>1.0608</v>
      </c>
      <c r="F579" s="123">
        <v>1.0608</v>
      </c>
      <c r="G579" s="123">
        <v>1.0608</v>
      </c>
      <c r="H579" s="123">
        <v>0</v>
      </c>
      <c r="I579" s="123">
        <v>0</v>
      </c>
    </row>
    <row r="580" spans="1:9" x14ac:dyDescent="0.15">
      <c r="A580" s="121" t="s">
        <v>385</v>
      </c>
      <c r="B580" s="121" t="s">
        <v>386</v>
      </c>
      <c r="C580" s="122">
        <v>38189</v>
      </c>
      <c r="D580" s="123">
        <v>1.0608</v>
      </c>
      <c r="E580" s="123">
        <v>1.0608</v>
      </c>
      <c r="F580" s="123">
        <v>1.0608</v>
      </c>
      <c r="G580" s="123">
        <v>1.0608</v>
      </c>
      <c r="H580" s="123">
        <v>0</v>
      </c>
      <c r="I580" s="123">
        <v>0</v>
      </c>
    </row>
    <row r="581" spans="1:9" x14ac:dyDescent="0.15">
      <c r="A581" s="121" t="s">
        <v>385</v>
      </c>
      <c r="B581" s="121" t="s">
        <v>386</v>
      </c>
      <c r="C581" s="122">
        <v>38190</v>
      </c>
      <c r="D581" s="123">
        <v>1.0607</v>
      </c>
      <c r="E581" s="123">
        <v>1.0607</v>
      </c>
      <c r="F581" s="123">
        <v>1.0607</v>
      </c>
      <c r="G581" s="123">
        <v>1.0607</v>
      </c>
      <c r="H581" s="123">
        <v>-1.001358E-4</v>
      </c>
      <c r="I581" s="123">
        <v>-9.4396489999999996E-3</v>
      </c>
    </row>
    <row r="582" spans="1:9" x14ac:dyDescent="0.15">
      <c r="A582" s="121" t="s">
        <v>385</v>
      </c>
      <c r="B582" s="121" t="s">
        <v>386</v>
      </c>
      <c r="C582" s="122">
        <v>38191</v>
      </c>
      <c r="D582" s="123">
        <v>1.0607</v>
      </c>
      <c r="E582" s="123">
        <v>1.0607</v>
      </c>
      <c r="F582" s="123">
        <v>1.0607</v>
      </c>
      <c r="G582" s="123">
        <v>1.0607</v>
      </c>
      <c r="H582" s="123">
        <v>0</v>
      </c>
      <c r="I582" s="123">
        <v>0</v>
      </c>
    </row>
    <row r="583" spans="1:9" x14ac:dyDescent="0.15">
      <c r="A583" s="121" t="s">
        <v>385</v>
      </c>
      <c r="B583" s="121" t="s">
        <v>386</v>
      </c>
      <c r="C583" s="122">
        <v>38194</v>
      </c>
      <c r="D583" s="123">
        <v>1.0609</v>
      </c>
      <c r="E583" s="123">
        <v>1.0609</v>
      </c>
      <c r="F583" s="123">
        <v>1.0609</v>
      </c>
      <c r="G583" s="123">
        <v>1.0609</v>
      </c>
      <c r="H583" s="123">
        <v>2.000332E-4</v>
      </c>
      <c r="I583" s="123">
        <v>1.88586E-2</v>
      </c>
    </row>
    <row r="584" spans="1:9" x14ac:dyDescent="0.15">
      <c r="A584" s="121" t="s">
        <v>385</v>
      </c>
      <c r="B584" s="121" t="s">
        <v>386</v>
      </c>
      <c r="C584" s="122">
        <v>38195</v>
      </c>
      <c r="D584" s="123">
        <v>1.0607</v>
      </c>
      <c r="E584" s="123">
        <v>1.0607</v>
      </c>
      <c r="F584" s="123">
        <v>1.0607</v>
      </c>
      <c r="G584" s="123">
        <v>1.0607</v>
      </c>
      <c r="H584" s="123">
        <v>-2.000332E-4</v>
      </c>
      <c r="I584" s="123">
        <v>-1.8855050000000002E-2</v>
      </c>
    </row>
    <row r="585" spans="1:9" x14ac:dyDescent="0.15">
      <c r="A585" s="121" t="s">
        <v>385</v>
      </c>
      <c r="B585" s="121" t="s">
        <v>386</v>
      </c>
      <c r="C585" s="122">
        <v>38196</v>
      </c>
      <c r="D585" s="123">
        <v>1.0607</v>
      </c>
      <c r="E585" s="123">
        <v>1.0607</v>
      </c>
      <c r="F585" s="123">
        <v>1.0607</v>
      </c>
      <c r="G585" s="123">
        <v>1.0607</v>
      </c>
      <c r="H585" s="123">
        <v>0</v>
      </c>
      <c r="I585" s="123">
        <v>0</v>
      </c>
    </row>
    <row r="586" spans="1:9" x14ac:dyDescent="0.15">
      <c r="A586" s="121" t="s">
        <v>385</v>
      </c>
      <c r="B586" s="121" t="s">
        <v>386</v>
      </c>
      <c r="C586" s="122">
        <v>38197</v>
      </c>
      <c r="D586" s="123">
        <v>1.0608</v>
      </c>
      <c r="E586" s="123">
        <v>1.0608</v>
      </c>
      <c r="F586" s="123">
        <v>1.0608</v>
      </c>
      <c r="G586" s="123">
        <v>1.0608</v>
      </c>
      <c r="H586" s="123">
        <v>1.001358E-4</v>
      </c>
      <c r="I586" s="123">
        <v>9.4405400000000007E-3</v>
      </c>
    </row>
    <row r="587" spans="1:9" x14ac:dyDescent="0.15">
      <c r="A587" s="121" t="s">
        <v>385</v>
      </c>
      <c r="B587" s="121" t="s">
        <v>386</v>
      </c>
      <c r="C587" s="122">
        <v>38198</v>
      </c>
      <c r="D587" s="123">
        <v>1.0608</v>
      </c>
      <c r="E587" s="123">
        <v>1.0608</v>
      </c>
      <c r="F587" s="123">
        <v>1.0608</v>
      </c>
      <c r="G587" s="123">
        <v>1.0608</v>
      </c>
      <c r="H587" s="123">
        <v>0</v>
      </c>
      <c r="I587" s="123">
        <v>0</v>
      </c>
    </row>
    <row r="588" spans="1:9" x14ac:dyDescent="0.15">
      <c r="A588" s="121" t="s">
        <v>385</v>
      </c>
      <c r="B588" s="121" t="s">
        <v>386</v>
      </c>
      <c r="C588" s="122">
        <v>38201</v>
      </c>
      <c r="D588" s="123">
        <v>1.0609999999999999</v>
      </c>
      <c r="E588" s="123">
        <v>1.0609999999999999</v>
      </c>
      <c r="F588" s="123">
        <v>1.0609999999999999</v>
      </c>
      <c r="G588" s="123">
        <v>1.0609999999999999</v>
      </c>
      <c r="H588" s="123">
        <v>1.9991400000000001E-4</v>
      </c>
      <c r="I588" s="123">
        <v>1.8845580000000001E-2</v>
      </c>
    </row>
    <row r="589" spans="1:9" x14ac:dyDescent="0.15">
      <c r="A589" s="121" t="s">
        <v>385</v>
      </c>
      <c r="B589" s="121" t="s">
        <v>386</v>
      </c>
      <c r="C589" s="122">
        <v>38202</v>
      </c>
      <c r="D589" s="123">
        <v>1.0609</v>
      </c>
      <c r="E589" s="123">
        <v>1.0609</v>
      </c>
      <c r="F589" s="123">
        <v>1.0609</v>
      </c>
      <c r="G589" s="123">
        <v>1.0609</v>
      </c>
      <c r="H589" s="123">
        <v>-1.000166E-4</v>
      </c>
      <c r="I589" s="123">
        <v>-9.4266349999999992E-3</v>
      </c>
    </row>
    <row r="590" spans="1:9" x14ac:dyDescent="0.15">
      <c r="A590" s="121" t="s">
        <v>385</v>
      </c>
      <c r="B590" s="121" t="s">
        <v>386</v>
      </c>
      <c r="C590" s="122">
        <v>38203</v>
      </c>
      <c r="D590" s="123">
        <v>1.0609</v>
      </c>
      <c r="E590" s="123">
        <v>1.0609</v>
      </c>
      <c r="F590" s="123">
        <v>1.0609</v>
      </c>
      <c r="G590" s="123">
        <v>1.0609</v>
      </c>
      <c r="H590" s="123">
        <v>0</v>
      </c>
      <c r="I590" s="123">
        <v>0</v>
      </c>
    </row>
    <row r="591" spans="1:9" x14ac:dyDescent="0.15">
      <c r="A591" s="121" t="s">
        <v>385</v>
      </c>
      <c r="B591" s="121" t="s">
        <v>386</v>
      </c>
      <c r="C591" s="122">
        <v>38204</v>
      </c>
      <c r="D591" s="123">
        <v>1.0608</v>
      </c>
      <c r="E591" s="123">
        <v>1.0608</v>
      </c>
      <c r="F591" s="123">
        <v>1.0608</v>
      </c>
      <c r="G591" s="123">
        <v>1.0608</v>
      </c>
      <c r="H591" s="123">
        <v>-9.9897379999999995E-5</v>
      </c>
      <c r="I591" s="123">
        <v>-9.4162870000000006E-3</v>
      </c>
    </row>
    <row r="592" spans="1:9" x14ac:dyDescent="0.15">
      <c r="A592" s="121" t="s">
        <v>385</v>
      </c>
      <c r="B592" s="121" t="s">
        <v>386</v>
      </c>
      <c r="C592" s="122">
        <v>38205</v>
      </c>
      <c r="D592" s="123">
        <v>1.0607</v>
      </c>
      <c r="E592" s="123">
        <v>1.0607</v>
      </c>
      <c r="F592" s="123">
        <v>1.0607</v>
      </c>
      <c r="G592" s="123">
        <v>1.0607</v>
      </c>
      <c r="H592" s="123">
        <v>-1.001358E-4</v>
      </c>
      <c r="I592" s="123">
        <v>-9.4396489999999996E-3</v>
      </c>
    </row>
    <row r="593" spans="1:9" x14ac:dyDescent="0.15">
      <c r="A593" s="121" t="s">
        <v>385</v>
      </c>
      <c r="B593" s="121" t="s">
        <v>386</v>
      </c>
      <c r="C593" s="122">
        <v>38208</v>
      </c>
      <c r="D593" s="123">
        <v>1.0608</v>
      </c>
      <c r="E593" s="123">
        <v>1.0608</v>
      </c>
      <c r="F593" s="123">
        <v>1.0608</v>
      </c>
      <c r="G593" s="123">
        <v>1.0608</v>
      </c>
      <c r="H593" s="123">
        <v>1.001358E-4</v>
      </c>
      <c r="I593" s="123">
        <v>9.4405400000000007E-3</v>
      </c>
    </row>
    <row r="594" spans="1:9" x14ac:dyDescent="0.15">
      <c r="A594" s="121" t="s">
        <v>385</v>
      </c>
      <c r="B594" s="121" t="s">
        <v>386</v>
      </c>
      <c r="C594" s="122">
        <v>38209</v>
      </c>
      <c r="D594" s="123">
        <v>1.0609999999999999</v>
      </c>
      <c r="E594" s="123">
        <v>1.0609999999999999</v>
      </c>
      <c r="F594" s="123">
        <v>1.0609999999999999</v>
      </c>
      <c r="G594" s="123">
        <v>1.0609999999999999</v>
      </c>
      <c r="H594" s="123">
        <v>1.9991400000000001E-4</v>
      </c>
      <c r="I594" s="123">
        <v>1.8845580000000001E-2</v>
      </c>
    </row>
    <row r="595" spans="1:9" x14ac:dyDescent="0.15">
      <c r="A595" s="121" t="s">
        <v>385</v>
      </c>
      <c r="B595" s="121" t="s">
        <v>386</v>
      </c>
      <c r="C595" s="122">
        <v>38210</v>
      </c>
      <c r="D595" s="123">
        <v>1.0609</v>
      </c>
      <c r="E595" s="123">
        <v>1.0609</v>
      </c>
      <c r="F595" s="123">
        <v>1.0609</v>
      </c>
      <c r="G595" s="123">
        <v>1.0609</v>
      </c>
      <c r="H595" s="123">
        <v>-1.000166E-4</v>
      </c>
      <c r="I595" s="123">
        <v>-9.4266349999999992E-3</v>
      </c>
    </row>
    <row r="596" spans="1:9" x14ac:dyDescent="0.15">
      <c r="A596" s="121" t="s">
        <v>385</v>
      </c>
      <c r="B596" s="121" t="s">
        <v>386</v>
      </c>
      <c r="C596" s="122">
        <v>38211</v>
      </c>
      <c r="D596" s="123">
        <v>1.0609</v>
      </c>
      <c r="E596" s="123">
        <v>1.0609</v>
      </c>
      <c r="F596" s="123">
        <v>1.0609</v>
      </c>
      <c r="G596" s="123">
        <v>1.0609</v>
      </c>
      <c r="H596" s="123">
        <v>0</v>
      </c>
      <c r="I596" s="123">
        <v>0</v>
      </c>
    </row>
    <row r="597" spans="1:9" x14ac:dyDescent="0.15">
      <c r="A597" s="121" t="s">
        <v>385</v>
      </c>
      <c r="B597" s="121" t="s">
        <v>386</v>
      </c>
      <c r="C597" s="122">
        <v>38212</v>
      </c>
      <c r="D597" s="123">
        <v>1.0609999999999999</v>
      </c>
      <c r="E597" s="123">
        <v>1.0609999999999999</v>
      </c>
      <c r="F597" s="123">
        <v>1.0609999999999999</v>
      </c>
      <c r="G597" s="123">
        <v>1.0609999999999999</v>
      </c>
      <c r="H597" s="123">
        <v>1.000166E-4</v>
      </c>
      <c r="I597" s="123">
        <v>9.4275230000000002E-3</v>
      </c>
    </row>
    <row r="598" spans="1:9" x14ac:dyDescent="0.15">
      <c r="A598" s="121" t="s">
        <v>385</v>
      </c>
      <c r="B598" s="121" t="s">
        <v>386</v>
      </c>
      <c r="C598" s="122">
        <v>38215</v>
      </c>
      <c r="D598" s="123">
        <v>1.0608</v>
      </c>
      <c r="E598" s="123">
        <v>1.0608</v>
      </c>
      <c r="F598" s="123">
        <v>1.0608</v>
      </c>
      <c r="G598" s="123">
        <v>1.0608</v>
      </c>
      <c r="H598" s="123">
        <v>-1.9991400000000001E-4</v>
      </c>
      <c r="I598" s="123">
        <v>-1.8842029999999999E-2</v>
      </c>
    </row>
    <row r="599" spans="1:9" x14ac:dyDescent="0.15">
      <c r="A599" s="121" t="s">
        <v>385</v>
      </c>
      <c r="B599" s="121" t="s">
        <v>386</v>
      </c>
      <c r="C599" s="122">
        <v>38216</v>
      </c>
      <c r="D599" s="123">
        <v>1.0608</v>
      </c>
      <c r="E599" s="123">
        <v>1.0608</v>
      </c>
      <c r="F599" s="123">
        <v>1.0608</v>
      </c>
      <c r="G599" s="123">
        <v>1.0608</v>
      </c>
      <c r="H599" s="123">
        <v>0</v>
      </c>
      <c r="I599" s="123">
        <v>0</v>
      </c>
    </row>
    <row r="600" spans="1:9" x14ac:dyDescent="0.15">
      <c r="A600" s="121" t="s">
        <v>385</v>
      </c>
      <c r="B600" s="121" t="s">
        <v>386</v>
      </c>
      <c r="C600" s="122">
        <v>38217</v>
      </c>
      <c r="D600" s="123">
        <v>1.0608</v>
      </c>
      <c r="E600" s="123">
        <v>1.0608</v>
      </c>
      <c r="F600" s="123">
        <v>1.0608</v>
      </c>
      <c r="G600" s="123">
        <v>1.0608</v>
      </c>
      <c r="H600" s="123">
        <v>0</v>
      </c>
      <c r="I600" s="123">
        <v>0</v>
      </c>
    </row>
    <row r="601" spans="1:9" x14ac:dyDescent="0.15">
      <c r="A601" s="121" t="s">
        <v>385</v>
      </c>
      <c r="B601" s="121" t="s">
        <v>386</v>
      </c>
      <c r="C601" s="122">
        <v>38218</v>
      </c>
      <c r="D601" s="123">
        <v>1.0608</v>
      </c>
      <c r="E601" s="123">
        <v>1.0608</v>
      </c>
      <c r="F601" s="123">
        <v>1.0608</v>
      </c>
      <c r="G601" s="123">
        <v>1.0608</v>
      </c>
      <c r="H601" s="123">
        <v>0</v>
      </c>
      <c r="I601" s="123">
        <v>0</v>
      </c>
    </row>
    <row r="602" spans="1:9" x14ac:dyDescent="0.15">
      <c r="A602" s="121" t="s">
        <v>385</v>
      </c>
      <c r="B602" s="121" t="s">
        <v>386</v>
      </c>
      <c r="C602" s="122">
        <v>38219</v>
      </c>
      <c r="D602" s="123">
        <v>1.0607</v>
      </c>
      <c r="E602" s="123">
        <v>1.0607</v>
      </c>
      <c r="F602" s="123">
        <v>1.0607</v>
      </c>
      <c r="G602" s="123">
        <v>1.0607</v>
      </c>
      <c r="H602" s="123">
        <v>-1.001358E-4</v>
      </c>
      <c r="I602" s="123">
        <v>-9.4396489999999996E-3</v>
      </c>
    </row>
    <row r="603" spans="1:9" x14ac:dyDescent="0.15">
      <c r="A603" s="121" t="s">
        <v>385</v>
      </c>
      <c r="B603" s="121" t="s">
        <v>386</v>
      </c>
      <c r="C603" s="122">
        <v>38222</v>
      </c>
      <c r="D603" s="123">
        <v>1.0608</v>
      </c>
      <c r="E603" s="123">
        <v>1.0608</v>
      </c>
      <c r="F603" s="123">
        <v>1.0608</v>
      </c>
      <c r="G603" s="123">
        <v>1.0608</v>
      </c>
      <c r="H603" s="123">
        <v>1.001358E-4</v>
      </c>
      <c r="I603" s="123">
        <v>9.4405400000000007E-3</v>
      </c>
    </row>
    <row r="604" spans="1:9" x14ac:dyDescent="0.15">
      <c r="A604" s="121" t="s">
        <v>385</v>
      </c>
      <c r="B604" s="121" t="s">
        <v>386</v>
      </c>
      <c r="C604" s="122">
        <v>38223</v>
      </c>
      <c r="D604" s="123">
        <v>1.0608</v>
      </c>
      <c r="E604" s="123">
        <v>1.0608</v>
      </c>
      <c r="F604" s="123">
        <v>1.0608</v>
      </c>
      <c r="G604" s="123">
        <v>1.0608</v>
      </c>
      <c r="H604" s="123">
        <v>0</v>
      </c>
      <c r="I604" s="123">
        <v>0</v>
      </c>
    </row>
    <row r="605" spans="1:9" x14ac:dyDescent="0.15">
      <c r="A605" s="121" t="s">
        <v>385</v>
      </c>
      <c r="B605" s="121" t="s">
        <v>386</v>
      </c>
      <c r="C605" s="122">
        <v>38224</v>
      </c>
      <c r="D605" s="123">
        <v>1.0607</v>
      </c>
      <c r="E605" s="123">
        <v>1.0607</v>
      </c>
      <c r="F605" s="123">
        <v>1.0607</v>
      </c>
      <c r="G605" s="123">
        <v>1.0607</v>
      </c>
      <c r="H605" s="123">
        <v>-1.001358E-4</v>
      </c>
      <c r="I605" s="123">
        <v>-9.4396489999999996E-3</v>
      </c>
    </row>
    <row r="606" spans="1:9" x14ac:dyDescent="0.15">
      <c r="A606" s="121" t="s">
        <v>385</v>
      </c>
      <c r="B606" s="121" t="s">
        <v>386</v>
      </c>
      <c r="C606" s="122">
        <v>38225</v>
      </c>
      <c r="D606" s="123">
        <v>1.0607</v>
      </c>
      <c r="E606" s="123">
        <v>1.0607</v>
      </c>
      <c r="F606" s="123">
        <v>1.0607</v>
      </c>
      <c r="G606" s="123">
        <v>1.0607</v>
      </c>
      <c r="H606" s="123">
        <v>0</v>
      </c>
      <c r="I606" s="123">
        <v>0</v>
      </c>
    </row>
    <row r="607" spans="1:9" x14ac:dyDescent="0.15">
      <c r="A607" s="121" t="s">
        <v>385</v>
      </c>
      <c r="B607" s="121" t="s">
        <v>386</v>
      </c>
      <c r="C607" s="122">
        <v>38226</v>
      </c>
      <c r="D607" s="123">
        <v>1.0607</v>
      </c>
      <c r="E607" s="123">
        <v>1.0607</v>
      </c>
      <c r="F607" s="123">
        <v>1.0607</v>
      </c>
      <c r="G607" s="123">
        <v>1.0607</v>
      </c>
      <c r="H607" s="123">
        <v>0</v>
      </c>
      <c r="I607" s="123">
        <v>0</v>
      </c>
    </row>
    <row r="608" spans="1:9" x14ac:dyDescent="0.15">
      <c r="A608" s="121" t="s">
        <v>385</v>
      </c>
      <c r="B608" s="121" t="s">
        <v>386</v>
      </c>
      <c r="C608" s="122">
        <v>38229</v>
      </c>
      <c r="D608" s="123">
        <v>1.0608</v>
      </c>
      <c r="E608" s="123">
        <v>1.0608</v>
      </c>
      <c r="F608" s="123">
        <v>1.0608</v>
      </c>
      <c r="G608" s="123">
        <v>1.0608</v>
      </c>
      <c r="H608" s="123">
        <v>1.001358E-4</v>
      </c>
      <c r="I608" s="123">
        <v>9.4405400000000007E-3</v>
      </c>
    </row>
    <row r="609" spans="1:9" x14ac:dyDescent="0.15">
      <c r="A609" s="121" t="s">
        <v>385</v>
      </c>
      <c r="B609" s="121" t="s">
        <v>386</v>
      </c>
      <c r="C609" s="122">
        <v>38230</v>
      </c>
      <c r="D609" s="123">
        <v>1.0607</v>
      </c>
      <c r="E609" s="123">
        <v>1.0607</v>
      </c>
      <c r="F609" s="123">
        <v>1.0607</v>
      </c>
      <c r="G609" s="123">
        <v>1.0607</v>
      </c>
      <c r="H609" s="123">
        <v>-1.001358E-4</v>
      </c>
      <c r="I609" s="123">
        <v>-9.4396489999999996E-3</v>
      </c>
    </row>
    <row r="610" spans="1:9" x14ac:dyDescent="0.15">
      <c r="A610" s="121" t="s">
        <v>385</v>
      </c>
      <c r="B610" s="121" t="s">
        <v>386</v>
      </c>
      <c r="C610" s="122">
        <v>38231</v>
      </c>
      <c r="D610" s="123">
        <v>1.0607</v>
      </c>
      <c r="E610" s="123">
        <v>1.0607</v>
      </c>
      <c r="F610" s="123">
        <v>1.0607</v>
      </c>
      <c r="G610" s="123">
        <v>1.0607</v>
      </c>
      <c r="H610" s="123">
        <v>0</v>
      </c>
      <c r="I610" s="123">
        <v>0</v>
      </c>
    </row>
    <row r="611" spans="1:9" x14ac:dyDescent="0.15">
      <c r="A611" s="121" t="s">
        <v>385</v>
      </c>
      <c r="B611" s="121" t="s">
        <v>386</v>
      </c>
      <c r="C611" s="122">
        <v>38232</v>
      </c>
      <c r="D611" s="123">
        <v>1.0608</v>
      </c>
      <c r="E611" s="123">
        <v>1.0608</v>
      </c>
      <c r="F611" s="123">
        <v>1.0608</v>
      </c>
      <c r="G611" s="123">
        <v>1.0608</v>
      </c>
      <c r="H611" s="123">
        <v>1.001358E-4</v>
      </c>
      <c r="I611" s="123">
        <v>9.4405400000000007E-3</v>
      </c>
    </row>
    <row r="612" spans="1:9" x14ac:dyDescent="0.15">
      <c r="A612" s="121" t="s">
        <v>385</v>
      </c>
      <c r="B612" s="121" t="s">
        <v>386</v>
      </c>
      <c r="C612" s="122">
        <v>38233</v>
      </c>
      <c r="D612" s="123">
        <v>1.0607</v>
      </c>
      <c r="E612" s="123">
        <v>1.0607</v>
      </c>
      <c r="F612" s="123">
        <v>1.0607</v>
      </c>
      <c r="G612" s="123">
        <v>1.0607</v>
      </c>
      <c r="H612" s="123">
        <v>-1.001358E-4</v>
      </c>
      <c r="I612" s="123">
        <v>-9.4396489999999996E-3</v>
      </c>
    </row>
    <row r="613" spans="1:9" x14ac:dyDescent="0.15">
      <c r="A613" s="121" t="s">
        <v>385</v>
      </c>
      <c r="B613" s="121" t="s">
        <v>386</v>
      </c>
      <c r="C613" s="122">
        <v>38236</v>
      </c>
      <c r="D613" s="123">
        <v>1.0608</v>
      </c>
      <c r="E613" s="123">
        <v>1.0608</v>
      </c>
      <c r="F613" s="123">
        <v>1.0608</v>
      </c>
      <c r="G613" s="123">
        <v>1.0608</v>
      </c>
      <c r="H613" s="123">
        <v>1.001358E-4</v>
      </c>
      <c r="I613" s="123">
        <v>9.4405400000000007E-3</v>
      </c>
    </row>
    <row r="614" spans="1:9" x14ac:dyDescent="0.15">
      <c r="A614" s="121" t="s">
        <v>385</v>
      </c>
      <c r="B614" s="121" t="s">
        <v>386</v>
      </c>
      <c r="C614" s="122">
        <v>38237</v>
      </c>
      <c r="D614" s="123">
        <v>1.0607</v>
      </c>
      <c r="E614" s="123">
        <v>1.0607</v>
      </c>
      <c r="F614" s="123">
        <v>1.0607</v>
      </c>
      <c r="G614" s="123">
        <v>1.0607</v>
      </c>
      <c r="H614" s="123">
        <v>-1.001358E-4</v>
      </c>
      <c r="I614" s="123">
        <v>-9.4396489999999996E-3</v>
      </c>
    </row>
    <row r="615" spans="1:9" x14ac:dyDescent="0.15">
      <c r="A615" s="121" t="s">
        <v>385</v>
      </c>
      <c r="B615" s="121" t="s">
        <v>386</v>
      </c>
      <c r="C615" s="122">
        <v>38238</v>
      </c>
      <c r="D615" s="123">
        <v>1.0607</v>
      </c>
      <c r="E615" s="123">
        <v>1.0607</v>
      </c>
      <c r="F615" s="123">
        <v>1.0607</v>
      </c>
      <c r="G615" s="123">
        <v>1.0607</v>
      </c>
      <c r="H615" s="123">
        <v>0</v>
      </c>
      <c r="I615" s="123">
        <v>0</v>
      </c>
    </row>
    <row r="616" spans="1:9" x14ac:dyDescent="0.15">
      <c r="A616" s="121" t="s">
        <v>385</v>
      </c>
      <c r="B616" s="121" t="s">
        <v>386</v>
      </c>
      <c r="C616" s="122">
        <v>38239</v>
      </c>
      <c r="D616" s="123">
        <v>1.0607</v>
      </c>
      <c r="E616" s="123">
        <v>1.0607</v>
      </c>
      <c r="F616" s="123">
        <v>1.0607</v>
      </c>
      <c r="G616" s="123">
        <v>1.0607</v>
      </c>
      <c r="H616" s="123">
        <v>0</v>
      </c>
      <c r="I616" s="123">
        <v>0</v>
      </c>
    </row>
    <row r="617" spans="1:9" x14ac:dyDescent="0.15">
      <c r="A617" s="121" t="s">
        <v>385</v>
      </c>
      <c r="B617" s="121" t="s">
        <v>386</v>
      </c>
      <c r="C617" s="122">
        <v>38240</v>
      </c>
      <c r="D617" s="123">
        <v>1.0607</v>
      </c>
      <c r="E617" s="123">
        <v>1.0607</v>
      </c>
      <c r="F617" s="123">
        <v>1.0607</v>
      </c>
      <c r="G617" s="123">
        <v>1.0607</v>
      </c>
      <c r="H617" s="123">
        <v>0</v>
      </c>
      <c r="I617" s="123">
        <v>0</v>
      </c>
    </row>
    <row r="618" spans="1:9" x14ac:dyDescent="0.15">
      <c r="A618" s="121" t="s">
        <v>385</v>
      </c>
      <c r="B618" s="121" t="s">
        <v>386</v>
      </c>
      <c r="C618" s="122">
        <v>38243</v>
      </c>
      <c r="D618" s="123">
        <v>1.0607</v>
      </c>
      <c r="E618" s="123">
        <v>1.0607</v>
      </c>
      <c r="F618" s="123">
        <v>1.0607</v>
      </c>
      <c r="G618" s="123">
        <v>1.0607</v>
      </c>
      <c r="H618" s="123">
        <v>0</v>
      </c>
      <c r="I618" s="123">
        <v>0</v>
      </c>
    </row>
    <row r="619" spans="1:9" x14ac:dyDescent="0.15">
      <c r="A619" s="121" t="s">
        <v>385</v>
      </c>
      <c r="B619" s="121" t="s">
        <v>386</v>
      </c>
      <c r="C619" s="122">
        <v>38244</v>
      </c>
      <c r="D619" s="123">
        <v>1.0608</v>
      </c>
      <c r="E619" s="123">
        <v>1.0608</v>
      </c>
      <c r="F619" s="123">
        <v>1.0608</v>
      </c>
      <c r="G619" s="123">
        <v>1.0608</v>
      </c>
      <c r="H619" s="123">
        <v>1.001358E-4</v>
      </c>
      <c r="I619" s="123">
        <v>9.4405400000000007E-3</v>
      </c>
    </row>
    <row r="620" spans="1:9" x14ac:dyDescent="0.15">
      <c r="A620" s="121" t="s">
        <v>385</v>
      </c>
      <c r="B620" s="121" t="s">
        <v>386</v>
      </c>
      <c r="C620" s="122">
        <v>38245</v>
      </c>
      <c r="D620" s="123">
        <v>1.0608</v>
      </c>
      <c r="E620" s="123">
        <v>1.0608</v>
      </c>
      <c r="F620" s="123">
        <v>1.0608</v>
      </c>
      <c r="G620" s="123">
        <v>1.0608</v>
      </c>
      <c r="H620" s="123">
        <v>0</v>
      </c>
      <c r="I620" s="123">
        <v>0</v>
      </c>
    </row>
    <row r="621" spans="1:9" x14ac:dyDescent="0.15">
      <c r="A621" s="121" t="s">
        <v>385</v>
      </c>
      <c r="B621" s="121" t="s">
        <v>386</v>
      </c>
      <c r="C621" s="122">
        <v>38246</v>
      </c>
      <c r="D621" s="123">
        <v>1.0609</v>
      </c>
      <c r="E621" s="123">
        <v>1.0609</v>
      </c>
      <c r="F621" s="123">
        <v>1.0609</v>
      </c>
      <c r="G621" s="123">
        <v>1.0609</v>
      </c>
      <c r="H621" s="123">
        <v>9.9897379999999995E-5</v>
      </c>
      <c r="I621" s="123">
        <v>9.4171729999999992E-3</v>
      </c>
    </row>
    <row r="622" spans="1:9" x14ac:dyDescent="0.15">
      <c r="A622" s="121" t="s">
        <v>385</v>
      </c>
      <c r="B622" s="121" t="s">
        <v>386</v>
      </c>
      <c r="C622" s="122">
        <v>38247</v>
      </c>
      <c r="D622" s="123">
        <v>1.0607</v>
      </c>
      <c r="E622" s="123">
        <v>1.0607</v>
      </c>
      <c r="F622" s="123">
        <v>1.0607</v>
      </c>
      <c r="G622" s="123">
        <v>1.0607</v>
      </c>
      <c r="H622" s="123">
        <v>-2.000332E-4</v>
      </c>
      <c r="I622" s="123">
        <v>-1.8855050000000002E-2</v>
      </c>
    </row>
    <row r="623" spans="1:9" x14ac:dyDescent="0.15">
      <c r="A623" s="121" t="s">
        <v>385</v>
      </c>
      <c r="B623" s="121" t="s">
        <v>386</v>
      </c>
      <c r="C623" s="122">
        <v>38250</v>
      </c>
      <c r="D623" s="123">
        <v>1.0607</v>
      </c>
      <c r="E623" s="123">
        <v>1.0607</v>
      </c>
      <c r="F623" s="123">
        <v>1.0607</v>
      </c>
      <c r="G623" s="123">
        <v>1.0607</v>
      </c>
      <c r="H623" s="123">
        <v>0</v>
      </c>
      <c r="I623" s="123">
        <v>0</v>
      </c>
    </row>
    <row r="624" spans="1:9" x14ac:dyDescent="0.15">
      <c r="A624" s="121" t="s">
        <v>385</v>
      </c>
      <c r="B624" s="121" t="s">
        <v>386</v>
      </c>
      <c r="C624" s="122">
        <v>38251</v>
      </c>
      <c r="D624" s="123">
        <v>1.0608</v>
      </c>
      <c r="E624" s="123">
        <v>1.0608</v>
      </c>
      <c r="F624" s="123">
        <v>1.0608</v>
      </c>
      <c r="G624" s="123">
        <v>1.0608</v>
      </c>
      <c r="H624" s="123">
        <v>1.001358E-4</v>
      </c>
      <c r="I624" s="123">
        <v>9.4405400000000007E-3</v>
      </c>
    </row>
    <row r="625" spans="1:9" x14ac:dyDescent="0.15">
      <c r="A625" s="121" t="s">
        <v>385</v>
      </c>
      <c r="B625" s="121" t="s">
        <v>386</v>
      </c>
      <c r="C625" s="122">
        <v>38252</v>
      </c>
      <c r="D625" s="123">
        <v>1.0607</v>
      </c>
      <c r="E625" s="123">
        <v>1.0607</v>
      </c>
      <c r="F625" s="123">
        <v>1.0607</v>
      </c>
      <c r="G625" s="123">
        <v>1.0607</v>
      </c>
      <c r="H625" s="123">
        <v>-1.001358E-4</v>
      </c>
      <c r="I625" s="123">
        <v>-9.4396489999999996E-3</v>
      </c>
    </row>
    <row r="626" spans="1:9" x14ac:dyDescent="0.15">
      <c r="A626" s="121" t="s">
        <v>385</v>
      </c>
      <c r="B626" s="121" t="s">
        <v>386</v>
      </c>
      <c r="C626" s="122">
        <v>38253</v>
      </c>
      <c r="D626" s="123">
        <v>1.0608</v>
      </c>
      <c r="E626" s="123">
        <v>1.0608</v>
      </c>
      <c r="F626" s="123">
        <v>1.0608</v>
      </c>
      <c r="G626" s="123">
        <v>1.0608</v>
      </c>
      <c r="H626" s="123">
        <v>1.001358E-4</v>
      </c>
      <c r="I626" s="123">
        <v>9.4405400000000007E-3</v>
      </c>
    </row>
    <row r="627" spans="1:9" x14ac:dyDescent="0.15">
      <c r="A627" s="121" t="s">
        <v>385</v>
      </c>
      <c r="B627" s="121" t="s">
        <v>386</v>
      </c>
      <c r="C627" s="122">
        <v>38254</v>
      </c>
      <c r="D627" s="123">
        <v>1.0608</v>
      </c>
      <c r="E627" s="123">
        <v>1.0608</v>
      </c>
      <c r="F627" s="123">
        <v>1.0608</v>
      </c>
      <c r="G627" s="123">
        <v>1.0608</v>
      </c>
      <c r="H627" s="123">
        <v>0</v>
      </c>
      <c r="I627" s="123">
        <v>0</v>
      </c>
    </row>
    <row r="628" spans="1:9" x14ac:dyDescent="0.15">
      <c r="A628" s="121" t="s">
        <v>385</v>
      </c>
      <c r="B628" s="121" t="s">
        <v>386</v>
      </c>
      <c r="C628" s="122">
        <v>38257</v>
      </c>
      <c r="D628" s="123">
        <v>1.0609</v>
      </c>
      <c r="E628" s="123">
        <v>1.0609</v>
      </c>
      <c r="F628" s="123">
        <v>1.0609</v>
      </c>
      <c r="G628" s="123">
        <v>1.0609</v>
      </c>
      <c r="H628" s="123">
        <v>9.9897379999999995E-5</v>
      </c>
      <c r="I628" s="123">
        <v>9.4171729999999992E-3</v>
      </c>
    </row>
    <row r="629" spans="1:9" x14ac:dyDescent="0.15">
      <c r="A629" s="121" t="s">
        <v>385</v>
      </c>
      <c r="B629" s="121" t="s">
        <v>386</v>
      </c>
      <c r="C629" s="122">
        <v>38258</v>
      </c>
      <c r="D629" s="123">
        <v>1.0608</v>
      </c>
      <c r="E629" s="123">
        <v>1.0608</v>
      </c>
      <c r="F629" s="123">
        <v>1.0608</v>
      </c>
      <c r="G629" s="123">
        <v>1.0608</v>
      </c>
      <c r="H629" s="123">
        <v>-9.9897379999999995E-5</v>
      </c>
      <c r="I629" s="123">
        <v>-9.4162870000000006E-3</v>
      </c>
    </row>
    <row r="630" spans="1:9" x14ac:dyDescent="0.15">
      <c r="A630" s="121" t="s">
        <v>385</v>
      </c>
      <c r="B630" s="121" t="s">
        <v>386</v>
      </c>
      <c r="C630" s="122">
        <v>38259</v>
      </c>
      <c r="D630" s="123">
        <v>1.0607</v>
      </c>
      <c r="E630" s="123">
        <v>1.0607</v>
      </c>
      <c r="F630" s="123">
        <v>1.0607</v>
      </c>
      <c r="G630" s="123">
        <v>1.0607</v>
      </c>
      <c r="H630" s="123">
        <v>-1.001358E-4</v>
      </c>
      <c r="I630" s="123">
        <v>-9.4396489999999996E-3</v>
      </c>
    </row>
    <row r="631" spans="1:9" x14ac:dyDescent="0.15">
      <c r="A631" s="121" t="s">
        <v>385</v>
      </c>
      <c r="B631" s="121" t="s">
        <v>386</v>
      </c>
      <c r="C631" s="122">
        <v>38260</v>
      </c>
      <c r="D631" s="123">
        <v>1.0610999999999999</v>
      </c>
      <c r="E631" s="123">
        <v>1.0610999999999999</v>
      </c>
      <c r="F631" s="123">
        <v>1.0610999999999999</v>
      </c>
      <c r="G631" s="123">
        <v>1.0610999999999999</v>
      </c>
      <c r="H631" s="123">
        <v>4.000664E-4</v>
      </c>
      <c r="I631" s="123">
        <v>3.7717199999999999E-2</v>
      </c>
    </row>
    <row r="632" spans="1:9" x14ac:dyDescent="0.15">
      <c r="A632" s="121" t="s">
        <v>385</v>
      </c>
      <c r="B632" s="121" t="s">
        <v>386</v>
      </c>
      <c r="C632" s="122">
        <v>38268</v>
      </c>
      <c r="D632" s="123">
        <v>1.0611999999999999</v>
      </c>
      <c r="E632" s="123">
        <v>1.0611999999999999</v>
      </c>
      <c r="F632" s="123">
        <v>1.0611999999999999</v>
      </c>
      <c r="G632" s="123">
        <v>1.0611999999999999</v>
      </c>
      <c r="H632" s="123">
        <v>1.000166E-4</v>
      </c>
      <c r="I632" s="123">
        <v>9.4257460000000005E-3</v>
      </c>
    </row>
    <row r="633" spans="1:9" x14ac:dyDescent="0.15">
      <c r="A633" s="121" t="s">
        <v>385</v>
      </c>
      <c r="B633" s="121" t="s">
        <v>386</v>
      </c>
      <c r="C633" s="122">
        <v>38269</v>
      </c>
      <c r="D633" s="123">
        <v>1.0617000000000001</v>
      </c>
      <c r="E633" s="123">
        <v>1.0617000000000001</v>
      </c>
      <c r="F633" s="123">
        <v>1.0617000000000001</v>
      </c>
      <c r="G633" s="123">
        <v>1.0617000000000001</v>
      </c>
      <c r="H633" s="123">
        <v>4.9996380000000003E-4</v>
      </c>
      <c r="I633" s="123">
        <v>4.7113059999999998E-2</v>
      </c>
    </row>
    <row r="634" spans="1:9" x14ac:dyDescent="0.15">
      <c r="A634" s="121" t="s">
        <v>385</v>
      </c>
      <c r="B634" s="121" t="s">
        <v>386</v>
      </c>
      <c r="C634" s="122">
        <v>38270</v>
      </c>
      <c r="D634" s="123">
        <v>1.0611999999999999</v>
      </c>
      <c r="E634" s="123">
        <v>1.0611999999999999</v>
      </c>
      <c r="F634" s="123">
        <v>1.0611999999999999</v>
      </c>
      <c r="G634" s="123">
        <v>1.0611999999999999</v>
      </c>
      <c r="H634" s="123">
        <v>-4.9996380000000003E-4</v>
      </c>
      <c r="I634" s="123">
        <v>-4.709087E-2</v>
      </c>
    </row>
    <row r="635" spans="1:9" x14ac:dyDescent="0.15">
      <c r="A635" s="121" t="s">
        <v>385</v>
      </c>
      <c r="B635" s="121" t="s">
        <v>386</v>
      </c>
      <c r="C635" s="122">
        <v>38271</v>
      </c>
      <c r="D635" s="123">
        <v>1.0609999999999999</v>
      </c>
      <c r="E635" s="123">
        <v>1.0609999999999999</v>
      </c>
      <c r="F635" s="123">
        <v>1.0609999999999999</v>
      </c>
      <c r="G635" s="123">
        <v>1.0609999999999999</v>
      </c>
      <c r="H635" s="123">
        <v>-2.000332E-4</v>
      </c>
      <c r="I635" s="123">
        <v>-1.884972E-2</v>
      </c>
    </row>
    <row r="636" spans="1:9" x14ac:dyDescent="0.15">
      <c r="A636" s="121" t="s">
        <v>385</v>
      </c>
      <c r="B636" s="121" t="s">
        <v>386</v>
      </c>
      <c r="C636" s="122">
        <v>38272</v>
      </c>
      <c r="D636" s="123">
        <v>1.0620000000000001</v>
      </c>
      <c r="E636" s="123">
        <v>1.0620000000000001</v>
      </c>
      <c r="F636" s="123">
        <v>1.0620000000000001</v>
      </c>
      <c r="G636" s="123">
        <v>1.0620000000000001</v>
      </c>
      <c r="H636" s="123">
        <v>9.9992750000000002E-4</v>
      </c>
      <c r="I636" s="123">
        <v>9.4243880000000002E-2</v>
      </c>
    </row>
    <row r="637" spans="1:9" x14ac:dyDescent="0.15">
      <c r="A637" s="121" t="s">
        <v>385</v>
      </c>
      <c r="B637" s="121" t="s">
        <v>386</v>
      </c>
      <c r="C637" s="122">
        <v>38273</v>
      </c>
      <c r="D637" s="123">
        <v>1.0619000000000001</v>
      </c>
      <c r="E637" s="123">
        <v>1.0619000000000001</v>
      </c>
      <c r="F637" s="123">
        <v>1.0619000000000001</v>
      </c>
      <c r="G637" s="123">
        <v>1.0619000000000001</v>
      </c>
      <c r="H637" s="123">
        <v>-9.9897379999999995E-5</v>
      </c>
      <c r="I637" s="123">
        <v>-9.4065339999999994E-3</v>
      </c>
    </row>
    <row r="638" spans="1:9" x14ac:dyDescent="0.15">
      <c r="A638" s="121" t="s">
        <v>385</v>
      </c>
      <c r="B638" s="121" t="s">
        <v>386</v>
      </c>
      <c r="C638" s="122">
        <v>38274</v>
      </c>
      <c r="D638" s="123">
        <v>1.0616000000000001</v>
      </c>
      <c r="E638" s="123">
        <v>1.0616000000000001</v>
      </c>
      <c r="F638" s="123">
        <v>1.0616000000000001</v>
      </c>
      <c r="G638" s="123">
        <v>1.0616000000000001</v>
      </c>
      <c r="H638" s="123">
        <v>-2.999306E-4</v>
      </c>
      <c r="I638" s="123">
        <v>-2.8244709999999999E-2</v>
      </c>
    </row>
    <row r="639" spans="1:9" x14ac:dyDescent="0.15">
      <c r="A639" s="121" t="s">
        <v>385</v>
      </c>
      <c r="B639" s="121" t="s">
        <v>386</v>
      </c>
      <c r="C639" s="122">
        <v>38275</v>
      </c>
      <c r="D639" s="123">
        <v>1.0616000000000001</v>
      </c>
      <c r="E639" s="123">
        <v>1.0616000000000001</v>
      </c>
      <c r="F639" s="123">
        <v>1.0616000000000001</v>
      </c>
      <c r="G639" s="123">
        <v>1.0616000000000001</v>
      </c>
      <c r="H639" s="123">
        <v>0</v>
      </c>
      <c r="I639" s="123">
        <v>0</v>
      </c>
    </row>
    <row r="640" spans="1:9" x14ac:dyDescent="0.15">
      <c r="A640" s="121" t="s">
        <v>385</v>
      </c>
      <c r="B640" s="121" t="s">
        <v>386</v>
      </c>
      <c r="C640" s="122">
        <v>38276</v>
      </c>
      <c r="D640" s="123">
        <v>1.0623</v>
      </c>
      <c r="E640" s="123">
        <v>1.0623</v>
      </c>
      <c r="F640" s="123">
        <v>1.0623</v>
      </c>
      <c r="G640" s="123">
        <v>1.0623</v>
      </c>
      <c r="H640" s="123">
        <v>6.9999690000000002E-4</v>
      </c>
      <c r="I640" s="123">
        <v>6.5937910000000002E-2</v>
      </c>
    </row>
    <row r="641" spans="1:9" x14ac:dyDescent="0.15">
      <c r="A641" s="121" t="s">
        <v>385</v>
      </c>
      <c r="B641" s="121" t="s">
        <v>386</v>
      </c>
      <c r="C641" s="122">
        <v>38279</v>
      </c>
      <c r="D641" s="123">
        <v>1.0624</v>
      </c>
      <c r="E641" s="123">
        <v>1.0624</v>
      </c>
      <c r="F641" s="123">
        <v>1.0624</v>
      </c>
      <c r="G641" s="123">
        <v>1.0624</v>
      </c>
      <c r="H641" s="123">
        <v>9.9897379999999995E-5</v>
      </c>
      <c r="I641" s="123">
        <v>9.4038760000000002E-3</v>
      </c>
    </row>
    <row r="642" spans="1:9" x14ac:dyDescent="0.15">
      <c r="A642" s="121" t="s">
        <v>385</v>
      </c>
      <c r="B642" s="121" t="s">
        <v>386</v>
      </c>
      <c r="C642" s="122">
        <v>38280</v>
      </c>
      <c r="D642" s="123">
        <v>1.0618000000000001</v>
      </c>
      <c r="E642" s="123">
        <v>1.0618000000000001</v>
      </c>
      <c r="F642" s="123">
        <v>1.0618000000000001</v>
      </c>
      <c r="G642" s="123">
        <v>1.0618000000000001</v>
      </c>
      <c r="H642" s="123">
        <v>-5.9998039999999999E-4</v>
      </c>
      <c r="I642" s="123">
        <v>-5.647406E-2</v>
      </c>
    </row>
    <row r="643" spans="1:9" x14ac:dyDescent="0.15">
      <c r="A643" s="121" t="s">
        <v>385</v>
      </c>
      <c r="B643" s="121" t="s">
        <v>386</v>
      </c>
      <c r="C643" s="122">
        <v>38281</v>
      </c>
      <c r="D643" s="123">
        <v>1.0624</v>
      </c>
      <c r="E643" s="123">
        <v>1.0624</v>
      </c>
      <c r="F643" s="123">
        <v>1.0624</v>
      </c>
      <c r="G643" s="123">
        <v>1.0624</v>
      </c>
      <c r="H643" s="123">
        <v>5.9998039999999999E-4</v>
      </c>
      <c r="I643" s="123">
        <v>5.6505970000000003E-2</v>
      </c>
    </row>
    <row r="644" spans="1:9" x14ac:dyDescent="0.15">
      <c r="A644" s="121" t="s">
        <v>385</v>
      </c>
      <c r="B644" s="121" t="s">
        <v>386</v>
      </c>
      <c r="C644" s="122">
        <v>38282</v>
      </c>
      <c r="D644" s="123">
        <v>1.0626</v>
      </c>
      <c r="E644" s="123">
        <v>1.0626</v>
      </c>
      <c r="F644" s="123">
        <v>1.0626</v>
      </c>
      <c r="G644" s="123">
        <v>1.0626</v>
      </c>
      <c r="H644" s="123">
        <v>2.000332E-4</v>
      </c>
      <c r="I644" s="123">
        <v>1.882843E-2</v>
      </c>
    </row>
    <row r="645" spans="1:9" x14ac:dyDescent="0.15">
      <c r="A645" s="121" t="s">
        <v>385</v>
      </c>
      <c r="B645" s="121" t="s">
        <v>386</v>
      </c>
      <c r="C645" s="122">
        <v>38285</v>
      </c>
      <c r="D645" s="123">
        <v>1.0624</v>
      </c>
      <c r="E645" s="123">
        <v>1.0624</v>
      </c>
      <c r="F645" s="123">
        <v>1.0624</v>
      </c>
      <c r="G645" s="123">
        <v>1.0624</v>
      </c>
      <c r="H645" s="123">
        <v>-2.000332E-4</v>
      </c>
      <c r="I645" s="123">
        <v>-1.8824879999999999E-2</v>
      </c>
    </row>
    <row r="646" spans="1:9" x14ac:dyDescent="0.15">
      <c r="A646" s="121" t="s">
        <v>385</v>
      </c>
      <c r="B646" s="121" t="s">
        <v>386</v>
      </c>
      <c r="C646" s="122">
        <v>38286</v>
      </c>
      <c r="D646" s="123">
        <v>1.0626</v>
      </c>
      <c r="E646" s="123">
        <v>1.0626</v>
      </c>
      <c r="F646" s="123">
        <v>1.0626</v>
      </c>
      <c r="G646" s="123">
        <v>1.0626</v>
      </c>
      <c r="H646" s="123">
        <v>2.000332E-4</v>
      </c>
      <c r="I646" s="123">
        <v>1.882843E-2</v>
      </c>
    </row>
    <row r="647" spans="1:9" x14ac:dyDescent="0.15">
      <c r="A647" s="121" t="s">
        <v>385</v>
      </c>
      <c r="B647" s="121" t="s">
        <v>386</v>
      </c>
      <c r="C647" s="122">
        <v>38287</v>
      </c>
      <c r="D647" s="123">
        <v>1.0638000000000001</v>
      </c>
      <c r="E647" s="123">
        <v>1.0638000000000001</v>
      </c>
      <c r="F647" s="123">
        <v>1.0638000000000001</v>
      </c>
      <c r="G647" s="123">
        <v>1.0638000000000001</v>
      </c>
      <c r="H647" s="123">
        <v>1.199961E-3</v>
      </c>
      <c r="I647" s="123">
        <v>0.11292679999999999</v>
      </c>
    </row>
    <row r="648" spans="1:9" x14ac:dyDescent="0.15">
      <c r="A648" s="121" t="s">
        <v>385</v>
      </c>
      <c r="B648" s="121" t="s">
        <v>386</v>
      </c>
      <c r="C648" s="122">
        <v>38288</v>
      </c>
      <c r="D648" s="123">
        <v>1.0632999999999999</v>
      </c>
      <c r="E648" s="123">
        <v>1.0632999999999999</v>
      </c>
      <c r="F648" s="123">
        <v>1.0632999999999999</v>
      </c>
      <c r="G648" s="123">
        <v>1.0632999999999999</v>
      </c>
      <c r="H648" s="123">
        <v>-4.9996380000000003E-4</v>
      </c>
      <c r="I648" s="123">
        <v>-4.6997909999999997E-2</v>
      </c>
    </row>
    <row r="649" spans="1:9" x14ac:dyDescent="0.15">
      <c r="A649" s="121" t="s">
        <v>385</v>
      </c>
      <c r="B649" s="121" t="s">
        <v>386</v>
      </c>
      <c r="C649" s="122">
        <v>38289</v>
      </c>
      <c r="D649" s="123">
        <v>1.0638000000000001</v>
      </c>
      <c r="E649" s="123">
        <v>1.0638000000000001</v>
      </c>
      <c r="F649" s="123">
        <v>1.0638000000000001</v>
      </c>
      <c r="G649" s="123">
        <v>1.0638000000000001</v>
      </c>
      <c r="H649" s="123">
        <v>4.9996380000000003E-4</v>
      </c>
      <c r="I649" s="123">
        <v>4.7020010000000001E-2</v>
      </c>
    </row>
    <row r="650" spans="1:9" x14ac:dyDescent="0.15">
      <c r="A650" s="121" t="s">
        <v>385</v>
      </c>
      <c r="B650" s="121" t="s">
        <v>386</v>
      </c>
      <c r="C650" s="122">
        <v>38292</v>
      </c>
      <c r="D650" s="123">
        <v>1.0636000000000001</v>
      </c>
      <c r="E650" s="123">
        <v>1.0636000000000001</v>
      </c>
      <c r="F650" s="123">
        <v>1.0636000000000001</v>
      </c>
      <c r="G650" s="123">
        <v>1.0636000000000001</v>
      </c>
      <c r="H650" s="123">
        <v>-1.9991400000000001E-4</v>
      </c>
      <c r="I650" s="123">
        <v>-1.8792440000000001E-2</v>
      </c>
    </row>
    <row r="651" spans="1:9" x14ac:dyDescent="0.15">
      <c r="A651" s="121" t="s">
        <v>385</v>
      </c>
      <c r="B651" s="121" t="s">
        <v>386</v>
      </c>
      <c r="C651" s="122">
        <v>38293</v>
      </c>
      <c r="D651" s="123">
        <v>1.0633999999999999</v>
      </c>
      <c r="E651" s="123">
        <v>1.0633999999999999</v>
      </c>
      <c r="F651" s="123">
        <v>1.0633999999999999</v>
      </c>
      <c r="G651" s="123">
        <v>1.0633999999999999</v>
      </c>
      <c r="H651" s="123">
        <v>-2.0015239999999999E-4</v>
      </c>
      <c r="I651" s="123">
        <v>-1.8818390000000001E-2</v>
      </c>
    </row>
    <row r="652" spans="1:9" x14ac:dyDescent="0.15">
      <c r="A652" s="121" t="s">
        <v>385</v>
      </c>
      <c r="B652" s="121" t="s">
        <v>386</v>
      </c>
      <c r="C652" s="122">
        <v>38294</v>
      </c>
      <c r="D652" s="123">
        <v>1.0634999999999999</v>
      </c>
      <c r="E652" s="123">
        <v>1.0634999999999999</v>
      </c>
      <c r="F652" s="123">
        <v>1.0634999999999999</v>
      </c>
      <c r="G652" s="123">
        <v>1.0634999999999999</v>
      </c>
      <c r="H652" s="123">
        <v>1.000166E-4</v>
      </c>
      <c r="I652" s="123">
        <v>9.4053609999999992E-3</v>
      </c>
    </row>
    <row r="653" spans="1:9" x14ac:dyDescent="0.15">
      <c r="A653" s="121" t="s">
        <v>385</v>
      </c>
      <c r="B653" s="121" t="s">
        <v>386</v>
      </c>
      <c r="C653" s="122">
        <v>38295</v>
      </c>
      <c r="D653" s="123">
        <v>1.0630999999999999</v>
      </c>
      <c r="E653" s="123">
        <v>1.0630999999999999</v>
      </c>
      <c r="F653" s="123">
        <v>1.0630999999999999</v>
      </c>
      <c r="G653" s="123">
        <v>1.0630999999999999</v>
      </c>
      <c r="H653" s="123">
        <v>-3.9994720000000001E-4</v>
      </c>
      <c r="I653" s="123">
        <v>-3.7606689999999998E-2</v>
      </c>
    </row>
    <row r="654" spans="1:9" x14ac:dyDescent="0.15">
      <c r="A654" s="121" t="s">
        <v>385</v>
      </c>
      <c r="B654" s="121" t="s">
        <v>386</v>
      </c>
      <c r="C654" s="122">
        <v>38296</v>
      </c>
      <c r="D654" s="123">
        <v>1.0633999999999999</v>
      </c>
      <c r="E654" s="123">
        <v>1.0633999999999999</v>
      </c>
      <c r="F654" s="123">
        <v>1.0633999999999999</v>
      </c>
      <c r="G654" s="123">
        <v>1.0633999999999999</v>
      </c>
      <c r="H654" s="123">
        <v>2.999306E-4</v>
      </c>
      <c r="I654" s="123">
        <v>2.8212830000000001E-2</v>
      </c>
    </row>
    <row r="655" spans="1:9" x14ac:dyDescent="0.15">
      <c r="A655" s="121" t="s">
        <v>385</v>
      </c>
      <c r="B655" s="121" t="s">
        <v>386</v>
      </c>
      <c r="C655" s="122">
        <v>38299</v>
      </c>
      <c r="D655" s="123">
        <v>1.0645</v>
      </c>
      <c r="E655" s="123">
        <v>1.0645</v>
      </c>
      <c r="F655" s="123">
        <v>1.0645</v>
      </c>
      <c r="G655" s="123">
        <v>1.0645</v>
      </c>
      <c r="H655" s="123">
        <v>1.1000630000000001E-3</v>
      </c>
      <c r="I655" s="123">
        <v>0.10344780000000001</v>
      </c>
    </row>
    <row r="656" spans="1:9" x14ac:dyDescent="0.15">
      <c r="A656" s="121" t="s">
        <v>385</v>
      </c>
      <c r="B656" s="121" t="s">
        <v>386</v>
      </c>
      <c r="C656" s="122">
        <v>38300</v>
      </c>
      <c r="D656" s="123">
        <v>1.0646</v>
      </c>
      <c r="E656" s="123">
        <v>1.0646</v>
      </c>
      <c r="F656" s="123">
        <v>1.0646</v>
      </c>
      <c r="G656" s="123">
        <v>1.0646</v>
      </c>
      <c r="H656" s="123">
        <v>1.000166E-4</v>
      </c>
      <c r="I656" s="123">
        <v>9.3956400000000002E-3</v>
      </c>
    </row>
    <row r="657" spans="1:9" x14ac:dyDescent="0.15">
      <c r="A657" s="121" t="s">
        <v>385</v>
      </c>
      <c r="B657" s="121" t="s">
        <v>386</v>
      </c>
      <c r="C657" s="122">
        <v>38301</v>
      </c>
      <c r="D657" s="123">
        <v>1.0637000000000001</v>
      </c>
      <c r="E657" s="123">
        <v>1.0637000000000001</v>
      </c>
      <c r="F657" s="123">
        <v>1.0637000000000001</v>
      </c>
      <c r="G657" s="123">
        <v>1.0637000000000001</v>
      </c>
      <c r="H657" s="123">
        <v>-8.9991089999999995E-4</v>
      </c>
      <c r="I657" s="123">
        <v>-8.4530430000000004E-2</v>
      </c>
    </row>
    <row r="658" spans="1:9" x14ac:dyDescent="0.15">
      <c r="A658" s="121" t="s">
        <v>385</v>
      </c>
      <c r="B658" s="121" t="s">
        <v>386</v>
      </c>
      <c r="C658" s="122">
        <v>38302</v>
      </c>
      <c r="D658" s="123">
        <v>1.0636000000000001</v>
      </c>
      <c r="E658" s="123">
        <v>1.0636000000000001</v>
      </c>
      <c r="F658" s="123">
        <v>1.0636000000000001</v>
      </c>
      <c r="G658" s="123">
        <v>1.0636000000000001</v>
      </c>
      <c r="H658" s="123">
        <v>-1.000166E-4</v>
      </c>
      <c r="I658" s="123">
        <v>-9.4027060000000003E-3</v>
      </c>
    </row>
    <row r="659" spans="1:9" x14ac:dyDescent="0.15">
      <c r="A659" s="121" t="s">
        <v>385</v>
      </c>
      <c r="B659" s="121" t="s">
        <v>386</v>
      </c>
      <c r="C659" s="122">
        <v>38303</v>
      </c>
      <c r="D659" s="123">
        <v>1.0629999999999999</v>
      </c>
      <c r="E659" s="123">
        <v>1.0629999999999999</v>
      </c>
      <c r="F659" s="123">
        <v>1.0629999999999999</v>
      </c>
      <c r="G659" s="123">
        <v>1.0629999999999999</v>
      </c>
      <c r="H659" s="123">
        <v>-5.9998039999999999E-4</v>
      </c>
      <c r="I659" s="123">
        <v>-5.6410340000000003E-2</v>
      </c>
    </row>
    <row r="660" spans="1:9" x14ac:dyDescent="0.15">
      <c r="A660" s="121" t="s">
        <v>385</v>
      </c>
      <c r="B660" s="121" t="s">
        <v>386</v>
      </c>
      <c r="C660" s="122">
        <v>38306</v>
      </c>
      <c r="D660" s="123">
        <v>1.0636000000000001</v>
      </c>
      <c r="E660" s="123">
        <v>1.0636000000000001</v>
      </c>
      <c r="F660" s="123">
        <v>1.0636000000000001</v>
      </c>
      <c r="G660" s="123">
        <v>1.0636000000000001</v>
      </c>
      <c r="H660" s="123">
        <v>5.9998039999999999E-4</v>
      </c>
      <c r="I660" s="123">
        <v>5.6442180000000002E-2</v>
      </c>
    </row>
    <row r="661" spans="1:9" x14ac:dyDescent="0.15">
      <c r="A661" s="121" t="s">
        <v>385</v>
      </c>
      <c r="B661" s="121" t="s">
        <v>386</v>
      </c>
      <c r="C661" s="122">
        <v>38307</v>
      </c>
      <c r="D661" s="123">
        <v>1.0640000000000001</v>
      </c>
      <c r="E661" s="123">
        <v>1.0640000000000001</v>
      </c>
      <c r="F661" s="123">
        <v>1.0640000000000001</v>
      </c>
      <c r="G661" s="123">
        <v>1.0640000000000001</v>
      </c>
      <c r="H661" s="123">
        <v>3.9994720000000001E-4</v>
      </c>
      <c r="I661" s="123">
        <v>3.7603150000000002E-2</v>
      </c>
    </row>
    <row r="662" spans="1:9" x14ac:dyDescent="0.15">
      <c r="A662" s="121" t="s">
        <v>385</v>
      </c>
      <c r="B662" s="121" t="s">
        <v>386</v>
      </c>
      <c r="C662" s="122">
        <v>38308</v>
      </c>
      <c r="D662" s="123">
        <v>1.0639000000000001</v>
      </c>
      <c r="E662" s="123">
        <v>1.0639000000000001</v>
      </c>
      <c r="F662" s="123">
        <v>1.0639000000000001</v>
      </c>
      <c r="G662" s="123">
        <v>1.0639000000000001</v>
      </c>
      <c r="H662" s="123">
        <v>-1.000166E-4</v>
      </c>
      <c r="I662" s="123">
        <v>-9.4000560000000004E-3</v>
      </c>
    </row>
    <row r="663" spans="1:9" x14ac:dyDescent="0.15">
      <c r="A663" s="121" t="s">
        <v>385</v>
      </c>
      <c r="B663" s="121" t="s">
        <v>386</v>
      </c>
      <c r="C663" s="122">
        <v>38309</v>
      </c>
      <c r="D663" s="123">
        <v>1.0640000000000001</v>
      </c>
      <c r="E663" s="123">
        <v>1.0640000000000001</v>
      </c>
      <c r="F663" s="123">
        <v>1.0640000000000001</v>
      </c>
      <c r="G663" s="123">
        <v>1.0640000000000001</v>
      </c>
      <c r="H663" s="123">
        <v>1.000166E-4</v>
      </c>
      <c r="I663" s="123">
        <v>9.40094E-3</v>
      </c>
    </row>
    <row r="664" spans="1:9" x14ac:dyDescent="0.15">
      <c r="A664" s="121" t="s">
        <v>385</v>
      </c>
      <c r="B664" s="121" t="s">
        <v>386</v>
      </c>
      <c r="C664" s="122">
        <v>38310</v>
      </c>
      <c r="D664" s="123">
        <v>1.0643</v>
      </c>
      <c r="E664" s="123">
        <v>1.0643</v>
      </c>
      <c r="F664" s="123">
        <v>1.0643</v>
      </c>
      <c r="G664" s="123">
        <v>1.0643</v>
      </c>
      <c r="H664" s="123">
        <v>3.0004979999999999E-4</v>
      </c>
      <c r="I664" s="123">
        <v>2.820017E-2</v>
      </c>
    </row>
    <row r="665" spans="1:9" x14ac:dyDescent="0.15">
      <c r="A665" s="121" t="s">
        <v>385</v>
      </c>
      <c r="B665" s="121" t="s">
        <v>386</v>
      </c>
      <c r="C665" s="122">
        <v>38311</v>
      </c>
      <c r="D665" s="123">
        <v>1.0637000000000001</v>
      </c>
      <c r="E665" s="123">
        <v>1.0637000000000001</v>
      </c>
      <c r="F665" s="123">
        <v>1.0637000000000001</v>
      </c>
      <c r="G665" s="123">
        <v>1.0637000000000001</v>
      </c>
      <c r="H665" s="123">
        <v>-5.9998039999999999E-4</v>
      </c>
      <c r="I665" s="123">
        <v>-5.6373230000000003E-2</v>
      </c>
    </row>
    <row r="666" spans="1:9" x14ac:dyDescent="0.15">
      <c r="A666" s="121" t="s">
        <v>385</v>
      </c>
      <c r="B666" s="121" t="s">
        <v>386</v>
      </c>
      <c r="C666" s="122">
        <v>38314</v>
      </c>
      <c r="D666" s="123">
        <v>1.0642</v>
      </c>
      <c r="E666" s="123">
        <v>1.0642</v>
      </c>
      <c r="F666" s="123">
        <v>1.0642</v>
      </c>
      <c r="G666" s="123">
        <v>1.0642</v>
      </c>
      <c r="H666" s="123">
        <v>4.9984460000000004E-4</v>
      </c>
      <c r="I666" s="123">
        <v>4.6991119999999997E-2</v>
      </c>
    </row>
    <row r="667" spans="1:9" x14ac:dyDescent="0.15">
      <c r="A667" s="121" t="s">
        <v>385</v>
      </c>
      <c r="B667" s="121" t="s">
        <v>386</v>
      </c>
      <c r="C667" s="122">
        <v>38315</v>
      </c>
      <c r="D667" s="123">
        <v>1.0638000000000001</v>
      </c>
      <c r="E667" s="123">
        <v>1.0638000000000001</v>
      </c>
      <c r="F667" s="123">
        <v>1.0638000000000001</v>
      </c>
      <c r="G667" s="123">
        <v>1.0638000000000001</v>
      </c>
      <c r="H667" s="123">
        <v>-3.9994720000000001E-4</v>
      </c>
      <c r="I667" s="123">
        <v>-3.7581959999999998E-2</v>
      </c>
    </row>
    <row r="668" spans="1:9" x14ac:dyDescent="0.15">
      <c r="A668" s="121" t="s">
        <v>385</v>
      </c>
      <c r="B668" s="121" t="s">
        <v>386</v>
      </c>
      <c r="C668" s="122">
        <v>38316</v>
      </c>
      <c r="D668" s="123">
        <v>1.0640000000000001</v>
      </c>
      <c r="E668" s="123">
        <v>1.0640000000000001</v>
      </c>
      <c r="F668" s="123">
        <v>1.0640000000000001</v>
      </c>
      <c r="G668" s="123">
        <v>1.0640000000000001</v>
      </c>
      <c r="H668" s="123">
        <v>2.000332E-4</v>
      </c>
      <c r="I668" s="123">
        <v>1.8803650000000002E-2</v>
      </c>
    </row>
    <row r="669" spans="1:9" x14ac:dyDescent="0.15">
      <c r="A669" s="121" t="s">
        <v>385</v>
      </c>
      <c r="B669" s="121" t="s">
        <v>386</v>
      </c>
      <c r="C669" s="122">
        <v>38317</v>
      </c>
      <c r="D669" s="123">
        <v>1.0645</v>
      </c>
      <c r="E669" s="123">
        <v>1.0645</v>
      </c>
      <c r="F669" s="123">
        <v>1.0645</v>
      </c>
      <c r="G669" s="123">
        <v>1.0645</v>
      </c>
      <c r="H669" s="123">
        <v>4.9996380000000003E-4</v>
      </c>
      <c r="I669" s="123">
        <v>4.6989080000000003E-2</v>
      </c>
    </row>
    <row r="670" spans="1:9" x14ac:dyDescent="0.15">
      <c r="A670" s="121" t="s">
        <v>385</v>
      </c>
      <c r="B670" s="121" t="s">
        <v>386</v>
      </c>
      <c r="C670" s="122">
        <v>38320</v>
      </c>
      <c r="D670" s="123">
        <v>1.0644</v>
      </c>
      <c r="E670" s="123">
        <v>1.0644</v>
      </c>
      <c r="F670" s="123">
        <v>1.0644</v>
      </c>
      <c r="G670" s="123">
        <v>1.0644</v>
      </c>
      <c r="H670" s="123">
        <v>-9.9897379999999995E-5</v>
      </c>
      <c r="I670" s="123">
        <v>-9.3844419999999998E-3</v>
      </c>
    </row>
    <row r="671" spans="1:9" x14ac:dyDescent="0.15">
      <c r="A671" s="121" t="s">
        <v>385</v>
      </c>
      <c r="B671" s="121" t="s">
        <v>386</v>
      </c>
      <c r="C671" s="122">
        <v>38321</v>
      </c>
      <c r="D671" s="123">
        <v>1.0640000000000001</v>
      </c>
      <c r="E671" s="123">
        <v>1.0640000000000001</v>
      </c>
      <c r="F671" s="123">
        <v>1.0640000000000001</v>
      </c>
      <c r="G671" s="123">
        <v>1.0640000000000001</v>
      </c>
      <c r="H671" s="123">
        <v>-4.000664E-4</v>
      </c>
      <c r="I671" s="123">
        <v>-3.7586090000000003E-2</v>
      </c>
    </row>
    <row r="672" spans="1:9" x14ac:dyDescent="0.15">
      <c r="A672" s="121" t="s">
        <v>385</v>
      </c>
      <c r="B672" s="121" t="s">
        <v>386</v>
      </c>
      <c r="C672" s="122">
        <v>38322</v>
      </c>
      <c r="D672" s="123">
        <v>1.0639000000000001</v>
      </c>
      <c r="E672" s="123">
        <v>1.0639000000000001</v>
      </c>
      <c r="F672" s="123">
        <v>1.0639000000000001</v>
      </c>
      <c r="G672" s="123">
        <v>1.0639000000000001</v>
      </c>
      <c r="H672" s="123">
        <v>-1.000166E-4</v>
      </c>
      <c r="I672" s="123">
        <v>-9.4000560000000004E-3</v>
      </c>
    </row>
    <row r="673" spans="1:9" x14ac:dyDescent="0.15">
      <c r="A673" s="121" t="s">
        <v>385</v>
      </c>
      <c r="B673" s="121" t="s">
        <v>386</v>
      </c>
      <c r="C673" s="122">
        <v>38323</v>
      </c>
      <c r="D673" s="123">
        <v>1.0642</v>
      </c>
      <c r="E673" s="123">
        <v>1.0642</v>
      </c>
      <c r="F673" s="123">
        <v>1.0642</v>
      </c>
      <c r="G673" s="123">
        <v>1.0642</v>
      </c>
      <c r="H673" s="123">
        <v>2.999306E-4</v>
      </c>
      <c r="I673" s="123">
        <v>2.8191609999999999E-2</v>
      </c>
    </row>
    <row r="674" spans="1:9" x14ac:dyDescent="0.15">
      <c r="A674" s="121" t="s">
        <v>385</v>
      </c>
      <c r="B674" s="121" t="s">
        <v>386</v>
      </c>
      <c r="C674" s="122">
        <v>38324</v>
      </c>
      <c r="D674" s="123">
        <v>1.0645</v>
      </c>
      <c r="E674" s="123">
        <v>1.0645</v>
      </c>
      <c r="F674" s="123">
        <v>1.0645</v>
      </c>
      <c r="G674" s="123">
        <v>1.0645</v>
      </c>
      <c r="H674" s="123">
        <v>3.0004979999999999E-4</v>
      </c>
      <c r="I674" s="123">
        <v>2.819487E-2</v>
      </c>
    </row>
    <row r="675" spans="1:9" x14ac:dyDescent="0.15">
      <c r="A675" s="121" t="s">
        <v>385</v>
      </c>
      <c r="B675" s="121" t="s">
        <v>386</v>
      </c>
      <c r="C675" s="122">
        <v>38325</v>
      </c>
      <c r="D675" s="123">
        <v>1.0643</v>
      </c>
      <c r="E675" s="123">
        <v>1.0643</v>
      </c>
      <c r="F675" s="123">
        <v>1.0643</v>
      </c>
      <c r="G675" s="123">
        <v>1.0643</v>
      </c>
      <c r="H675" s="123">
        <v>-1.9991400000000001E-4</v>
      </c>
      <c r="I675" s="123">
        <v>-1.8780080000000001E-2</v>
      </c>
    </row>
    <row r="676" spans="1:9" x14ac:dyDescent="0.15">
      <c r="A676" s="121" t="s">
        <v>385</v>
      </c>
      <c r="B676" s="121" t="s">
        <v>386</v>
      </c>
      <c r="C676" s="122">
        <v>38328</v>
      </c>
      <c r="D676" s="123">
        <v>1.0646</v>
      </c>
      <c r="E676" s="123">
        <v>1.0646</v>
      </c>
      <c r="F676" s="123">
        <v>1.0646</v>
      </c>
      <c r="G676" s="123">
        <v>1.0646</v>
      </c>
      <c r="H676" s="123">
        <v>2.999306E-4</v>
      </c>
      <c r="I676" s="123">
        <v>2.8181020000000001E-2</v>
      </c>
    </row>
    <row r="677" spans="1:9" x14ac:dyDescent="0.15">
      <c r="A677" s="121" t="s">
        <v>385</v>
      </c>
      <c r="B677" s="121" t="s">
        <v>386</v>
      </c>
      <c r="C677" s="122">
        <v>38329</v>
      </c>
      <c r="D677" s="123">
        <v>1.0646</v>
      </c>
      <c r="E677" s="123">
        <v>1.0646</v>
      </c>
      <c r="F677" s="123">
        <v>1.0646</v>
      </c>
      <c r="G677" s="123">
        <v>1.0646</v>
      </c>
      <c r="H677" s="123">
        <v>0</v>
      </c>
      <c r="I677" s="123">
        <v>0</v>
      </c>
    </row>
    <row r="678" spans="1:9" x14ac:dyDescent="0.15">
      <c r="A678" s="121" t="s">
        <v>385</v>
      </c>
      <c r="B678" s="121" t="s">
        <v>386</v>
      </c>
      <c r="C678" s="122">
        <v>38330</v>
      </c>
      <c r="D678" s="123">
        <v>1.0647</v>
      </c>
      <c r="E678" s="123">
        <v>1.0647</v>
      </c>
      <c r="F678" s="123">
        <v>1.0647</v>
      </c>
      <c r="G678" s="123">
        <v>1.0647</v>
      </c>
      <c r="H678" s="123">
        <v>1.000166E-4</v>
      </c>
      <c r="I678" s="123">
        <v>9.3947579999999996E-3</v>
      </c>
    </row>
    <row r="679" spans="1:9" x14ac:dyDescent="0.15">
      <c r="A679" s="121" t="s">
        <v>385</v>
      </c>
      <c r="B679" s="121" t="s">
        <v>386</v>
      </c>
      <c r="C679" s="122">
        <v>38331</v>
      </c>
      <c r="D679" s="123">
        <v>1.0647</v>
      </c>
      <c r="E679" s="123">
        <v>1.0647</v>
      </c>
      <c r="F679" s="123">
        <v>1.0647</v>
      </c>
      <c r="G679" s="123">
        <v>1.0647</v>
      </c>
      <c r="H679" s="123">
        <v>0</v>
      </c>
      <c r="I679" s="123">
        <v>0</v>
      </c>
    </row>
    <row r="680" spans="1:9" x14ac:dyDescent="0.15">
      <c r="A680" s="121" t="s">
        <v>385</v>
      </c>
      <c r="B680" s="121" t="s">
        <v>386</v>
      </c>
      <c r="C680" s="122">
        <v>38334</v>
      </c>
      <c r="D680" s="123">
        <v>1.0638000000000001</v>
      </c>
      <c r="E680" s="123">
        <v>1.0638000000000001</v>
      </c>
      <c r="F680" s="123">
        <v>1.0638000000000001</v>
      </c>
      <c r="G680" s="123">
        <v>1.0638000000000001</v>
      </c>
      <c r="H680" s="123">
        <v>-9.0003010000000005E-4</v>
      </c>
      <c r="I680" s="123">
        <v>-8.453368E-2</v>
      </c>
    </row>
    <row r="681" spans="1:9" x14ac:dyDescent="0.15">
      <c r="A681" s="121" t="s">
        <v>385</v>
      </c>
      <c r="B681" s="121" t="s">
        <v>386</v>
      </c>
      <c r="C681" s="122">
        <v>38335</v>
      </c>
      <c r="D681" s="123">
        <v>1.0640000000000001</v>
      </c>
      <c r="E681" s="123">
        <v>1.0640000000000001</v>
      </c>
      <c r="F681" s="123">
        <v>1.0640000000000001</v>
      </c>
      <c r="G681" s="123">
        <v>1.0640000000000001</v>
      </c>
      <c r="H681" s="123">
        <v>2.000332E-4</v>
      </c>
      <c r="I681" s="123">
        <v>1.8803650000000002E-2</v>
      </c>
    </row>
    <row r="682" spans="1:9" x14ac:dyDescent="0.15">
      <c r="A682" s="121" t="s">
        <v>385</v>
      </c>
      <c r="B682" s="121" t="s">
        <v>386</v>
      </c>
      <c r="C682" s="122">
        <v>38336</v>
      </c>
      <c r="D682" s="123">
        <v>1.0639000000000001</v>
      </c>
      <c r="E682" s="123">
        <v>1.0639000000000001</v>
      </c>
      <c r="F682" s="123">
        <v>1.0639000000000001</v>
      </c>
      <c r="G682" s="123">
        <v>1.0639000000000001</v>
      </c>
      <c r="H682" s="123">
        <v>-1.000166E-4</v>
      </c>
      <c r="I682" s="123">
        <v>-9.4000560000000004E-3</v>
      </c>
    </row>
    <row r="683" spans="1:9" x14ac:dyDescent="0.15">
      <c r="A683" s="121" t="s">
        <v>385</v>
      </c>
      <c r="B683" s="121" t="s">
        <v>386</v>
      </c>
      <c r="C683" s="122">
        <v>38337</v>
      </c>
      <c r="D683" s="123">
        <v>1.0640000000000001</v>
      </c>
      <c r="E683" s="123">
        <v>1.0640000000000001</v>
      </c>
      <c r="F683" s="123">
        <v>1.0640000000000001</v>
      </c>
      <c r="G683" s="123">
        <v>1.0640000000000001</v>
      </c>
      <c r="H683" s="123">
        <v>1.000166E-4</v>
      </c>
      <c r="I683" s="123">
        <v>9.40094E-3</v>
      </c>
    </row>
    <row r="684" spans="1:9" x14ac:dyDescent="0.15">
      <c r="A684" s="121" t="s">
        <v>385</v>
      </c>
      <c r="B684" s="121" t="s">
        <v>386</v>
      </c>
      <c r="C684" s="122">
        <v>38338</v>
      </c>
      <c r="D684" s="123">
        <v>1.0641</v>
      </c>
      <c r="E684" s="123">
        <v>1.0641</v>
      </c>
      <c r="F684" s="123">
        <v>1.0641</v>
      </c>
      <c r="G684" s="123">
        <v>1.0641</v>
      </c>
      <c r="H684" s="123">
        <v>1.000166E-4</v>
      </c>
      <c r="I684" s="123">
        <v>9.4000560000000004E-3</v>
      </c>
    </row>
    <row r="685" spans="1:9" x14ac:dyDescent="0.15">
      <c r="A685" s="121" t="s">
        <v>385</v>
      </c>
      <c r="B685" s="121" t="s">
        <v>386</v>
      </c>
      <c r="C685" s="122">
        <v>38341</v>
      </c>
      <c r="D685" s="123">
        <v>1.0637000000000001</v>
      </c>
      <c r="E685" s="123">
        <v>1.0637000000000001</v>
      </c>
      <c r="F685" s="123">
        <v>1.0637000000000001</v>
      </c>
      <c r="G685" s="123">
        <v>1.0637000000000001</v>
      </c>
      <c r="H685" s="123">
        <v>-3.9994720000000001E-4</v>
      </c>
      <c r="I685" s="123">
        <v>-3.7585489999999999E-2</v>
      </c>
    </row>
    <row r="686" spans="1:9" x14ac:dyDescent="0.15">
      <c r="A686" s="121" t="s">
        <v>385</v>
      </c>
      <c r="B686" s="121" t="s">
        <v>386</v>
      </c>
      <c r="C686" s="122">
        <v>38342</v>
      </c>
      <c r="D686" s="123">
        <v>1.0633999999999999</v>
      </c>
      <c r="E686" s="123">
        <v>1.0633999999999999</v>
      </c>
      <c r="F686" s="123">
        <v>1.0633999999999999</v>
      </c>
      <c r="G686" s="123">
        <v>1.0633999999999999</v>
      </c>
      <c r="H686" s="123">
        <v>-3.0016899999999998E-4</v>
      </c>
      <c r="I686" s="123">
        <v>-2.8219330000000001E-2</v>
      </c>
    </row>
    <row r="687" spans="1:9" x14ac:dyDescent="0.15">
      <c r="A687" s="121" t="s">
        <v>385</v>
      </c>
      <c r="B687" s="121" t="s">
        <v>386</v>
      </c>
      <c r="C687" s="122">
        <v>38343</v>
      </c>
      <c r="D687" s="123">
        <v>1.0632999999999999</v>
      </c>
      <c r="E687" s="123">
        <v>1.0632999999999999</v>
      </c>
      <c r="F687" s="123">
        <v>1.0632999999999999</v>
      </c>
      <c r="G687" s="123">
        <v>1.0632999999999999</v>
      </c>
      <c r="H687" s="123">
        <v>-9.9897379999999995E-5</v>
      </c>
      <c r="I687" s="123">
        <v>-9.3941500000000004E-3</v>
      </c>
    </row>
    <row r="688" spans="1:9" x14ac:dyDescent="0.15">
      <c r="A688" s="121" t="s">
        <v>385</v>
      </c>
      <c r="B688" s="121" t="s">
        <v>386</v>
      </c>
      <c r="C688" s="122">
        <v>38344</v>
      </c>
      <c r="D688" s="123">
        <v>1.0632999999999999</v>
      </c>
      <c r="E688" s="123">
        <v>1.0632999999999999</v>
      </c>
      <c r="F688" s="123">
        <v>1.0632999999999999</v>
      </c>
      <c r="G688" s="123">
        <v>1.0632999999999999</v>
      </c>
      <c r="H688" s="123">
        <v>0</v>
      </c>
      <c r="I688" s="123">
        <v>0</v>
      </c>
    </row>
    <row r="689" spans="1:9" x14ac:dyDescent="0.15">
      <c r="A689" s="121" t="s">
        <v>385</v>
      </c>
      <c r="B689" s="121" t="s">
        <v>386</v>
      </c>
      <c r="C689" s="122">
        <v>38345</v>
      </c>
      <c r="D689" s="123">
        <v>1.0629999999999999</v>
      </c>
      <c r="E689" s="123">
        <v>1.0629999999999999</v>
      </c>
      <c r="F689" s="123">
        <v>1.0629999999999999</v>
      </c>
      <c r="G689" s="123">
        <v>1.0629999999999999</v>
      </c>
      <c r="H689" s="123">
        <v>-2.999306E-4</v>
      </c>
      <c r="I689" s="123">
        <v>-2.820752E-2</v>
      </c>
    </row>
    <row r="690" spans="1:9" x14ac:dyDescent="0.15">
      <c r="A690" s="121" t="s">
        <v>385</v>
      </c>
      <c r="B690" s="121" t="s">
        <v>386</v>
      </c>
      <c r="C690" s="122">
        <v>38348</v>
      </c>
      <c r="D690" s="123">
        <v>1.0629999999999999</v>
      </c>
      <c r="E690" s="123">
        <v>1.0629999999999999</v>
      </c>
      <c r="F690" s="123">
        <v>1.0629999999999999</v>
      </c>
      <c r="G690" s="123">
        <v>1.0629999999999999</v>
      </c>
      <c r="H690" s="123">
        <v>0</v>
      </c>
      <c r="I690" s="123">
        <v>0</v>
      </c>
    </row>
    <row r="691" spans="1:9" x14ac:dyDescent="0.15">
      <c r="A691" s="121" t="s">
        <v>385</v>
      </c>
      <c r="B691" s="121" t="s">
        <v>386</v>
      </c>
      <c r="C691" s="122">
        <v>38349</v>
      </c>
      <c r="D691" s="123">
        <v>1.0630999999999999</v>
      </c>
      <c r="E691" s="123">
        <v>1.0630999999999999</v>
      </c>
      <c r="F691" s="123">
        <v>1.0630999999999999</v>
      </c>
      <c r="G691" s="123">
        <v>1.0630999999999999</v>
      </c>
      <c r="H691" s="123">
        <v>9.9897379999999995E-5</v>
      </c>
      <c r="I691" s="123">
        <v>9.3976839999999999E-3</v>
      </c>
    </row>
    <row r="692" spans="1:9" x14ac:dyDescent="0.15">
      <c r="A692" s="121" t="s">
        <v>385</v>
      </c>
      <c r="B692" s="121" t="s">
        <v>386</v>
      </c>
      <c r="C692" s="122">
        <v>38350</v>
      </c>
      <c r="D692" s="123">
        <v>1.0629999999999999</v>
      </c>
      <c r="E692" s="123">
        <v>1.0629999999999999</v>
      </c>
      <c r="F692" s="123">
        <v>1.0629999999999999</v>
      </c>
      <c r="G692" s="123">
        <v>1.0629999999999999</v>
      </c>
      <c r="H692" s="123">
        <v>-9.9897379999999995E-5</v>
      </c>
      <c r="I692" s="123">
        <v>-9.3968009999999998E-3</v>
      </c>
    </row>
    <row r="693" spans="1:9" x14ac:dyDescent="0.15">
      <c r="A693" s="121" t="s">
        <v>385</v>
      </c>
      <c r="B693" s="121" t="s">
        <v>386</v>
      </c>
      <c r="C693" s="122">
        <v>38351</v>
      </c>
      <c r="D693" s="123">
        <v>1.0640000000000001</v>
      </c>
      <c r="E693" s="123">
        <v>1.0640000000000001</v>
      </c>
      <c r="F693" s="123">
        <v>1.0640000000000001</v>
      </c>
      <c r="G693" s="123">
        <v>1.0640000000000001</v>
      </c>
      <c r="H693" s="123">
        <v>9.9992750000000002E-4</v>
      </c>
      <c r="I693" s="123">
        <v>9.4066549999999999E-2</v>
      </c>
    </row>
    <row r="694" spans="1:9" x14ac:dyDescent="0.15">
      <c r="A694" s="121" t="s">
        <v>385</v>
      </c>
      <c r="B694" s="121" t="s">
        <v>386</v>
      </c>
      <c r="C694" s="122">
        <v>38352</v>
      </c>
      <c r="D694" s="123">
        <v>1.0637000000000001</v>
      </c>
      <c r="E694" s="123">
        <v>1.0637000000000001</v>
      </c>
      <c r="F694" s="123">
        <v>1.0637000000000001</v>
      </c>
      <c r="G694" s="123">
        <v>1.0637000000000001</v>
      </c>
      <c r="H694" s="123">
        <v>-2.999306E-4</v>
      </c>
      <c r="I694" s="123">
        <v>-2.8188959999999999E-2</v>
      </c>
    </row>
    <row r="695" spans="1:9" x14ac:dyDescent="0.15">
      <c r="A695" s="121" t="s">
        <v>385</v>
      </c>
      <c r="B695" s="121" t="s">
        <v>386</v>
      </c>
      <c r="C695" s="122">
        <v>38356</v>
      </c>
      <c r="D695" s="123">
        <v>1.0641</v>
      </c>
      <c r="E695" s="123">
        <v>1.0641</v>
      </c>
      <c r="F695" s="123">
        <v>1.0641</v>
      </c>
      <c r="G695" s="123">
        <v>1.0641</v>
      </c>
      <c r="H695" s="123">
        <v>3.9994720000000001E-4</v>
      </c>
      <c r="I695" s="123">
        <v>3.759962E-2</v>
      </c>
    </row>
    <row r="696" spans="1:9" x14ac:dyDescent="0.15">
      <c r="A696" s="121" t="s">
        <v>385</v>
      </c>
      <c r="B696" s="121" t="s">
        <v>386</v>
      </c>
      <c r="C696" s="122">
        <v>38357</v>
      </c>
      <c r="D696" s="123">
        <v>1.0630999999999999</v>
      </c>
      <c r="E696" s="123">
        <v>1.0630999999999999</v>
      </c>
      <c r="F696" s="123">
        <v>1.0630999999999999</v>
      </c>
      <c r="G696" s="123">
        <v>1.0630999999999999</v>
      </c>
      <c r="H696" s="123">
        <v>-1.000047E-3</v>
      </c>
      <c r="I696" s="123">
        <v>-9.3980519999999998E-2</v>
      </c>
    </row>
    <row r="697" spans="1:9" x14ac:dyDescent="0.15">
      <c r="A697" s="121" t="s">
        <v>385</v>
      </c>
      <c r="B697" s="121" t="s">
        <v>386</v>
      </c>
      <c r="C697" s="122">
        <v>38358</v>
      </c>
      <c r="D697" s="123">
        <v>1.0622</v>
      </c>
      <c r="E697" s="123">
        <v>1.0622</v>
      </c>
      <c r="F697" s="123">
        <v>1.0622</v>
      </c>
      <c r="G697" s="123">
        <v>1.0622</v>
      </c>
      <c r="H697" s="123">
        <v>-8.9991089999999995E-4</v>
      </c>
      <c r="I697" s="123">
        <v>-8.4649699999999994E-2</v>
      </c>
    </row>
    <row r="698" spans="1:9" x14ac:dyDescent="0.15">
      <c r="A698" s="121" t="s">
        <v>385</v>
      </c>
      <c r="B698" s="121" t="s">
        <v>386</v>
      </c>
      <c r="C698" s="122">
        <v>38359</v>
      </c>
      <c r="D698" s="123">
        <v>1.0622</v>
      </c>
      <c r="E698" s="123">
        <v>1.0622</v>
      </c>
      <c r="F698" s="123">
        <v>1.0622</v>
      </c>
      <c r="G698" s="123">
        <v>1.0622</v>
      </c>
      <c r="H698" s="123">
        <v>0</v>
      </c>
      <c r="I698" s="123">
        <v>0</v>
      </c>
    </row>
    <row r="699" spans="1:9" x14ac:dyDescent="0.15">
      <c r="A699" s="121" t="s">
        <v>385</v>
      </c>
      <c r="B699" s="121" t="s">
        <v>386</v>
      </c>
      <c r="C699" s="122">
        <v>38362</v>
      </c>
      <c r="D699" s="123">
        <v>1.0617000000000001</v>
      </c>
      <c r="E699" s="123">
        <v>1.0617000000000001</v>
      </c>
      <c r="F699" s="123">
        <v>1.0617000000000001</v>
      </c>
      <c r="G699" s="123">
        <v>1.0617000000000001</v>
      </c>
      <c r="H699" s="123">
        <v>-5.0008300000000002E-4</v>
      </c>
      <c r="I699" s="123">
        <v>-4.7079919999999997E-2</v>
      </c>
    </row>
    <row r="700" spans="1:9" x14ac:dyDescent="0.15">
      <c r="A700" s="121" t="s">
        <v>385</v>
      </c>
      <c r="B700" s="121" t="s">
        <v>386</v>
      </c>
      <c r="C700" s="122">
        <v>38363</v>
      </c>
      <c r="D700" s="123">
        <v>1.0615000000000001</v>
      </c>
      <c r="E700" s="123">
        <v>1.0615000000000001</v>
      </c>
      <c r="F700" s="123">
        <v>1.0615000000000001</v>
      </c>
      <c r="G700" s="123">
        <v>1.0615000000000001</v>
      </c>
      <c r="H700" s="123">
        <v>-1.9991400000000001E-4</v>
      </c>
      <c r="I700" s="123">
        <v>-1.882961E-2</v>
      </c>
    </row>
    <row r="701" spans="1:9" x14ac:dyDescent="0.15">
      <c r="A701" s="121" t="s">
        <v>385</v>
      </c>
      <c r="B701" s="121" t="s">
        <v>386</v>
      </c>
      <c r="C701" s="122">
        <v>38364</v>
      </c>
      <c r="D701" s="123">
        <v>1.0615000000000001</v>
      </c>
      <c r="E701" s="123">
        <v>1.0615000000000001</v>
      </c>
      <c r="F701" s="123">
        <v>1.0615000000000001</v>
      </c>
      <c r="G701" s="123">
        <v>1.0615000000000001</v>
      </c>
      <c r="H701" s="123">
        <v>0</v>
      </c>
      <c r="I701" s="123">
        <v>0</v>
      </c>
    </row>
    <row r="702" spans="1:9" x14ac:dyDescent="0.15">
      <c r="A702" s="121" t="s">
        <v>385</v>
      </c>
      <c r="B702" s="121" t="s">
        <v>386</v>
      </c>
      <c r="C702" s="122">
        <v>38365</v>
      </c>
      <c r="D702" s="123">
        <v>1.0612999999999999</v>
      </c>
      <c r="E702" s="123">
        <v>1.0612999999999999</v>
      </c>
      <c r="F702" s="123">
        <v>1.0612999999999999</v>
      </c>
      <c r="G702" s="123">
        <v>1.0612999999999999</v>
      </c>
      <c r="H702" s="123">
        <v>-2.0015239999999999E-4</v>
      </c>
      <c r="I702" s="123">
        <v>-1.885562E-2</v>
      </c>
    </row>
    <row r="703" spans="1:9" x14ac:dyDescent="0.15">
      <c r="A703" s="121" t="s">
        <v>385</v>
      </c>
      <c r="B703" s="121" t="s">
        <v>386</v>
      </c>
      <c r="C703" s="122">
        <v>38366</v>
      </c>
      <c r="D703" s="123">
        <v>1.0617000000000001</v>
      </c>
      <c r="E703" s="123">
        <v>1.0617000000000001</v>
      </c>
      <c r="F703" s="123">
        <v>1.0617000000000001</v>
      </c>
      <c r="G703" s="123">
        <v>1.0617000000000001</v>
      </c>
      <c r="H703" s="123">
        <v>4.000664E-4</v>
      </c>
      <c r="I703" s="123">
        <v>3.7695880000000001E-2</v>
      </c>
    </row>
    <row r="704" spans="1:9" x14ac:dyDescent="0.15">
      <c r="A704" s="121" t="s">
        <v>385</v>
      </c>
      <c r="B704" s="121" t="s">
        <v>386</v>
      </c>
      <c r="C704" s="122">
        <v>38369</v>
      </c>
      <c r="D704" s="123">
        <v>1.0610999999999999</v>
      </c>
      <c r="E704" s="123">
        <v>1.0610999999999999</v>
      </c>
      <c r="F704" s="123">
        <v>1.0610999999999999</v>
      </c>
      <c r="G704" s="123">
        <v>1.0610999999999999</v>
      </c>
      <c r="H704" s="123">
        <v>-5.9998039999999999E-4</v>
      </c>
      <c r="I704" s="123">
        <v>-5.6511289999999999E-2</v>
      </c>
    </row>
    <row r="705" spans="1:9" x14ac:dyDescent="0.15">
      <c r="A705" s="121" t="s">
        <v>385</v>
      </c>
      <c r="B705" s="121" t="s">
        <v>386</v>
      </c>
      <c r="C705" s="122">
        <v>38370</v>
      </c>
      <c r="D705" s="123">
        <v>1.0611999999999999</v>
      </c>
      <c r="E705" s="123">
        <v>1.0611999999999999</v>
      </c>
      <c r="F705" s="123">
        <v>1.0611999999999999</v>
      </c>
      <c r="G705" s="123">
        <v>1.0611999999999999</v>
      </c>
      <c r="H705" s="123">
        <v>1.000166E-4</v>
      </c>
      <c r="I705" s="123">
        <v>9.4257460000000005E-3</v>
      </c>
    </row>
    <row r="706" spans="1:9" x14ac:dyDescent="0.15">
      <c r="A706" s="121" t="s">
        <v>385</v>
      </c>
      <c r="B706" s="121" t="s">
        <v>386</v>
      </c>
      <c r="C706" s="122">
        <v>38371</v>
      </c>
      <c r="D706" s="123">
        <v>1.0610999999999999</v>
      </c>
      <c r="E706" s="123">
        <v>1.0610999999999999</v>
      </c>
      <c r="F706" s="123">
        <v>1.0610999999999999</v>
      </c>
      <c r="G706" s="123">
        <v>1.0610999999999999</v>
      </c>
      <c r="H706" s="123">
        <v>-1.000166E-4</v>
      </c>
      <c r="I706" s="123">
        <v>-9.4248579999999995E-3</v>
      </c>
    </row>
    <row r="707" spans="1:9" x14ac:dyDescent="0.15">
      <c r="A707" s="121" t="s">
        <v>385</v>
      </c>
      <c r="B707" s="121" t="s">
        <v>386</v>
      </c>
      <c r="C707" s="122">
        <v>38372</v>
      </c>
      <c r="D707" s="123">
        <v>1.0609</v>
      </c>
      <c r="E707" s="123">
        <v>1.0609</v>
      </c>
      <c r="F707" s="123">
        <v>1.0609</v>
      </c>
      <c r="G707" s="123">
        <v>1.0609</v>
      </c>
      <c r="H707" s="123">
        <v>-2.000332E-4</v>
      </c>
      <c r="I707" s="123">
        <v>-1.8851489999999999E-2</v>
      </c>
    </row>
    <row r="708" spans="1:9" x14ac:dyDescent="0.15">
      <c r="A708" s="121" t="s">
        <v>385</v>
      </c>
      <c r="B708" s="121" t="s">
        <v>386</v>
      </c>
      <c r="C708" s="122">
        <v>38373</v>
      </c>
      <c r="D708" s="123">
        <v>1.0609999999999999</v>
      </c>
      <c r="E708" s="123">
        <v>1.0609999999999999</v>
      </c>
      <c r="F708" s="123">
        <v>1.0609999999999999</v>
      </c>
      <c r="G708" s="123">
        <v>1.0609999999999999</v>
      </c>
      <c r="H708" s="123">
        <v>1.000166E-4</v>
      </c>
      <c r="I708" s="123">
        <v>9.4275230000000002E-3</v>
      </c>
    </row>
    <row r="709" spans="1:9" x14ac:dyDescent="0.15">
      <c r="A709" s="121" t="s">
        <v>385</v>
      </c>
      <c r="B709" s="121" t="s">
        <v>386</v>
      </c>
      <c r="C709" s="122">
        <v>38376</v>
      </c>
      <c r="D709" s="123">
        <v>1.0609</v>
      </c>
      <c r="E709" s="123">
        <v>1.0609</v>
      </c>
      <c r="F709" s="123">
        <v>1.0609</v>
      </c>
      <c r="G709" s="123">
        <v>1.0609</v>
      </c>
      <c r="H709" s="123">
        <v>-1.000166E-4</v>
      </c>
      <c r="I709" s="123">
        <v>-9.4266349999999992E-3</v>
      </c>
    </row>
    <row r="710" spans="1:9" x14ac:dyDescent="0.15">
      <c r="A710" s="121" t="s">
        <v>385</v>
      </c>
      <c r="B710" s="121" t="s">
        <v>386</v>
      </c>
      <c r="C710" s="122">
        <v>38377</v>
      </c>
      <c r="D710" s="123">
        <v>1.0609</v>
      </c>
      <c r="E710" s="123">
        <v>1.0609</v>
      </c>
      <c r="F710" s="123">
        <v>1.0609</v>
      </c>
      <c r="G710" s="123">
        <v>1.0609</v>
      </c>
      <c r="H710" s="123">
        <v>0</v>
      </c>
      <c r="I710" s="123">
        <v>0</v>
      </c>
    </row>
    <row r="711" spans="1:9" x14ac:dyDescent="0.15">
      <c r="A711" s="121" t="s">
        <v>385</v>
      </c>
      <c r="B711" s="121" t="s">
        <v>386</v>
      </c>
      <c r="C711" s="122">
        <v>38378</v>
      </c>
      <c r="D711" s="123">
        <v>1.0607</v>
      </c>
      <c r="E711" s="123">
        <v>1.0607</v>
      </c>
      <c r="F711" s="123">
        <v>1.0607</v>
      </c>
      <c r="G711" s="123">
        <v>1.0607</v>
      </c>
      <c r="H711" s="123">
        <v>-2.000332E-4</v>
      </c>
      <c r="I711" s="123">
        <v>-1.8855050000000002E-2</v>
      </c>
    </row>
    <row r="712" spans="1:9" x14ac:dyDescent="0.15">
      <c r="A712" s="121" t="s">
        <v>385</v>
      </c>
      <c r="B712" s="121" t="s">
        <v>386</v>
      </c>
      <c r="C712" s="122">
        <v>38379</v>
      </c>
      <c r="D712" s="123">
        <v>1.0608</v>
      </c>
      <c r="E712" s="123">
        <v>1.0608</v>
      </c>
      <c r="F712" s="123">
        <v>1.0608</v>
      </c>
      <c r="G712" s="123">
        <v>1.0608</v>
      </c>
      <c r="H712" s="123">
        <v>1.001358E-4</v>
      </c>
      <c r="I712" s="123">
        <v>9.4405400000000007E-3</v>
      </c>
    </row>
    <row r="713" spans="1:9" x14ac:dyDescent="0.15">
      <c r="A713" s="121" t="s">
        <v>385</v>
      </c>
      <c r="B713" s="121" t="s">
        <v>386</v>
      </c>
      <c r="C713" s="122">
        <v>38380</v>
      </c>
      <c r="D713" s="123">
        <v>1.0607</v>
      </c>
      <c r="E713" s="123">
        <v>1.0607</v>
      </c>
      <c r="F713" s="123">
        <v>1.0607</v>
      </c>
      <c r="G713" s="123">
        <v>1.0607</v>
      </c>
      <c r="H713" s="123">
        <v>-1.001358E-4</v>
      </c>
      <c r="I713" s="123">
        <v>-9.4396489999999996E-3</v>
      </c>
    </row>
    <row r="714" spans="1:9" x14ac:dyDescent="0.15">
      <c r="A714" s="121" t="s">
        <v>385</v>
      </c>
      <c r="B714" s="121" t="s">
        <v>386</v>
      </c>
      <c r="C714" s="122">
        <v>38383</v>
      </c>
      <c r="D714" s="123">
        <v>1.0609</v>
      </c>
      <c r="E714" s="123">
        <v>1.0609</v>
      </c>
      <c r="F714" s="123">
        <v>1.0609</v>
      </c>
      <c r="G714" s="123">
        <v>1.0609</v>
      </c>
      <c r="H714" s="123">
        <v>2.000332E-4</v>
      </c>
      <c r="I714" s="123">
        <v>1.88586E-2</v>
      </c>
    </row>
    <row r="715" spans="1:9" x14ac:dyDescent="0.15">
      <c r="A715" s="121" t="s">
        <v>385</v>
      </c>
      <c r="B715" s="121" t="s">
        <v>386</v>
      </c>
      <c r="C715" s="122">
        <v>38384</v>
      </c>
      <c r="D715" s="123">
        <v>1.0607</v>
      </c>
      <c r="E715" s="123">
        <v>1.0607</v>
      </c>
      <c r="F715" s="123">
        <v>1.0607</v>
      </c>
      <c r="G715" s="123">
        <v>1.0607</v>
      </c>
      <c r="H715" s="123">
        <v>-2.000332E-4</v>
      </c>
      <c r="I715" s="123">
        <v>-1.8855050000000002E-2</v>
      </c>
    </row>
    <row r="716" spans="1:9" x14ac:dyDescent="0.15">
      <c r="A716" s="121" t="s">
        <v>385</v>
      </c>
      <c r="B716" s="121" t="s">
        <v>386</v>
      </c>
      <c r="C716" s="122">
        <v>38385</v>
      </c>
      <c r="D716" s="123">
        <v>1.0607</v>
      </c>
      <c r="E716" s="123">
        <v>1.0607</v>
      </c>
      <c r="F716" s="123">
        <v>1.0607</v>
      </c>
      <c r="G716" s="123">
        <v>1.0607</v>
      </c>
      <c r="H716" s="123">
        <v>0</v>
      </c>
      <c r="I716" s="123">
        <v>0</v>
      </c>
    </row>
    <row r="717" spans="1:9" x14ac:dyDescent="0.15">
      <c r="A717" s="121" t="s">
        <v>385</v>
      </c>
      <c r="B717" s="121" t="s">
        <v>386</v>
      </c>
      <c r="C717" s="122">
        <v>38386</v>
      </c>
      <c r="D717" s="123">
        <v>1.0608</v>
      </c>
      <c r="E717" s="123">
        <v>1.0608</v>
      </c>
      <c r="F717" s="123">
        <v>1.0608</v>
      </c>
      <c r="G717" s="123">
        <v>1.0608</v>
      </c>
      <c r="H717" s="123">
        <v>1.001358E-4</v>
      </c>
      <c r="I717" s="123">
        <v>9.4405400000000007E-3</v>
      </c>
    </row>
    <row r="718" spans="1:9" x14ac:dyDescent="0.15">
      <c r="A718" s="121" t="s">
        <v>385</v>
      </c>
      <c r="B718" s="121" t="s">
        <v>386</v>
      </c>
      <c r="C718" s="122">
        <v>38387</v>
      </c>
      <c r="D718" s="123">
        <v>1.0606</v>
      </c>
      <c r="E718" s="123">
        <v>1.0606</v>
      </c>
      <c r="F718" s="123">
        <v>1.0606</v>
      </c>
      <c r="G718" s="123">
        <v>1.0606</v>
      </c>
      <c r="H718" s="123">
        <v>-2.0015239999999999E-4</v>
      </c>
      <c r="I718" s="123">
        <v>-1.8868059999999999E-2</v>
      </c>
    </row>
    <row r="719" spans="1:9" x14ac:dyDescent="0.15">
      <c r="A719" s="121" t="s">
        <v>385</v>
      </c>
      <c r="B719" s="121" t="s">
        <v>386</v>
      </c>
      <c r="C719" s="122">
        <v>38388</v>
      </c>
      <c r="D719" s="123">
        <v>1.0609</v>
      </c>
      <c r="E719" s="123">
        <v>1.0609</v>
      </c>
      <c r="F719" s="123">
        <v>1.0609</v>
      </c>
      <c r="G719" s="123">
        <v>1.0609</v>
      </c>
      <c r="H719" s="123">
        <v>3.0004979999999999E-4</v>
      </c>
      <c r="I719" s="123">
        <v>2.8290570000000001E-2</v>
      </c>
    </row>
    <row r="720" spans="1:9" x14ac:dyDescent="0.15">
      <c r="A720" s="121" t="s">
        <v>385</v>
      </c>
      <c r="B720" s="121" t="s">
        <v>386</v>
      </c>
      <c r="C720" s="122">
        <v>38389</v>
      </c>
      <c r="D720" s="123">
        <v>1.0606</v>
      </c>
      <c r="E720" s="123">
        <v>1.0606</v>
      </c>
      <c r="F720" s="123">
        <v>1.0606</v>
      </c>
      <c r="G720" s="123">
        <v>1.0606</v>
      </c>
      <c r="H720" s="123">
        <v>-3.0004979999999999E-4</v>
      </c>
      <c r="I720" s="123">
        <v>-2.828257E-2</v>
      </c>
    </row>
    <row r="721" spans="1:9" x14ac:dyDescent="0.15">
      <c r="A721" s="121" t="s">
        <v>385</v>
      </c>
      <c r="B721" s="121" t="s">
        <v>386</v>
      </c>
      <c r="C721" s="122">
        <v>38390</v>
      </c>
      <c r="D721" s="123">
        <v>1.0607</v>
      </c>
      <c r="E721" s="123">
        <v>1.0607</v>
      </c>
      <c r="F721" s="123">
        <v>1.0607</v>
      </c>
      <c r="G721" s="123">
        <v>1.0607</v>
      </c>
      <c r="H721" s="123">
        <v>1.000166E-4</v>
      </c>
      <c r="I721" s="123">
        <v>9.4301909999999992E-3</v>
      </c>
    </row>
    <row r="722" spans="1:9" x14ac:dyDescent="0.15">
      <c r="A722" s="121" t="s">
        <v>385</v>
      </c>
      <c r="B722" s="121" t="s">
        <v>386</v>
      </c>
      <c r="C722" s="122">
        <v>38391</v>
      </c>
      <c r="D722" s="123">
        <v>1.0606</v>
      </c>
      <c r="E722" s="123">
        <v>1.0606</v>
      </c>
      <c r="F722" s="123">
        <v>1.0606</v>
      </c>
      <c r="G722" s="123">
        <v>1.0606</v>
      </c>
      <c r="H722" s="123">
        <v>-1.000166E-4</v>
      </c>
      <c r="I722" s="123">
        <v>-9.4293009999999993E-3</v>
      </c>
    </row>
    <row r="723" spans="1:9" x14ac:dyDescent="0.15">
      <c r="A723" s="121" t="s">
        <v>385</v>
      </c>
      <c r="B723" s="121" t="s">
        <v>386</v>
      </c>
      <c r="C723" s="122">
        <v>38399</v>
      </c>
      <c r="D723" s="123">
        <v>1.0608</v>
      </c>
      <c r="E723" s="123">
        <v>1.0608</v>
      </c>
      <c r="F723" s="123">
        <v>1.0608</v>
      </c>
      <c r="G723" s="123">
        <v>1.0608</v>
      </c>
      <c r="H723" s="123">
        <v>2.0015239999999999E-4</v>
      </c>
      <c r="I723" s="123">
        <v>1.8871619999999999E-2</v>
      </c>
    </row>
    <row r="724" spans="1:9" x14ac:dyDescent="0.15">
      <c r="A724" s="121" t="s">
        <v>385</v>
      </c>
      <c r="B724" s="121" t="s">
        <v>386</v>
      </c>
      <c r="C724" s="122">
        <v>38400</v>
      </c>
      <c r="D724" s="123">
        <v>1.0608</v>
      </c>
      <c r="E724" s="123">
        <v>1.0608</v>
      </c>
      <c r="F724" s="123">
        <v>1.0608</v>
      </c>
      <c r="G724" s="123">
        <v>1.0608</v>
      </c>
      <c r="H724" s="123">
        <v>0</v>
      </c>
      <c r="I724" s="123">
        <v>0</v>
      </c>
    </row>
    <row r="725" spans="1:9" x14ac:dyDescent="0.15">
      <c r="A725" s="121" t="s">
        <v>385</v>
      </c>
      <c r="B725" s="121" t="s">
        <v>386</v>
      </c>
      <c r="C725" s="122">
        <v>38401</v>
      </c>
      <c r="D725" s="123">
        <v>1.0606</v>
      </c>
      <c r="E725" s="123">
        <v>1.0606</v>
      </c>
      <c r="F725" s="123">
        <v>1.0606</v>
      </c>
      <c r="G725" s="123">
        <v>1.0606</v>
      </c>
      <c r="H725" s="123">
        <v>-2.0015239999999999E-4</v>
      </c>
      <c r="I725" s="123">
        <v>-1.8868059999999999E-2</v>
      </c>
    </row>
    <row r="726" spans="1:9" x14ac:dyDescent="0.15">
      <c r="A726" s="121" t="s">
        <v>385</v>
      </c>
      <c r="B726" s="121" t="s">
        <v>386</v>
      </c>
      <c r="C726" s="122">
        <v>38404</v>
      </c>
      <c r="D726" s="123">
        <v>1.0607</v>
      </c>
      <c r="E726" s="123">
        <v>1.0607</v>
      </c>
      <c r="F726" s="123">
        <v>1.0607</v>
      </c>
      <c r="G726" s="123">
        <v>1.0607</v>
      </c>
      <c r="H726" s="123">
        <v>1.000166E-4</v>
      </c>
      <c r="I726" s="123">
        <v>9.4301909999999992E-3</v>
      </c>
    </row>
    <row r="727" spans="1:9" x14ac:dyDescent="0.15">
      <c r="A727" s="121" t="s">
        <v>385</v>
      </c>
      <c r="B727" s="121" t="s">
        <v>386</v>
      </c>
      <c r="C727" s="122">
        <v>38405</v>
      </c>
      <c r="D727" s="123">
        <v>1.0607</v>
      </c>
      <c r="E727" s="123">
        <v>1.0607</v>
      </c>
      <c r="F727" s="123">
        <v>1.0607</v>
      </c>
      <c r="G727" s="123">
        <v>1.0607</v>
      </c>
      <c r="H727" s="123">
        <v>0</v>
      </c>
      <c r="I727" s="123">
        <v>0</v>
      </c>
    </row>
    <row r="728" spans="1:9" x14ac:dyDescent="0.15">
      <c r="A728" s="121" t="s">
        <v>385</v>
      </c>
      <c r="B728" s="121" t="s">
        <v>386</v>
      </c>
      <c r="C728" s="122">
        <v>38406</v>
      </c>
      <c r="D728" s="123">
        <v>1.0607</v>
      </c>
      <c r="E728" s="123">
        <v>1.0607</v>
      </c>
      <c r="F728" s="123">
        <v>1.0607</v>
      </c>
      <c r="G728" s="123">
        <v>1.0607</v>
      </c>
      <c r="H728" s="123">
        <v>0</v>
      </c>
      <c r="I728" s="123">
        <v>0</v>
      </c>
    </row>
    <row r="729" spans="1:9" x14ac:dyDescent="0.15">
      <c r="A729" s="121" t="s">
        <v>385</v>
      </c>
      <c r="B729" s="121" t="s">
        <v>386</v>
      </c>
      <c r="C729" s="122">
        <v>38407</v>
      </c>
      <c r="D729" s="123">
        <v>1.0607</v>
      </c>
      <c r="E729" s="123">
        <v>1.0607</v>
      </c>
      <c r="F729" s="123">
        <v>1.0607</v>
      </c>
      <c r="G729" s="123">
        <v>1.0607</v>
      </c>
      <c r="H729" s="123">
        <v>0</v>
      </c>
      <c r="I729" s="123">
        <v>0</v>
      </c>
    </row>
    <row r="730" spans="1:9" x14ac:dyDescent="0.15">
      <c r="A730" s="121" t="s">
        <v>385</v>
      </c>
      <c r="B730" s="121" t="s">
        <v>386</v>
      </c>
      <c r="C730" s="122">
        <v>38408</v>
      </c>
      <c r="D730" s="123">
        <v>1.0607</v>
      </c>
      <c r="E730" s="123">
        <v>1.0607</v>
      </c>
      <c r="F730" s="123">
        <v>1.0607</v>
      </c>
      <c r="G730" s="123">
        <v>1.0607</v>
      </c>
      <c r="H730" s="123">
        <v>0</v>
      </c>
      <c r="I730" s="123">
        <v>0</v>
      </c>
    </row>
    <row r="731" spans="1:9" x14ac:dyDescent="0.15">
      <c r="A731" s="121" t="s">
        <v>385</v>
      </c>
      <c r="B731" s="121" t="s">
        <v>386</v>
      </c>
      <c r="C731" s="122">
        <v>38411</v>
      </c>
      <c r="D731" s="123">
        <v>1.0607</v>
      </c>
      <c r="E731" s="123">
        <v>1.0607</v>
      </c>
      <c r="F731" s="123">
        <v>1.0607</v>
      </c>
      <c r="G731" s="123">
        <v>1.0607</v>
      </c>
      <c r="H731" s="123">
        <v>0</v>
      </c>
      <c r="I731" s="123">
        <v>0</v>
      </c>
    </row>
    <row r="732" spans="1:9" x14ac:dyDescent="0.15">
      <c r="A732" s="121" t="s">
        <v>385</v>
      </c>
      <c r="B732" s="121" t="s">
        <v>386</v>
      </c>
      <c r="C732" s="122">
        <v>38412</v>
      </c>
      <c r="D732" s="123">
        <v>1.0608</v>
      </c>
      <c r="E732" s="123">
        <v>1.0608</v>
      </c>
      <c r="F732" s="123">
        <v>1.0608</v>
      </c>
      <c r="G732" s="123">
        <v>1.0608</v>
      </c>
      <c r="H732" s="123">
        <v>1.001358E-4</v>
      </c>
      <c r="I732" s="123">
        <v>9.4405400000000007E-3</v>
      </c>
    </row>
    <row r="733" spans="1:9" x14ac:dyDescent="0.15">
      <c r="A733" s="121" t="s">
        <v>385</v>
      </c>
      <c r="B733" s="121" t="s">
        <v>386</v>
      </c>
      <c r="C733" s="122">
        <v>38413</v>
      </c>
      <c r="D733" s="123">
        <v>1.0608</v>
      </c>
      <c r="E733" s="123">
        <v>1.0608</v>
      </c>
      <c r="F733" s="123">
        <v>1.0608</v>
      </c>
      <c r="G733" s="123">
        <v>1.0608</v>
      </c>
      <c r="H733" s="123">
        <v>0</v>
      </c>
      <c r="I733" s="123">
        <v>0</v>
      </c>
    </row>
    <row r="734" spans="1:9" x14ac:dyDescent="0.15">
      <c r="A734" s="121" t="s">
        <v>385</v>
      </c>
      <c r="B734" s="121" t="s">
        <v>386</v>
      </c>
      <c r="C734" s="122">
        <v>38414</v>
      </c>
      <c r="D734" s="123">
        <v>1.0608</v>
      </c>
      <c r="E734" s="123">
        <v>1.0608</v>
      </c>
      <c r="F734" s="123">
        <v>1.0608</v>
      </c>
      <c r="G734" s="123">
        <v>1.0608</v>
      </c>
      <c r="H734" s="123">
        <v>0</v>
      </c>
      <c r="I734" s="123">
        <v>0</v>
      </c>
    </row>
    <row r="735" spans="1:9" x14ac:dyDescent="0.15">
      <c r="A735" s="121" t="s">
        <v>385</v>
      </c>
      <c r="B735" s="121" t="s">
        <v>386</v>
      </c>
      <c r="C735" s="122">
        <v>38415</v>
      </c>
      <c r="D735" s="123">
        <v>1.0608</v>
      </c>
      <c r="E735" s="123">
        <v>1.0608</v>
      </c>
      <c r="F735" s="123">
        <v>1.0608</v>
      </c>
      <c r="G735" s="123">
        <v>1.0608</v>
      </c>
      <c r="H735" s="123">
        <v>0</v>
      </c>
      <c r="I735" s="123">
        <v>0</v>
      </c>
    </row>
    <row r="736" spans="1:9" x14ac:dyDescent="0.15">
      <c r="A736" s="121" t="s">
        <v>385</v>
      </c>
      <c r="B736" s="121" t="s">
        <v>386</v>
      </c>
      <c r="C736" s="122">
        <v>38418</v>
      </c>
      <c r="D736" s="123">
        <v>1.0608</v>
      </c>
      <c r="E736" s="123">
        <v>1.0608</v>
      </c>
      <c r="F736" s="123">
        <v>1.0608</v>
      </c>
      <c r="G736" s="123">
        <v>1.0608</v>
      </c>
      <c r="H736" s="123">
        <v>0</v>
      </c>
      <c r="I736" s="123">
        <v>0</v>
      </c>
    </row>
    <row r="737" spans="1:9" x14ac:dyDescent="0.15">
      <c r="A737" s="121" t="s">
        <v>385</v>
      </c>
      <c r="B737" s="121" t="s">
        <v>386</v>
      </c>
      <c r="C737" s="122">
        <v>38419</v>
      </c>
      <c r="D737" s="123">
        <v>1.0607</v>
      </c>
      <c r="E737" s="123">
        <v>1.0607</v>
      </c>
      <c r="F737" s="123">
        <v>1.0607</v>
      </c>
      <c r="G737" s="123">
        <v>1.0607</v>
      </c>
      <c r="H737" s="123">
        <v>-1.001358E-4</v>
      </c>
      <c r="I737" s="123">
        <v>-9.4396489999999996E-3</v>
      </c>
    </row>
    <row r="738" spans="1:9" x14ac:dyDescent="0.15">
      <c r="A738" s="121" t="s">
        <v>385</v>
      </c>
      <c r="B738" s="121" t="s">
        <v>386</v>
      </c>
      <c r="C738" s="122">
        <v>38420</v>
      </c>
      <c r="D738" s="123">
        <v>1.0607</v>
      </c>
      <c r="E738" s="123">
        <v>1.0607</v>
      </c>
      <c r="F738" s="123">
        <v>1.0607</v>
      </c>
      <c r="G738" s="123">
        <v>1.0607</v>
      </c>
      <c r="H738" s="123">
        <v>0</v>
      </c>
      <c r="I738" s="123">
        <v>0</v>
      </c>
    </row>
    <row r="739" spans="1:9" x14ac:dyDescent="0.15">
      <c r="A739" s="121" t="s">
        <v>385</v>
      </c>
      <c r="B739" s="121" t="s">
        <v>386</v>
      </c>
      <c r="C739" s="122">
        <v>38421</v>
      </c>
      <c r="D739" s="123">
        <v>1.0607</v>
      </c>
      <c r="E739" s="123">
        <v>1.0607</v>
      </c>
      <c r="F739" s="123">
        <v>1.0607</v>
      </c>
      <c r="G739" s="123">
        <v>1.0607</v>
      </c>
      <c r="H739" s="123">
        <v>0</v>
      </c>
      <c r="I739" s="123">
        <v>0</v>
      </c>
    </row>
    <row r="740" spans="1:9" x14ac:dyDescent="0.15">
      <c r="A740" s="121" t="s">
        <v>385</v>
      </c>
      <c r="B740" s="121" t="s">
        <v>386</v>
      </c>
      <c r="C740" s="122">
        <v>38422</v>
      </c>
      <c r="D740" s="123">
        <v>1.0608</v>
      </c>
      <c r="E740" s="123">
        <v>1.0608</v>
      </c>
      <c r="F740" s="123">
        <v>1.0608</v>
      </c>
      <c r="G740" s="123">
        <v>1.0608</v>
      </c>
      <c r="H740" s="123">
        <v>1.001358E-4</v>
      </c>
      <c r="I740" s="123">
        <v>9.4405400000000007E-3</v>
      </c>
    </row>
    <row r="741" spans="1:9" x14ac:dyDescent="0.15">
      <c r="A741" s="121" t="s">
        <v>385</v>
      </c>
      <c r="B741" s="121" t="s">
        <v>386</v>
      </c>
      <c r="C741" s="122">
        <v>38425</v>
      </c>
      <c r="D741" s="123">
        <v>1.0607</v>
      </c>
      <c r="E741" s="123">
        <v>1.0607</v>
      </c>
      <c r="F741" s="123">
        <v>1.0607</v>
      </c>
      <c r="G741" s="123">
        <v>1.0607</v>
      </c>
      <c r="H741" s="123">
        <v>-1.001358E-4</v>
      </c>
      <c r="I741" s="123">
        <v>-9.4396489999999996E-3</v>
      </c>
    </row>
    <row r="742" spans="1:9" x14ac:dyDescent="0.15">
      <c r="A742" s="121" t="s">
        <v>385</v>
      </c>
      <c r="B742" s="121" t="s">
        <v>386</v>
      </c>
      <c r="C742" s="122">
        <v>38426</v>
      </c>
      <c r="D742" s="123">
        <v>1.0608</v>
      </c>
      <c r="E742" s="123">
        <v>1.0608</v>
      </c>
      <c r="F742" s="123">
        <v>1.0608</v>
      </c>
      <c r="G742" s="123">
        <v>1.0608</v>
      </c>
      <c r="H742" s="123">
        <v>1.001358E-4</v>
      </c>
      <c r="I742" s="123">
        <v>9.4405400000000007E-3</v>
      </c>
    </row>
    <row r="743" spans="1:9" x14ac:dyDescent="0.15">
      <c r="A743" s="121" t="s">
        <v>385</v>
      </c>
      <c r="B743" s="121" t="s">
        <v>386</v>
      </c>
      <c r="C743" s="122">
        <v>38427</v>
      </c>
      <c r="D743" s="123">
        <v>1.0607</v>
      </c>
      <c r="E743" s="123">
        <v>1.0607</v>
      </c>
      <c r="F743" s="123">
        <v>1.0607</v>
      </c>
      <c r="G743" s="123">
        <v>1.0607</v>
      </c>
      <c r="H743" s="123">
        <v>-1.001358E-4</v>
      </c>
      <c r="I743" s="123">
        <v>-9.4396489999999996E-3</v>
      </c>
    </row>
    <row r="744" spans="1:9" x14ac:dyDescent="0.15">
      <c r="A744" s="121" t="s">
        <v>385</v>
      </c>
      <c r="B744" s="121" t="s">
        <v>386</v>
      </c>
      <c r="C744" s="122">
        <v>38428</v>
      </c>
      <c r="D744" s="123">
        <v>1.0607</v>
      </c>
      <c r="E744" s="123">
        <v>1.0607</v>
      </c>
      <c r="F744" s="123">
        <v>1.0607</v>
      </c>
      <c r="G744" s="123">
        <v>1.0607</v>
      </c>
      <c r="H744" s="123">
        <v>0</v>
      </c>
      <c r="I744" s="123">
        <v>0</v>
      </c>
    </row>
    <row r="745" spans="1:9" x14ac:dyDescent="0.15">
      <c r="A745" s="121" t="s">
        <v>385</v>
      </c>
      <c r="B745" s="121" t="s">
        <v>386</v>
      </c>
      <c r="C745" s="122">
        <v>38429</v>
      </c>
      <c r="D745" s="123">
        <v>1.0607</v>
      </c>
      <c r="E745" s="123">
        <v>1.0607</v>
      </c>
      <c r="F745" s="123">
        <v>1.0607</v>
      </c>
      <c r="G745" s="123">
        <v>1.0607</v>
      </c>
      <c r="H745" s="123">
        <v>0</v>
      </c>
      <c r="I745" s="123">
        <v>0</v>
      </c>
    </row>
    <row r="746" spans="1:9" x14ac:dyDescent="0.15">
      <c r="A746" s="121" t="s">
        <v>385</v>
      </c>
      <c r="B746" s="121" t="s">
        <v>386</v>
      </c>
      <c r="C746" s="122">
        <v>38432</v>
      </c>
      <c r="D746" s="123">
        <v>1.0608</v>
      </c>
      <c r="E746" s="123">
        <v>1.0608</v>
      </c>
      <c r="F746" s="123">
        <v>1.0608</v>
      </c>
      <c r="G746" s="123">
        <v>1.0608</v>
      </c>
      <c r="H746" s="123">
        <v>1.001358E-4</v>
      </c>
      <c r="I746" s="123">
        <v>9.4405400000000007E-3</v>
      </c>
    </row>
    <row r="747" spans="1:9" x14ac:dyDescent="0.15">
      <c r="A747" s="121" t="s">
        <v>385</v>
      </c>
      <c r="B747" s="121" t="s">
        <v>386</v>
      </c>
      <c r="C747" s="122">
        <v>38433</v>
      </c>
      <c r="D747" s="123">
        <v>1.0609</v>
      </c>
      <c r="E747" s="123">
        <v>1.0609</v>
      </c>
      <c r="F747" s="123">
        <v>1.0609</v>
      </c>
      <c r="G747" s="123">
        <v>1.0609</v>
      </c>
      <c r="H747" s="123">
        <v>9.9897379999999995E-5</v>
      </c>
      <c r="I747" s="123">
        <v>9.4171729999999992E-3</v>
      </c>
    </row>
    <row r="748" spans="1:9" x14ac:dyDescent="0.15">
      <c r="A748" s="121" t="s">
        <v>385</v>
      </c>
      <c r="B748" s="121" t="s">
        <v>386</v>
      </c>
      <c r="C748" s="122">
        <v>38434</v>
      </c>
      <c r="D748" s="123">
        <v>1.0608</v>
      </c>
      <c r="E748" s="123">
        <v>1.0608</v>
      </c>
      <c r="F748" s="123">
        <v>1.0608</v>
      </c>
      <c r="G748" s="123">
        <v>1.0608</v>
      </c>
      <c r="H748" s="123">
        <v>-9.9897379999999995E-5</v>
      </c>
      <c r="I748" s="123">
        <v>-9.4162870000000006E-3</v>
      </c>
    </row>
    <row r="749" spans="1:9" x14ac:dyDescent="0.15">
      <c r="A749" s="121" t="s">
        <v>385</v>
      </c>
      <c r="B749" s="121" t="s">
        <v>386</v>
      </c>
      <c r="C749" s="122">
        <v>38435</v>
      </c>
      <c r="D749" s="123">
        <v>1.0607</v>
      </c>
      <c r="E749" s="123">
        <v>1.0607</v>
      </c>
      <c r="F749" s="123">
        <v>1.0607</v>
      </c>
      <c r="G749" s="123">
        <v>1.0607</v>
      </c>
      <c r="H749" s="123">
        <v>-1.001358E-4</v>
      </c>
      <c r="I749" s="123">
        <v>-9.4396489999999996E-3</v>
      </c>
    </row>
    <row r="750" spans="1:9" x14ac:dyDescent="0.15">
      <c r="A750" s="121" t="s">
        <v>385</v>
      </c>
      <c r="B750" s="121" t="s">
        <v>386</v>
      </c>
      <c r="C750" s="122">
        <v>38436</v>
      </c>
      <c r="D750" s="123">
        <v>1.0607</v>
      </c>
      <c r="E750" s="123">
        <v>1.0607</v>
      </c>
      <c r="F750" s="123">
        <v>1.0607</v>
      </c>
      <c r="G750" s="123">
        <v>1.0607</v>
      </c>
      <c r="H750" s="123">
        <v>0</v>
      </c>
      <c r="I750" s="123">
        <v>0</v>
      </c>
    </row>
    <row r="751" spans="1:9" x14ac:dyDescent="0.15">
      <c r="A751" s="121" t="s">
        <v>385</v>
      </c>
      <c r="B751" s="121" t="s">
        <v>386</v>
      </c>
      <c r="C751" s="122">
        <v>38439</v>
      </c>
      <c r="D751" s="123">
        <v>1.0607</v>
      </c>
      <c r="E751" s="123">
        <v>1.0607</v>
      </c>
      <c r="F751" s="123">
        <v>1.0607</v>
      </c>
      <c r="G751" s="123">
        <v>1.0607</v>
      </c>
      <c r="H751" s="123">
        <v>0</v>
      </c>
      <c r="I751" s="123">
        <v>0</v>
      </c>
    </row>
    <row r="752" spans="1:9" x14ac:dyDescent="0.15">
      <c r="A752" s="121" t="s">
        <v>385</v>
      </c>
      <c r="B752" s="121" t="s">
        <v>386</v>
      </c>
      <c r="C752" s="122">
        <v>38440</v>
      </c>
      <c r="D752" s="123">
        <v>1.0607</v>
      </c>
      <c r="E752" s="123">
        <v>1.0607</v>
      </c>
      <c r="F752" s="123">
        <v>1.0607</v>
      </c>
      <c r="G752" s="123">
        <v>1.0607</v>
      </c>
      <c r="H752" s="123">
        <v>0</v>
      </c>
      <c r="I752" s="123">
        <v>0</v>
      </c>
    </row>
    <row r="753" spans="1:9" x14ac:dyDescent="0.15">
      <c r="A753" s="121" t="s">
        <v>385</v>
      </c>
      <c r="B753" s="121" t="s">
        <v>386</v>
      </c>
      <c r="C753" s="122">
        <v>38441</v>
      </c>
      <c r="D753" s="123">
        <v>1.0607</v>
      </c>
      <c r="E753" s="123">
        <v>1.0607</v>
      </c>
      <c r="F753" s="123">
        <v>1.0607</v>
      </c>
      <c r="G753" s="123">
        <v>1.0607</v>
      </c>
      <c r="H753" s="123">
        <v>0</v>
      </c>
      <c r="I753" s="123">
        <v>0</v>
      </c>
    </row>
    <row r="754" spans="1:9" x14ac:dyDescent="0.15">
      <c r="A754" s="121" t="s">
        <v>385</v>
      </c>
      <c r="B754" s="121" t="s">
        <v>386</v>
      </c>
      <c r="C754" s="122">
        <v>38442</v>
      </c>
      <c r="D754" s="123">
        <v>1.0608</v>
      </c>
      <c r="E754" s="123">
        <v>1.0608</v>
      </c>
      <c r="F754" s="123">
        <v>1.0608</v>
      </c>
      <c r="G754" s="123">
        <v>1.0608</v>
      </c>
      <c r="H754" s="123">
        <v>1.001358E-4</v>
      </c>
      <c r="I754" s="123">
        <v>9.4405400000000007E-3</v>
      </c>
    </row>
    <row r="755" spans="1:9" x14ac:dyDescent="0.15">
      <c r="A755" s="121" t="s">
        <v>385</v>
      </c>
      <c r="B755" s="121" t="s">
        <v>386</v>
      </c>
      <c r="C755" s="122">
        <v>38443</v>
      </c>
      <c r="D755" s="123">
        <v>1.0608</v>
      </c>
      <c r="E755" s="123">
        <v>1.0608</v>
      </c>
      <c r="F755" s="123">
        <v>1.0608</v>
      </c>
      <c r="G755" s="123">
        <v>1.0608</v>
      </c>
      <c r="H755" s="123">
        <v>0</v>
      </c>
      <c r="I755" s="123">
        <v>0</v>
      </c>
    </row>
    <row r="756" spans="1:9" x14ac:dyDescent="0.15">
      <c r="A756" s="121" t="s">
        <v>385</v>
      </c>
      <c r="B756" s="121" t="s">
        <v>386</v>
      </c>
      <c r="C756" s="122">
        <v>38446</v>
      </c>
      <c r="D756" s="123">
        <v>1.0608</v>
      </c>
      <c r="E756" s="123">
        <v>1.0608</v>
      </c>
      <c r="F756" s="123">
        <v>1.0608</v>
      </c>
      <c r="G756" s="123">
        <v>1.0608</v>
      </c>
      <c r="H756" s="123">
        <v>0</v>
      </c>
      <c r="I756" s="123">
        <v>0</v>
      </c>
    </row>
    <row r="757" spans="1:9" x14ac:dyDescent="0.15">
      <c r="A757" s="121" t="s">
        <v>385</v>
      </c>
      <c r="B757" s="121" t="s">
        <v>386</v>
      </c>
      <c r="C757" s="122">
        <v>38447</v>
      </c>
      <c r="D757" s="123">
        <v>1.0608</v>
      </c>
      <c r="E757" s="123">
        <v>1.0608</v>
      </c>
      <c r="F757" s="123">
        <v>1.0608</v>
      </c>
      <c r="G757" s="123">
        <v>1.0608</v>
      </c>
      <c r="H757" s="123">
        <v>0</v>
      </c>
      <c r="I757" s="123">
        <v>0</v>
      </c>
    </row>
    <row r="758" spans="1:9" x14ac:dyDescent="0.15">
      <c r="A758" s="121" t="s">
        <v>385</v>
      </c>
      <c r="B758" s="121" t="s">
        <v>386</v>
      </c>
      <c r="C758" s="122">
        <v>38448</v>
      </c>
      <c r="D758" s="123">
        <v>1.0607</v>
      </c>
      <c r="E758" s="123">
        <v>1.0607</v>
      </c>
      <c r="F758" s="123">
        <v>1.0607</v>
      </c>
      <c r="G758" s="123">
        <v>1.0607</v>
      </c>
      <c r="H758" s="123">
        <v>-1.001358E-4</v>
      </c>
      <c r="I758" s="123">
        <v>-9.4396489999999996E-3</v>
      </c>
    </row>
    <row r="759" spans="1:9" x14ac:dyDescent="0.15">
      <c r="A759" s="121" t="s">
        <v>385</v>
      </c>
      <c r="B759" s="121" t="s">
        <v>386</v>
      </c>
      <c r="C759" s="122">
        <v>38449</v>
      </c>
      <c r="D759" s="123">
        <v>1.0609</v>
      </c>
      <c r="E759" s="123">
        <v>1.0609</v>
      </c>
      <c r="F759" s="123">
        <v>1.0609</v>
      </c>
      <c r="G759" s="123">
        <v>1.0609</v>
      </c>
      <c r="H759" s="123">
        <v>2.000332E-4</v>
      </c>
      <c r="I759" s="123">
        <v>1.88586E-2</v>
      </c>
    </row>
    <row r="760" spans="1:9" x14ac:dyDescent="0.15">
      <c r="A760" s="121" t="s">
        <v>385</v>
      </c>
      <c r="B760" s="121" t="s">
        <v>386</v>
      </c>
      <c r="C760" s="122">
        <v>38450</v>
      </c>
      <c r="D760" s="123">
        <v>1.0609999999999999</v>
      </c>
      <c r="E760" s="123">
        <v>1.0609999999999999</v>
      </c>
      <c r="F760" s="123">
        <v>1.0609999999999999</v>
      </c>
      <c r="G760" s="123">
        <v>1.0609999999999999</v>
      </c>
      <c r="H760" s="123">
        <v>1.000166E-4</v>
      </c>
      <c r="I760" s="123">
        <v>9.4275230000000002E-3</v>
      </c>
    </row>
    <row r="761" spans="1:9" x14ac:dyDescent="0.15">
      <c r="A761" s="121" t="s">
        <v>385</v>
      </c>
      <c r="B761" s="121" t="s">
        <v>386</v>
      </c>
      <c r="C761" s="122">
        <v>38453</v>
      </c>
      <c r="D761" s="123">
        <v>1.0608</v>
      </c>
      <c r="E761" s="123">
        <v>1.0608</v>
      </c>
      <c r="F761" s="123">
        <v>1.0608</v>
      </c>
      <c r="G761" s="123">
        <v>1.0608</v>
      </c>
      <c r="H761" s="123">
        <v>-1.9991400000000001E-4</v>
      </c>
      <c r="I761" s="123">
        <v>-1.8842029999999999E-2</v>
      </c>
    </row>
    <row r="762" spans="1:9" x14ac:dyDescent="0.15">
      <c r="A762" s="121" t="s">
        <v>385</v>
      </c>
      <c r="B762" s="121" t="s">
        <v>386</v>
      </c>
      <c r="C762" s="122">
        <v>38454</v>
      </c>
      <c r="D762" s="123">
        <v>1.0608</v>
      </c>
      <c r="E762" s="123">
        <v>1.0608</v>
      </c>
      <c r="F762" s="123">
        <v>1.0608</v>
      </c>
      <c r="G762" s="123">
        <v>1.0608</v>
      </c>
      <c r="H762" s="123">
        <v>0</v>
      </c>
      <c r="I762" s="123">
        <v>0</v>
      </c>
    </row>
    <row r="763" spans="1:9" x14ac:dyDescent="0.15">
      <c r="A763" s="121" t="s">
        <v>385</v>
      </c>
      <c r="B763" s="121" t="s">
        <v>386</v>
      </c>
      <c r="C763" s="122">
        <v>38455</v>
      </c>
      <c r="D763" s="123">
        <v>1.0608</v>
      </c>
      <c r="E763" s="123">
        <v>1.0608</v>
      </c>
      <c r="F763" s="123">
        <v>1.0608</v>
      </c>
      <c r="G763" s="123">
        <v>1.0608</v>
      </c>
      <c r="H763" s="123">
        <v>0</v>
      </c>
      <c r="I763" s="123">
        <v>0</v>
      </c>
    </row>
    <row r="764" spans="1:9" x14ac:dyDescent="0.15">
      <c r="A764" s="121" t="s">
        <v>385</v>
      </c>
      <c r="B764" s="121" t="s">
        <v>386</v>
      </c>
      <c r="C764" s="122">
        <v>38456</v>
      </c>
      <c r="D764" s="123">
        <v>1.0608</v>
      </c>
      <c r="E764" s="123">
        <v>1.0608</v>
      </c>
      <c r="F764" s="123">
        <v>1.0608</v>
      </c>
      <c r="G764" s="123">
        <v>1.0608</v>
      </c>
      <c r="H764" s="123">
        <v>0</v>
      </c>
      <c r="I764" s="123">
        <v>0</v>
      </c>
    </row>
    <row r="765" spans="1:9" x14ac:dyDescent="0.15">
      <c r="A765" s="121" t="s">
        <v>385</v>
      </c>
      <c r="B765" s="121" t="s">
        <v>386</v>
      </c>
      <c r="C765" s="122">
        <v>38457</v>
      </c>
      <c r="D765" s="123">
        <v>1.0608</v>
      </c>
      <c r="E765" s="123">
        <v>1.0608</v>
      </c>
      <c r="F765" s="123">
        <v>1.0608</v>
      </c>
      <c r="G765" s="123">
        <v>1.0608</v>
      </c>
      <c r="H765" s="123">
        <v>0</v>
      </c>
      <c r="I765" s="123">
        <v>0</v>
      </c>
    </row>
    <row r="766" spans="1:9" x14ac:dyDescent="0.15">
      <c r="A766" s="121" t="s">
        <v>385</v>
      </c>
      <c r="B766" s="121" t="s">
        <v>386</v>
      </c>
      <c r="C766" s="122">
        <v>38460</v>
      </c>
      <c r="D766" s="123">
        <v>1.0609</v>
      </c>
      <c r="E766" s="123">
        <v>1.0609</v>
      </c>
      <c r="F766" s="123">
        <v>1.0609</v>
      </c>
      <c r="G766" s="123">
        <v>1.0609</v>
      </c>
      <c r="H766" s="123">
        <v>9.9897379999999995E-5</v>
      </c>
      <c r="I766" s="123">
        <v>9.4171729999999992E-3</v>
      </c>
    </row>
    <row r="767" spans="1:9" x14ac:dyDescent="0.15">
      <c r="A767" s="121" t="s">
        <v>385</v>
      </c>
      <c r="B767" s="121" t="s">
        <v>386</v>
      </c>
      <c r="C767" s="122">
        <v>38461</v>
      </c>
      <c r="D767" s="123">
        <v>1.0609</v>
      </c>
      <c r="E767" s="123">
        <v>1.0609</v>
      </c>
      <c r="F767" s="123">
        <v>1.0609</v>
      </c>
      <c r="G767" s="123">
        <v>1.0609</v>
      </c>
      <c r="H767" s="123">
        <v>0</v>
      </c>
      <c r="I767" s="123">
        <v>0</v>
      </c>
    </row>
    <row r="768" spans="1:9" x14ac:dyDescent="0.15">
      <c r="A768" s="121" t="s">
        <v>385</v>
      </c>
      <c r="B768" s="121" t="s">
        <v>386</v>
      </c>
      <c r="C768" s="122">
        <v>38462</v>
      </c>
      <c r="D768" s="123">
        <v>1.0609</v>
      </c>
      <c r="E768" s="123">
        <v>1.0609</v>
      </c>
      <c r="F768" s="123">
        <v>1.0609</v>
      </c>
      <c r="G768" s="123">
        <v>1.0609</v>
      </c>
      <c r="H768" s="123">
        <v>0</v>
      </c>
      <c r="I768" s="123">
        <v>0</v>
      </c>
    </row>
    <row r="769" spans="1:9" x14ac:dyDescent="0.15">
      <c r="A769" s="121" t="s">
        <v>385</v>
      </c>
      <c r="B769" s="121" t="s">
        <v>386</v>
      </c>
      <c r="C769" s="122">
        <v>38463</v>
      </c>
      <c r="D769" s="123">
        <v>1.0608</v>
      </c>
      <c r="E769" s="123">
        <v>1.0608</v>
      </c>
      <c r="F769" s="123">
        <v>1.0608</v>
      </c>
      <c r="G769" s="123">
        <v>1.0608</v>
      </c>
      <c r="H769" s="123">
        <v>-9.9897379999999995E-5</v>
      </c>
      <c r="I769" s="123">
        <v>-9.4162870000000006E-3</v>
      </c>
    </row>
    <row r="770" spans="1:9" x14ac:dyDescent="0.15">
      <c r="A770" s="121" t="s">
        <v>385</v>
      </c>
      <c r="B770" s="121" t="s">
        <v>386</v>
      </c>
      <c r="C770" s="122">
        <v>38464</v>
      </c>
      <c r="D770" s="123">
        <v>1.0607</v>
      </c>
      <c r="E770" s="123">
        <v>1.0607</v>
      </c>
      <c r="F770" s="123">
        <v>1.0607</v>
      </c>
      <c r="G770" s="123">
        <v>1.0607</v>
      </c>
      <c r="H770" s="123">
        <v>-1.001358E-4</v>
      </c>
      <c r="I770" s="123">
        <v>-9.4396489999999996E-3</v>
      </c>
    </row>
    <row r="771" spans="1:9" x14ac:dyDescent="0.15">
      <c r="A771" s="121" t="s">
        <v>385</v>
      </c>
      <c r="B771" s="121" t="s">
        <v>386</v>
      </c>
      <c r="C771" s="122">
        <v>38467</v>
      </c>
      <c r="D771" s="123">
        <v>1.0608</v>
      </c>
      <c r="E771" s="123">
        <v>1.0608</v>
      </c>
      <c r="F771" s="123">
        <v>1.0608</v>
      </c>
      <c r="G771" s="123">
        <v>1.0608</v>
      </c>
      <c r="H771" s="123">
        <v>1.001358E-4</v>
      </c>
      <c r="I771" s="123">
        <v>9.4405400000000007E-3</v>
      </c>
    </row>
    <row r="772" spans="1:9" x14ac:dyDescent="0.15">
      <c r="A772" s="121" t="s">
        <v>385</v>
      </c>
      <c r="B772" s="121" t="s">
        <v>386</v>
      </c>
      <c r="C772" s="122">
        <v>38468</v>
      </c>
      <c r="D772" s="123">
        <v>1.0610999999999999</v>
      </c>
      <c r="E772" s="123">
        <v>1.0610999999999999</v>
      </c>
      <c r="F772" s="123">
        <v>1.0610999999999999</v>
      </c>
      <c r="G772" s="123">
        <v>1.0610999999999999</v>
      </c>
      <c r="H772" s="123">
        <v>2.999306E-4</v>
      </c>
      <c r="I772" s="123">
        <v>2.8274000000000001E-2</v>
      </c>
    </row>
    <row r="773" spans="1:9" x14ac:dyDescent="0.15">
      <c r="A773" s="121" t="s">
        <v>385</v>
      </c>
      <c r="B773" s="121" t="s">
        <v>386</v>
      </c>
      <c r="C773" s="122">
        <v>38469</v>
      </c>
      <c r="D773" s="123">
        <v>1.0610999999999999</v>
      </c>
      <c r="E773" s="123">
        <v>1.0610999999999999</v>
      </c>
      <c r="F773" s="123">
        <v>1.0610999999999999</v>
      </c>
      <c r="G773" s="123">
        <v>1.0610999999999999</v>
      </c>
      <c r="H773" s="123">
        <v>0</v>
      </c>
      <c r="I773" s="123">
        <v>0</v>
      </c>
    </row>
    <row r="774" spans="1:9" x14ac:dyDescent="0.15">
      <c r="A774" s="121" t="s">
        <v>385</v>
      </c>
      <c r="B774" s="121" t="s">
        <v>386</v>
      </c>
      <c r="C774" s="122">
        <v>38470</v>
      </c>
      <c r="D774" s="123">
        <v>1.0608</v>
      </c>
      <c r="E774" s="123">
        <v>1.0608</v>
      </c>
      <c r="F774" s="123">
        <v>1.0608</v>
      </c>
      <c r="G774" s="123">
        <v>1.0608</v>
      </c>
      <c r="H774" s="123">
        <v>-2.999306E-4</v>
      </c>
      <c r="I774" s="123">
        <v>-2.8265999999999999E-2</v>
      </c>
    </row>
    <row r="775" spans="1:9" x14ac:dyDescent="0.15">
      <c r="A775" s="121" t="s">
        <v>385</v>
      </c>
      <c r="B775" s="121" t="s">
        <v>386</v>
      </c>
      <c r="C775" s="122">
        <v>38471</v>
      </c>
      <c r="D775" s="123">
        <v>1.0609</v>
      </c>
      <c r="E775" s="123">
        <v>1.0609</v>
      </c>
      <c r="F775" s="123">
        <v>1.0609</v>
      </c>
      <c r="G775" s="123">
        <v>1.0609</v>
      </c>
      <c r="H775" s="123">
        <v>9.9897379999999995E-5</v>
      </c>
      <c r="I775" s="123">
        <v>9.4171729999999992E-3</v>
      </c>
    </row>
    <row r="776" spans="1:9" x14ac:dyDescent="0.15">
      <c r="A776" s="121" t="s">
        <v>385</v>
      </c>
      <c r="B776" s="121" t="s">
        <v>386</v>
      </c>
      <c r="C776" s="122">
        <v>38472</v>
      </c>
      <c r="D776" s="123">
        <v>1.0610999999999999</v>
      </c>
      <c r="E776" s="123">
        <v>1.0610999999999999</v>
      </c>
      <c r="F776" s="123">
        <v>1.0610999999999999</v>
      </c>
      <c r="G776" s="123">
        <v>1.0610999999999999</v>
      </c>
      <c r="H776" s="123">
        <v>2.000332E-4</v>
      </c>
      <c r="I776" s="123">
        <v>1.8855050000000002E-2</v>
      </c>
    </row>
    <row r="777" spans="1:9" x14ac:dyDescent="0.15">
      <c r="A777" s="121" t="s">
        <v>385</v>
      </c>
      <c r="B777" s="121" t="s">
        <v>386</v>
      </c>
      <c r="C777" s="122">
        <v>38480</v>
      </c>
      <c r="D777" s="123">
        <v>1.0609</v>
      </c>
      <c r="E777" s="123">
        <v>1.0609</v>
      </c>
      <c r="F777" s="123">
        <v>1.0609</v>
      </c>
      <c r="G777" s="123">
        <v>1.0609</v>
      </c>
      <c r="H777" s="123">
        <v>-2.000332E-4</v>
      </c>
      <c r="I777" s="123">
        <v>-1.8851489999999999E-2</v>
      </c>
    </row>
    <row r="778" spans="1:9" x14ac:dyDescent="0.15">
      <c r="A778" s="121" t="s">
        <v>385</v>
      </c>
      <c r="B778" s="121" t="s">
        <v>386</v>
      </c>
      <c r="C778" s="122">
        <v>38481</v>
      </c>
      <c r="D778" s="123">
        <v>1.0609</v>
      </c>
      <c r="E778" s="123">
        <v>1.0609</v>
      </c>
      <c r="F778" s="123">
        <v>1.0609</v>
      </c>
      <c r="G778" s="123">
        <v>1.0609</v>
      </c>
      <c r="H778" s="123">
        <v>0</v>
      </c>
      <c r="I778" s="123">
        <v>0</v>
      </c>
    </row>
    <row r="779" spans="1:9" x14ac:dyDescent="0.15">
      <c r="A779" s="121" t="s">
        <v>385</v>
      </c>
      <c r="B779" s="121" t="s">
        <v>386</v>
      </c>
      <c r="C779" s="122">
        <v>38482</v>
      </c>
      <c r="D779" s="123">
        <v>1.0613999999999999</v>
      </c>
      <c r="E779" s="123">
        <v>1.0613999999999999</v>
      </c>
      <c r="F779" s="123">
        <v>1.0613999999999999</v>
      </c>
      <c r="G779" s="123">
        <v>1.0613999999999999</v>
      </c>
      <c r="H779" s="123">
        <v>4.9996380000000003E-4</v>
      </c>
      <c r="I779" s="123">
        <v>4.7126380000000002E-2</v>
      </c>
    </row>
    <row r="780" spans="1:9" x14ac:dyDescent="0.15">
      <c r="A780" s="121" t="s">
        <v>385</v>
      </c>
      <c r="B780" s="121" t="s">
        <v>386</v>
      </c>
      <c r="C780" s="122">
        <v>38483</v>
      </c>
      <c r="D780" s="123">
        <v>1.0609</v>
      </c>
      <c r="E780" s="123">
        <v>1.0609</v>
      </c>
      <c r="F780" s="123">
        <v>1.0609</v>
      </c>
      <c r="G780" s="123">
        <v>1.0609</v>
      </c>
      <c r="H780" s="123">
        <v>-4.9996380000000003E-4</v>
      </c>
      <c r="I780" s="123">
        <v>-4.7104180000000002E-2</v>
      </c>
    </row>
    <row r="781" spans="1:9" x14ac:dyDescent="0.15">
      <c r="A781" s="121" t="s">
        <v>385</v>
      </c>
      <c r="B781" s="121" t="s">
        <v>386</v>
      </c>
      <c r="C781" s="122">
        <v>38484</v>
      </c>
      <c r="D781" s="123">
        <v>1.0609</v>
      </c>
      <c r="E781" s="123">
        <v>1.0609</v>
      </c>
      <c r="F781" s="123">
        <v>1.0609</v>
      </c>
      <c r="G781" s="123">
        <v>1.0609</v>
      </c>
      <c r="H781" s="123">
        <v>0</v>
      </c>
      <c r="I781" s="123">
        <v>0</v>
      </c>
    </row>
    <row r="782" spans="1:9" x14ac:dyDescent="0.15">
      <c r="A782" s="121" t="s">
        <v>385</v>
      </c>
      <c r="B782" s="121" t="s">
        <v>386</v>
      </c>
      <c r="C782" s="122">
        <v>38485</v>
      </c>
      <c r="D782" s="123">
        <v>1.0609999999999999</v>
      </c>
      <c r="E782" s="123">
        <v>1.0609999999999999</v>
      </c>
      <c r="F782" s="123">
        <v>1.0609999999999999</v>
      </c>
      <c r="G782" s="123">
        <v>1.0609999999999999</v>
      </c>
      <c r="H782" s="123">
        <v>1.000166E-4</v>
      </c>
      <c r="I782" s="123">
        <v>9.4275230000000002E-3</v>
      </c>
    </row>
    <row r="783" spans="1:9" x14ac:dyDescent="0.15">
      <c r="A783" s="121" t="s">
        <v>385</v>
      </c>
      <c r="B783" s="121" t="s">
        <v>386</v>
      </c>
      <c r="C783" s="122">
        <v>38488</v>
      </c>
      <c r="D783" s="123">
        <v>1.0609</v>
      </c>
      <c r="E783" s="123">
        <v>1.0609</v>
      </c>
      <c r="F783" s="123">
        <v>1.0609</v>
      </c>
      <c r="G783" s="123">
        <v>1.0609</v>
      </c>
      <c r="H783" s="123">
        <v>-1.000166E-4</v>
      </c>
      <c r="I783" s="123">
        <v>-9.4266349999999992E-3</v>
      </c>
    </row>
    <row r="784" spans="1:9" x14ac:dyDescent="0.15">
      <c r="A784" s="121" t="s">
        <v>385</v>
      </c>
      <c r="B784" s="121" t="s">
        <v>386</v>
      </c>
      <c r="C784" s="122">
        <v>38489</v>
      </c>
      <c r="D784" s="123">
        <v>1.0608</v>
      </c>
      <c r="E784" s="123">
        <v>1.0608</v>
      </c>
      <c r="F784" s="123">
        <v>1.0608</v>
      </c>
      <c r="G784" s="123">
        <v>1.0608</v>
      </c>
      <c r="H784" s="123">
        <v>-9.9897379999999995E-5</v>
      </c>
      <c r="I784" s="123">
        <v>-9.4162870000000006E-3</v>
      </c>
    </row>
    <row r="785" spans="1:9" x14ac:dyDescent="0.15">
      <c r="A785" s="121" t="s">
        <v>385</v>
      </c>
      <c r="B785" s="121" t="s">
        <v>386</v>
      </c>
      <c r="C785" s="122">
        <v>38490</v>
      </c>
      <c r="D785" s="123">
        <v>1.0608</v>
      </c>
      <c r="E785" s="123">
        <v>1.0608</v>
      </c>
      <c r="F785" s="123">
        <v>1.0608</v>
      </c>
      <c r="G785" s="123">
        <v>1.0608</v>
      </c>
      <c r="H785" s="123">
        <v>0</v>
      </c>
      <c r="I785" s="123">
        <v>0</v>
      </c>
    </row>
    <row r="786" spans="1:9" x14ac:dyDescent="0.15">
      <c r="A786" s="121" t="s">
        <v>385</v>
      </c>
      <c r="B786" s="121" t="s">
        <v>386</v>
      </c>
      <c r="C786" s="122">
        <v>38491</v>
      </c>
      <c r="D786" s="123">
        <v>1.0609</v>
      </c>
      <c r="E786" s="123">
        <v>1.0609</v>
      </c>
      <c r="F786" s="123">
        <v>1.0609</v>
      </c>
      <c r="G786" s="123">
        <v>1.0609</v>
      </c>
      <c r="H786" s="123">
        <v>9.9897379999999995E-5</v>
      </c>
      <c r="I786" s="123">
        <v>9.4171729999999992E-3</v>
      </c>
    </row>
    <row r="787" spans="1:9" x14ac:dyDescent="0.15">
      <c r="A787" s="121" t="s">
        <v>385</v>
      </c>
      <c r="B787" s="121" t="s">
        <v>386</v>
      </c>
      <c r="C787" s="122">
        <v>38492</v>
      </c>
      <c r="D787" s="123">
        <v>1.0616000000000001</v>
      </c>
      <c r="E787" s="123">
        <v>1.0616000000000001</v>
      </c>
      <c r="F787" s="123">
        <v>1.0616000000000001</v>
      </c>
      <c r="G787" s="123">
        <v>1.0616000000000001</v>
      </c>
      <c r="H787" s="123">
        <v>7.0011620000000004E-4</v>
      </c>
      <c r="I787" s="123">
        <v>6.5992659999999995E-2</v>
      </c>
    </row>
    <row r="788" spans="1:9" x14ac:dyDescent="0.15">
      <c r="A788" s="121" t="s">
        <v>385</v>
      </c>
      <c r="B788" s="121" t="s">
        <v>386</v>
      </c>
      <c r="C788" s="122">
        <v>38495</v>
      </c>
      <c r="D788" s="123">
        <v>1.0618000000000001</v>
      </c>
      <c r="E788" s="123">
        <v>1.0618000000000001</v>
      </c>
      <c r="F788" s="123">
        <v>1.0618000000000001</v>
      </c>
      <c r="G788" s="123">
        <v>1.0618000000000001</v>
      </c>
      <c r="H788" s="123">
        <v>1.9991400000000001E-4</v>
      </c>
      <c r="I788" s="123">
        <v>1.8831380000000002E-2</v>
      </c>
    </row>
    <row r="789" spans="1:9" x14ac:dyDescent="0.15">
      <c r="A789" s="121" t="s">
        <v>385</v>
      </c>
      <c r="B789" s="121" t="s">
        <v>386</v>
      </c>
      <c r="C789" s="122">
        <v>38496</v>
      </c>
      <c r="D789" s="123">
        <v>1.0623</v>
      </c>
      <c r="E789" s="123">
        <v>1.0623</v>
      </c>
      <c r="F789" s="123">
        <v>1.0623</v>
      </c>
      <c r="G789" s="123">
        <v>1.0623</v>
      </c>
      <c r="H789" s="123">
        <v>5.0008300000000002E-4</v>
      </c>
      <c r="I789" s="123">
        <v>4.709766E-2</v>
      </c>
    </row>
    <row r="790" spans="1:9" x14ac:dyDescent="0.15">
      <c r="A790" s="121" t="s">
        <v>385</v>
      </c>
      <c r="B790" s="121" t="s">
        <v>386</v>
      </c>
      <c r="C790" s="122">
        <v>38497</v>
      </c>
      <c r="D790" s="123">
        <v>1.0629</v>
      </c>
      <c r="E790" s="123">
        <v>1.0629</v>
      </c>
      <c r="F790" s="123">
        <v>1.0629</v>
      </c>
      <c r="G790" s="123">
        <v>1.0629</v>
      </c>
      <c r="H790" s="123">
        <v>5.9998039999999999E-4</v>
      </c>
      <c r="I790" s="123">
        <v>5.6479359999999999E-2</v>
      </c>
    </row>
    <row r="791" spans="1:9" x14ac:dyDescent="0.15">
      <c r="A791" s="121" t="s">
        <v>385</v>
      </c>
      <c r="B791" s="121" t="s">
        <v>386</v>
      </c>
      <c r="C791" s="122">
        <v>38498</v>
      </c>
      <c r="D791" s="123">
        <v>1.0638000000000001</v>
      </c>
      <c r="E791" s="123">
        <v>1.0638000000000001</v>
      </c>
      <c r="F791" s="123">
        <v>1.0638000000000001</v>
      </c>
      <c r="G791" s="123">
        <v>1.0638000000000001</v>
      </c>
      <c r="H791" s="123">
        <v>8.9991089999999995E-4</v>
      </c>
      <c r="I791" s="123">
        <v>8.4665619999999997E-2</v>
      </c>
    </row>
    <row r="792" spans="1:9" x14ac:dyDescent="0.15">
      <c r="A792" s="121" t="s">
        <v>385</v>
      </c>
      <c r="B792" s="121" t="s">
        <v>386</v>
      </c>
      <c r="C792" s="122">
        <v>38499</v>
      </c>
      <c r="D792" s="123">
        <v>1.0636000000000001</v>
      </c>
      <c r="E792" s="123">
        <v>1.0636000000000001</v>
      </c>
      <c r="F792" s="123">
        <v>1.0636000000000001</v>
      </c>
      <c r="G792" s="123">
        <v>1.0636000000000001</v>
      </c>
      <c r="H792" s="123">
        <v>-1.9991400000000001E-4</v>
      </c>
      <c r="I792" s="123">
        <v>-1.8792440000000001E-2</v>
      </c>
    </row>
    <row r="793" spans="1:9" x14ac:dyDescent="0.15">
      <c r="A793" s="121" t="s">
        <v>385</v>
      </c>
      <c r="B793" s="121" t="s">
        <v>386</v>
      </c>
      <c r="C793" s="122">
        <v>38500</v>
      </c>
      <c r="D793" s="123">
        <v>1.0634999999999999</v>
      </c>
      <c r="E793" s="123">
        <v>1.0634999999999999</v>
      </c>
      <c r="F793" s="123">
        <v>1.0634999999999999</v>
      </c>
      <c r="G793" s="123">
        <v>1.0634999999999999</v>
      </c>
      <c r="H793" s="123">
        <v>-1.001358E-4</v>
      </c>
      <c r="I793" s="123">
        <v>-9.4147989999999997E-3</v>
      </c>
    </row>
    <row r="794" spans="1:9" x14ac:dyDescent="0.15">
      <c r="A794" s="121" t="s">
        <v>385</v>
      </c>
      <c r="B794" s="121" t="s">
        <v>386</v>
      </c>
      <c r="C794" s="122">
        <v>38503</v>
      </c>
      <c r="D794" s="123">
        <v>1.0636000000000001</v>
      </c>
      <c r="E794" s="123">
        <v>1.0636000000000001</v>
      </c>
      <c r="F794" s="123">
        <v>1.0636000000000001</v>
      </c>
      <c r="G794" s="123">
        <v>1.0636000000000001</v>
      </c>
      <c r="H794" s="123">
        <v>1.001358E-4</v>
      </c>
      <c r="I794" s="123">
        <v>9.415685E-3</v>
      </c>
    </row>
    <row r="795" spans="1:9" x14ac:dyDescent="0.15">
      <c r="A795" s="121" t="s">
        <v>385</v>
      </c>
      <c r="B795" s="121" t="s">
        <v>386</v>
      </c>
      <c r="C795" s="122">
        <v>38504</v>
      </c>
      <c r="D795" s="123">
        <v>1.0637000000000001</v>
      </c>
      <c r="E795" s="123">
        <v>1.0637000000000001</v>
      </c>
      <c r="F795" s="123">
        <v>1.0637000000000001</v>
      </c>
      <c r="G795" s="123">
        <v>1.0637000000000001</v>
      </c>
      <c r="H795" s="123">
        <v>1.000166E-4</v>
      </c>
      <c r="I795" s="123">
        <v>9.4035899999999999E-3</v>
      </c>
    </row>
    <row r="796" spans="1:9" x14ac:dyDescent="0.15">
      <c r="A796" s="121" t="s">
        <v>385</v>
      </c>
      <c r="B796" s="121" t="s">
        <v>386</v>
      </c>
      <c r="C796" s="122">
        <v>38505</v>
      </c>
      <c r="D796" s="123">
        <v>1.0630999999999999</v>
      </c>
      <c r="E796" s="123">
        <v>1.0630999999999999</v>
      </c>
      <c r="F796" s="123">
        <v>1.0630999999999999</v>
      </c>
      <c r="G796" s="123">
        <v>1.0630999999999999</v>
      </c>
      <c r="H796" s="123">
        <v>-6.0009959999999998E-4</v>
      </c>
      <c r="I796" s="123">
        <v>-5.6416239999999999E-2</v>
      </c>
    </row>
    <row r="797" spans="1:9" x14ac:dyDescent="0.15">
      <c r="A797" s="121" t="s">
        <v>385</v>
      </c>
      <c r="B797" s="121" t="s">
        <v>386</v>
      </c>
      <c r="C797" s="122">
        <v>38506</v>
      </c>
      <c r="D797" s="123">
        <v>1.0629</v>
      </c>
      <c r="E797" s="123">
        <v>1.0629</v>
      </c>
      <c r="F797" s="123">
        <v>1.0629</v>
      </c>
      <c r="G797" s="123">
        <v>1.0629</v>
      </c>
      <c r="H797" s="123">
        <v>-1.9991400000000001E-4</v>
      </c>
      <c r="I797" s="123">
        <v>-1.8804810000000002E-2</v>
      </c>
    </row>
    <row r="798" spans="1:9" x14ac:dyDescent="0.15">
      <c r="A798" s="121" t="s">
        <v>385</v>
      </c>
      <c r="B798" s="121" t="s">
        <v>386</v>
      </c>
      <c r="C798" s="122">
        <v>38509</v>
      </c>
      <c r="D798" s="123">
        <v>1.0631999999999999</v>
      </c>
      <c r="E798" s="123">
        <v>1.0631999999999999</v>
      </c>
      <c r="F798" s="123">
        <v>1.0631999999999999</v>
      </c>
      <c r="G798" s="123">
        <v>1.0631999999999999</v>
      </c>
      <c r="H798" s="123">
        <v>2.999306E-4</v>
      </c>
      <c r="I798" s="123">
        <v>2.8218139999999999E-2</v>
      </c>
    </row>
    <row r="799" spans="1:9" x14ac:dyDescent="0.15">
      <c r="A799" s="121" t="s">
        <v>385</v>
      </c>
      <c r="B799" s="121" t="s">
        <v>386</v>
      </c>
      <c r="C799" s="122">
        <v>38510</v>
      </c>
      <c r="D799" s="123">
        <v>1.0631999999999999</v>
      </c>
      <c r="E799" s="123">
        <v>1.0631999999999999</v>
      </c>
      <c r="F799" s="123">
        <v>1.0631999999999999</v>
      </c>
      <c r="G799" s="123">
        <v>1.0631999999999999</v>
      </c>
      <c r="H799" s="123">
        <v>0</v>
      </c>
      <c r="I799" s="123">
        <v>0</v>
      </c>
    </row>
    <row r="800" spans="1:9" x14ac:dyDescent="0.15">
      <c r="A800" s="121" t="s">
        <v>385</v>
      </c>
      <c r="B800" s="121" t="s">
        <v>386</v>
      </c>
      <c r="C800" s="122">
        <v>38511</v>
      </c>
      <c r="D800" s="123">
        <v>1.0631999999999999</v>
      </c>
      <c r="E800" s="123">
        <v>1.0631999999999999</v>
      </c>
      <c r="F800" s="123">
        <v>1.0631999999999999</v>
      </c>
      <c r="G800" s="123">
        <v>1.0631999999999999</v>
      </c>
      <c r="H800" s="123">
        <v>0</v>
      </c>
      <c r="I800" s="123">
        <v>0</v>
      </c>
    </row>
    <row r="801" spans="1:9" x14ac:dyDescent="0.15">
      <c r="A801" s="121" t="s">
        <v>385</v>
      </c>
      <c r="B801" s="121" t="s">
        <v>386</v>
      </c>
      <c r="C801" s="122">
        <v>38512</v>
      </c>
      <c r="D801" s="123">
        <v>1.0632999999999999</v>
      </c>
      <c r="E801" s="123">
        <v>1.0632999999999999</v>
      </c>
      <c r="F801" s="123">
        <v>1.0632999999999999</v>
      </c>
      <c r="G801" s="123">
        <v>1.0632999999999999</v>
      </c>
      <c r="H801" s="123">
        <v>1.000166E-4</v>
      </c>
      <c r="I801" s="123">
        <v>9.4071290000000002E-3</v>
      </c>
    </row>
    <row r="802" spans="1:9" x14ac:dyDescent="0.15">
      <c r="A802" s="121" t="s">
        <v>385</v>
      </c>
      <c r="B802" s="121" t="s">
        <v>386</v>
      </c>
      <c r="C802" s="122">
        <v>38513</v>
      </c>
      <c r="D802" s="123">
        <v>1.0631999999999999</v>
      </c>
      <c r="E802" s="123">
        <v>1.0631999999999999</v>
      </c>
      <c r="F802" s="123">
        <v>1.0631999999999999</v>
      </c>
      <c r="G802" s="123">
        <v>1.0631999999999999</v>
      </c>
      <c r="H802" s="123">
        <v>-1.000166E-4</v>
      </c>
      <c r="I802" s="123">
        <v>-9.4062439999999994E-3</v>
      </c>
    </row>
    <row r="803" spans="1:9" x14ac:dyDescent="0.15">
      <c r="A803" s="121" t="s">
        <v>385</v>
      </c>
      <c r="B803" s="121" t="s">
        <v>386</v>
      </c>
      <c r="C803" s="122">
        <v>38516</v>
      </c>
      <c r="D803" s="123">
        <v>1.0634999999999999</v>
      </c>
      <c r="E803" s="123">
        <v>1.0634999999999999</v>
      </c>
      <c r="F803" s="123">
        <v>1.0634999999999999</v>
      </c>
      <c r="G803" s="123">
        <v>1.0634999999999999</v>
      </c>
      <c r="H803" s="123">
        <v>2.999306E-4</v>
      </c>
      <c r="I803" s="123">
        <v>2.821017E-2</v>
      </c>
    </row>
    <row r="804" spans="1:9" x14ac:dyDescent="0.15">
      <c r="A804" s="121" t="s">
        <v>385</v>
      </c>
      <c r="B804" s="121" t="s">
        <v>386</v>
      </c>
      <c r="C804" s="122">
        <v>38517</v>
      </c>
      <c r="D804" s="123">
        <v>1.0637000000000001</v>
      </c>
      <c r="E804" s="123">
        <v>1.0637000000000001</v>
      </c>
      <c r="F804" s="123">
        <v>1.0637000000000001</v>
      </c>
      <c r="G804" s="123">
        <v>1.0637000000000001</v>
      </c>
      <c r="H804" s="123">
        <v>2.0015239999999999E-4</v>
      </c>
      <c r="I804" s="123">
        <v>1.8820159999999999E-2</v>
      </c>
    </row>
    <row r="805" spans="1:9" x14ac:dyDescent="0.15">
      <c r="A805" s="121" t="s">
        <v>385</v>
      </c>
      <c r="B805" s="121" t="s">
        <v>386</v>
      </c>
      <c r="C805" s="122">
        <v>38518</v>
      </c>
      <c r="D805" s="123">
        <v>1.0641</v>
      </c>
      <c r="E805" s="123">
        <v>1.0641</v>
      </c>
      <c r="F805" s="123">
        <v>1.0641</v>
      </c>
      <c r="G805" s="123">
        <v>1.0641</v>
      </c>
      <c r="H805" s="123">
        <v>3.9994720000000001E-4</v>
      </c>
      <c r="I805" s="123">
        <v>3.759962E-2</v>
      </c>
    </row>
    <row r="806" spans="1:9" x14ac:dyDescent="0.15">
      <c r="A806" s="121" t="s">
        <v>385</v>
      </c>
      <c r="B806" s="121" t="s">
        <v>386</v>
      </c>
      <c r="C806" s="122">
        <v>38519</v>
      </c>
      <c r="D806" s="123">
        <v>1.0645</v>
      </c>
      <c r="E806" s="123">
        <v>1.0645</v>
      </c>
      <c r="F806" s="123">
        <v>1.0645</v>
      </c>
      <c r="G806" s="123">
        <v>1.0645</v>
      </c>
      <c r="H806" s="123">
        <v>3.9994720000000001E-4</v>
      </c>
      <c r="I806" s="123">
        <v>3.7585489999999999E-2</v>
      </c>
    </row>
    <row r="807" spans="1:9" x14ac:dyDescent="0.15">
      <c r="A807" s="121" t="s">
        <v>385</v>
      </c>
      <c r="B807" s="121" t="s">
        <v>386</v>
      </c>
      <c r="C807" s="122">
        <v>38520</v>
      </c>
      <c r="D807" s="123">
        <v>1.0647</v>
      </c>
      <c r="E807" s="123">
        <v>1.0647</v>
      </c>
      <c r="F807" s="123">
        <v>1.0647</v>
      </c>
      <c r="G807" s="123">
        <v>1.0647</v>
      </c>
      <c r="H807" s="123">
        <v>2.000332E-4</v>
      </c>
      <c r="I807" s="123">
        <v>1.879128E-2</v>
      </c>
    </row>
    <row r="808" spans="1:9" x14ac:dyDescent="0.15">
      <c r="A808" s="121" t="s">
        <v>385</v>
      </c>
      <c r="B808" s="121" t="s">
        <v>386</v>
      </c>
      <c r="C808" s="122">
        <v>38523</v>
      </c>
      <c r="D808" s="123">
        <v>1.0645</v>
      </c>
      <c r="E808" s="123">
        <v>1.0645</v>
      </c>
      <c r="F808" s="123">
        <v>1.0645</v>
      </c>
      <c r="G808" s="123">
        <v>1.0645</v>
      </c>
      <c r="H808" s="123">
        <v>-2.000332E-4</v>
      </c>
      <c r="I808" s="123">
        <v>-1.8787749999999999E-2</v>
      </c>
    </row>
    <row r="809" spans="1:9" x14ac:dyDescent="0.15">
      <c r="A809" s="121" t="s">
        <v>385</v>
      </c>
      <c r="B809" s="121" t="s">
        <v>386</v>
      </c>
      <c r="C809" s="122">
        <v>38524</v>
      </c>
      <c r="D809" s="123">
        <v>1.0643</v>
      </c>
      <c r="E809" s="123">
        <v>1.0643</v>
      </c>
      <c r="F809" s="123">
        <v>1.0643</v>
      </c>
      <c r="G809" s="123">
        <v>1.0643</v>
      </c>
      <c r="H809" s="123">
        <v>-1.9991400000000001E-4</v>
      </c>
      <c r="I809" s="123">
        <v>-1.8780080000000001E-2</v>
      </c>
    </row>
    <row r="810" spans="1:9" x14ac:dyDescent="0.15">
      <c r="A810" s="121" t="s">
        <v>385</v>
      </c>
      <c r="B810" s="121" t="s">
        <v>386</v>
      </c>
      <c r="C810" s="122">
        <v>38525</v>
      </c>
      <c r="D810" s="123">
        <v>1.0644</v>
      </c>
      <c r="E810" s="123">
        <v>1.0644</v>
      </c>
      <c r="F810" s="123">
        <v>1.0644</v>
      </c>
      <c r="G810" s="123">
        <v>1.0644</v>
      </c>
      <c r="H810" s="123">
        <v>1.000166E-4</v>
      </c>
      <c r="I810" s="123">
        <v>9.3974049999999993E-3</v>
      </c>
    </row>
    <row r="811" spans="1:9" x14ac:dyDescent="0.15">
      <c r="A811" s="121" t="s">
        <v>385</v>
      </c>
      <c r="B811" s="121" t="s">
        <v>386</v>
      </c>
      <c r="C811" s="122">
        <v>38526</v>
      </c>
      <c r="D811" s="123">
        <v>1.0649</v>
      </c>
      <c r="E811" s="123">
        <v>1.0649</v>
      </c>
      <c r="F811" s="123">
        <v>1.0649</v>
      </c>
      <c r="G811" s="123">
        <v>1.0649</v>
      </c>
      <c r="H811" s="123">
        <v>4.9984460000000004E-4</v>
      </c>
      <c r="I811" s="123">
        <v>4.6960210000000002E-2</v>
      </c>
    </row>
    <row r="812" spans="1:9" x14ac:dyDescent="0.15">
      <c r="A812" s="121" t="s">
        <v>385</v>
      </c>
      <c r="B812" s="121" t="s">
        <v>386</v>
      </c>
      <c r="C812" s="122">
        <v>38527</v>
      </c>
      <c r="D812" s="123">
        <v>1.0651999999999999</v>
      </c>
      <c r="E812" s="123">
        <v>1.0651999999999999</v>
      </c>
      <c r="F812" s="123">
        <v>1.0651999999999999</v>
      </c>
      <c r="G812" s="123">
        <v>1.0651999999999999</v>
      </c>
      <c r="H812" s="123">
        <v>3.0004979999999999E-4</v>
      </c>
      <c r="I812" s="123">
        <v>2.8176340000000001E-2</v>
      </c>
    </row>
    <row r="813" spans="1:9" x14ac:dyDescent="0.15">
      <c r="A813" s="121" t="s">
        <v>385</v>
      </c>
      <c r="B813" s="121" t="s">
        <v>386</v>
      </c>
      <c r="C813" s="122">
        <v>38530</v>
      </c>
      <c r="D813" s="123">
        <v>1.0648</v>
      </c>
      <c r="E813" s="123">
        <v>1.0648</v>
      </c>
      <c r="F813" s="123">
        <v>1.0648</v>
      </c>
      <c r="G813" s="123">
        <v>1.0648</v>
      </c>
      <c r="H813" s="123">
        <v>-3.9994720000000001E-4</v>
      </c>
      <c r="I813" s="123">
        <v>-3.7546679999999999E-2</v>
      </c>
    </row>
    <row r="814" spans="1:9" x14ac:dyDescent="0.15">
      <c r="A814" s="121" t="s">
        <v>385</v>
      </c>
      <c r="B814" s="121" t="s">
        <v>386</v>
      </c>
      <c r="C814" s="122">
        <v>38531</v>
      </c>
      <c r="D814" s="123">
        <v>1.0645</v>
      </c>
      <c r="E814" s="123">
        <v>1.0645</v>
      </c>
      <c r="F814" s="123">
        <v>1.0645</v>
      </c>
      <c r="G814" s="123">
        <v>1.0645</v>
      </c>
      <c r="H814" s="123">
        <v>-3.0004979999999999E-4</v>
      </c>
      <c r="I814" s="123">
        <v>-2.8178979999999999E-2</v>
      </c>
    </row>
    <row r="815" spans="1:9" x14ac:dyDescent="0.15">
      <c r="A815" s="121" t="s">
        <v>385</v>
      </c>
      <c r="B815" s="121" t="s">
        <v>386</v>
      </c>
      <c r="C815" s="122">
        <v>38532</v>
      </c>
      <c r="D815" s="123">
        <v>1.0648</v>
      </c>
      <c r="E815" s="123">
        <v>1.0648</v>
      </c>
      <c r="F815" s="123">
        <v>1.0648</v>
      </c>
      <c r="G815" s="123">
        <v>1.0648</v>
      </c>
      <c r="H815" s="123">
        <v>3.0004979999999999E-4</v>
      </c>
      <c r="I815" s="123">
        <v>2.8186920000000001E-2</v>
      </c>
    </row>
    <row r="816" spans="1:9" x14ac:dyDescent="0.15">
      <c r="A816" s="121" t="s">
        <v>385</v>
      </c>
      <c r="B816" s="121" t="s">
        <v>386</v>
      </c>
      <c r="C816" s="122">
        <v>38533</v>
      </c>
      <c r="D816" s="123">
        <v>1.0649</v>
      </c>
      <c r="E816" s="123">
        <v>1.0649</v>
      </c>
      <c r="F816" s="123">
        <v>1.0649</v>
      </c>
      <c r="G816" s="123">
        <v>1.0649</v>
      </c>
      <c r="H816" s="123">
        <v>9.9897379999999995E-5</v>
      </c>
      <c r="I816" s="123">
        <v>9.3817980000000002E-3</v>
      </c>
    </row>
    <row r="817" spans="1:9" x14ac:dyDescent="0.15">
      <c r="A817" s="121" t="s">
        <v>385</v>
      </c>
      <c r="B817" s="121" t="s">
        <v>386</v>
      </c>
      <c r="C817" s="122">
        <v>38534</v>
      </c>
      <c r="D817" s="123">
        <v>1.0645</v>
      </c>
      <c r="E817" s="123">
        <v>1.0645</v>
      </c>
      <c r="F817" s="123">
        <v>1.0645</v>
      </c>
      <c r="G817" s="123">
        <v>1.0645</v>
      </c>
      <c r="H817" s="123">
        <v>-3.9994720000000001E-4</v>
      </c>
      <c r="I817" s="123">
        <v>-3.7557260000000002E-2</v>
      </c>
    </row>
    <row r="818" spans="1:9" x14ac:dyDescent="0.15">
      <c r="A818" s="121" t="s">
        <v>385</v>
      </c>
      <c r="B818" s="121" t="s">
        <v>386</v>
      </c>
      <c r="C818" s="122">
        <v>38537</v>
      </c>
      <c r="D818" s="123">
        <v>1.0640000000000001</v>
      </c>
      <c r="E818" s="123">
        <v>1.0640000000000001</v>
      </c>
      <c r="F818" s="123">
        <v>1.0640000000000001</v>
      </c>
      <c r="G818" s="123">
        <v>1.0640000000000001</v>
      </c>
      <c r="H818" s="123">
        <v>-4.9996380000000003E-4</v>
      </c>
      <c r="I818" s="123">
        <v>-4.6967009999999997E-2</v>
      </c>
    </row>
    <row r="819" spans="1:9" x14ac:dyDescent="0.15">
      <c r="A819" s="121" t="s">
        <v>385</v>
      </c>
      <c r="B819" s="121" t="s">
        <v>386</v>
      </c>
      <c r="C819" s="122">
        <v>38538</v>
      </c>
      <c r="D819" s="123">
        <v>1.0643</v>
      </c>
      <c r="E819" s="123">
        <v>1.0643</v>
      </c>
      <c r="F819" s="123">
        <v>1.0643</v>
      </c>
      <c r="G819" s="123">
        <v>1.0643</v>
      </c>
      <c r="H819" s="123">
        <v>3.0004979999999999E-4</v>
      </c>
      <c r="I819" s="123">
        <v>2.820017E-2</v>
      </c>
    </row>
    <row r="820" spans="1:9" x14ac:dyDescent="0.15">
      <c r="A820" s="121" t="s">
        <v>385</v>
      </c>
      <c r="B820" s="121" t="s">
        <v>386</v>
      </c>
      <c r="C820" s="122">
        <v>38539</v>
      </c>
      <c r="D820" s="123">
        <v>1.0644</v>
      </c>
      <c r="E820" s="123">
        <v>1.0644</v>
      </c>
      <c r="F820" s="123">
        <v>1.0644</v>
      </c>
      <c r="G820" s="123">
        <v>1.0644</v>
      </c>
      <c r="H820" s="123">
        <v>1.000166E-4</v>
      </c>
      <c r="I820" s="123">
        <v>9.3974049999999993E-3</v>
      </c>
    </row>
    <row r="821" spans="1:9" x14ac:dyDescent="0.15">
      <c r="A821" s="121" t="s">
        <v>385</v>
      </c>
      <c r="B821" s="121" t="s">
        <v>386</v>
      </c>
      <c r="C821" s="122">
        <v>38540</v>
      </c>
      <c r="D821" s="123">
        <v>1.0642</v>
      </c>
      <c r="E821" s="123">
        <v>1.0642</v>
      </c>
      <c r="F821" s="123">
        <v>1.0642</v>
      </c>
      <c r="G821" s="123">
        <v>1.0642</v>
      </c>
      <c r="H821" s="123">
        <v>-2.0015239999999999E-4</v>
      </c>
      <c r="I821" s="123">
        <v>-1.880424E-2</v>
      </c>
    </row>
    <row r="822" spans="1:9" x14ac:dyDescent="0.15">
      <c r="A822" s="121" t="s">
        <v>385</v>
      </c>
      <c r="B822" s="121" t="s">
        <v>386</v>
      </c>
      <c r="C822" s="122">
        <v>38541</v>
      </c>
      <c r="D822" s="123">
        <v>1.0642</v>
      </c>
      <c r="E822" s="123">
        <v>1.0642</v>
      </c>
      <c r="F822" s="123">
        <v>1.0642</v>
      </c>
      <c r="G822" s="123">
        <v>1.0642</v>
      </c>
      <c r="H822" s="123">
        <v>0</v>
      </c>
      <c r="I822" s="123">
        <v>0</v>
      </c>
    </row>
    <row r="823" spans="1:9" x14ac:dyDescent="0.15">
      <c r="A823" s="121" t="s">
        <v>385</v>
      </c>
      <c r="B823" s="121" t="s">
        <v>386</v>
      </c>
      <c r="C823" s="122">
        <v>38544</v>
      </c>
      <c r="D823" s="123">
        <v>1.0643</v>
      </c>
      <c r="E823" s="123">
        <v>1.0643</v>
      </c>
      <c r="F823" s="123">
        <v>1.0643</v>
      </c>
      <c r="G823" s="123">
        <v>1.0643</v>
      </c>
      <c r="H823" s="123">
        <v>1.001358E-4</v>
      </c>
      <c r="I823" s="123">
        <v>9.4094920000000002E-3</v>
      </c>
    </row>
    <row r="824" spans="1:9" x14ac:dyDescent="0.15">
      <c r="A824" s="121" t="s">
        <v>385</v>
      </c>
      <c r="B824" s="121" t="s">
        <v>386</v>
      </c>
      <c r="C824" s="122">
        <v>38545</v>
      </c>
      <c r="D824" s="123">
        <v>1.0641</v>
      </c>
      <c r="E824" s="123">
        <v>1.0641</v>
      </c>
      <c r="F824" s="123">
        <v>1.0641</v>
      </c>
      <c r="G824" s="123">
        <v>1.0641</v>
      </c>
      <c r="H824" s="123">
        <v>-2.000332E-4</v>
      </c>
      <c r="I824" s="123">
        <v>-1.8794809999999999E-2</v>
      </c>
    </row>
    <row r="825" spans="1:9" x14ac:dyDescent="0.15">
      <c r="A825" s="121" t="s">
        <v>385</v>
      </c>
      <c r="B825" s="121" t="s">
        <v>386</v>
      </c>
      <c r="C825" s="122">
        <v>38546</v>
      </c>
      <c r="D825" s="123">
        <v>1.0634999999999999</v>
      </c>
      <c r="E825" s="123">
        <v>1.0634999999999999</v>
      </c>
      <c r="F825" s="123">
        <v>1.0634999999999999</v>
      </c>
      <c r="G825" s="123">
        <v>1.0634999999999999</v>
      </c>
      <c r="H825" s="123">
        <v>-6.0009959999999998E-4</v>
      </c>
      <c r="I825" s="123">
        <v>-5.6395029999999999E-2</v>
      </c>
    </row>
    <row r="826" spans="1:9" x14ac:dyDescent="0.15">
      <c r="A826" s="121" t="s">
        <v>385</v>
      </c>
      <c r="B826" s="121" t="s">
        <v>386</v>
      </c>
      <c r="C826" s="122">
        <v>38547</v>
      </c>
      <c r="D826" s="123">
        <v>1.0638000000000001</v>
      </c>
      <c r="E826" s="123">
        <v>1.0638000000000001</v>
      </c>
      <c r="F826" s="123">
        <v>1.0638000000000001</v>
      </c>
      <c r="G826" s="123">
        <v>1.0638000000000001</v>
      </c>
      <c r="H826" s="123">
        <v>3.0004979999999999E-4</v>
      </c>
      <c r="I826" s="123">
        <v>2.8213430000000001E-2</v>
      </c>
    </row>
    <row r="827" spans="1:9" x14ac:dyDescent="0.15">
      <c r="A827" s="121" t="s">
        <v>385</v>
      </c>
      <c r="B827" s="121" t="s">
        <v>386</v>
      </c>
      <c r="C827" s="122">
        <v>38548</v>
      </c>
      <c r="D827" s="123">
        <v>1.0637000000000001</v>
      </c>
      <c r="E827" s="123">
        <v>1.0637000000000001</v>
      </c>
      <c r="F827" s="123">
        <v>1.0637000000000001</v>
      </c>
      <c r="G827" s="123">
        <v>1.0637000000000001</v>
      </c>
      <c r="H827" s="123">
        <v>-9.9897379999999995E-5</v>
      </c>
      <c r="I827" s="123">
        <v>-9.3906179999999999E-3</v>
      </c>
    </row>
    <row r="828" spans="1:9" x14ac:dyDescent="0.15">
      <c r="A828" s="121" t="s">
        <v>385</v>
      </c>
      <c r="B828" s="121" t="s">
        <v>386</v>
      </c>
      <c r="C828" s="122">
        <v>38551</v>
      </c>
      <c r="D828" s="123">
        <v>1.0640000000000001</v>
      </c>
      <c r="E828" s="123">
        <v>1.0640000000000001</v>
      </c>
      <c r="F828" s="123">
        <v>1.0640000000000001</v>
      </c>
      <c r="G828" s="123">
        <v>1.0640000000000001</v>
      </c>
      <c r="H828" s="123">
        <v>2.999306E-4</v>
      </c>
      <c r="I828" s="123">
        <v>2.8196909999999999E-2</v>
      </c>
    </row>
    <row r="829" spans="1:9" x14ac:dyDescent="0.15">
      <c r="A829" s="121" t="s">
        <v>385</v>
      </c>
      <c r="B829" s="121" t="s">
        <v>386</v>
      </c>
      <c r="C829" s="122">
        <v>38552</v>
      </c>
      <c r="D829" s="123">
        <v>1.0638000000000001</v>
      </c>
      <c r="E829" s="123">
        <v>1.0638000000000001</v>
      </c>
      <c r="F829" s="123">
        <v>1.0638000000000001</v>
      </c>
      <c r="G829" s="123">
        <v>1.0638000000000001</v>
      </c>
      <c r="H829" s="123">
        <v>-2.000332E-4</v>
      </c>
      <c r="I829" s="123">
        <v>-1.8800109999999998E-2</v>
      </c>
    </row>
    <row r="830" spans="1:9" x14ac:dyDescent="0.15">
      <c r="A830" s="121" t="s">
        <v>385</v>
      </c>
      <c r="B830" s="121" t="s">
        <v>386</v>
      </c>
      <c r="C830" s="122">
        <v>38553</v>
      </c>
      <c r="D830" s="123">
        <v>1.0640000000000001</v>
      </c>
      <c r="E830" s="123">
        <v>1.0640000000000001</v>
      </c>
      <c r="F830" s="123">
        <v>1.0640000000000001</v>
      </c>
      <c r="G830" s="123">
        <v>1.0640000000000001</v>
      </c>
      <c r="H830" s="123">
        <v>2.000332E-4</v>
      </c>
      <c r="I830" s="123">
        <v>1.8803650000000002E-2</v>
      </c>
    </row>
    <row r="831" spans="1:9" x14ac:dyDescent="0.15">
      <c r="A831" s="121" t="s">
        <v>385</v>
      </c>
      <c r="B831" s="121" t="s">
        <v>386</v>
      </c>
      <c r="C831" s="122">
        <v>38554</v>
      </c>
      <c r="D831" s="123">
        <v>1.0637000000000001</v>
      </c>
      <c r="E831" s="123">
        <v>1.0637000000000001</v>
      </c>
      <c r="F831" s="123">
        <v>1.0637000000000001</v>
      </c>
      <c r="G831" s="123">
        <v>1.0637000000000001</v>
      </c>
      <c r="H831" s="123">
        <v>-2.999306E-4</v>
      </c>
      <c r="I831" s="123">
        <v>-2.8188959999999999E-2</v>
      </c>
    </row>
    <row r="832" spans="1:9" x14ac:dyDescent="0.15">
      <c r="A832" s="121" t="s">
        <v>385</v>
      </c>
      <c r="B832" s="121" t="s">
        <v>386</v>
      </c>
      <c r="C832" s="122">
        <v>38558</v>
      </c>
      <c r="D832" s="123">
        <v>1.0478000000000001</v>
      </c>
      <c r="E832" s="123">
        <v>1.0478000000000001</v>
      </c>
      <c r="F832" s="123">
        <v>1.0478000000000001</v>
      </c>
      <c r="G832" s="123">
        <v>1.0478000000000001</v>
      </c>
      <c r="H832" s="123">
        <v>-1.590014E-2</v>
      </c>
      <c r="I832" s="123">
        <v>-1.4947950000000001</v>
      </c>
    </row>
    <row r="833" spans="1:9" x14ac:dyDescent="0.15">
      <c r="A833" s="121" t="s">
        <v>385</v>
      </c>
      <c r="B833" s="121" t="s">
        <v>386</v>
      </c>
      <c r="C833" s="122">
        <v>38559</v>
      </c>
      <c r="D833" s="123">
        <v>1.0425</v>
      </c>
      <c r="E833" s="123">
        <v>1.0425</v>
      </c>
      <c r="F833" s="123">
        <v>1.0425</v>
      </c>
      <c r="G833" s="123">
        <v>1.0425</v>
      </c>
      <c r="H833" s="123">
        <v>-5.2999259999999999E-3</v>
      </c>
      <c r="I833" s="123">
        <v>-0.50581469999999995</v>
      </c>
    </row>
    <row r="834" spans="1:9" x14ac:dyDescent="0.15">
      <c r="A834" s="121" t="s">
        <v>385</v>
      </c>
      <c r="B834" s="121" t="s">
        <v>386</v>
      </c>
      <c r="C834" s="122">
        <v>38560</v>
      </c>
      <c r="D834" s="123">
        <v>1.0425</v>
      </c>
      <c r="E834" s="123">
        <v>1.0425</v>
      </c>
      <c r="F834" s="123">
        <v>1.0425</v>
      </c>
      <c r="G834" s="123">
        <v>1.0425</v>
      </c>
      <c r="H834" s="123">
        <v>0</v>
      </c>
      <c r="I834" s="123">
        <v>0</v>
      </c>
    </row>
    <row r="835" spans="1:9" x14ac:dyDescent="0.15">
      <c r="A835" s="121" t="s">
        <v>385</v>
      </c>
      <c r="B835" s="121" t="s">
        <v>386</v>
      </c>
      <c r="C835" s="122">
        <v>38561</v>
      </c>
      <c r="D835" s="123">
        <v>1.0423</v>
      </c>
      <c r="E835" s="123">
        <v>1.0423</v>
      </c>
      <c r="F835" s="123">
        <v>1.0423</v>
      </c>
      <c r="G835" s="123">
        <v>1.0423</v>
      </c>
      <c r="H835" s="123">
        <v>-2.000332E-4</v>
      </c>
      <c r="I835" s="123">
        <v>-1.9187840000000001E-2</v>
      </c>
    </row>
    <row r="836" spans="1:9" x14ac:dyDescent="0.15">
      <c r="A836" s="121" t="s">
        <v>385</v>
      </c>
      <c r="B836" s="121" t="s">
        <v>386</v>
      </c>
      <c r="C836" s="122">
        <v>38562</v>
      </c>
      <c r="D836" s="123">
        <v>1.0422</v>
      </c>
      <c r="E836" s="123">
        <v>1.0422</v>
      </c>
      <c r="F836" s="123">
        <v>1.0422</v>
      </c>
      <c r="G836" s="123">
        <v>1.0422</v>
      </c>
      <c r="H836" s="123">
        <v>-1.000166E-4</v>
      </c>
      <c r="I836" s="123">
        <v>-9.5957590000000006E-3</v>
      </c>
    </row>
    <row r="837" spans="1:9" x14ac:dyDescent="0.15">
      <c r="A837" s="121" t="s">
        <v>385</v>
      </c>
      <c r="B837" s="121" t="s">
        <v>386</v>
      </c>
      <c r="C837" s="122">
        <v>38565</v>
      </c>
      <c r="D837" s="123">
        <v>1.0423</v>
      </c>
      <c r="E837" s="123">
        <v>1.0423</v>
      </c>
      <c r="F837" s="123">
        <v>1.0423</v>
      </c>
      <c r="G837" s="123">
        <v>1.0423</v>
      </c>
      <c r="H837" s="123">
        <v>1.000166E-4</v>
      </c>
      <c r="I837" s="123">
        <v>9.5966790000000003E-3</v>
      </c>
    </row>
    <row r="838" spans="1:9" x14ac:dyDescent="0.15">
      <c r="A838" s="121" t="s">
        <v>385</v>
      </c>
      <c r="B838" s="121" t="s">
        <v>386</v>
      </c>
      <c r="C838" s="122">
        <v>38566</v>
      </c>
      <c r="D838" s="123">
        <v>1.0422</v>
      </c>
      <c r="E838" s="123">
        <v>1.0422</v>
      </c>
      <c r="F838" s="123">
        <v>1.0422</v>
      </c>
      <c r="G838" s="123">
        <v>1.0422</v>
      </c>
      <c r="H838" s="123">
        <v>-1.000166E-4</v>
      </c>
      <c r="I838" s="123">
        <v>-9.5957590000000006E-3</v>
      </c>
    </row>
    <row r="839" spans="1:9" x14ac:dyDescent="0.15">
      <c r="A839" s="121" t="s">
        <v>385</v>
      </c>
      <c r="B839" s="121" t="s">
        <v>386</v>
      </c>
      <c r="C839" s="122">
        <v>38567</v>
      </c>
      <c r="D839" s="123">
        <v>1.0422</v>
      </c>
      <c r="E839" s="123">
        <v>1.0422</v>
      </c>
      <c r="F839" s="123">
        <v>1.0422</v>
      </c>
      <c r="G839" s="123">
        <v>1.0422</v>
      </c>
      <c r="H839" s="123">
        <v>0</v>
      </c>
      <c r="I839" s="123">
        <v>0</v>
      </c>
    </row>
    <row r="840" spans="1:9" x14ac:dyDescent="0.15">
      <c r="A840" s="121" t="s">
        <v>385</v>
      </c>
      <c r="B840" s="121" t="s">
        <v>386</v>
      </c>
      <c r="C840" s="122">
        <v>38568</v>
      </c>
      <c r="D840" s="123">
        <v>1.0423</v>
      </c>
      <c r="E840" s="123">
        <v>1.0423</v>
      </c>
      <c r="F840" s="123">
        <v>1.0423</v>
      </c>
      <c r="G840" s="123">
        <v>1.0423</v>
      </c>
      <c r="H840" s="123">
        <v>1.000166E-4</v>
      </c>
      <c r="I840" s="123">
        <v>9.5966790000000003E-3</v>
      </c>
    </row>
    <row r="841" spans="1:9" x14ac:dyDescent="0.15">
      <c r="A841" s="121" t="s">
        <v>385</v>
      </c>
      <c r="B841" s="121" t="s">
        <v>386</v>
      </c>
      <c r="C841" s="122">
        <v>38569</v>
      </c>
      <c r="D841" s="123">
        <v>1.0421</v>
      </c>
      <c r="E841" s="123">
        <v>1.0421</v>
      </c>
      <c r="F841" s="123">
        <v>1.0421</v>
      </c>
      <c r="G841" s="123">
        <v>1.0421</v>
      </c>
      <c r="H841" s="123">
        <v>-2.000332E-4</v>
      </c>
      <c r="I841" s="123">
        <v>-1.919152E-2</v>
      </c>
    </row>
    <row r="842" spans="1:9" x14ac:dyDescent="0.15">
      <c r="A842" s="121" t="s">
        <v>385</v>
      </c>
      <c r="B842" s="121" t="s">
        <v>386</v>
      </c>
      <c r="C842" s="122">
        <v>38572</v>
      </c>
      <c r="D842" s="123">
        <v>1.0422</v>
      </c>
      <c r="E842" s="123">
        <v>1.0422</v>
      </c>
      <c r="F842" s="123">
        <v>1.0422</v>
      </c>
      <c r="G842" s="123">
        <v>1.0422</v>
      </c>
      <c r="H842" s="123">
        <v>1.000166E-4</v>
      </c>
      <c r="I842" s="123">
        <v>9.5975999999999995E-3</v>
      </c>
    </row>
    <row r="843" spans="1:9" x14ac:dyDescent="0.15">
      <c r="A843" s="121" t="s">
        <v>385</v>
      </c>
      <c r="B843" s="121" t="s">
        <v>386</v>
      </c>
      <c r="C843" s="122">
        <v>38573</v>
      </c>
      <c r="D843" s="123">
        <v>1.0430999999999999</v>
      </c>
      <c r="E843" s="123">
        <v>1.0430999999999999</v>
      </c>
      <c r="F843" s="123">
        <v>1.0430999999999999</v>
      </c>
      <c r="G843" s="123">
        <v>1.0430999999999999</v>
      </c>
      <c r="H843" s="123">
        <v>9.0003010000000005E-4</v>
      </c>
      <c r="I843" s="123">
        <v>8.6358679999999993E-2</v>
      </c>
    </row>
    <row r="844" spans="1:9" x14ac:dyDescent="0.15">
      <c r="A844" s="121" t="s">
        <v>385</v>
      </c>
      <c r="B844" s="121" t="s">
        <v>386</v>
      </c>
      <c r="C844" s="122">
        <v>38574</v>
      </c>
      <c r="D844" s="123">
        <v>1.0432999999999999</v>
      </c>
      <c r="E844" s="123">
        <v>1.0432999999999999</v>
      </c>
      <c r="F844" s="123">
        <v>1.0432999999999999</v>
      </c>
      <c r="G844" s="123">
        <v>1.0432999999999999</v>
      </c>
      <c r="H844" s="123">
        <v>2.000332E-4</v>
      </c>
      <c r="I844" s="123">
        <v>1.9176800000000001E-2</v>
      </c>
    </row>
    <row r="845" spans="1:9" x14ac:dyDescent="0.15">
      <c r="A845" s="121" t="s">
        <v>385</v>
      </c>
      <c r="B845" s="121" t="s">
        <v>386</v>
      </c>
      <c r="C845" s="122">
        <v>38575</v>
      </c>
      <c r="D845" s="123">
        <v>1.0428999999999999</v>
      </c>
      <c r="E845" s="123">
        <v>1.0428999999999999</v>
      </c>
      <c r="F845" s="123">
        <v>1.0428999999999999</v>
      </c>
      <c r="G845" s="123">
        <v>1.0428999999999999</v>
      </c>
      <c r="H845" s="123">
        <v>-4.000664E-4</v>
      </c>
      <c r="I845" s="123">
        <v>-3.8346239999999997E-2</v>
      </c>
    </row>
    <row r="846" spans="1:9" x14ac:dyDescent="0.15">
      <c r="A846" s="121" t="s">
        <v>385</v>
      </c>
      <c r="B846" s="121" t="s">
        <v>386</v>
      </c>
      <c r="C846" s="122">
        <v>38576</v>
      </c>
      <c r="D846" s="123">
        <v>1.042</v>
      </c>
      <c r="E846" s="123">
        <v>1.042</v>
      </c>
      <c r="F846" s="123">
        <v>1.042</v>
      </c>
      <c r="G846" s="123">
        <v>1.042</v>
      </c>
      <c r="H846" s="123">
        <v>-9.0003010000000005E-4</v>
      </c>
      <c r="I846" s="123">
        <v>-8.6300719999999997E-2</v>
      </c>
    </row>
    <row r="847" spans="1:9" x14ac:dyDescent="0.15">
      <c r="A847" s="121" t="s">
        <v>385</v>
      </c>
      <c r="B847" s="121" t="s">
        <v>386</v>
      </c>
      <c r="C847" s="122">
        <v>38579</v>
      </c>
      <c r="D847" s="123">
        <v>1.0421</v>
      </c>
      <c r="E847" s="123">
        <v>1.0421</v>
      </c>
      <c r="F847" s="123">
        <v>1.0421</v>
      </c>
      <c r="G847" s="123">
        <v>1.0421</v>
      </c>
      <c r="H847" s="123">
        <v>1.000166E-4</v>
      </c>
      <c r="I847" s="123">
        <v>9.598522E-3</v>
      </c>
    </row>
    <row r="848" spans="1:9" x14ac:dyDescent="0.15">
      <c r="A848" s="121" t="s">
        <v>385</v>
      </c>
      <c r="B848" s="121" t="s">
        <v>386</v>
      </c>
      <c r="C848" s="122">
        <v>38580</v>
      </c>
      <c r="D848" s="123">
        <v>1.042</v>
      </c>
      <c r="E848" s="123">
        <v>1.042</v>
      </c>
      <c r="F848" s="123">
        <v>1.042</v>
      </c>
      <c r="G848" s="123">
        <v>1.042</v>
      </c>
      <c r="H848" s="123">
        <v>-1.000166E-4</v>
      </c>
      <c r="I848" s="123">
        <v>-9.5975999999999995E-3</v>
      </c>
    </row>
    <row r="849" spans="1:9" x14ac:dyDescent="0.15">
      <c r="A849" s="121" t="s">
        <v>385</v>
      </c>
      <c r="B849" s="121" t="s">
        <v>386</v>
      </c>
      <c r="C849" s="122">
        <v>38581</v>
      </c>
      <c r="D849" s="123">
        <v>1.0422</v>
      </c>
      <c r="E849" s="123">
        <v>1.0422</v>
      </c>
      <c r="F849" s="123">
        <v>1.0422</v>
      </c>
      <c r="G849" s="123">
        <v>1.0422</v>
      </c>
      <c r="H849" s="123">
        <v>2.000332E-4</v>
      </c>
      <c r="I849" s="123">
        <v>1.9197039999999999E-2</v>
      </c>
    </row>
    <row r="850" spans="1:9" x14ac:dyDescent="0.15">
      <c r="A850" s="121" t="s">
        <v>385</v>
      </c>
      <c r="B850" s="121" t="s">
        <v>386</v>
      </c>
      <c r="C850" s="122">
        <v>38582</v>
      </c>
      <c r="D850" s="123">
        <v>1.0419</v>
      </c>
      <c r="E850" s="123">
        <v>1.0419</v>
      </c>
      <c r="F850" s="123">
        <v>1.0419</v>
      </c>
      <c r="G850" s="123">
        <v>1.0419</v>
      </c>
      <c r="H850" s="123">
        <v>-2.999306E-4</v>
      </c>
      <c r="I850" s="123">
        <v>-2.8778600000000001E-2</v>
      </c>
    </row>
    <row r="851" spans="1:9" x14ac:dyDescent="0.15">
      <c r="A851" s="121" t="s">
        <v>385</v>
      </c>
      <c r="B851" s="121" t="s">
        <v>386</v>
      </c>
      <c r="C851" s="122">
        <v>38583</v>
      </c>
      <c r="D851" s="123">
        <v>1.0421</v>
      </c>
      <c r="E851" s="123">
        <v>1.0421</v>
      </c>
      <c r="F851" s="123">
        <v>1.0421</v>
      </c>
      <c r="G851" s="123">
        <v>1.0421</v>
      </c>
      <c r="H851" s="123">
        <v>1.9991400000000001E-4</v>
      </c>
      <c r="I851" s="123">
        <v>1.918744E-2</v>
      </c>
    </row>
    <row r="852" spans="1:9" x14ac:dyDescent="0.15">
      <c r="A852" s="121" t="s">
        <v>385</v>
      </c>
      <c r="B852" s="121" t="s">
        <v>386</v>
      </c>
      <c r="C852" s="122">
        <v>38586</v>
      </c>
      <c r="D852" s="123">
        <v>1.0423</v>
      </c>
      <c r="E852" s="123">
        <v>1.0423</v>
      </c>
      <c r="F852" s="123">
        <v>1.0423</v>
      </c>
      <c r="G852" s="123">
        <v>1.0423</v>
      </c>
      <c r="H852" s="123">
        <v>2.000332E-4</v>
      </c>
      <c r="I852" s="123">
        <v>1.9195199999999999E-2</v>
      </c>
    </row>
    <row r="853" spans="1:9" x14ac:dyDescent="0.15">
      <c r="A853" s="121" t="s">
        <v>385</v>
      </c>
      <c r="B853" s="121" t="s">
        <v>386</v>
      </c>
      <c r="C853" s="122">
        <v>38587</v>
      </c>
      <c r="D853" s="123">
        <v>1.0426</v>
      </c>
      <c r="E853" s="123">
        <v>1.0426</v>
      </c>
      <c r="F853" s="123">
        <v>1.0426</v>
      </c>
      <c r="G853" s="123">
        <v>1.0426</v>
      </c>
      <c r="H853" s="123">
        <v>3.0004979999999999E-4</v>
      </c>
      <c r="I853" s="123">
        <v>2.8787279999999998E-2</v>
      </c>
    </row>
    <row r="854" spans="1:9" x14ac:dyDescent="0.15">
      <c r="A854" s="121" t="s">
        <v>385</v>
      </c>
      <c r="B854" s="121" t="s">
        <v>386</v>
      </c>
      <c r="C854" s="122">
        <v>38588</v>
      </c>
      <c r="D854" s="123">
        <v>1.0418000000000001</v>
      </c>
      <c r="E854" s="123">
        <v>1.0418000000000001</v>
      </c>
      <c r="F854" s="123">
        <v>1.0418000000000001</v>
      </c>
      <c r="G854" s="123">
        <v>1.0418000000000001</v>
      </c>
      <c r="H854" s="123">
        <v>-8.0001349999999998E-4</v>
      </c>
      <c r="I854" s="123">
        <v>-7.6732549999999997E-2</v>
      </c>
    </row>
    <row r="855" spans="1:9" x14ac:dyDescent="0.15">
      <c r="A855" s="121" t="s">
        <v>385</v>
      </c>
      <c r="B855" s="121" t="s">
        <v>386</v>
      </c>
      <c r="C855" s="122">
        <v>38589</v>
      </c>
      <c r="D855" s="123">
        <v>1.0418000000000001</v>
      </c>
      <c r="E855" s="123">
        <v>1.0418000000000001</v>
      </c>
      <c r="F855" s="123">
        <v>1.0418000000000001</v>
      </c>
      <c r="G855" s="123">
        <v>1.0418000000000001</v>
      </c>
      <c r="H855" s="123">
        <v>0</v>
      </c>
      <c r="I855" s="123">
        <v>0</v>
      </c>
    </row>
    <row r="856" spans="1:9" x14ac:dyDescent="0.15">
      <c r="A856" s="121" t="s">
        <v>385</v>
      </c>
      <c r="B856" s="121" t="s">
        <v>386</v>
      </c>
      <c r="C856" s="122">
        <v>38590</v>
      </c>
      <c r="D856" s="123">
        <v>1.042</v>
      </c>
      <c r="E856" s="123">
        <v>1.042</v>
      </c>
      <c r="F856" s="123">
        <v>1.042</v>
      </c>
      <c r="G856" s="123">
        <v>1.042</v>
      </c>
      <c r="H856" s="123">
        <v>1.9991400000000001E-4</v>
      </c>
      <c r="I856" s="123">
        <v>1.9189290000000001E-2</v>
      </c>
    </row>
    <row r="857" spans="1:9" x14ac:dyDescent="0.15">
      <c r="A857" s="121" t="s">
        <v>385</v>
      </c>
      <c r="B857" s="121" t="s">
        <v>386</v>
      </c>
      <c r="C857" s="122">
        <v>38593</v>
      </c>
      <c r="D857" s="123">
        <v>1.0417000000000001</v>
      </c>
      <c r="E857" s="123">
        <v>1.0417000000000001</v>
      </c>
      <c r="F857" s="123">
        <v>1.0417000000000001</v>
      </c>
      <c r="G857" s="123">
        <v>1.0417000000000001</v>
      </c>
      <c r="H857" s="123">
        <v>-2.999306E-4</v>
      </c>
      <c r="I857" s="123">
        <v>-2.8784130000000002E-2</v>
      </c>
    </row>
    <row r="858" spans="1:9" x14ac:dyDescent="0.15">
      <c r="A858" s="121" t="s">
        <v>385</v>
      </c>
      <c r="B858" s="121" t="s">
        <v>386</v>
      </c>
      <c r="C858" s="122">
        <v>38594</v>
      </c>
      <c r="D858" s="123">
        <v>1.0416000000000001</v>
      </c>
      <c r="E858" s="123">
        <v>1.0416000000000001</v>
      </c>
      <c r="F858" s="123">
        <v>1.0416000000000001</v>
      </c>
      <c r="G858" s="123">
        <v>1.0416000000000001</v>
      </c>
      <c r="H858" s="123">
        <v>-1.000166E-4</v>
      </c>
      <c r="I858" s="123">
        <v>-9.6012860000000005E-3</v>
      </c>
    </row>
    <row r="859" spans="1:9" x14ac:dyDescent="0.15">
      <c r="A859" s="121" t="s">
        <v>385</v>
      </c>
      <c r="B859" s="121" t="s">
        <v>386</v>
      </c>
      <c r="C859" s="122">
        <v>38595</v>
      </c>
      <c r="D859" s="123">
        <v>1.0418000000000001</v>
      </c>
      <c r="E859" s="123">
        <v>1.0418000000000001</v>
      </c>
      <c r="F859" s="123">
        <v>1.0418000000000001</v>
      </c>
      <c r="G859" s="123">
        <v>1.0418000000000001</v>
      </c>
      <c r="H859" s="123">
        <v>2.000332E-4</v>
      </c>
      <c r="I859" s="123">
        <v>1.920442E-2</v>
      </c>
    </row>
    <row r="860" spans="1:9" x14ac:dyDescent="0.15">
      <c r="A860" s="121" t="s">
        <v>385</v>
      </c>
      <c r="B860" s="121" t="s">
        <v>386</v>
      </c>
      <c r="C860" s="122">
        <v>38596</v>
      </c>
      <c r="D860" s="123">
        <v>1.0417000000000001</v>
      </c>
      <c r="E860" s="123">
        <v>1.0417000000000001</v>
      </c>
      <c r="F860" s="123">
        <v>1.0417000000000001</v>
      </c>
      <c r="G860" s="123">
        <v>1.0417000000000001</v>
      </c>
      <c r="H860" s="123">
        <v>-1.000166E-4</v>
      </c>
      <c r="I860" s="123">
        <v>-9.6003640000000001E-3</v>
      </c>
    </row>
    <row r="861" spans="1:9" x14ac:dyDescent="0.15">
      <c r="A861" s="121" t="s">
        <v>385</v>
      </c>
      <c r="B861" s="121" t="s">
        <v>386</v>
      </c>
      <c r="C861" s="122">
        <v>38597</v>
      </c>
      <c r="D861" s="123">
        <v>1.0411999999999999</v>
      </c>
      <c r="E861" s="123">
        <v>1.0411999999999999</v>
      </c>
      <c r="F861" s="123">
        <v>1.0411999999999999</v>
      </c>
      <c r="G861" s="123">
        <v>1.0411999999999999</v>
      </c>
      <c r="H861" s="123">
        <v>-4.9996380000000003E-4</v>
      </c>
      <c r="I861" s="123">
        <v>-4.7994990000000001E-2</v>
      </c>
    </row>
    <row r="862" spans="1:9" x14ac:dyDescent="0.15">
      <c r="A862" s="121" t="s">
        <v>385</v>
      </c>
      <c r="B862" s="121" t="s">
        <v>386</v>
      </c>
      <c r="C862" s="122">
        <v>38600</v>
      </c>
      <c r="D862" s="123">
        <v>1.0414000000000001</v>
      </c>
      <c r="E862" s="123">
        <v>1.0414000000000001</v>
      </c>
      <c r="F862" s="123">
        <v>1.0414000000000001</v>
      </c>
      <c r="G862" s="123">
        <v>1.0414000000000001</v>
      </c>
      <c r="H862" s="123">
        <v>1.9991400000000001E-4</v>
      </c>
      <c r="I862" s="123">
        <v>1.920034E-2</v>
      </c>
    </row>
    <row r="863" spans="1:9" x14ac:dyDescent="0.15">
      <c r="A863" s="121" t="s">
        <v>385</v>
      </c>
      <c r="B863" s="121" t="s">
        <v>386</v>
      </c>
      <c r="C863" s="122">
        <v>38601</v>
      </c>
      <c r="D863" s="123">
        <v>1.0414000000000001</v>
      </c>
      <c r="E863" s="123">
        <v>1.0414000000000001</v>
      </c>
      <c r="F863" s="123">
        <v>1.0414000000000001</v>
      </c>
      <c r="G863" s="123">
        <v>1.0414000000000001</v>
      </c>
      <c r="H863" s="123">
        <v>0</v>
      </c>
      <c r="I863" s="123">
        <v>0</v>
      </c>
    </row>
    <row r="864" spans="1:9" x14ac:dyDescent="0.15">
      <c r="A864" s="121" t="s">
        <v>385</v>
      </c>
      <c r="B864" s="121" t="s">
        <v>386</v>
      </c>
      <c r="C864" s="122">
        <v>38602</v>
      </c>
      <c r="D864" s="123">
        <v>1.0412999999999999</v>
      </c>
      <c r="E864" s="123">
        <v>1.0412999999999999</v>
      </c>
      <c r="F864" s="123">
        <v>1.0412999999999999</v>
      </c>
      <c r="G864" s="123">
        <v>1.0412999999999999</v>
      </c>
      <c r="H864" s="123">
        <v>-1.000166E-4</v>
      </c>
      <c r="I864" s="123">
        <v>-9.6040520000000001E-3</v>
      </c>
    </row>
    <row r="865" spans="1:9" x14ac:dyDescent="0.15">
      <c r="A865" s="121" t="s">
        <v>385</v>
      </c>
      <c r="B865" s="121" t="s">
        <v>386</v>
      </c>
      <c r="C865" s="122">
        <v>38603</v>
      </c>
      <c r="D865" s="123">
        <v>1.0415000000000001</v>
      </c>
      <c r="E865" s="123">
        <v>1.0415000000000001</v>
      </c>
      <c r="F865" s="123">
        <v>1.0415000000000001</v>
      </c>
      <c r="G865" s="123">
        <v>1.0415000000000001</v>
      </c>
      <c r="H865" s="123">
        <v>2.000332E-4</v>
      </c>
      <c r="I865" s="123">
        <v>1.920995E-2</v>
      </c>
    </row>
    <row r="866" spans="1:9" x14ac:dyDescent="0.15">
      <c r="A866" s="121" t="s">
        <v>385</v>
      </c>
      <c r="B866" s="121" t="s">
        <v>386</v>
      </c>
      <c r="C866" s="122">
        <v>38604</v>
      </c>
      <c r="D866" s="123">
        <v>1.0416000000000001</v>
      </c>
      <c r="E866" s="123">
        <v>1.0416000000000001</v>
      </c>
      <c r="F866" s="123">
        <v>1.0416000000000001</v>
      </c>
      <c r="G866" s="123">
        <v>1.0416000000000001</v>
      </c>
      <c r="H866" s="123">
        <v>1.000166E-4</v>
      </c>
      <c r="I866" s="123">
        <v>9.6031299999999997E-3</v>
      </c>
    </row>
    <row r="867" spans="1:9" x14ac:dyDescent="0.15">
      <c r="A867" s="121" t="s">
        <v>385</v>
      </c>
      <c r="B867" s="121" t="s">
        <v>386</v>
      </c>
      <c r="C867" s="122">
        <v>38607</v>
      </c>
      <c r="D867" s="123">
        <v>1.0426</v>
      </c>
      <c r="E867" s="123">
        <v>1.0426</v>
      </c>
      <c r="F867" s="123">
        <v>1.0426</v>
      </c>
      <c r="G867" s="123">
        <v>1.0426</v>
      </c>
      <c r="H867" s="123">
        <v>1.000047E-3</v>
      </c>
      <c r="I867" s="123">
        <v>9.601063E-2</v>
      </c>
    </row>
    <row r="868" spans="1:9" x14ac:dyDescent="0.15">
      <c r="A868" s="121" t="s">
        <v>385</v>
      </c>
      <c r="B868" s="121" t="s">
        <v>386</v>
      </c>
      <c r="C868" s="122">
        <v>38608</v>
      </c>
      <c r="D868" s="123">
        <v>1.0425</v>
      </c>
      <c r="E868" s="123">
        <v>1.0425</v>
      </c>
      <c r="F868" s="123">
        <v>1.0425</v>
      </c>
      <c r="G868" s="123">
        <v>1.0425</v>
      </c>
      <c r="H868" s="123">
        <v>-1.000166E-4</v>
      </c>
      <c r="I868" s="123">
        <v>-9.5929970000000007E-3</v>
      </c>
    </row>
    <row r="869" spans="1:9" x14ac:dyDescent="0.15">
      <c r="A869" s="121" t="s">
        <v>385</v>
      </c>
      <c r="B869" s="121" t="s">
        <v>386</v>
      </c>
      <c r="C869" s="122">
        <v>38609</v>
      </c>
      <c r="D869" s="123">
        <v>1.0422</v>
      </c>
      <c r="E869" s="123">
        <v>1.0422</v>
      </c>
      <c r="F869" s="123">
        <v>1.0422</v>
      </c>
      <c r="G869" s="123">
        <v>1.0422</v>
      </c>
      <c r="H869" s="123">
        <v>-3.0004979999999999E-4</v>
      </c>
      <c r="I869" s="123">
        <v>-2.8781749999999998E-2</v>
      </c>
    </row>
    <row r="870" spans="1:9" x14ac:dyDescent="0.15">
      <c r="A870" s="121" t="s">
        <v>385</v>
      </c>
      <c r="B870" s="121" t="s">
        <v>386</v>
      </c>
      <c r="C870" s="122">
        <v>38610</v>
      </c>
      <c r="D870" s="123">
        <v>1.0424</v>
      </c>
      <c r="E870" s="123">
        <v>1.0424</v>
      </c>
      <c r="F870" s="123">
        <v>1.0424</v>
      </c>
      <c r="G870" s="123">
        <v>1.0424</v>
      </c>
      <c r="H870" s="123">
        <v>2.000332E-4</v>
      </c>
      <c r="I870" s="123">
        <v>1.919336E-2</v>
      </c>
    </row>
    <row r="871" spans="1:9" x14ac:dyDescent="0.15">
      <c r="A871" s="121" t="s">
        <v>385</v>
      </c>
      <c r="B871" s="121" t="s">
        <v>386</v>
      </c>
      <c r="C871" s="122">
        <v>38611</v>
      </c>
      <c r="D871" s="123">
        <v>1.0421</v>
      </c>
      <c r="E871" s="123">
        <v>1.0421</v>
      </c>
      <c r="F871" s="123">
        <v>1.0421</v>
      </c>
      <c r="G871" s="123">
        <v>1.0421</v>
      </c>
      <c r="H871" s="123">
        <v>-3.0004979999999999E-4</v>
      </c>
      <c r="I871" s="123">
        <v>-2.8784520000000001E-2</v>
      </c>
    </row>
    <row r="872" spans="1:9" x14ac:dyDescent="0.15">
      <c r="A872" s="121" t="s">
        <v>385</v>
      </c>
      <c r="B872" s="121" t="s">
        <v>386</v>
      </c>
      <c r="C872" s="122">
        <v>38614</v>
      </c>
      <c r="D872" s="123">
        <v>1.042</v>
      </c>
      <c r="E872" s="123">
        <v>1.042</v>
      </c>
      <c r="F872" s="123">
        <v>1.042</v>
      </c>
      <c r="G872" s="123">
        <v>1.042</v>
      </c>
      <c r="H872" s="123">
        <v>-1.000166E-4</v>
      </c>
      <c r="I872" s="123">
        <v>-9.5975999999999995E-3</v>
      </c>
    </row>
    <row r="873" spans="1:9" x14ac:dyDescent="0.15">
      <c r="A873" s="121" t="s">
        <v>385</v>
      </c>
      <c r="B873" s="121" t="s">
        <v>386</v>
      </c>
      <c r="C873" s="122">
        <v>38615</v>
      </c>
      <c r="D873" s="123">
        <v>1.042</v>
      </c>
      <c r="E873" s="123">
        <v>1.042</v>
      </c>
      <c r="F873" s="123">
        <v>1.042</v>
      </c>
      <c r="G873" s="123">
        <v>1.042</v>
      </c>
      <c r="H873" s="123">
        <v>0</v>
      </c>
      <c r="I873" s="123">
        <v>0</v>
      </c>
    </row>
    <row r="874" spans="1:9" x14ac:dyDescent="0.15">
      <c r="A874" s="121" t="s">
        <v>385</v>
      </c>
      <c r="B874" s="121" t="s">
        <v>386</v>
      </c>
      <c r="C874" s="122">
        <v>38616</v>
      </c>
      <c r="D874" s="123">
        <v>1.042</v>
      </c>
      <c r="E874" s="123">
        <v>1.042</v>
      </c>
      <c r="F874" s="123">
        <v>1.042</v>
      </c>
      <c r="G874" s="123">
        <v>1.042</v>
      </c>
      <c r="H874" s="123">
        <v>0</v>
      </c>
      <c r="I874" s="123">
        <v>0</v>
      </c>
    </row>
    <row r="875" spans="1:9" x14ac:dyDescent="0.15">
      <c r="A875" s="121" t="s">
        <v>385</v>
      </c>
      <c r="B875" s="121" t="s">
        <v>386</v>
      </c>
      <c r="C875" s="122">
        <v>38617</v>
      </c>
      <c r="D875" s="123">
        <v>1.042</v>
      </c>
      <c r="E875" s="123">
        <v>1.042</v>
      </c>
      <c r="F875" s="123">
        <v>1.042</v>
      </c>
      <c r="G875" s="123">
        <v>1.042</v>
      </c>
      <c r="H875" s="123">
        <v>0</v>
      </c>
      <c r="I875" s="123">
        <v>0</v>
      </c>
    </row>
    <row r="876" spans="1:9" x14ac:dyDescent="0.15">
      <c r="A876" s="121" t="s">
        <v>385</v>
      </c>
      <c r="B876" s="121" t="s">
        <v>386</v>
      </c>
      <c r="C876" s="122">
        <v>38618</v>
      </c>
      <c r="D876" s="123">
        <v>1.0421</v>
      </c>
      <c r="E876" s="123">
        <v>1.0421</v>
      </c>
      <c r="F876" s="123">
        <v>1.0421</v>
      </c>
      <c r="G876" s="123">
        <v>1.0421</v>
      </c>
      <c r="H876" s="123">
        <v>1.000166E-4</v>
      </c>
      <c r="I876" s="123">
        <v>9.598522E-3</v>
      </c>
    </row>
    <row r="877" spans="1:9" x14ac:dyDescent="0.15">
      <c r="A877" s="121" t="s">
        <v>385</v>
      </c>
      <c r="B877" s="121" t="s">
        <v>386</v>
      </c>
      <c r="C877" s="122">
        <v>38621</v>
      </c>
      <c r="D877" s="123">
        <v>1.0427</v>
      </c>
      <c r="E877" s="123">
        <v>1.0427</v>
      </c>
      <c r="F877" s="123">
        <v>1.0427</v>
      </c>
      <c r="G877" s="123">
        <v>1.0427</v>
      </c>
      <c r="H877" s="123">
        <v>5.9998039999999999E-4</v>
      </c>
      <c r="I877" s="123">
        <v>5.7574159999999999E-2</v>
      </c>
    </row>
    <row r="878" spans="1:9" x14ac:dyDescent="0.15">
      <c r="A878" s="121" t="s">
        <v>385</v>
      </c>
      <c r="B878" s="121" t="s">
        <v>386</v>
      </c>
      <c r="C878" s="122">
        <v>38622</v>
      </c>
      <c r="D878" s="123">
        <v>1.0427999999999999</v>
      </c>
      <c r="E878" s="123">
        <v>1.0427999999999999</v>
      </c>
      <c r="F878" s="123">
        <v>1.0427999999999999</v>
      </c>
      <c r="G878" s="123">
        <v>1.0427999999999999</v>
      </c>
      <c r="H878" s="123">
        <v>1.000166E-4</v>
      </c>
      <c r="I878" s="123">
        <v>9.5920789999999999E-3</v>
      </c>
    </row>
    <row r="879" spans="1:9" x14ac:dyDescent="0.15">
      <c r="A879" s="121" t="s">
        <v>385</v>
      </c>
      <c r="B879" s="121" t="s">
        <v>386</v>
      </c>
      <c r="C879" s="122">
        <v>38623</v>
      </c>
      <c r="D879" s="123">
        <v>1.0429999999999999</v>
      </c>
      <c r="E879" s="123">
        <v>1.0429999999999999</v>
      </c>
      <c r="F879" s="123">
        <v>1.0429999999999999</v>
      </c>
      <c r="G879" s="123">
        <v>1.0429999999999999</v>
      </c>
      <c r="H879" s="123">
        <v>2.000332E-4</v>
      </c>
      <c r="I879" s="123">
        <v>1.9182319999999999E-2</v>
      </c>
    </row>
    <row r="880" spans="1:9" x14ac:dyDescent="0.15">
      <c r="A880" s="121" t="s">
        <v>385</v>
      </c>
      <c r="B880" s="121" t="s">
        <v>386</v>
      </c>
      <c r="C880" s="122">
        <v>38624</v>
      </c>
      <c r="D880" s="123">
        <v>1.0429999999999999</v>
      </c>
      <c r="E880" s="123">
        <v>1.0429999999999999</v>
      </c>
      <c r="F880" s="123">
        <v>1.0429999999999999</v>
      </c>
      <c r="G880" s="123">
        <v>1.0429999999999999</v>
      </c>
      <c r="H880" s="123">
        <v>0</v>
      </c>
      <c r="I880" s="123">
        <v>0</v>
      </c>
    </row>
    <row r="881" spans="1:9" x14ac:dyDescent="0.15">
      <c r="A881" s="121" t="s">
        <v>385</v>
      </c>
      <c r="B881" s="121" t="s">
        <v>386</v>
      </c>
      <c r="C881" s="122">
        <v>38625</v>
      </c>
      <c r="D881" s="123">
        <v>1.0429999999999999</v>
      </c>
      <c r="E881" s="123">
        <v>1.0429999999999999</v>
      </c>
      <c r="F881" s="123">
        <v>1.0429999999999999</v>
      </c>
      <c r="G881" s="123">
        <v>1.0429999999999999</v>
      </c>
      <c r="H881" s="123">
        <v>0</v>
      </c>
      <c r="I881" s="123">
        <v>0</v>
      </c>
    </row>
    <row r="882" spans="1:9" x14ac:dyDescent="0.15">
      <c r="A882" s="121" t="s">
        <v>385</v>
      </c>
      <c r="B882" s="121" t="s">
        <v>386</v>
      </c>
      <c r="C882" s="122">
        <v>38633</v>
      </c>
      <c r="D882" s="123">
        <v>1.0427</v>
      </c>
      <c r="E882" s="123">
        <v>1.0427</v>
      </c>
      <c r="F882" s="123">
        <v>1.0427</v>
      </c>
      <c r="G882" s="123">
        <v>1.0427</v>
      </c>
      <c r="H882" s="123">
        <v>-3.0004979999999999E-4</v>
      </c>
      <c r="I882" s="123">
        <v>-2.8767959999999999E-2</v>
      </c>
    </row>
    <row r="883" spans="1:9" x14ac:dyDescent="0.15">
      <c r="A883" s="121" t="s">
        <v>385</v>
      </c>
      <c r="B883" s="121" t="s">
        <v>386</v>
      </c>
      <c r="C883" s="122">
        <v>38634</v>
      </c>
      <c r="D883" s="123">
        <v>1.0415000000000001</v>
      </c>
      <c r="E883" s="123">
        <v>1.0415000000000001</v>
      </c>
      <c r="F883" s="123">
        <v>1.0415000000000001</v>
      </c>
      <c r="G883" s="123">
        <v>1.0415000000000001</v>
      </c>
      <c r="H883" s="123">
        <v>-1.199961E-3</v>
      </c>
      <c r="I883" s="123">
        <v>-0.11508210000000001</v>
      </c>
    </row>
    <row r="884" spans="1:9" x14ac:dyDescent="0.15">
      <c r="A884" s="121" t="s">
        <v>385</v>
      </c>
      <c r="B884" s="121" t="s">
        <v>386</v>
      </c>
      <c r="C884" s="122">
        <v>38635</v>
      </c>
      <c r="D884" s="123">
        <v>1.0389999999999999</v>
      </c>
      <c r="E884" s="123">
        <v>1.0389999999999999</v>
      </c>
      <c r="F884" s="123">
        <v>1.0389999999999999</v>
      </c>
      <c r="G884" s="123">
        <v>1.0389999999999999</v>
      </c>
      <c r="H884" s="123">
        <v>-2.4999380000000002E-3</v>
      </c>
      <c r="I884" s="123">
        <v>-0.24003250000000001</v>
      </c>
    </row>
    <row r="885" spans="1:9" x14ac:dyDescent="0.15">
      <c r="A885" s="121" t="s">
        <v>385</v>
      </c>
      <c r="B885" s="121" t="s">
        <v>386</v>
      </c>
      <c r="C885" s="122">
        <v>38636</v>
      </c>
      <c r="D885" s="123">
        <v>1.042</v>
      </c>
      <c r="E885" s="123">
        <v>1.042</v>
      </c>
      <c r="F885" s="123">
        <v>1.042</v>
      </c>
      <c r="G885" s="123">
        <v>1.042</v>
      </c>
      <c r="H885" s="123">
        <v>2.999902E-3</v>
      </c>
      <c r="I885" s="123">
        <v>0.28872969999999998</v>
      </c>
    </row>
    <row r="886" spans="1:9" x14ac:dyDescent="0.15">
      <c r="A886" s="121" t="s">
        <v>385</v>
      </c>
      <c r="B886" s="121" t="s">
        <v>386</v>
      </c>
      <c r="C886" s="122">
        <v>38637</v>
      </c>
      <c r="D886" s="123">
        <v>1.0423</v>
      </c>
      <c r="E886" s="123">
        <v>1.0423</v>
      </c>
      <c r="F886" s="123">
        <v>1.0423</v>
      </c>
      <c r="G886" s="123">
        <v>1.0423</v>
      </c>
      <c r="H886" s="123">
        <v>3.0004979999999999E-4</v>
      </c>
      <c r="I886" s="123">
        <v>2.8795569999999999E-2</v>
      </c>
    </row>
    <row r="887" spans="1:9" x14ac:dyDescent="0.15">
      <c r="A887" s="121" t="s">
        <v>385</v>
      </c>
      <c r="B887" s="121" t="s">
        <v>386</v>
      </c>
      <c r="C887" s="122">
        <v>38638</v>
      </c>
      <c r="D887" s="123">
        <v>1.0425</v>
      </c>
      <c r="E887" s="123">
        <v>1.0425</v>
      </c>
      <c r="F887" s="123">
        <v>1.0425</v>
      </c>
      <c r="G887" s="123">
        <v>1.0425</v>
      </c>
      <c r="H887" s="123">
        <v>2.000332E-4</v>
      </c>
      <c r="I887" s="123">
        <v>1.919152E-2</v>
      </c>
    </row>
    <row r="888" spans="1:9" x14ac:dyDescent="0.15">
      <c r="A888" s="121" t="s">
        <v>385</v>
      </c>
      <c r="B888" s="121" t="s">
        <v>386</v>
      </c>
      <c r="C888" s="122">
        <v>38639</v>
      </c>
      <c r="D888" s="123">
        <v>1.0423</v>
      </c>
      <c r="E888" s="123">
        <v>1.0423</v>
      </c>
      <c r="F888" s="123">
        <v>1.0423</v>
      </c>
      <c r="G888" s="123">
        <v>1.0423</v>
      </c>
      <c r="H888" s="123">
        <v>-2.000332E-4</v>
      </c>
      <c r="I888" s="123">
        <v>-1.9187840000000001E-2</v>
      </c>
    </row>
    <row r="889" spans="1:9" x14ac:dyDescent="0.15">
      <c r="A889" s="121" t="s">
        <v>385</v>
      </c>
      <c r="B889" s="121" t="s">
        <v>386</v>
      </c>
      <c r="C889" s="122">
        <v>38642</v>
      </c>
      <c r="D889" s="123">
        <v>1.0424</v>
      </c>
      <c r="E889" s="123">
        <v>1.0424</v>
      </c>
      <c r="F889" s="123">
        <v>1.0424</v>
      </c>
      <c r="G889" s="123">
        <v>1.0424</v>
      </c>
      <c r="H889" s="123">
        <v>1.000166E-4</v>
      </c>
      <c r="I889" s="123">
        <v>9.5957590000000006E-3</v>
      </c>
    </row>
    <row r="890" spans="1:9" x14ac:dyDescent="0.15">
      <c r="A890" s="121" t="s">
        <v>385</v>
      </c>
      <c r="B890" s="121" t="s">
        <v>386</v>
      </c>
      <c r="C890" s="122">
        <v>38643</v>
      </c>
      <c r="D890" s="123">
        <v>1.0424</v>
      </c>
      <c r="E890" s="123">
        <v>1.0424</v>
      </c>
      <c r="F890" s="123">
        <v>1.0424</v>
      </c>
      <c r="G890" s="123">
        <v>1.0424</v>
      </c>
      <c r="H890" s="123">
        <v>0</v>
      </c>
      <c r="I890" s="123">
        <v>0</v>
      </c>
    </row>
    <row r="891" spans="1:9" x14ac:dyDescent="0.15">
      <c r="A891" s="121" t="s">
        <v>385</v>
      </c>
      <c r="B891" s="121" t="s">
        <v>386</v>
      </c>
      <c r="C891" s="122">
        <v>38644</v>
      </c>
      <c r="D891" s="123">
        <v>1.0427</v>
      </c>
      <c r="E891" s="123">
        <v>1.0427</v>
      </c>
      <c r="F891" s="123">
        <v>1.0427</v>
      </c>
      <c r="G891" s="123">
        <v>1.0427</v>
      </c>
      <c r="H891" s="123">
        <v>2.999306E-4</v>
      </c>
      <c r="I891" s="123">
        <v>2.8773079999999999E-2</v>
      </c>
    </row>
    <row r="892" spans="1:9" x14ac:dyDescent="0.15">
      <c r="A892" s="121" t="s">
        <v>385</v>
      </c>
      <c r="B892" s="121" t="s">
        <v>386</v>
      </c>
      <c r="C892" s="122">
        <v>38645</v>
      </c>
      <c r="D892" s="123">
        <v>1.0424</v>
      </c>
      <c r="E892" s="123">
        <v>1.0424</v>
      </c>
      <c r="F892" s="123">
        <v>1.0424</v>
      </c>
      <c r="G892" s="123">
        <v>1.0424</v>
      </c>
      <c r="H892" s="123">
        <v>-2.999306E-4</v>
      </c>
      <c r="I892" s="123">
        <v>-2.87648E-2</v>
      </c>
    </row>
    <row r="893" spans="1:9" x14ac:dyDescent="0.15">
      <c r="A893" s="121" t="s">
        <v>385</v>
      </c>
      <c r="B893" s="121" t="s">
        <v>386</v>
      </c>
      <c r="C893" s="122">
        <v>38646</v>
      </c>
      <c r="D893" s="123">
        <v>1.0423</v>
      </c>
      <c r="E893" s="123">
        <v>1.0423</v>
      </c>
      <c r="F893" s="123">
        <v>1.0423</v>
      </c>
      <c r="G893" s="123">
        <v>1.0423</v>
      </c>
      <c r="H893" s="123">
        <v>-1.000166E-4</v>
      </c>
      <c r="I893" s="123">
        <v>-9.5948379999999996E-3</v>
      </c>
    </row>
    <row r="894" spans="1:9" x14ac:dyDescent="0.15">
      <c r="A894" s="121" t="s">
        <v>385</v>
      </c>
      <c r="B894" s="121" t="s">
        <v>386</v>
      </c>
      <c r="C894" s="122">
        <v>38649</v>
      </c>
      <c r="D894" s="123">
        <v>1.0424</v>
      </c>
      <c r="E894" s="123">
        <v>1.0424</v>
      </c>
      <c r="F894" s="123">
        <v>1.0424</v>
      </c>
      <c r="G894" s="123">
        <v>1.0424</v>
      </c>
      <c r="H894" s="123">
        <v>1.000166E-4</v>
      </c>
      <c r="I894" s="123">
        <v>9.5957590000000006E-3</v>
      </c>
    </row>
    <row r="895" spans="1:9" x14ac:dyDescent="0.15">
      <c r="A895" s="121" t="s">
        <v>385</v>
      </c>
      <c r="B895" s="121" t="s">
        <v>386</v>
      </c>
      <c r="C895" s="122">
        <v>38650</v>
      </c>
      <c r="D895" s="123">
        <v>1.0429999999999999</v>
      </c>
      <c r="E895" s="123">
        <v>1.0429999999999999</v>
      </c>
      <c r="F895" s="123">
        <v>1.0429999999999999</v>
      </c>
      <c r="G895" s="123">
        <v>1.0429999999999999</v>
      </c>
      <c r="H895" s="123">
        <v>5.9998039999999999E-4</v>
      </c>
      <c r="I895" s="123">
        <v>5.7557589999999999E-2</v>
      </c>
    </row>
    <row r="896" spans="1:9" x14ac:dyDescent="0.15">
      <c r="A896" s="121" t="s">
        <v>385</v>
      </c>
      <c r="B896" s="121" t="s">
        <v>386</v>
      </c>
      <c r="C896" s="122">
        <v>38651</v>
      </c>
      <c r="D896" s="123">
        <v>1.0429999999999999</v>
      </c>
      <c r="E896" s="123">
        <v>1.0429999999999999</v>
      </c>
      <c r="F896" s="123">
        <v>1.0429999999999999</v>
      </c>
      <c r="G896" s="123">
        <v>1.0429999999999999</v>
      </c>
      <c r="H896" s="123">
        <v>0</v>
      </c>
      <c r="I896" s="123">
        <v>0</v>
      </c>
    </row>
    <row r="897" spans="1:9" x14ac:dyDescent="0.15">
      <c r="A897" s="121" t="s">
        <v>385</v>
      </c>
      <c r="B897" s="121" t="s">
        <v>386</v>
      </c>
      <c r="C897" s="122">
        <v>38652</v>
      </c>
      <c r="D897" s="123">
        <v>1.0425</v>
      </c>
      <c r="E897" s="123">
        <v>1.0425</v>
      </c>
      <c r="F897" s="123">
        <v>1.0425</v>
      </c>
      <c r="G897" s="123">
        <v>1.0425</v>
      </c>
      <c r="H897" s="123">
        <v>-4.9996380000000003E-4</v>
      </c>
      <c r="I897" s="123">
        <v>-4.7935169999999999E-2</v>
      </c>
    </row>
    <row r="898" spans="1:9" x14ac:dyDescent="0.15">
      <c r="A898" s="121" t="s">
        <v>385</v>
      </c>
      <c r="B898" s="121" t="s">
        <v>386</v>
      </c>
      <c r="C898" s="122">
        <v>38653</v>
      </c>
      <c r="D898" s="123">
        <v>1.0426</v>
      </c>
      <c r="E898" s="123">
        <v>1.0426</v>
      </c>
      <c r="F898" s="123">
        <v>1.0426</v>
      </c>
      <c r="G898" s="123">
        <v>1.0426</v>
      </c>
      <c r="H898" s="123">
        <v>1.000166E-4</v>
      </c>
      <c r="I898" s="123">
        <v>9.5939179999999999E-3</v>
      </c>
    </row>
    <row r="899" spans="1:9" x14ac:dyDescent="0.15">
      <c r="A899" s="121" t="s">
        <v>385</v>
      </c>
      <c r="B899" s="121" t="s">
        <v>386</v>
      </c>
      <c r="C899" s="122">
        <v>38656</v>
      </c>
      <c r="D899" s="123">
        <v>1.0425</v>
      </c>
      <c r="E899" s="123">
        <v>1.0425</v>
      </c>
      <c r="F899" s="123">
        <v>1.0425</v>
      </c>
      <c r="G899" s="123">
        <v>1.0425</v>
      </c>
      <c r="H899" s="123">
        <v>-1.000166E-4</v>
      </c>
      <c r="I899" s="123">
        <v>-9.5929970000000007E-3</v>
      </c>
    </row>
    <row r="900" spans="1:9" x14ac:dyDescent="0.15">
      <c r="A900" s="121" t="s">
        <v>385</v>
      </c>
      <c r="B900" s="121" t="s">
        <v>386</v>
      </c>
      <c r="C900" s="122">
        <v>38657</v>
      </c>
      <c r="D900" s="123">
        <v>1.0425</v>
      </c>
      <c r="E900" s="123">
        <v>1.0425</v>
      </c>
      <c r="F900" s="123">
        <v>1.0425</v>
      </c>
      <c r="G900" s="123">
        <v>1.0425</v>
      </c>
      <c r="H900" s="123">
        <v>0</v>
      </c>
      <c r="I900" s="123">
        <v>0</v>
      </c>
    </row>
    <row r="901" spans="1:9" x14ac:dyDescent="0.15">
      <c r="A901" s="121" t="s">
        <v>385</v>
      </c>
      <c r="B901" s="121" t="s">
        <v>386</v>
      </c>
      <c r="C901" s="122">
        <v>38658</v>
      </c>
      <c r="D901" s="123">
        <v>1.0427</v>
      </c>
      <c r="E901" s="123">
        <v>1.0427</v>
      </c>
      <c r="F901" s="123">
        <v>1.0427</v>
      </c>
      <c r="G901" s="123">
        <v>1.0427</v>
      </c>
      <c r="H901" s="123">
        <v>1.9991400000000001E-4</v>
      </c>
      <c r="I901" s="123">
        <v>1.91764E-2</v>
      </c>
    </row>
    <row r="902" spans="1:9" x14ac:dyDescent="0.15">
      <c r="A902" s="121" t="s">
        <v>385</v>
      </c>
      <c r="B902" s="121" t="s">
        <v>386</v>
      </c>
      <c r="C902" s="122">
        <v>38659</v>
      </c>
      <c r="D902" s="123">
        <v>1.0425</v>
      </c>
      <c r="E902" s="123">
        <v>1.0425</v>
      </c>
      <c r="F902" s="123">
        <v>1.0425</v>
      </c>
      <c r="G902" s="123">
        <v>1.0425</v>
      </c>
      <c r="H902" s="123">
        <v>-1.9991400000000001E-4</v>
      </c>
      <c r="I902" s="123">
        <v>-1.9172720000000001E-2</v>
      </c>
    </row>
    <row r="903" spans="1:9" x14ac:dyDescent="0.15">
      <c r="A903" s="121" t="s">
        <v>385</v>
      </c>
      <c r="B903" s="121" t="s">
        <v>386</v>
      </c>
      <c r="C903" s="122">
        <v>38660</v>
      </c>
      <c r="D903" s="123">
        <v>1.0422</v>
      </c>
      <c r="E903" s="123">
        <v>1.0422</v>
      </c>
      <c r="F903" s="123">
        <v>1.0422</v>
      </c>
      <c r="G903" s="123">
        <v>1.0422</v>
      </c>
      <c r="H903" s="123">
        <v>-3.0004979999999999E-4</v>
      </c>
      <c r="I903" s="123">
        <v>-2.8781749999999998E-2</v>
      </c>
    </row>
    <row r="904" spans="1:9" x14ac:dyDescent="0.15">
      <c r="A904" s="121" t="s">
        <v>385</v>
      </c>
      <c r="B904" s="121" t="s">
        <v>386</v>
      </c>
      <c r="C904" s="122">
        <v>38663</v>
      </c>
      <c r="D904" s="123">
        <v>1.0425</v>
      </c>
      <c r="E904" s="123">
        <v>1.0425</v>
      </c>
      <c r="F904" s="123">
        <v>1.0425</v>
      </c>
      <c r="G904" s="123">
        <v>1.0425</v>
      </c>
      <c r="H904" s="123">
        <v>3.0004979999999999E-4</v>
      </c>
      <c r="I904" s="123">
        <v>2.8790039999999999E-2</v>
      </c>
    </row>
    <row r="905" spans="1:9" x14ac:dyDescent="0.15">
      <c r="A905" s="121" t="s">
        <v>385</v>
      </c>
      <c r="B905" s="121" t="s">
        <v>386</v>
      </c>
      <c r="C905" s="122">
        <v>38664</v>
      </c>
      <c r="D905" s="123">
        <v>1.0427999999999999</v>
      </c>
      <c r="E905" s="123">
        <v>1.0427999999999999</v>
      </c>
      <c r="F905" s="123">
        <v>1.0427999999999999</v>
      </c>
      <c r="G905" s="123">
        <v>1.0427999999999999</v>
      </c>
      <c r="H905" s="123">
        <v>2.999306E-4</v>
      </c>
      <c r="I905" s="123">
        <v>2.8770319999999999E-2</v>
      </c>
    </row>
    <row r="906" spans="1:9" x14ac:dyDescent="0.15">
      <c r="A906" s="121" t="s">
        <v>385</v>
      </c>
      <c r="B906" s="121" t="s">
        <v>386</v>
      </c>
      <c r="C906" s="122">
        <v>38665</v>
      </c>
      <c r="D906" s="123">
        <v>1.0425</v>
      </c>
      <c r="E906" s="123">
        <v>1.0425</v>
      </c>
      <c r="F906" s="123">
        <v>1.0425</v>
      </c>
      <c r="G906" s="123">
        <v>1.0425</v>
      </c>
      <c r="H906" s="123">
        <v>-2.999306E-4</v>
      </c>
      <c r="I906" s="123">
        <v>-2.8762039999999999E-2</v>
      </c>
    </row>
    <row r="907" spans="1:9" x14ac:dyDescent="0.15">
      <c r="A907" s="121" t="s">
        <v>385</v>
      </c>
      <c r="B907" s="121" t="s">
        <v>386</v>
      </c>
      <c r="C907" s="122">
        <v>38666</v>
      </c>
      <c r="D907" s="123">
        <v>1.042</v>
      </c>
      <c r="E907" s="123">
        <v>1.042</v>
      </c>
      <c r="F907" s="123">
        <v>1.042</v>
      </c>
      <c r="G907" s="123">
        <v>1.042</v>
      </c>
      <c r="H907" s="123">
        <v>-5.0008300000000002E-4</v>
      </c>
      <c r="I907" s="123">
        <v>-4.7969589999999999E-2</v>
      </c>
    </row>
    <row r="908" spans="1:9" x14ac:dyDescent="0.15">
      <c r="A908" s="121" t="s">
        <v>385</v>
      </c>
      <c r="B908" s="121" t="s">
        <v>386</v>
      </c>
      <c r="C908" s="122">
        <v>38667</v>
      </c>
      <c r="D908" s="123">
        <v>1.0417000000000001</v>
      </c>
      <c r="E908" s="123">
        <v>1.0417000000000001</v>
      </c>
      <c r="F908" s="123">
        <v>1.0417000000000001</v>
      </c>
      <c r="G908" s="123">
        <v>1.0417000000000001</v>
      </c>
      <c r="H908" s="123">
        <v>-2.999306E-4</v>
      </c>
      <c r="I908" s="123">
        <v>-2.8784130000000002E-2</v>
      </c>
    </row>
    <row r="909" spans="1:9" x14ac:dyDescent="0.15">
      <c r="A909" s="121" t="s">
        <v>385</v>
      </c>
      <c r="B909" s="121" t="s">
        <v>386</v>
      </c>
      <c r="C909" s="122">
        <v>38670</v>
      </c>
      <c r="D909" s="123">
        <v>1.0424</v>
      </c>
      <c r="E909" s="123">
        <v>1.0424</v>
      </c>
      <c r="F909" s="123">
        <v>1.0424</v>
      </c>
      <c r="G909" s="123">
        <v>1.0424</v>
      </c>
      <c r="H909" s="123">
        <v>6.9999690000000002E-4</v>
      </c>
      <c r="I909" s="123">
        <v>6.7197549999999995E-2</v>
      </c>
    </row>
    <row r="910" spans="1:9" x14ac:dyDescent="0.15">
      <c r="A910" s="121" t="s">
        <v>385</v>
      </c>
      <c r="B910" s="121" t="s">
        <v>386</v>
      </c>
      <c r="C910" s="122">
        <v>38671</v>
      </c>
      <c r="D910" s="123">
        <v>1.0417000000000001</v>
      </c>
      <c r="E910" s="123">
        <v>1.0417000000000001</v>
      </c>
      <c r="F910" s="123">
        <v>1.0417000000000001</v>
      </c>
      <c r="G910" s="123">
        <v>1.0417000000000001</v>
      </c>
      <c r="H910" s="123">
        <v>-6.9999690000000002E-4</v>
      </c>
      <c r="I910" s="123">
        <v>-6.7152429999999999E-2</v>
      </c>
    </row>
    <row r="911" spans="1:9" x14ac:dyDescent="0.15">
      <c r="A911" s="121" t="s">
        <v>385</v>
      </c>
      <c r="B911" s="121" t="s">
        <v>386</v>
      </c>
      <c r="C911" s="122">
        <v>38672</v>
      </c>
      <c r="D911" s="123">
        <v>1.0417000000000001</v>
      </c>
      <c r="E911" s="123">
        <v>1.0417000000000001</v>
      </c>
      <c r="F911" s="123">
        <v>1.0417000000000001</v>
      </c>
      <c r="G911" s="123">
        <v>1.0417000000000001</v>
      </c>
      <c r="H911" s="123">
        <v>0</v>
      </c>
      <c r="I911" s="123">
        <v>0</v>
      </c>
    </row>
    <row r="912" spans="1:9" x14ac:dyDescent="0.15">
      <c r="A912" s="121" t="s">
        <v>385</v>
      </c>
      <c r="B912" s="121" t="s">
        <v>386</v>
      </c>
      <c r="C912" s="122">
        <v>38673</v>
      </c>
      <c r="D912" s="123">
        <v>1.0417000000000001</v>
      </c>
      <c r="E912" s="123">
        <v>1.0417000000000001</v>
      </c>
      <c r="F912" s="123">
        <v>1.0417000000000001</v>
      </c>
      <c r="G912" s="123">
        <v>1.0417000000000001</v>
      </c>
      <c r="H912" s="123">
        <v>0</v>
      </c>
      <c r="I912" s="123">
        <v>0</v>
      </c>
    </row>
    <row r="913" spans="1:9" x14ac:dyDescent="0.15">
      <c r="A913" s="121" t="s">
        <v>385</v>
      </c>
      <c r="B913" s="121" t="s">
        <v>386</v>
      </c>
      <c r="C913" s="122">
        <v>38674</v>
      </c>
      <c r="D913" s="123">
        <v>1.042</v>
      </c>
      <c r="E913" s="123">
        <v>1.042</v>
      </c>
      <c r="F913" s="123">
        <v>1.042</v>
      </c>
      <c r="G913" s="123">
        <v>1.042</v>
      </c>
      <c r="H913" s="123">
        <v>2.999306E-4</v>
      </c>
      <c r="I913" s="123">
        <v>2.8792410000000001E-2</v>
      </c>
    </row>
    <row r="914" spans="1:9" x14ac:dyDescent="0.15">
      <c r="A914" s="121" t="s">
        <v>385</v>
      </c>
      <c r="B914" s="121" t="s">
        <v>386</v>
      </c>
      <c r="C914" s="122">
        <v>38677</v>
      </c>
      <c r="D914" s="123">
        <v>1.0421</v>
      </c>
      <c r="E914" s="123">
        <v>1.0421</v>
      </c>
      <c r="F914" s="123">
        <v>1.0421</v>
      </c>
      <c r="G914" s="123">
        <v>1.0421</v>
      </c>
      <c r="H914" s="123">
        <v>1.000166E-4</v>
      </c>
      <c r="I914" s="123">
        <v>9.598522E-3</v>
      </c>
    </row>
    <row r="915" spans="1:9" x14ac:dyDescent="0.15">
      <c r="A915" s="121" t="s">
        <v>385</v>
      </c>
      <c r="B915" s="121" t="s">
        <v>386</v>
      </c>
      <c r="C915" s="122">
        <v>38678</v>
      </c>
      <c r="D915" s="123">
        <v>1.0423</v>
      </c>
      <c r="E915" s="123">
        <v>1.0423</v>
      </c>
      <c r="F915" s="123">
        <v>1.0423</v>
      </c>
      <c r="G915" s="123">
        <v>1.0423</v>
      </c>
      <c r="H915" s="123">
        <v>2.000332E-4</v>
      </c>
      <c r="I915" s="123">
        <v>1.9195199999999999E-2</v>
      </c>
    </row>
    <row r="916" spans="1:9" x14ac:dyDescent="0.15">
      <c r="A916" s="121" t="s">
        <v>385</v>
      </c>
      <c r="B916" s="121" t="s">
        <v>386</v>
      </c>
      <c r="C916" s="122">
        <v>38679</v>
      </c>
      <c r="D916" s="123">
        <v>1.0421</v>
      </c>
      <c r="E916" s="123">
        <v>1.0421</v>
      </c>
      <c r="F916" s="123">
        <v>1.0421</v>
      </c>
      <c r="G916" s="123">
        <v>1.0421</v>
      </c>
      <c r="H916" s="123">
        <v>-2.000332E-4</v>
      </c>
      <c r="I916" s="123">
        <v>-1.919152E-2</v>
      </c>
    </row>
    <row r="917" spans="1:9" x14ac:dyDescent="0.15">
      <c r="A917" s="121" t="s">
        <v>385</v>
      </c>
      <c r="B917" s="121" t="s">
        <v>386</v>
      </c>
      <c r="C917" s="122">
        <v>38680</v>
      </c>
      <c r="D917" s="123">
        <v>1.0419</v>
      </c>
      <c r="E917" s="123">
        <v>1.0419</v>
      </c>
      <c r="F917" s="123">
        <v>1.0419</v>
      </c>
      <c r="G917" s="123">
        <v>1.0419</v>
      </c>
      <c r="H917" s="123">
        <v>-1.9991400000000001E-4</v>
      </c>
      <c r="I917" s="123">
        <v>-1.9183760000000001E-2</v>
      </c>
    </row>
    <row r="918" spans="1:9" x14ac:dyDescent="0.15">
      <c r="A918" s="121" t="s">
        <v>385</v>
      </c>
      <c r="B918" s="121" t="s">
        <v>386</v>
      </c>
      <c r="C918" s="122">
        <v>38681</v>
      </c>
      <c r="D918" s="123">
        <v>1.0418000000000001</v>
      </c>
      <c r="E918" s="123">
        <v>1.0418000000000001</v>
      </c>
      <c r="F918" s="123">
        <v>1.0418000000000001</v>
      </c>
      <c r="G918" s="123">
        <v>1.0418000000000001</v>
      </c>
      <c r="H918" s="123">
        <v>-1.000166E-4</v>
      </c>
      <c r="I918" s="123">
        <v>-9.5994429999999992E-3</v>
      </c>
    </row>
    <row r="919" spans="1:9" x14ac:dyDescent="0.15">
      <c r="A919" s="121" t="s">
        <v>385</v>
      </c>
      <c r="B919" s="121" t="s">
        <v>386</v>
      </c>
      <c r="C919" s="122">
        <v>38684</v>
      </c>
      <c r="D919" s="123">
        <v>1.0417000000000001</v>
      </c>
      <c r="E919" s="123">
        <v>1.0417000000000001</v>
      </c>
      <c r="F919" s="123">
        <v>1.0417000000000001</v>
      </c>
      <c r="G919" s="123">
        <v>1.0417000000000001</v>
      </c>
      <c r="H919" s="123">
        <v>-1.000166E-4</v>
      </c>
      <c r="I919" s="123">
        <v>-9.6003640000000001E-3</v>
      </c>
    </row>
    <row r="920" spans="1:9" x14ac:dyDescent="0.15">
      <c r="A920" s="121" t="s">
        <v>385</v>
      </c>
      <c r="B920" s="121" t="s">
        <v>386</v>
      </c>
      <c r="C920" s="122">
        <v>38685</v>
      </c>
      <c r="D920" s="123">
        <v>1.0419</v>
      </c>
      <c r="E920" s="123">
        <v>1.0419</v>
      </c>
      <c r="F920" s="123">
        <v>1.0419</v>
      </c>
      <c r="G920" s="123">
        <v>1.0419</v>
      </c>
      <c r="H920" s="123">
        <v>2.000332E-4</v>
      </c>
      <c r="I920" s="123">
        <v>1.9202569999999999E-2</v>
      </c>
    </row>
    <row r="921" spans="1:9" x14ac:dyDescent="0.15">
      <c r="A921" s="121" t="s">
        <v>385</v>
      </c>
      <c r="B921" s="121" t="s">
        <v>386</v>
      </c>
      <c r="C921" s="122">
        <v>38686</v>
      </c>
      <c r="D921" s="123">
        <v>1.0416000000000001</v>
      </c>
      <c r="E921" s="123">
        <v>1.0416000000000001</v>
      </c>
      <c r="F921" s="123">
        <v>1.0416000000000001</v>
      </c>
      <c r="G921" s="123">
        <v>1.0416000000000001</v>
      </c>
      <c r="H921" s="123">
        <v>-3.0004979999999999E-4</v>
      </c>
      <c r="I921" s="123">
        <v>-2.879833E-2</v>
      </c>
    </row>
    <row r="922" spans="1:9" x14ac:dyDescent="0.15">
      <c r="A922" s="121" t="s">
        <v>385</v>
      </c>
      <c r="B922" s="121" t="s">
        <v>386</v>
      </c>
      <c r="C922" s="122">
        <v>38687</v>
      </c>
      <c r="D922" s="123">
        <v>1.0417000000000001</v>
      </c>
      <c r="E922" s="123">
        <v>1.0417000000000001</v>
      </c>
      <c r="F922" s="123">
        <v>1.0417000000000001</v>
      </c>
      <c r="G922" s="123">
        <v>1.0417000000000001</v>
      </c>
      <c r="H922" s="123">
        <v>1.000166E-4</v>
      </c>
      <c r="I922" s="123">
        <v>9.6022079999999992E-3</v>
      </c>
    </row>
    <row r="923" spans="1:9" x14ac:dyDescent="0.15">
      <c r="A923" s="121" t="s">
        <v>385</v>
      </c>
      <c r="B923" s="121" t="s">
        <v>386</v>
      </c>
      <c r="C923" s="122">
        <v>38688</v>
      </c>
      <c r="D923" s="123">
        <v>1.0415000000000001</v>
      </c>
      <c r="E923" s="123">
        <v>1.0415000000000001</v>
      </c>
      <c r="F923" s="123">
        <v>1.0415000000000001</v>
      </c>
      <c r="G923" s="123">
        <v>1.0415000000000001</v>
      </c>
      <c r="H923" s="123">
        <v>-2.000332E-4</v>
      </c>
      <c r="I923" s="123">
        <v>-1.9202569999999999E-2</v>
      </c>
    </row>
    <row r="924" spans="1:9" x14ac:dyDescent="0.15">
      <c r="A924" s="121" t="s">
        <v>385</v>
      </c>
      <c r="B924" s="121" t="s">
        <v>386</v>
      </c>
      <c r="C924" s="122">
        <v>38691</v>
      </c>
      <c r="D924" s="123">
        <v>1.0416000000000001</v>
      </c>
      <c r="E924" s="123">
        <v>1.0416000000000001</v>
      </c>
      <c r="F924" s="123">
        <v>1.0416000000000001</v>
      </c>
      <c r="G924" s="123">
        <v>1.0416000000000001</v>
      </c>
      <c r="H924" s="123">
        <v>1.000166E-4</v>
      </c>
      <c r="I924" s="123">
        <v>9.6031299999999997E-3</v>
      </c>
    </row>
    <row r="925" spans="1:9" x14ac:dyDescent="0.15">
      <c r="A925" s="121" t="s">
        <v>385</v>
      </c>
      <c r="B925" s="121" t="s">
        <v>386</v>
      </c>
      <c r="C925" s="122">
        <v>38692</v>
      </c>
      <c r="D925" s="123">
        <v>1.0415000000000001</v>
      </c>
      <c r="E925" s="123">
        <v>1.0415000000000001</v>
      </c>
      <c r="F925" s="123">
        <v>1.0415000000000001</v>
      </c>
      <c r="G925" s="123">
        <v>1.0415000000000001</v>
      </c>
      <c r="H925" s="123">
        <v>-1.000166E-4</v>
      </c>
      <c r="I925" s="123">
        <v>-9.6022079999999992E-3</v>
      </c>
    </row>
    <row r="926" spans="1:9" x14ac:dyDescent="0.15">
      <c r="A926" s="121" t="s">
        <v>385</v>
      </c>
      <c r="B926" s="121" t="s">
        <v>386</v>
      </c>
      <c r="C926" s="122">
        <v>38693</v>
      </c>
      <c r="D926" s="123">
        <v>1.0411999999999999</v>
      </c>
      <c r="E926" s="123">
        <v>1.0411999999999999</v>
      </c>
      <c r="F926" s="123">
        <v>1.0411999999999999</v>
      </c>
      <c r="G926" s="123">
        <v>1.0411999999999999</v>
      </c>
      <c r="H926" s="123">
        <v>-2.999306E-4</v>
      </c>
      <c r="I926" s="123">
        <v>-2.8797940000000001E-2</v>
      </c>
    </row>
    <row r="927" spans="1:9" x14ac:dyDescent="0.15">
      <c r="A927" s="121" t="s">
        <v>385</v>
      </c>
      <c r="B927" s="121" t="s">
        <v>386</v>
      </c>
      <c r="C927" s="122">
        <v>38694</v>
      </c>
      <c r="D927" s="123">
        <v>1.0415000000000001</v>
      </c>
      <c r="E927" s="123">
        <v>1.0415000000000001</v>
      </c>
      <c r="F927" s="123">
        <v>1.0415000000000001</v>
      </c>
      <c r="G927" s="123">
        <v>1.0415000000000001</v>
      </c>
      <c r="H927" s="123">
        <v>2.999306E-4</v>
      </c>
      <c r="I927" s="123">
        <v>2.880624E-2</v>
      </c>
    </row>
    <row r="928" spans="1:9" x14ac:dyDescent="0.15">
      <c r="A928" s="121" t="s">
        <v>385</v>
      </c>
      <c r="B928" s="121" t="s">
        <v>386</v>
      </c>
      <c r="C928" s="122">
        <v>38695</v>
      </c>
      <c r="D928" s="123">
        <v>1.0415000000000001</v>
      </c>
      <c r="E928" s="123">
        <v>1.0415000000000001</v>
      </c>
      <c r="F928" s="123">
        <v>1.0415000000000001</v>
      </c>
      <c r="G928" s="123">
        <v>1.0415000000000001</v>
      </c>
      <c r="H928" s="123">
        <v>0</v>
      </c>
      <c r="I928" s="123">
        <v>0</v>
      </c>
    </row>
    <row r="929" spans="1:9" x14ac:dyDescent="0.15">
      <c r="A929" s="121" t="s">
        <v>385</v>
      </c>
      <c r="B929" s="121" t="s">
        <v>386</v>
      </c>
      <c r="C929" s="122">
        <v>38698</v>
      </c>
      <c r="D929" s="123">
        <v>1.0412999999999999</v>
      </c>
      <c r="E929" s="123">
        <v>1.0412999999999999</v>
      </c>
      <c r="F929" s="123">
        <v>1.0412999999999999</v>
      </c>
      <c r="G929" s="123">
        <v>1.0412999999999999</v>
      </c>
      <c r="H929" s="123">
        <v>-2.000332E-4</v>
      </c>
      <c r="I929" s="123">
        <v>-1.9206259999999999E-2</v>
      </c>
    </row>
    <row r="930" spans="1:9" x14ac:dyDescent="0.15">
      <c r="A930" s="121" t="s">
        <v>385</v>
      </c>
      <c r="B930" s="121" t="s">
        <v>386</v>
      </c>
      <c r="C930" s="122">
        <v>38699</v>
      </c>
      <c r="D930" s="123">
        <v>1.0415000000000001</v>
      </c>
      <c r="E930" s="123">
        <v>1.0415000000000001</v>
      </c>
      <c r="F930" s="123">
        <v>1.0415000000000001</v>
      </c>
      <c r="G930" s="123">
        <v>1.0415000000000001</v>
      </c>
      <c r="H930" s="123">
        <v>2.000332E-4</v>
      </c>
      <c r="I930" s="123">
        <v>1.920995E-2</v>
      </c>
    </row>
    <row r="931" spans="1:9" x14ac:dyDescent="0.15">
      <c r="A931" s="121" t="s">
        <v>385</v>
      </c>
      <c r="B931" s="121" t="s">
        <v>386</v>
      </c>
      <c r="C931" s="122">
        <v>38700</v>
      </c>
      <c r="D931" s="123">
        <v>1.0409999999999999</v>
      </c>
      <c r="E931" s="123">
        <v>1.0409999999999999</v>
      </c>
      <c r="F931" s="123">
        <v>1.0409999999999999</v>
      </c>
      <c r="G931" s="123">
        <v>1.0409999999999999</v>
      </c>
      <c r="H931" s="123">
        <v>-4.9996380000000003E-4</v>
      </c>
      <c r="I931" s="123">
        <v>-4.8004199999999997E-2</v>
      </c>
    </row>
    <row r="932" spans="1:9" x14ac:dyDescent="0.15">
      <c r="A932" s="121" t="s">
        <v>385</v>
      </c>
      <c r="B932" s="121" t="s">
        <v>386</v>
      </c>
      <c r="C932" s="122">
        <v>38701</v>
      </c>
      <c r="D932" s="123">
        <v>1.0408999999999999</v>
      </c>
      <c r="E932" s="123">
        <v>1.0408999999999999</v>
      </c>
      <c r="F932" s="123">
        <v>1.0408999999999999</v>
      </c>
      <c r="G932" s="123">
        <v>1.0408999999999999</v>
      </c>
      <c r="H932" s="123">
        <v>-1.000166E-4</v>
      </c>
      <c r="I932" s="123">
        <v>-9.6077420000000007E-3</v>
      </c>
    </row>
    <row r="933" spans="1:9" x14ac:dyDescent="0.15">
      <c r="A933" s="121" t="s">
        <v>385</v>
      </c>
      <c r="B933" s="121" t="s">
        <v>386</v>
      </c>
      <c r="C933" s="122">
        <v>38702</v>
      </c>
      <c r="D933" s="123">
        <v>1.0411999999999999</v>
      </c>
      <c r="E933" s="123">
        <v>1.0411999999999999</v>
      </c>
      <c r="F933" s="123">
        <v>1.0411999999999999</v>
      </c>
      <c r="G933" s="123">
        <v>1.0411999999999999</v>
      </c>
      <c r="H933" s="123">
        <v>3.0004979999999999E-4</v>
      </c>
      <c r="I933" s="123">
        <v>2.8825989999999999E-2</v>
      </c>
    </row>
    <row r="934" spans="1:9" x14ac:dyDescent="0.15">
      <c r="A934" s="121" t="s">
        <v>385</v>
      </c>
      <c r="B934" s="121" t="s">
        <v>386</v>
      </c>
      <c r="C934" s="122">
        <v>38705</v>
      </c>
      <c r="D934" s="123">
        <v>1.0407999999999999</v>
      </c>
      <c r="E934" s="123">
        <v>1.0407999999999999</v>
      </c>
      <c r="F934" s="123">
        <v>1.0407999999999999</v>
      </c>
      <c r="G934" s="123">
        <v>1.0407999999999999</v>
      </c>
      <c r="H934" s="123">
        <v>-4.000664E-4</v>
      </c>
      <c r="I934" s="123">
        <v>-3.8423579999999999E-2</v>
      </c>
    </row>
    <row r="935" spans="1:9" x14ac:dyDescent="0.15">
      <c r="A935" s="121" t="s">
        <v>385</v>
      </c>
      <c r="B935" s="121" t="s">
        <v>386</v>
      </c>
      <c r="C935" s="122">
        <v>38706</v>
      </c>
      <c r="D935" s="123">
        <v>1.0408999999999999</v>
      </c>
      <c r="E935" s="123">
        <v>1.0408999999999999</v>
      </c>
      <c r="F935" s="123">
        <v>1.0408999999999999</v>
      </c>
      <c r="G935" s="123">
        <v>1.0408999999999999</v>
      </c>
      <c r="H935" s="123">
        <v>1.000166E-4</v>
      </c>
      <c r="I935" s="123">
        <v>9.6095880000000005E-3</v>
      </c>
    </row>
    <row r="936" spans="1:9" x14ac:dyDescent="0.15">
      <c r="A936" s="121" t="s">
        <v>385</v>
      </c>
      <c r="B936" s="121" t="s">
        <v>386</v>
      </c>
      <c r="C936" s="122">
        <v>38707</v>
      </c>
      <c r="D936" s="123">
        <v>1.0410999999999999</v>
      </c>
      <c r="E936" s="123">
        <v>1.0410999999999999</v>
      </c>
      <c r="F936" s="123">
        <v>1.0410999999999999</v>
      </c>
      <c r="G936" s="123">
        <v>1.0410999999999999</v>
      </c>
      <c r="H936" s="123">
        <v>2.000332E-4</v>
      </c>
      <c r="I936" s="123">
        <v>1.9217330000000001E-2</v>
      </c>
    </row>
    <row r="937" spans="1:9" x14ac:dyDescent="0.15">
      <c r="A937" s="121" t="s">
        <v>385</v>
      </c>
      <c r="B937" s="121" t="s">
        <v>386</v>
      </c>
      <c r="C937" s="122">
        <v>38708</v>
      </c>
      <c r="D937" s="123">
        <v>1.0411999999999999</v>
      </c>
      <c r="E937" s="123">
        <v>1.0411999999999999</v>
      </c>
      <c r="F937" s="123">
        <v>1.0411999999999999</v>
      </c>
      <c r="G937" s="123">
        <v>1.0411999999999999</v>
      </c>
      <c r="H937" s="123">
        <v>1.000166E-4</v>
      </c>
      <c r="I937" s="123">
        <v>9.6068190000000008E-3</v>
      </c>
    </row>
    <row r="938" spans="1:9" x14ac:dyDescent="0.15">
      <c r="A938" s="121" t="s">
        <v>385</v>
      </c>
      <c r="B938" s="121" t="s">
        <v>386</v>
      </c>
      <c r="C938" s="122">
        <v>38709</v>
      </c>
      <c r="D938" s="123">
        <v>1.0414000000000001</v>
      </c>
      <c r="E938" s="123">
        <v>1.0414000000000001</v>
      </c>
      <c r="F938" s="123">
        <v>1.0414000000000001</v>
      </c>
      <c r="G938" s="123">
        <v>1.0414000000000001</v>
      </c>
      <c r="H938" s="123">
        <v>1.9991400000000001E-4</v>
      </c>
      <c r="I938" s="123">
        <v>1.920034E-2</v>
      </c>
    </row>
    <row r="939" spans="1:9" x14ac:dyDescent="0.15">
      <c r="A939" s="121" t="s">
        <v>385</v>
      </c>
      <c r="B939" s="121" t="s">
        <v>386</v>
      </c>
      <c r="C939" s="122">
        <v>38712</v>
      </c>
      <c r="D939" s="123">
        <v>1.0411999999999999</v>
      </c>
      <c r="E939" s="123">
        <v>1.0411999999999999</v>
      </c>
      <c r="F939" s="123">
        <v>1.0411999999999999</v>
      </c>
      <c r="G939" s="123">
        <v>1.0411999999999999</v>
      </c>
      <c r="H939" s="123">
        <v>-1.9991400000000001E-4</v>
      </c>
      <c r="I939" s="123">
        <v>-1.9196660000000001E-2</v>
      </c>
    </row>
    <row r="940" spans="1:9" x14ac:dyDescent="0.15">
      <c r="A940" s="121" t="s">
        <v>385</v>
      </c>
      <c r="B940" s="121" t="s">
        <v>386</v>
      </c>
      <c r="C940" s="122">
        <v>38713</v>
      </c>
      <c r="D940" s="123">
        <v>1.0408999999999999</v>
      </c>
      <c r="E940" s="123">
        <v>1.0408999999999999</v>
      </c>
      <c r="F940" s="123">
        <v>1.0408999999999999</v>
      </c>
      <c r="G940" s="123">
        <v>1.0408999999999999</v>
      </c>
      <c r="H940" s="123">
        <v>-3.0004979999999999E-4</v>
      </c>
      <c r="I940" s="123">
        <v>-2.881769E-2</v>
      </c>
    </row>
    <row r="941" spans="1:9" x14ac:dyDescent="0.15">
      <c r="A941" s="121" t="s">
        <v>385</v>
      </c>
      <c r="B941" s="121" t="s">
        <v>386</v>
      </c>
      <c r="C941" s="122">
        <v>38714</v>
      </c>
      <c r="D941" s="123">
        <v>1.0408999999999999</v>
      </c>
      <c r="E941" s="123">
        <v>1.0408999999999999</v>
      </c>
      <c r="F941" s="123">
        <v>1.0408999999999999</v>
      </c>
      <c r="G941" s="123">
        <v>1.0408999999999999</v>
      </c>
      <c r="H941" s="123">
        <v>0</v>
      </c>
      <c r="I941" s="123">
        <v>0</v>
      </c>
    </row>
    <row r="942" spans="1:9" x14ac:dyDescent="0.15">
      <c r="A942" s="121" t="s">
        <v>385</v>
      </c>
      <c r="B942" s="121" t="s">
        <v>386</v>
      </c>
      <c r="C942" s="122">
        <v>38715</v>
      </c>
      <c r="D942" s="123">
        <v>1.0407</v>
      </c>
      <c r="E942" s="123">
        <v>1.0407</v>
      </c>
      <c r="F942" s="123">
        <v>1.0407</v>
      </c>
      <c r="G942" s="123">
        <v>1.0407</v>
      </c>
      <c r="H942" s="123">
        <v>-2.000332E-4</v>
      </c>
      <c r="I942" s="123">
        <v>-1.9217330000000001E-2</v>
      </c>
    </row>
    <row r="943" spans="1:9" x14ac:dyDescent="0.15">
      <c r="A943" s="121" t="s">
        <v>385</v>
      </c>
      <c r="B943" s="121" t="s">
        <v>386</v>
      </c>
      <c r="C943" s="122">
        <v>38716</v>
      </c>
      <c r="D943" s="123">
        <v>1.0405</v>
      </c>
      <c r="E943" s="123">
        <v>1.0405</v>
      </c>
      <c r="F943" s="123">
        <v>1.0405</v>
      </c>
      <c r="G943" s="123">
        <v>1.0405</v>
      </c>
      <c r="H943" s="123">
        <v>-1.9991400000000001E-4</v>
      </c>
      <c r="I943" s="123">
        <v>-1.9209569999999999E-2</v>
      </c>
    </row>
    <row r="944" spans="1:9" x14ac:dyDescent="0.15">
      <c r="A944" s="121" t="s">
        <v>385</v>
      </c>
      <c r="B944" s="121" t="s">
        <v>386</v>
      </c>
      <c r="C944" s="122">
        <v>38717</v>
      </c>
      <c r="D944" s="123">
        <v>1.0403</v>
      </c>
      <c r="E944" s="123">
        <v>1.0403</v>
      </c>
      <c r="F944" s="123">
        <v>1.0403</v>
      </c>
      <c r="G944" s="123">
        <v>1.0403</v>
      </c>
      <c r="H944" s="123">
        <v>-2.000332E-4</v>
      </c>
      <c r="I944" s="123">
        <v>-1.9224720000000001E-2</v>
      </c>
    </row>
    <row r="945" spans="1:9" x14ac:dyDescent="0.15">
      <c r="A945" s="121" t="s">
        <v>385</v>
      </c>
      <c r="B945" s="121" t="s">
        <v>386</v>
      </c>
      <c r="C945" s="122">
        <v>38721</v>
      </c>
      <c r="D945" s="123">
        <v>1.0407999999999999</v>
      </c>
      <c r="E945" s="123">
        <v>1.0407999999999999</v>
      </c>
      <c r="F945" s="123">
        <v>1.0407999999999999</v>
      </c>
      <c r="G945" s="123">
        <v>1.0407999999999999</v>
      </c>
      <c r="H945" s="123">
        <v>4.9996380000000003E-4</v>
      </c>
      <c r="I945" s="123">
        <v>4.8059579999999998E-2</v>
      </c>
    </row>
    <row r="946" spans="1:9" x14ac:dyDescent="0.15">
      <c r="A946" s="121" t="s">
        <v>385</v>
      </c>
      <c r="B946" s="121" t="s">
        <v>386</v>
      </c>
      <c r="C946" s="122">
        <v>38722</v>
      </c>
      <c r="D946" s="123">
        <v>1.0405</v>
      </c>
      <c r="E946" s="123">
        <v>1.0405</v>
      </c>
      <c r="F946" s="123">
        <v>1.0405</v>
      </c>
      <c r="G946" s="123">
        <v>1.0405</v>
      </c>
      <c r="H946" s="123">
        <v>-2.999306E-4</v>
      </c>
      <c r="I946" s="123">
        <v>-2.8817309999999999E-2</v>
      </c>
    </row>
    <row r="947" spans="1:9" x14ac:dyDescent="0.15">
      <c r="A947" s="121" t="s">
        <v>385</v>
      </c>
      <c r="B947" s="121" t="s">
        <v>386</v>
      </c>
      <c r="C947" s="122">
        <v>38723</v>
      </c>
      <c r="D947" s="123">
        <v>1.0404</v>
      </c>
      <c r="E947" s="123">
        <v>1.0404</v>
      </c>
      <c r="F947" s="123">
        <v>1.0404</v>
      </c>
      <c r="G947" s="123">
        <v>1.0404</v>
      </c>
      <c r="H947" s="123">
        <v>-1.000166E-4</v>
      </c>
      <c r="I947" s="123">
        <v>-9.6123579999999997E-3</v>
      </c>
    </row>
    <row r="948" spans="1:9" x14ac:dyDescent="0.15">
      <c r="A948" s="121" t="s">
        <v>385</v>
      </c>
      <c r="B948" s="121" t="s">
        <v>386</v>
      </c>
      <c r="C948" s="122">
        <v>38726</v>
      </c>
      <c r="D948" s="123">
        <v>1.0404</v>
      </c>
      <c r="E948" s="123">
        <v>1.0404</v>
      </c>
      <c r="F948" s="123">
        <v>1.0404</v>
      </c>
      <c r="G948" s="123">
        <v>1.0404</v>
      </c>
      <c r="H948" s="123">
        <v>0</v>
      </c>
      <c r="I948" s="123">
        <v>0</v>
      </c>
    </row>
    <row r="949" spans="1:9" x14ac:dyDescent="0.15">
      <c r="A949" s="121" t="s">
        <v>385</v>
      </c>
      <c r="B949" s="121" t="s">
        <v>386</v>
      </c>
      <c r="C949" s="122">
        <v>38727</v>
      </c>
      <c r="D949" s="123">
        <v>1.0408999999999999</v>
      </c>
      <c r="E949" s="123">
        <v>1.0408999999999999</v>
      </c>
      <c r="F949" s="123">
        <v>1.0408999999999999</v>
      </c>
      <c r="G949" s="123">
        <v>1.0408999999999999</v>
      </c>
      <c r="H949" s="123">
        <v>4.9996380000000003E-4</v>
      </c>
      <c r="I949" s="123">
        <v>4.8054960000000001E-2</v>
      </c>
    </row>
    <row r="950" spans="1:9" x14ac:dyDescent="0.15">
      <c r="A950" s="121" t="s">
        <v>385</v>
      </c>
      <c r="B950" s="121" t="s">
        <v>386</v>
      </c>
      <c r="C950" s="122">
        <v>38728</v>
      </c>
      <c r="D950" s="123">
        <v>1.0410999999999999</v>
      </c>
      <c r="E950" s="123">
        <v>1.0410999999999999</v>
      </c>
      <c r="F950" s="123">
        <v>1.0410999999999999</v>
      </c>
      <c r="G950" s="123">
        <v>1.0410999999999999</v>
      </c>
      <c r="H950" s="123">
        <v>2.000332E-4</v>
      </c>
      <c r="I950" s="123">
        <v>1.9217330000000001E-2</v>
      </c>
    </row>
    <row r="951" spans="1:9" x14ac:dyDescent="0.15">
      <c r="A951" s="121" t="s">
        <v>385</v>
      </c>
      <c r="B951" s="121" t="s">
        <v>386</v>
      </c>
      <c r="C951" s="122">
        <v>38729</v>
      </c>
      <c r="D951" s="123">
        <v>1.0408999999999999</v>
      </c>
      <c r="E951" s="123">
        <v>1.0408999999999999</v>
      </c>
      <c r="F951" s="123">
        <v>1.0408999999999999</v>
      </c>
      <c r="G951" s="123">
        <v>1.0408999999999999</v>
      </c>
      <c r="H951" s="123">
        <v>-2.000332E-4</v>
      </c>
      <c r="I951" s="123">
        <v>-1.9213640000000001E-2</v>
      </c>
    </row>
    <row r="952" spans="1:9" x14ac:dyDescent="0.15">
      <c r="A952" s="121" t="s">
        <v>385</v>
      </c>
      <c r="B952" s="121" t="s">
        <v>386</v>
      </c>
      <c r="C952" s="122">
        <v>38730</v>
      </c>
      <c r="D952" s="123">
        <v>1.0410999999999999</v>
      </c>
      <c r="E952" s="123">
        <v>1.0410999999999999</v>
      </c>
      <c r="F952" s="123">
        <v>1.0410999999999999</v>
      </c>
      <c r="G952" s="123">
        <v>1.0410999999999999</v>
      </c>
      <c r="H952" s="123">
        <v>2.000332E-4</v>
      </c>
      <c r="I952" s="123">
        <v>1.9217330000000001E-2</v>
      </c>
    </row>
    <row r="953" spans="1:9" x14ac:dyDescent="0.15">
      <c r="A953" s="121" t="s">
        <v>385</v>
      </c>
      <c r="B953" s="121" t="s">
        <v>386</v>
      </c>
      <c r="C953" s="122">
        <v>38733</v>
      </c>
      <c r="D953" s="123">
        <v>1.0407</v>
      </c>
      <c r="E953" s="123">
        <v>1.0407</v>
      </c>
      <c r="F953" s="123">
        <v>1.0407</v>
      </c>
      <c r="G953" s="123">
        <v>1.0407</v>
      </c>
      <c r="H953" s="123">
        <v>-4.000664E-4</v>
      </c>
      <c r="I953" s="123">
        <v>-3.8427269999999999E-2</v>
      </c>
    </row>
    <row r="954" spans="1:9" x14ac:dyDescent="0.15">
      <c r="A954" s="121" t="s">
        <v>385</v>
      </c>
      <c r="B954" s="121" t="s">
        <v>386</v>
      </c>
      <c r="C954" s="122">
        <v>38734</v>
      </c>
      <c r="D954" s="123">
        <v>1.0405</v>
      </c>
      <c r="E954" s="123">
        <v>1.0405</v>
      </c>
      <c r="F954" s="123">
        <v>1.0405</v>
      </c>
      <c r="G954" s="123">
        <v>1.0405</v>
      </c>
      <c r="H954" s="123">
        <v>-1.9991400000000001E-4</v>
      </c>
      <c r="I954" s="123">
        <v>-1.9209569999999999E-2</v>
      </c>
    </row>
    <row r="955" spans="1:9" x14ac:dyDescent="0.15">
      <c r="A955" s="121" t="s">
        <v>385</v>
      </c>
      <c r="B955" s="121" t="s">
        <v>386</v>
      </c>
      <c r="C955" s="122">
        <v>38735</v>
      </c>
      <c r="D955" s="123">
        <v>1.0407999999999999</v>
      </c>
      <c r="E955" s="123">
        <v>1.0407999999999999</v>
      </c>
      <c r="F955" s="123">
        <v>1.0407999999999999</v>
      </c>
      <c r="G955" s="123">
        <v>1.0407999999999999</v>
      </c>
      <c r="H955" s="123">
        <v>2.999306E-4</v>
      </c>
      <c r="I955" s="123">
        <v>2.882562E-2</v>
      </c>
    </row>
    <row r="956" spans="1:9" x14ac:dyDescent="0.15">
      <c r="A956" s="121" t="s">
        <v>385</v>
      </c>
      <c r="B956" s="121" t="s">
        <v>386</v>
      </c>
      <c r="C956" s="122">
        <v>38736</v>
      </c>
      <c r="D956" s="123">
        <v>1.0406</v>
      </c>
      <c r="E956" s="123">
        <v>1.0406</v>
      </c>
      <c r="F956" s="123">
        <v>1.0406</v>
      </c>
      <c r="G956" s="123">
        <v>1.0406</v>
      </c>
      <c r="H956" s="123">
        <v>-2.000332E-4</v>
      </c>
      <c r="I956" s="123">
        <v>-1.9219179999999999E-2</v>
      </c>
    </row>
    <row r="957" spans="1:9" x14ac:dyDescent="0.15">
      <c r="A957" s="121" t="s">
        <v>385</v>
      </c>
      <c r="B957" s="121" t="s">
        <v>386</v>
      </c>
      <c r="C957" s="122">
        <v>38737</v>
      </c>
      <c r="D957" s="123">
        <v>1.0399</v>
      </c>
      <c r="E957" s="123">
        <v>1.0399</v>
      </c>
      <c r="F957" s="123">
        <v>1.0399</v>
      </c>
      <c r="G957" s="123">
        <v>1.0399</v>
      </c>
      <c r="H957" s="123">
        <v>-6.9999690000000002E-4</v>
      </c>
      <c r="I957" s="123">
        <v>-6.7268599999999998E-2</v>
      </c>
    </row>
    <row r="958" spans="1:9" x14ac:dyDescent="0.15">
      <c r="A958" s="121" t="s">
        <v>385</v>
      </c>
      <c r="B958" s="121" t="s">
        <v>386</v>
      </c>
      <c r="C958" s="122">
        <v>38740</v>
      </c>
      <c r="D958" s="123">
        <v>1.0399</v>
      </c>
      <c r="E958" s="123">
        <v>1.0399</v>
      </c>
      <c r="F958" s="123">
        <v>1.0399</v>
      </c>
      <c r="G958" s="123">
        <v>1.0399</v>
      </c>
      <c r="H958" s="123">
        <v>0</v>
      </c>
      <c r="I958" s="123">
        <v>0</v>
      </c>
    </row>
    <row r="959" spans="1:9" x14ac:dyDescent="0.15">
      <c r="A959" s="121" t="s">
        <v>385</v>
      </c>
      <c r="B959" s="121" t="s">
        <v>386</v>
      </c>
      <c r="C959" s="122">
        <v>38741</v>
      </c>
      <c r="D959" s="123">
        <v>1.0397000000000001</v>
      </c>
      <c r="E959" s="123">
        <v>1.0397000000000001</v>
      </c>
      <c r="F959" s="123">
        <v>1.0397000000000001</v>
      </c>
      <c r="G959" s="123">
        <v>1.0397000000000001</v>
      </c>
      <c r="H959" s="123">
        <v>-1.9991400000000001E-4</v>
      </c>
      <c r="I959" s="123">
        <v>-1.9224350000000001E-2</v>
      </c>
    </row>
    <row r="960" spans="1:9" x14ac:dyDescent="0.15">
      <c r="A960" s="121" t="s">
        <v>385</v>
      </c>
      <c r="B960" s="121" t="s">
        <v>386</v>
      </c>
      <c r="C960" s="122">
        <v>38742</v>
      </c>
      <c r="D960" s="123">
        <v>1.0395000000000001</v>
      </c>
      <c r="E960" s="123">
        <v>1.0395000000000001</v>
      </c>
      <c r="F960" s="123">
        <v>1.0395000000000001</v>
      </c>
      <c r="G960" s="123">
        <v>1.0395000000000001</v>
      </c>
      <c r="H960" s="123">
        <v>-2.000332E-4</v>
      </c>
      <c r="I960" s="123">
        <v>-1.9239510000000001E-2</v>
      </c>
    </row>
    <row r="961" spans="1:9" x14ac:dyDescent="0.15">
      <c r="A961" s="121" t="s">
        <v>385</v>
      </c>
      <c r="B961" s="121" t="s">
        <v>386</v>
      </c>
      <c r="C961" s="122">
        <v>38743</v>
      </c>
      <c r="D961" s="123">
        <v>1.0395000000000001</v>
      </c>
      <c r="E961" s="123">
        <v>1.0395000000000001</v>
      </c>
      <c r="F961" s="123">
        <v>1.0395000000000001</v>
      </c>
      <c r="G961" s="123">
        <v>1.0395000000000001</v>
      </c>
      <c r="H961" s="123">
        <v>0</v>
      </c>
      <c r="I961" s="123">
        <v>0</v>
      </c>
    </row>
    <row r="962" spans="1:9" x14ac:dyDescent="0.15">
      <c r="A962" s="121" t="s">
        <v>385</v>
      </c>
      <c r="B962" s="121" t="s">
        <v>386</v>
      </c>
      <c r="C962" s="122">
        <v>38744</v>
      </c>
      <c r="D962" s="123">
        <v>1.0394000000000001</v>
      </c>
      <c r="E962" s="123">
        <v>1.0394000000000001</v>
      </c>
      <c r="F962" s="123">
        <v>1.0394000000000001</v>
      </c>
      <c r="G962" s="123">
        <v>1.0394000000000001</v>
      </c>
      <c r="H962" s="123">
        <v>-1.000166E-4</v>
      </c>
      <c r="I962" s="123">
        <v>-9.6216059999999996E-3</v>
      </c>
    </row>
    <row r="963" spans="1:9" x14ac:dyDescent="0.15">
      <c r="A963" s="121" t="s">
        <v>385</v>
      </c>
      <c r="B963" s="121" t="s">
        <v>386</v>
      </c>
      <c r="C963" s="122">
        <v>38754</v>
      </c>
      <c r="D963" s="123">
        <v>1.0385</v>
      </c>
      <c r="E963" s="123">
        <v>1.0385</v>
      </c>
      <c r="F963" s="123">
        <v>1.0385</v>
      </c>
      <c r="G963" s="123">
        <v>1.0385</v>
      </c>
      <c r="H963" s="123">
        <v>-9.0003010000000005E-4</v>
      </c>
      <c r="I963" s="123">
        <v>-8.6591319999999999E-2</v>
      </c>
    </row>
    <row r="964" spans="1:9" x14ac:dyDescent="0.15">
      <c r="A964" s="121" t="s">
        <v>385</v>
      </c>
      <c r="B964" s="121" t="s">
        <v>386</v>
      </c>
      <c r="C964" s="122">
        <v>38755</v>
      </c>
      <c r="D964" s="123">
        <v>1.0384</v>
      </c>
      <c r="E964" s="123">
        <v>1.0384</v>
      </c>
      <c r="F964" s="123">
        <v>1.0384</v>
      </c>
      <c r="G964" s="123">
        <v>1.0384</v>
      </c>
      <c r="H964" s="123">
        <v>-1.000166E-4</v>
      </c>
      <c r="I964" s="123">
        <v>-9.6308709999999992E-3</v>
      </c>
    </row>
    <row r="965" spans="1:9" x14ac:dyDescent="0.15">
      <c r="A965" s="121" t="s">
        <v>385</v>
      </c>
      <c r="B965" s="121" t="s">
        <v>386</v>
      </c>
      <c r="C965" s="122">
        <v>38756</v>
      </c>
      <c r="D965" s="123">
        <v>1.038</v>
      </c>
      <c r="E965" s="123">
        <v>1.038</v>
      </c>
      <c r="F965" s="123">
        <v>1.038</v>
      </c>
      <c r="G965" s="123">
        <v>1.038</v>
      </c>
      <c r="H965" s="123">
        <v>-3.9994720000000001E-4</v>
      </c>
      <c r="I965" s="123">
        <v>-3.8515720000000003E-2</v>
      </c>
    </row>
    <row r="966" spans="1:9" x14ac:dyDescent="0.15">
      <c r="A966" s="121" t="s">
        <v>385</v>
      </c>
      <c r="B966" s="121" t="s">
        <v>386</v>
      </c>
      <c r="C966" s="122">
        <v>38757</v>
      </c>
      <c r="D966" s="123">
        <v>1.0378000000000001</v>
      </c>
      <c r="E966" s="123">
        <v>1.0378000000000001</v>
      </c>
      <c r="F966" s="123">
        <v>1.0378000000000001</v>
      </c>
      <c r="G966" s="123">
        <v>1.0378000000000001</v>
      </c>
      <c r="H966" s="123">
        <v>-2.000332E-4</v>
      </c>
      <c r="I966" s="123">
        <v>-1.927102E-2</v>
      </c>
    </row>
    <row r="967" spans="1:9" x14ac:dyDescent="0.15">
      <c r="A967" s="121" t="s">
        <v>385</v>
      </c>
      <c r="B967" s="121" t="s">
        <v>386</v>
      </c>
      <c r="C967" s="122">
        <v>38758</v>
      </c>
      <c r="D967" s="123">
        <v>1.0373000000000001</v>
      </c>
      <c r="E967" s="123">
        <v>1.0373000000000001</v>
      </c>
      <c r="F967" s="123">
        <v>1.0373000000000001</v>
      </c>
      <c r="G967" s="123">
        <v>1.0373000000000001</v>
      </c>
      <c r="H967" s="123">
        <v>-4.9996380000000003E-4</v>
      </c>
      <c r="I967" s="123">
        <v>-4.8175349999999999E-2</v>
      </c>
    </row>
    <row r="968" spans="1:9" x14ac:dyDescent="0.15">
      <c r="A968" s="121" t="s">
        <v>385</v>
      </c>
      <c r="B968" s="121" t="s">
        <v>386</v>
      </c>
      <c r="C968" s="122">
        <v>38761</v>
      </c>
      <c r="D968" s="123">
        <v>1.0370999999999999</v>
      </c>
      <c r="E968" s="123">
        <v>1.0370999999999999</v>
      </c>
      <c r="F968" s="123">
        <v>1.0370999999999999</v>
      </c>
      <c r="G968" s="123">
        <v>1.0370999999999999</v>
      </c>
      <c r="H968" s="123">
        <v>-2.000332E-4</v>
      </c>
      <c r="I968" s="123">
        <v>-1.9284019999999999E-2</v>
      </c>
    </row>
    <row r="969" spans="1:9" x14ac:dyDescent="0.15">
      <c r="A969" s="121" t="s">
        <v>385</v>
      </c>
      <c r="B969" s="121" t="s">
        <v>386</v>
      </c>
      <c r="C969" s="122">
        <v>38762</v>
      </c>
      <c r="D969" s="123">
        <v>1.0369999999999999</v>
      </c>
      <c r="E969" s="123">
        <v>1.0369999999999999</v>
      </c>
      <c r="F969" s="123">
        <v>1.0369999999999999</v>
      </c>
      <c r="G969" s="123">
        <v>1.0369999999999999</v>
      </c>
      <c r="H969" s="123">
        <v>-1.000166E-4</v>
      </c>
      <c r="I969" s="123">
        <v>-9.6438719999999995E-3</v>
      </c>
    </row>
    <row r="970" spans="1:9" x14ac:dyDescent="0.15">
      <c r="A970" s="121" t="s">
        <v>385</v>
      </c>
      <c r="B970" s="121" t="s">
        <v>386</v>
      </c>
      <c r="C970" s="122">
        <v>38763</v>
      </c>
      <c r="D970" s="123">
        <v>1.0368999999999999</v>
      </c>
      <c r="E970" s="123">
        <v>1.0368999999999999</v>
      </c>
      <c r="F970" s="123">
        <v>1.0368999999999999</v>
      </c>
      <c r="G970" s="123">
        <v>1.0368999999999999</v>
      </c>
      <c r="H970" s="123">
        <v>-9.9897379999999995E-5</v>
      </c>
      <c r="I970" s="123">
        <v>-9.6333059999999995E-3</v>
      </c>
    </row>
    <row r="971" spans="1:9" x14ac:dyDescent="0.15">
      <c r="A971" s="121" t="s">
        <v>385</v>
      </c>
      <c r="B971" s="121" t="s">
        <v>386</v>
      </c>
      <c r="C971" s="122">
        <v>38764</v>
      </c>
      <c r="D971" s="123">
        <v>1.0370999999999999</v>
      </c>
      <c r="E971" s="123">
        <v>1.0370999999999999</v>
      </c>
      <c r="F971" s="123">
        <v>1.0370999999999999</v>
      </c>
      <c r="G971" s="123">
        <v>1.0370999999999999</v>
      </c>
      <c r="H971" s="123">
        <v>1.9991400000000001E-4</v>
      </c>
      <c r="I971" s="123">
        <v>1.927997E-2</v>
      </c>
    </row>
    <row r="972" spans="1:9" x14ac:dyDescent="0.15">
      <c r="A972" s="121" t="s">
        <v>385</v>
      </c>
      <c r="B972" s="121" t="s">
        <v>386</v>
      </c>
      <c r="C972" s="122">
        <v>38765</v>
      </c>
      <c r="D972" s="123">
        <v>1.0371999999999999</v>
      </c>
      <c r="E972" s="123">
        <v>1.0371999999999999</v>
      </c>
      <c r="F972" s="123">
        <v>1.0371999999999999</v>
      </c>
      <c r="G972" s="123">
        <v>1.0371999999999999</v>
      </c>
      <c r="H972" s="123">
        <v>1.000166E-4</v>
      </c>
      <c r="I972" s="123">
        <v>9.6438719999999995E-3</v>
      </c>
    </row>
    <row r="973" spans="1:9" x14ac:dyDescent="0.15">
      <c r="A973" s="121" t="s">
        <v>385</v>
      </c>
      <c r="B973" s="121" t="s">
        <v>386</v>
      </c>
      <c r="C973" s="122">
        <v>38768</v>
      </c>
      <c r="D973" s="123">
        <v>1.0370999999999999</v>
      </c>
      <c r="E973" s="123">
        <v>1.0370999999999999</v>
      </c>
      <c r="F973" s="123">
        <v>1.0370999999999999</v>
      </c>
      <c r="G973" s="123">
        <v>1.0370999999999999</v>
      </c>
      <c r="H973" s="123">
        <v>-1.000166E-4</v>
      </c>
      <c r="I973" s="123">
        <v>-9.6429419999999998E-3</v>
      </c>
    </row>
    <row r="974" spans="1:9" x14ac:dyDescent="0.15">
      <c r="A974" s="121" t="s">
        <v>385</v>
      </c>
      <c r="B974" s="121" t="s">
        <v>386</v>
      </c>
      <c r="C974" s="122">
        <v>38769</v>
      </c>
      <c r="D974" s="123">
        <v>1.0369999999999999</v>
      </c>
      <c r="E974" s="123">
        <v>1.0369999999999999</v>
      </c>
      <c r="F974" s="123">
        <v>1.0369999999999999</v>
      </c>
      <c r="G974" s="123">
        <v>1.0369999999999999</v>
      </c>
      <c r="H974" s="123">
        <v>-1.000166E-4</v>
      </c>
      <c r="I974" s="123">
        <v>-9.6438719999999995E-3</v>
      </c>
    </row>
    <row r="975" spans="1:9" x14ac:dyDescent="0.15">
      <c r="A975" s="121" t="s">
        <v>385</v>
      </c>
      <c r="B975" s="121" t="s">
        <v>386</v>
      </c>
      <c r="C975" s="122">
        <v>38770</v>
      </c>
      <c r="D975" s="123">
        <v>1.0370999999999999</v>
      </c>
      <c r="E975" s="123">
        <v>1.0370999999999999</v>
      </c>
      <c r="F975" s="123">
        <v>1.0370999999999999</v>
      </c>
      <c r="G975" s="123">
        <v>1.0370999999999999</v>
      </c>
      <c r="H975" s="123">
        <v>1.000166E-4</v>
      </c>
      <c r="I975" s="123">
        <v>9.6448030000000004E-3</v>
      </c>
    </row>
    <row r="976" spans="1:9" x14ac:dyDescent="0.15">
      <c r="A976" s="121" t="s">
        <v>385</v>
      </c>
      <c r="B976" s="121" t="s">
        <v>386</v>
      </c>
      <c r="C976" s="122">
        <v>38771</v>
      </c>
      <c r="D976" s="123">
        <v>1.0370999999999999</v>
      </c>
      <c r="E976" s="123">
        <v>1.0370999999999999</v>
      </c>
      <c r="F976" s="123">
        <v>1.0370999999999999</v>
      </c>
      <c r="G976" s="123">
        <v>1.0370999999999999</v>
      </c>
      <c r="H976" s="123">
        <v>0</v>
      </c>
      <c r="I976" s="123">
        <v>0</v>
      </c>
    </row>
    <row r="977" spans="1:9" x14ac:dyDescent="0.15">
      <c r="A977" s="121" t="s">
        <v>385</v>
      </c>
      <c r="B977" s="121" t="s">
        <v>386</v>
      </c>
      <c r="C977" s="122">
        <v>38772</v>
      </c>
      <c r="D977" s="123">
        <v>1.0367</v>
      </c>
      <c r="E977" s="123">
        <v>1.0367</v>
      </c>
      <c r="F977" s="123">
        <v>1.0367</v>
      </c>
      <c r="G977" s="123">
        <v>1.0367</v>
      </c>
      <c r="H977" s="123">
        <v>-3.9994720000000001E-4</v>
      </c>
      <c r="I977" s="123">
        <v>-3.8563989999999999E-2</v>
      </c>
    </row>
    <row r="978" spans="1:9" x14ac:dyDescent="0.15">
      <c r="A978" s="121" t="s">
        <v>385</v>
      </c>
      <c r="B978" s="121" t="s">
        <v>386</v>
      </c>
      <c r="C978" s="122">
        <v>38775</v>
      </c>
      <c r="D978" s="123">
        <v>1.0365</v>
      </c>
      <c r="E978" s="123">
        <v>1.0365</v>
      </c>
      <c r="F978" s="123">
        <v>1.0365</v>
      </c>
      <c r="G978" s="123">
        <v>1.0365</v>
      </c>
      <c r="H978" s="123">
        <v>-2.000332E-4</v>
      </c>
      <c r="I978" s="123">
        <v>-1.929519E-2</v>
      </c>
    </row>
    <row r="979" spans="1:9" x14ac:dyDescent="0.15">
      <c r="A979" s="121" t="s">
        <v>385</v>
      </c>
      <c r="B979" s="121" t="s">
        <v>386</v>
      </c>
      <c r="C979" s="122">
        <v>38776</v>
      </c>
      <c r="D979" s="123">
        <v>1.0365</v>
      </c>
      <c r="E979" s="123">
        <v>1.0365</v>
      </c>
      <c r="F979" s="123">
        <v>1.0365</v>
      </c>
      <c r="G979" s="123">
        <v>1.0365</v>
      </c>
      <c r="H979" s="123">
        <v>0</v>
      </c>
      <c r="I979" s="123">
        <v>0</v>
      </c>
    </row>
    <row r="980" spans="1:9" x14ac:dyDescent="0.15">
      <c r="A980" s="121" t="s">
        <v>385</v>
      </c>
      <c r="B980" s="121" t="s">
        <v>386</v>
      </c>
      <c r="C980" s="122">
        <v>38777</v>
      </c>
      <c r="D980" s="123">
        <v>1.0363</v>
      </c>
      <c r="E980" s="123">
        <v>1.0363</v>
      </c>
      <c r="F980" s="123">
        <v>1.0363</v>
      </c>
      <c r="G980" s="123">
        <v>1.0363</v>
      </c>
      <c r="H980" s="123">
        <v>-2.000332E-4</v>
      </c>
      <c r="I980" s="123">
        <v>-1.9298909999999999E-2</v>
      </c>
    </row>
    <row r="981" spans="1:9" x14ac:dyDescent="0.15">
      <c r="A981" s="121" t="s">
        <v>385</v>
      </c>
      <c r="B981" s="121" t="s">
        <v>386</v>
      </c>
      <c r="C981" s="122">
        <v>38778</v>
      </c>
      <c r="D981" s="123">
        <v>1.0363</v>
      </c>
      <c r="E981" s="123">
        <v>1.0363</v>
      </c>
      <c r="F981" s="123">
        <v>1.0363</v>
      </c>
      <c r="G981" s="123">
        <v>1.0363</v>
      </c>
      <c r="H981" s="123">
        <v>0</v>
      </c>
      <c r="I981" s="123">
        <v>0</v>
      </c>
    </row>
    <row r="982" spans="1:9" x14ac:dyDescent="0.15">
      <c r="A982" s="121" t="s">
        <v>385</v>
      </c>
      <c r="B982" s="121" t="s">
        <v>386</v>
      </c>
      <c r="C982" s="122">
        <v>38779</v>
      </c>
      <c r="D982" s="123">
        <v>1.0361</v>
      </c>
      <c r="E982" s="123">
        <v>1.0361</v>
      </c>
      <c r="F982" s="123">
        <v>1.0361</v>
      </c>
      <c r="G982" s="123">
        <v>1.0361</v>
      </c>
      <c r="H982" s="123">
        <v>-1.9991400000000001E-4</v>
      </c>
      <c r="I982" s="123">
        <v>-1.929113E-2</v>
      </c>
    </row>
    <row r="983" spans="1:9" x14ac:dyDescent="0.15">
      <c r="A983" s="121" t="s">
        <v>385</v>
      </c>
      <c r="B983" s="121" t="s">
        <v>386</v>
      </c>
      <c r="C983" s="122">
        <v>38782</v>
      </c>
      <c r="D983" s="123">
        <v>1.036</v>
      </c>
      <c r="E983" s="123">
        <v>1.036</v>
      </c>
      <c r="F983" s="123">
        <v>1.036</v>
      </c>
      <c r="G983" s="123">
        <v>1.036</v>
      </c>
      <c r="H983" s="123">
        <v>-1.000166E-4</v>
      </c>
      <c r="I983" s="123">
        <v>-9.6531789999999996E-3</v>
      </c>
    </row>
    <row r="984" spans="1:9" x14ac:dyDescent="0.15">
      <c r="A984" s="121" t="s">
        <v>385</v>
      </c>
      <c r="B984" s="121" t="s">
        <v>386</v>
      </c>
      <c r="C984" s="122">
        <v>38783</v>
      </c>
      <c r="D984" s="123">
        <v>1.0365</v>
      </c>
      <c r="E984" s="123">
        <v>1.0365</v>
      </c>
      <c r="F984" s="123">
        <v>1.0365</v>
      </c>
      <c r="G984" s="123">
        <v>1.0365</v>
      </c>
      <c r="H984" s="123">
        <v>4.9996380000000003E-4</v>
      </c>
      <c r="I984" s="123">
        <v>4.8259049999999998E-2</v>
      </c>
    </row>
    <row r="985" spans="1:9" x14ac:dyDescent="0.15">
      <c r="A985" s="121" t="s">
        <v>385</v>
      </c>
      <c r="B985" s="121" t="s">
        <v>386</v>
      </c>
      <c r="C985" s="122">
        <v>38784</v>
      </c>
      <c r="D985" s="123">
        <v>1.0368999999999999</v>
      </c>
      <c r="E985" s="123">
        <v>1.0368999999999999</v>
      </c>
      <c r="F985" s="123">
        <v>1.0368999999999999</v>
      </c>
      <c r="G985" s="123">
        <v>1.0368999999999999</v>
      </c>
      <c r="H985" s="123">
        <v>4.000664E-4</v>
      </c>
      <c r="I985" s="123">
        <v>3.8597819999999998E-2</v>
      </c>
    </row>
    <row r="986" spans="1:9" x14ac:dyDescent="0.15">
      <c r="A986" s="121" t="s">
        <v>385</v>
      </c>
      <c r="B986" s="121" t="s">
        <v>386</v>
      </c>
      <c r="C986" s="122">
        <v>38785</v>
      </c>
      <c r="D986" s="123">
        <v>1.0368999999999999</v>
      </c>
      <c r="E986" s="123">
        <v>1.0368999999999999</v>
      </c>
      <c r="F986" s="123">
        <v>1.0368999999999999</v>
      </c>
      <c r="G986" s="123">
        <v>1.0368999999999999</v>
      </c>
      <c r="H986" s="123">
        <v>0</v>
      </c>
      <c r="I986" s="123">
        <v>0</v>
      </c>
    </row>
    <row r="987" spans="1:9" x14ac:dyDescent="0.15">
      <c r="A987" s="121" t="s">
        <v>385</v>
      </c>
      <c r="B987" s="121" t="s">
        <v>386</v>
      </c>
      <c r="C987" s="122">
        <v>38786</v>
      </c>
      <c r="D987" s="123">
        <v>1.0369999999999999</v>
      </c>
      <c r="E987" s="123">
        <v>1.0369999999999999</v>
      </c>
      <c r="F987" s="123">
        <v>1.0369999999999999</v>
      </c>
      <c r="G987" s="123">
        <v>1.0369999999999999</v>
      </c>
      <c r="H987" s="123">
        <v>9.9897379999999995E-5</v>
      </c>
      <c r="I987" s="123">
        <v>9.6342349999999997E-3</v>
      </c>
    </row>
    <row r="988" spans="1:9" x14ac:dyDescent="0.15">
      <c r="A988" s="121" t="s">
        <v>385</v>
      </c>
      <c r="B988" s="121" t="s">
        <v>386</v>
      </c>
      <c r="C988" s="122">
        <v>38789</v>
      </c>
      <c r="D988" s="123">
        <v>1.0370999999999999</v>
      </c>
      <c r="E988" s="123">
        <v>1.0370999999999999</v>
      </c>
      <c r="F988" s="123">
        <v>1.0370999999999999</v>
      </c>
      <c r="G988" s="123">
        <v>1.0370999999999999</v>
      </c>
      <c r="H988" s="123">
        <v>1.000166E-4</v>
      </c>
      <c r="I988" s="123">
        <v>9.6448030000000004E-3</v>
      </c>
    </row>
    <row r="989" spans="1:9" x14ac:dyDescent="0.15">
      <c r="A989" s="121" t="s">
        <v>385</v>
      </c>
      <c r="B989" s="121" t="s">
        <v>386</v>
      </c>
      <c r="C989" s="122">
        <v>38790</v>
      </c>
      <c r="D989" s="123">
        <v>1.0370999999999999</v>
      </c>
      <c r="E989" s="123">
        <v>1.0370999999999999</v>
      </c>
      <c r="F989" s="123">
        <v>1.0370999999999999</v>
      </c>
      <c r="G989" s="123">
        <v>1.0370999999999999</v>
      </c>
      <c r="H989" s="123">
        <v>0</v>
      </c>
      <c r="I989" s="123">
        <v>0</v>
      </c>
    </row>
    <row r="990" spans="1:9" x14ac:dyDescent="0.15">
      <c r="A990" s="121" t="s">
        <v>385</v>
      </c>
      <c r="B990" s="121" t="s">
        <v>386</v>
      </c>
      <c r="C990" s="122">
        <v>38791</v>
      </c>
      <c r="D990" s="123">
        <v>1.0361</v>
      </c>
      <c r="E990" s="123">
        <v>1.0361</v>
      </c>
      <c r="F990" s="123">
        <v>1.0361</v>
      </c>
      <c r="G990" s="123">
        <v>1.0361</v>
      </c>
      <c r="H990" s="123">
        <v>-9.9992750000000002E-4</v>
      </c>
      <c r="I990" s="123">
        <v>-9.641574E-2</v>
      </c>
    </row>
    <row r="991" spans="1:9" x14ac:dyDescent="0.15">
      <c r="A991" s="121" t="s">
        <v>385</v>
      </c>
      <c r="B991" s="121" t="s">
        <v>386</v>
      </c>
      <c r="C991" s="122">
        <v>38792</v>
      </c>
      <c r="D991" s="123">
        <v>1.0355000000000001</v>
      </c>
      <c r="E991" s="123">
        <v>1.0355000000000001</v>
      </c>
      <c r="F991" s="123">
        <v>1.0355000000000001</v>
      </c>
      <c r="G991" s="123">
        <v>1.0355000000000001</v>
      </c>
      <c r="H991" s="123">
        <v>-5.9998039999999999E-4</v>
      </c>
      <c r="I991" s="123">
        <v>-5.7907569999999998E-2</v>
      </c>
    </row>
    <row r="992" spans="1:9" x14ac:dyDescent="0.15">
      <c r="A992" s="121" t="s">
        <v>385</v>
      </c>
      <c r="B992" s="121" t="s">
        <v>386</v>
      </c>
      <c r="C992" s="122">
        <v>38793</v>
      </c>
      <c r="D992" s="123">
        <v>1.0348999999999999</v>
      </c>
      <c r="E992" s="123">
        <v>1.0348999999999999</v>
      </c>
      <c r="F992" s="123">
        <v>1.0348999999999999</v>
      </c>
      <c r="G992" s="123">
        <v>1.0348999999999999</v>
      </c>
      <c r="H992" s="123">
        <v>-6.0009959999999998E-4</v>
      </c>
      <c r="I992" s="123">
        <v>-5.7952629999999998E-2</v>
      </c>
    </row>
    <row r="993" spans="1:9" x14ac:dyDescent="0.15">
      <c r="A993" s="121" t="s">
        <v>385</v>
      </c>
      <c r="B993" s="121" t="s">
        <v>386</v>
      </c>
      <c r="C993" s="122">
        <v>38796</v>
      </c>
      <c r="D993" s="123">
        <v>1.0344</v>
      </c>
      <c r="E993" s="123">
        <v>1.0344</v>
      </c>
      <c r="F993" s="123">
        <v>1.0344</v>
      </c>
      <c r="G993" s="123">
        <v>1.0344</v>
      </c>
      <c r="H993" s="123">
        <v>-4.9996380000000003E-4</v>
      </c>
      <c r="I993" s="123">
        <v>-4.8310350000000002E-2</v>
      </c>
    </row>
    <row r="994" spans="1:9" x14ac:dyDescent="0.15">
      <c r="A994" s="121" t="s">
        <v>385</v>
      </c>
      <c r="B994" s="121" t="s">
        <v>386</v>
      </c>
      <c r="C994" s="122">
        <v>38797</v>
      </c>
      <c r="D994" s="123">
        <v>1.0346</v>
      </c>
      <c r="E994" s="123">
        <v>1.0346</v>
      </c>
      <c r="F994" s="123">
        <v>1.0346</v>
      </c>
      <c r="G994" s="123">
        <v>1.0346</v>
      </c>
      <c r="H994" s="123">
        <v>2.000332E-4</v>
      </c>
      <c r="I994" s="123">
        <v>1.9338089999999999E-2</v>
      </c>
    </row>
    <row r="995" spans="1:9" x14ac:dyDescent="0.15">
      <c r="A995" s="121" t="s">
        <v>385</v>
      </c>
      <c r="B995" s="121" t="s">
        <v>386</v>
      </c>
      <c r="C995" s="122">
        <v>38798</v>
      </c>
      <c r="D995" s="123">
        <v>1.0348999999999999</v>
      </c>
      <c r="E995" s="123">
        <v>1.0348999999999999</v>
      </c>
      <c r="F995" s="123">
        <v>1.0348999999999999</v>
      </c>
      <c r="G995" s="123">
        <v>1.0348999999999999</v>
      </c>
      <c r="H995" s="123">
        <v>2.999306E-4</v>
      </c>
      <c r="I995" s="123">
        <v>2.8989999999999998E-2</v>
      </c>
    </row>
    <row r="996" spans="1:9" x14ac:dyDescent="0.15">
      <c r="A996" s="121" t="s">
        <v>385</v>
      </c>
      <c r="B996" s="121" t="s">
        <v>386</v>
      </c>
      <c r="C996" s="122">
        <v>38799</v>
      </c>
      <c r="D996" s="123">
        <v>1.0347999999999999</v>
      </c>
      <c r="E996" s="123">
        <v>1.0347999999999999</v>
      </c>
      <c r="F996" s="123">
        <v>1.0347999999999999</v>
      </c>
      <c r="G996" s="123">
        <v>1.0347999999999999</v>
      </c>
      <c r="H996" s="123">
        <v>-9.9897379999999995E-5</v>
      </c>
      <c r="I996" s="123">
        <v>-9.6528540000000006E-3</v>
      </c>
    </row>
    <row r="997" spans="1:9" x14ac:dyDescent="0.15">
      <c r="A997" s="121" t="s">
        <v>385</v>
      </c>
      <c r="B997" s="121" t="s">
        <v>386</v>
      </c>
      <c r="C997" s="122">
        <v>38800</v>
      </c>
      <c r="D997" s="123">
        <v>1.0353000000000001</v>
      </c>
      <c r="E997" s="123">
        <v>1.0353000000000001</v>
      </c>
      <c r="F997" s="123">
        <v>1.0353000000000001</v>
      </c>
      <c r="G997" s="123">
        <v>1.0353000000000001</v>
      </c>
      <c r="H997" s="123">
        <v>4.9996380000000003E-4</v>
      </c>
      <c r="I997" s="123">
        <v>4.8315009999999999E-2</v>
      </c>
    </row>
    <row r="998" spans="1:9" x14ac:dyDescent="0.15">
      <c r="A998" s="121" t="s">
        <v>385</v>
      </c>
      <c r="B998" s="121" t="s">
        <v>386</v>
      </c>
      <c r="C998" s="122">
        <v>38803</v>
      </c>
      <c r="D998" s="123">
        <v>1.0341</v>
      </c>
      <c r="E998" s="123">
        <v>1.0341</v>
      </c>
      <c r="F998" s="123">
        <v>1.0341</v>
      </c>
      <c r="G998" s="123">
        <v>1.0341</v>
      </c>
      <c r="H998" s="123">
        <v>-1.199961E-3</v>
      </c>
      <c r="I998" s="123">
        <v>-0.1159046</v>
      </c>
    </row>
    <row r="999" spans="1:9" x14ac:dyDescent="0.15">
      <c r="A999" s="121" t="s">
        <v>385</v>
      </c>
      <c r="B999" s="121" t="s">
        <v>386</v>
      </c>
      <c r="C999" s="122">
        <v>38804</v>
      </c>
      <c r="D999" s="123">
        <v>1.0337000000000001</v>
      </c>
      <c r="E999" s="123">
        <v>1.0337000000000001</v>
      </c>
      <c r="F999" s="123">
        <v>1.0337000000000001</v>
      </c>
      <c r="G999" s="123">
        <v>1.0337000000000001</v>
      </c>
      <c r="H999" s="123">
        <v>-4.000664E-4</v>
      </c>
      <c r="I999" s="123">
        <v>-3.8687399999999997E-2</v>
      </c>
    </row>
    <row r="1000" spans="1:9" x14ac:dyDescent="0.15">
      <c r="A1000" s="121" t="s">
        <v>385</v>
      </c>
      <c r="B1000" s="121" t="s">
        <v>386</v>
      </c>
      <c r="C1000" s="122">
        <v>38805</v>
      </c>
      <c r="D1000" s="123">
        <v>1.0345</v>
      </c>
      <c r="E1000" s="123">
        <v>1.0345</v>
      </c>
      <c r="F1000" s="123">
        <v>1.0345</v>
      </c>
      <c r="G1000" s="123">
        <v>1.0345</v>
      </c>
      <c r="H1000" s="123">
        <v>8.0001349999999998E-4</v>
      </c>
      <c r="I1000" s="123">
        <v>7.7393199999999995E-2</v>
      </c>
    </row>
    <row r="1001" spans="1:9" x14ac:dyDescent="0.15">
      <c r="A1001" s="121" t="s">
        <v>385</v>
      </c>
      <c r="B1001" s="121" t="s">
        <v>386</v>
      </c>
      <c r="C1001" s="122">
        <v>38806</v>
      </c>
      <c r="D1001" s="123">
        <v>1.0343</v>
      </c>
      <c r="E1001" s="123">
        <v>1.0343</v>
      </c>
      <c r="F1001" s="123">
        <v>1.0343</v>
      </c>
      <c r="G1001" s="123">
        <v>1.0343</v>
      </c>
      <c r="H1001" s="123">
        <v>-2.000332E-4</v>
      </c>
      <c r="I1001" s="123">
        <v>-1.9336220000000001E-2</v>
      </c>
    </row>
    <row r="1002" spans="1:9" x14ac:dyDescent="0.15">
      <c r="A1002" s="121" t="s">
        <v>385</v>
      </c>
      <c r="B1002" s="121" t="s">
        <v>386</v>
      </c>
      <c r="C1002" s="122">
        <v>38807</v>
      </c>
      <c r="D1002" s="123">
        <v>1.0330999999999999</v>
      </c>
      <c r="E1002" s="123">
        <v>1.0330999999999999</v>
      </c>
      <c r="F1002" s="123">
        <v>1.0330999999999999</v>
      </c>
      <c r="G1002" s="123">
        <v>1.0330999999999999</v>
      </c>
      <c r="H1002" s="123">
        <v>-1.199961E-3</v>
      </c>
      <c r="I1002" s="123">
        <v>-0.1160167</v>
      </c>
    </row>
    <row r="1003" spans="1:9" x14ac:dyDescent="0.15">
      <c r="A1003" s="121" t="s">
        <v>385</v>
      </c>
      <c r="B1003" s="121" t="s">
        <v>386</v>
      </c>
      <c r="C1003" s="122">
        <v>38810</v>
      </c>
      <c r="D1003" s="123">
        <v>1.03366</v>
      </c>
      <c r="E1003" s="123">
        <v>1.03366</v>
      </c>
      <c r="F1003" s="123">
        <v>1.03366</v>
      </c>
      <c r="G1003" s="123">
        <v>1.03366</v>
      </c>
      <c r="H1003" s="123">
        <v>5.5992599999999998E-4</v>
      </c>
      <c r="I1003" s="123">
        <v>5.4198629999999998E-2</v>
      </c>
    </row>
    <row r="1004" spans="1:9" x14ac:dyDescent="0.15">
      <c r="A1004" s="121" t="s">
        <v>385</v>
      </c>
      <c r="B1004" s="121" t="s">
        <v>386</v>
      </c>
      <c r="C1004" s="122">
        <v>38811</v>
      </c>
      <c r="D1004" s="123">
        <v>1.03349</v>
      </c>
      <c r="E1004" s="123">
        <v>1.03349</v>
      </c>
      <c r="F1004" s="123">
        <v>1.03349</v>
      </c>
      <c r="G1004" s="123">
        <v>1.03349</v>
      </c>
      <c r="H1004" s="123">
        <v>-1.699924E-4</v>
      </c>
      <c r="I1004" s="123">
        <v>-1.6445680000000001E-2</v>
      </c>
    </row>
    <row r="1005" spans="1:9" x14ac:dyDescent="0.15">
      <c r="A1005" s="121" t="s">
        <v>385</v>
      </c>
      <c r="B1005" s="121" t="s">
        <v>386</v>
      </c>
      <c r="C1005" s="122">
        <v>38812</v>
      </c>
      <c r="D1005" s="123">
        <v>1.0325200000000001</v>
      </c>
      <c r="E1005" s="123">
        <v>1.0325200000000001</v>
      </c>
      <c r="F1005" s="123">
        <v>1.0325200000000001</v>
      </c>
      <c r="G1005" s="123">
        <v>1.0325200000000001</v>
      </c>
      <c r="H1005" s="123">
        <v>-9.7000600000000004E-4</v>
      </c>
      <c r="I1005" s="123">
        <v>-9.3857330000000003E-2</v>
      </c>
    </row>
    <row r="1006" spans="1:9" x14ac:dyDescent="0.15">
      <c r="A1006" s="121" t="s">
        <v>385</v>
      </c>
      <c r="B1006" s="121" t="s">
        <v>386</v>
      </c>
      <c r="C1006" s="122">
        <v>38813</v>
      </c>
      <c r="D1006" s="123">
        <v>1.0323</v>
      </c>
      <c r="E1006" s="123">
        <v>1.0323</v>
      </c>
      <c r="F1006" s="123">
        <v>1.0323</v>
      </c>
      <c r="G1006" s="123">
        <v>1.0323</v>
      </c>
      <c r="H1006" s="123">
        <v>-2.1994110000000001E-4</v>
      </c>
      <c r="I1006" s="123">
        <v>-2.130139E-2</v>
      </c>
    </row>
    <row r="1007" spans="1:9" x14ac:dyDescent="0.15">
      <c r="A1007" s="121" t="s">
        <v>385</v>
      </c>
      <c r="B1007" s="121" t="s">
        <v>386</v>
      </c>
      <c r="C1007" s="122">
        <v>38814</v>
      </c>
      <c r="D1007" s="123">
        <v>1.0327900000000001</v>
      </c>
      <c r="E1007" s="123">
        <v>1.0327900000000001</v>
      </c>
      <c r="F1007" s="123">
        <v>1.0327900000000001</v>
      </c>
      <c r="G1007" s="123">
        <v>1.0327900000000001</v>
      </c>
      <c r="H1007" s="123">
        <v>4.8995020000000002E-4</v>
      </c>
      <c r="I1007" s="123">
        <v>4.7461990000000003E-2</v>
      </c>
    </row>
    <row r="1008" spans="1:9" x14ac:dyDescent="0.15">
      <c r="A1008" s="121" t="s">
        <v>385</v>
      </c>
      <c r="B1008" s="121" t="s">
        <v>386</v>
      </c>
      <c r="C1008" s="122">
        <v>38817</v>
      </c>
      <c r="D1008" s="123">
        <v>1.0318700000000001</v>
      </c>
      <c r="E1008" s="123">
        <v>1.0318700000000001</v>
      </c>
      <c r="F1008" s="123">
        <v>1.0318700000000001</v>
      </c>
      <c r="G1008" s="123">
        <v>1.0318700000000001</v>
      </c>
      <c r="H1008" s="123">
        <v>-9.1993809999999995E-4</v>
      </c>
      <c r="I1008" s="123">
        <v>-8.9073109999999997E-2</v>
      </c>
    </row>
    <row r="1009" spans="1:9" x14ac:dyDescent="0.15">
      <c r="A1009" s="121" t="s">
        <v>385</v>
      </c>
      <c r="B1009" s="121" t="s">
        <v>386</v>
      </c>
      <c r="C1009" s="122">
        <v>38818</v>
      </c>
      <c r="D1009" s="123">
        <v>1.0327599999999999</v>
      </c>
      <c r="E1009" s="123">
        <v>1.0327599999999999</v>
      </c>
      <c r="F1009" s="123">
        <v>1.0327599999999999</v>
      </c>
      <c r="G1009" s="123">
        <v>1.0327599999999999</v>
      </c>
      <c r="H1009" s="123">
        <v>8.9001659999999997E-4</v>
      </c>
      <c r="I1009" s="123">
        <v>8.6252780000000001E-2</v>
      </c>
    </row>
    <row r="1010" spans="1:9" x14ac:dyDescent="0.15">
      <c r="A1010" s="121" t="s">
        <v>385</v>
      </c>
      <c r="B1010" s="121" t="s">
        <v>386</v>
      </c>
      <c r="C1010" s="122">
        <v>38819</v>
      </c>
      <c r="D1010" s="123">
        <v>1.0327500000000001</v>
      </c>
      <c r="E1010" s="123">
        <v>1.0327500000000001</v>
      </c>
      <c r="F1010" s="123">
        <v>1.0327500000000001</v>
      </c>
      <c r="G1010" s="123">
        <v>1.0327500000000001</v>
      </c>
      <c r="H1010" s="123">
        <v>-1.001358E-5</v>
      </c>
      <c r="I1010" s="123">
        <v>-9.6959409999999998E-4</v>
      </c>
    </row>
    <row r="1011" spans="1:9" x14ac:dyDescent="0.15">
      <c r="A1011" s="121" t="s">
        <v>385</v>
      </c>
      <c r="B1011" s="121" t="s">
        <v>386</v>
      </c>
      <c r="C1011" s="122">
        <v>38820</v>
      </c>
      <c r="D1011" s="123">
        <v>1.0343599999999999</v>
      </c>
      <c r="E1011" s="123">
        <v>1.0343599999999999</v>
      </c>
      <c r="F1011" s="123">
        <v>1.0343599999999999</v>
      </c>
      <c r="G1011" s="123">
        <v>1.0343599999999999</v>
      </c>
      <c r="H1011" s="123">
        <v>1.6099210000000001E-3</v>
      </c>
      <c r="I1011" s="123">
        <v>0.15588679999999999</v>
      </c>
    </row>
    <row r="1012" spans="1:9" x14ac:dyDescent="0.15">
      <c r="A1012" s="121" t="s">
        <v>385</v>
      </c>
      <c r="B1012" s="121" t="s">
        <v>386</v>
      </c>
      <c r="C1012" s="122">
        <v>38821</v>
      </c>
      <c r="D1012" s="123">
        <v>1.0334000000000001</v>
      </c>
      <c r="E1012" s="123">
        <v>1.0334000000000001</v>
      </c>
      <c r="F1012" s="123">
        <v>1.0334000000000001</v>
      </c>
      <c r="G1012" s="123">
        <v>1.0334000000000001</v>
      </c>
      <c r="H1012" s="123">
        <v>-9.5999240000000003E-4</v>
      </c>
      <c r="I1012" s="123">
        <v>-9.2810290000000004E-2</v>
      </c>
    </row>
    <row r="1013" spans="1:9" x14ac:dyDescent="0.15">
      <c r="A1013" s="121" t="s">
        <v>385</v>
      </c>
      <c r="B1013" s="121" t="s">
        <v>386</v>
      </c>
      <c r="C1013" s="122">
        <v>38824</v>
      </c>
      <c r="D1013" s="123">
        <v>1.0332699999999999</v>
      </c>
      <c r="E1013" s="123">
        <v>1.0332699999999999</v>
      </c>
      <c r="F1013" s="123">
        <v>1.0332699999999999</v>
      </c>
      <c r="G1013" s="123">
        <v>1.0332699999999999</v>
      </c>
      <c r="H1013" s="123">
        <v>-1.299381E-4</v>
      </c>
      <c r="I1013" s="123">
        <v>-1.2573849999999999E-2</v>
      </c>
    </row>
    <row r="1014" spans="1:9" x14ac:dyDescent="0.15">
      <c r="A1014" s="121" t="s">
        <v>385</v>
      </c>
      <c r="B1014" s="121" t="s">
        <v>386</v>
      </c>
      <c r="C1014" s="122">
        <v>38825</v>
      </c>
      <c r="D1014" s="123">
        <v>1.03302</v>
      </c>
      <c r="E1014" s="123">
        <v>1.03302</v>
      </c>
      <c r="F1014" s="123">
        <v>1.03302</v>
      </c>
      <c r="G1014" s="123">
        <v>1.03302</v>
      </c>
      <c r="H1014" s="123">
        <v>-2.4998190000000001E-4</v>
      </c>
      <c r="I1014" s="123">
        <v>-2.4193280000000001E-2</v>
      </c>
    </row>
    <row r="1015" spans="1:9" x14ac:dyDescent="0.15">
      <c r="A1015" s="121" t="s">
        <v>385</v>
      </c>
      <c r="B1015" s="121" t="s">
        <v>386</v>
      </c>
      <c r="C1015" s="122">
        <v>38826</v>
      </c>
      <c r="D1015" s="123">
        <v>1.0330699999999999</v>
      </c>
      <c r="E1015" s="123">
        <v>1.0330699999999999</v>
      </c>
      <c r="F1015" s="123">
        <v>1.0330699999999999</v>
      </c>
      <c r="G1015" s="123">
        <v>1.0330699999999999</v>
      </c>
      <c r="H1015" s="123">
        <v>4.9948689999999998E-5</v>
      </c>
      <c r="I1015" s="123">
        <v>4.8352100000000004E-3</v>
      </c>
    </row>
    <row r="1016" spans="1:9" x14ac:dyDescent="0.15">
      <c r="A1016" s="121" t="s">
        <v>385</v>
      </c>
      <c r="B1016" s="121" t="s">
        <v>386</v>
      </c>
      <c r="C1016" s="122">
        <v>38827</v>
      </c>
      <c r="D1016" s="123">
        <v>1.03331</v>
      </c>
      <c r="E1016" s="123">
        <v>1.03331</v>
      </c>
      <c r="F1016" s="123">
        <v>1.03331</v>
      </c>
      <c r="G1016" s="123">
        <v>1.03331</v>
      </c>
      <c r="H1016" s="123">
        <v>2.400875E-4</v>
      </c>
      <c r="I1016" s="123">
        <v>2.3240199999999999E-2</v>
      </c>
    </row>
    <row r="1017" spans="1:9" x14ac:dyDescent="0.15">
      <c r="A1017" s="121" t="s">
        <v>385</v>
      </c>
      <c r="B1017" s="121" t="s">
        <v>386</v>
      </c>
      <c r="C1017" s="122">
        <v>38828</v>
      </c>
      <c r="D1017" s="123">
        <v>1.03426</v>
      </c>
      <c r="E1017" s="123">
        <v>1.03426</v>
      </c>
      <c r="F1017" s="123">
        <v>1.03426</v>
      </c>
      <c r="G1017" s="123">
        <v>1.03426</v>
      </c>
      <c r="H1017" s="123">
        <v>9.4997880000000003E-4</v>
      </c>
      <c r="I1017" s="123">
        <v>9.1935509999999998E-2</v>
      </c>
    </row>
    <row r="1018" spans="1:9" x14ac:dyDescent="0.15">
      <c r="A1018" s="121" t="s">
        <v>385</v>
      </c>
      <c r="B1018" s="121" t="s">
        <v>386</v>
      </c>
      <c r="C1018" s="122">
        <v>38831</v>
      </c>
      <c r="D1018" s="123">
        <v>1.0341199999999999</v>
      </c>
      <c r="E1018" s="123">
        <v>1.0341199999999999</v>
      </c>
      <c r="F1018" s="123">
        <v>1.0341199999999999</v>
      </c>
      <c r="G1018" s="123">
        <v>1.0341199999999999</v>
      </c>
      <c r="H1018" s="123">
        <v>-1.399517E-4</v>
      </c>
      <c r="I1018" s="123">
        <v>-1.353158E-2</v>
      </c>
    </row>
    <row r="1019" spans="1:9" x14ac:dyDescent="0.15">
      <c r="A1019" s="121" t="s">
        <v>385</v>
      </c>
      <c r="B1019" s="121" t="s">
        <v>386</v>
      </c>
      <c r="C1019" s="122">
        <v>38832</v>
      </c>
      <c r="D1019" s="123">
        <v>1.0338799999999999</v>
      </c>
      <c r="E1019" s="123">
        <v>1.0338799999999999</v>
      </c>
      <c r="F1019" s="123">
        <v>1.0338799999999999</v>
      </c>
      <c r="G1019" s="123">
        <v>1.0338799999999999</v>
      </c>
      <c r="H1019" s="123">
        <v>-2.400875E-4</v>
      </c>
      <c r="I1019" s="123">
        <v>-2.32166E-2</v>
      </c>
    </row>
    <row r="1020" spans="1:9" x14ac:dyDescent="0.15">
      <c r="A1020" s="121" t="s">
        <v>385</v>
      </c>
      <c r="B1020" s="121" t="s">
        <v>386</v>
      </c>
      <c r="C1020" s="122">
        <v>38833</v>
      </c>
      <c r="D1020" s="123">
        <v>1.0345</v>
      </c>
      <c r="E1020" s="123">
        <v>1.0345</v>
      </c>
      <c r="F1020" s="123">
        <v>1.0345</v>
      </c>
      <c r="G1020" s="123">
        <v>1.0345</v>
      </c>
      <c r="H1020" s="123">
        <v>6.2000749999999996E-4</v>
      </c>
      <c r="I1020" s="123">
        <v>5.9969000000000001E-2</v>
      </c>
    </row>
    <row r="1021" spans="1:9" x14ac:dyDescent="0.15">
      <c r="A1021" s="121" t="s">
        <v>385</v>
      </c>
      <c r="B1021" s="121" t="s">
        <v>386</v>
      </c>
      <c r="C1021" s="122">
        <v>38834</v>
      </c>
      <c r="D1021" s="123">
        <v>1.0342899999999999</v>
      </c>
      <c r="E1021" s="123">
        <v>1.0342899999999999</v>
      </c>
      <c r="F1021" s="123">
        <v>1.0342899999999999</v>
      </c>
      <c r="G1021" s="123">
        <v>1.0342899999999999</v>
      </c>
      <c r="H1021" s="123">
        <v>-2.100468E-4</v>
      </c>
      <c r="I1021" s="123">
        <v>-2.0304180000000002E-2</v>
      </c>
    </row>
    <row r="1022" spans="1:9" x14ac:dyDescent="0.15">
      <c r="A1022" s="121" t="s">
        <v>385</v>
      </c>
      <c r="B1022" s="121" t="s">
        <v>386</v>
      </c>
      <c r="C1022" s="122">
        <v>38835</v>
      </c>
      <c r="D1022" s="123">
        <v>1.0338700000000001</v>
      </c>
      <c r="E1022" s="123">
        <v>1.0338700000000001</v>
      </c>
      <c r="F1022" s="123">
        <v>1.0338700000000001</v>
      </c>
      <c r="G1022" s="123">
        <v>1.0338700000000001</v>
      </c>
      <c r="H1022" s="123">
        <v>-4.1997429999999998E-4</v>
      </c>
      <c r="I1022" s="123">
        <v>-4.0605090000000003E-2</v>
      </c>
    </row>
    <row r="1023" spans="1:9" x14ac:dyDescent="0.15">
      <c r="A1023" s="121" t="s">
        <v>385</v>
      </c>
      <c r="B1023" s="121" t="s">
        <v>386</v>
      </c>
      <c r="C1023" s="122">
        <v>38845</v>
      </c>
      <c r="D1023" s="123">
        <v>1.0331300000000001</v>
      </c>
      <c r="E1023" s="123">
        <v>1.0331300000000001</v>
      </c>
      <c r="F1023" s="123">
        <v>1.0331300000000001</v>
      </c>
      <c r="G1023" s="123">
        <v>1.0331300000000001</v>
      </c>
      <c r="H1023" s="123">
        <v>-7.3993210000000004E-4</v>
      </c>
      <c r="I1023" s="123">
        <v>-7.1569160000000007E-2</v>
      </c>
    </row>
    <row r="1024" spans="1:9" x14ac:dyDescent="0.15">
      <c r="A1024" s="121" t="s">
        <v>385</v>
      </c>
      <c r="B1024" s="121" t="s">
        <v>386</v>
      </c>
      <c r="C1024" s="122">
        <v>38846</v>
      </c>
      <c r="D1024" s="123">
        <v>1.0328999999999999</v>
      </c>
      <c r="E1024" s="123">
        <v>1.0328999999999999</v>
      </c>
      <c r="F1024" s="123">
        <v>1.0328999999999999</v>
      </c>
      <c r="G1024" s="123">
        <v>1.0328999999999999</v>
      </c>
      <c r="H1024" s="123">
        <v>-2.300739E-4</v>
      </c>
      <c r="I1024" s="123">
        <v>-2.2269600000000001E-2</v>
      </c>
    </row>
    <row r="1025" spans="1:9" x14ac:dyDescent="0.15">
      <c r="A1025" s="121" t="s">
        <v>385</v>
      </c>
      <c r="B1025" s="121" t="s">
        <v>386</v>
      </c>
      <c r="C1025" s="122">
        <v>38847</v>
      </c>
      <c r="D1025" s="123">
        <v>1.03257</v>
      </c>
      <c r="E1025" s="123">
        <v>1.03257</v>
      </c>
      <c r="F1025" s="123">
        <v>1.03257</v>
      </c>
      <c r="G1025" s="123">
        <v>1.03257</v>
      </c>
      <c r="H1025" s="123">
        <v>-3.2997130000000002E-4</v>
      </c>
      <c r="I1025" s="123">
        <v>-3.1946099999999998E-2</v>
      </c>
    </row>
    <row r="1026" spans="1:9" x14ac:dyDescent="0.15">
      <c r="A1026" s="121" t="s">
        <v>385</v>
      </c>
      <c r="B1026" s="121" t="s">
        <v>386</v>
      </c>
      <c r="C1026" s="122">
        <v>38848</v>
      </c>
      <c r="D1026" s="123">
        <v>1.03278</v>
      </c>
      <c r="E1026" s="123">
        <v>1.03278</v>
      </c>
      <c r="F1026" s="123">
        <v>1.03278</v>
      </c>
      <c r="G1026" s="123">
        <v>1.03278</v>
      </c>
      <c r="H1026" s="123">
        <v>2.100468E-4</v>
      </c>
      <c r="I1026" s="123">
        <v>2.034213E-2</v>
      </c>
    </row>
    <row r="1027" spans="1:9" x14ac:dyDescent="0.15">
      <c r="A1027" s="121" t="s">
        <v>385</v>
      </c>
      <c r="B1027" s="121" t="s">
        <v>386</v>
      </c>
      <c r="C1027" s="122">
        <v>38849</v>
      </c>
      <c r="D1027" s="123">
        <v>1.0329600000000001</v>
      </c>
      <c r="E1027" s="123">
        <v>1.0329600000000001</v>
      </c>
      <c r="F1027" s="123">
        <v>1.0329600000000001</v>
      </c>
      <c r="G1027" s="123">
        <v>1.0329600000000001</v>
      </c>
      <c r="H1027" s="123">
        <v>1.7988680000000001E-4</v>
      </c>
      <c r="I1027" s="123">
        <v>1.7417729999999999E-2</v>
      </c>
    </row>
    <row r="1028" spans="1:9" x14ac:dyDescent="0.15">
      <c r="A1028" s="121" t="s">
        <v>385</v>
      </c>
      <c r="B1028" s="121" t="s">
        <v>386</v>
      </c>
      <c r="C1028" s="122">
        <v>38852</v>
      </c>
      <c r="D1028" s="123">
        <v>1.03159</v>
      </c>
      <c r="E1028" s="123">
        <v>1.03159</v>
      </c>
      <c r="F1028" s="123">
        <v>1.03159</v>
      </c>
      <c r="G1028" s="123">
        <v>1.03159</v>
      </c>
      <c r="H1028" s="123">
        <v>-1.3699529999999999E-3</v>
      </c>
      <c r="I1028" s="123">
        <v>-0.13262399999999999</v>
      </c>
    </row>
    <row r="1029" spans="1:9" x14ac:dyDescent="0.15">
      <c r="A1029" s="121" t="s">
        <v>385</v>
      </c>
      <c r="B1029" s="121" t="s">
        <v>386</v>
      </c>
      <c r="C1029" s="122">
        <v>38853</v>
      </c>
      <c r="D1029" s="123">
        <v>1.0337700000000001</v>
      </c>
      <c r="E1029" s="123">
        <v>1.0337700000000001</v>
      </c>
      <c r="F1029" s="123">
        <v>1.0337700000000001</v>
      </c>
      <c r="G1029" s="123">
        <v>1.0337700000000001</v>
      </c>
      <c r="H1029" s="123">
        <v>2.1799800000000002E-3</v>
      </c>
      <c r="I1029" s="123">
        <v>0.21132239999999999</v>
      </c>
    </row>
    <row r="1030" spans="1:9" x14ac:dyDescent="0.15">
      <c r="A1030" s="121" t="s">
        <v>385</v>
      </c>
      <c r="B1030" s="121" t="s">
        <v>386</v>
      </c>
      <c r="C1030" s="122">
        <v>38854</v>
      </c>
      <c r="D1030" s="123">
        <v>1.03261</v>
      </c>
      <c r="E1030" s="123">
        <v>1.03261</v>
      </c>
      <c r="F1030" s="123">
        <v>1.03261</v>
      </c>
      <c r="G1030" s="123">
        <v>1.03261</v>
      </c>
      <c r="H1030" s="123">
        <v>-1.159906E-3</v>
      </c>
      <c r="I1030" s="123">
        <v>-0.1122016</v>
      </c>
    </row>
    <row r="1031" spans="1:9" x14ac:dyDescent="0.15">
      <c r="A1031" s="121" t="s">
        <v>385</v>
      </c>
      <c r="B1031" s="121" t="s">
        <v>386</v>
      </c>
      <c r="C1031" s="122">
        <v>38855</v>
      </c>
      <c r="D1031" s="123">
        <v>1.03409</v>
      </c>
      <c r="E1031" s="123">
        <v>1.03409</v>
      </c>
      <c r="F1031" s="123">
        <v>1.03409</v>
      </c>
      <c r="G1031" s="123">
        <v>1.03409</v>
      </c>
      <c r="H1031" s="123">
        <v>1.479864E-3</v>
      </c>
      <c r="I1031" s="123">
        <v>0.143313</v>
      </c>
    </row>
    <row r="1032" spans="1:9" x14ac:dyDescent="0.15">
      <c r="A1032" s="121" t="s">
        <v>385</v>
      </c>
      <c r="B1032" s="121" t="s">
        <v>386</v>
      </c>
      <c r="C1032" s="122">
        <v>38856</v>
      </c>
      <c r="D1032" s="123">
        <v>1.03365</v>
      </c>
      <c r="E1032" s="123">
        <v>1.03365</v>
      </c>
      <c r="F1032" s="123">
        <v>1.03365</v>
      </c>
      <c r="G1032" s="123">
        <v>1.03365</v>
      </c>
      <c r="H1032" s="123">
        <v>-4.4000149999999999E-4</v>
      </c>
      <c r="I1032" s="123">
        <v>-4.254964E-2</v>
      </c>
    </row>
    <row r="1033" spans="1:9" x14ac:dyDescent="0.15">
      <c r="A1033" s="121" t="s">
        <v>385</v>
      </c>
      <c r="B1033" s="121" t="s">
        <v>386</v>
      </c>
      <c r="C1033" s="122">
        <v>38859</v>
      </c>
      <c r="D1033" s="123">
        <v>1.0345500000000001</v>
      </c>
      <c r="E1033" s="123">
        <v>1.0345500000000001</v>
      </c>
      <c r="F1033" s="123">
        <v>1.0345500000000001</v>
      </c>
      <c r="G1033" s="123">
        <v>1.0345500000000001</v>
      </c>
      <c r="H1033" s="123">
        <v>9.0014930000000004E-4</v>
      </c>
      <c r="I1033" s="123">
        <v>8.7084549999999997E-2</v>
      </c>
    </row>
    <row r="1034" spans="1:9" x14ac:dyDescent="0.15">
      <c r="A1034" s="121" t="s">
        <v>385</v>
      </c>
      <c r="B1034" s="121" t="s">
        <v>386</v>
      </c>
      <c r="C1034" s="122">
        <v>38860</v>
      </c>
      <c r="D1034" s="123">
        <v>1.0339</v>
      </c>
      <c r="E1034" s="123">
        <v>1.0339</v>
      </c>
      <c r="F1034" s="123">
        <v>1.0339</v>
      </c>
      <c r="G1034" s="123">
        <v>1.0339</v>
      </c>
      <c r="H1034" s="123">
        <v>-6.5004829999999996E-4</v>
      </c>
      <c r="I1034" s="123">
        <v>-6.2833910000000007E-2</v>
      </c>
    </row>
    <row r="1035" spans="1:9" x14ac:dyDescent="0.15">
      <c r="A1035" s="121" t="s">
        <v>385</v>
      </c>
      <c r="B1035" s="121" t="s">
        <v>386</v>
      </c>
      <c r="C1035" s="122">
        <v>38861</v>
      </c>
      <c r="D1035" s="123">
        <v>1.03444</v>
      </c>
      <c r="E1035" s="123">
        <v>1.03444</v>
      </c>
      <c r="F1035" s="123">
        <v>1.03444</v>
      </c>
      <c r="G1035" s="123">
        <v>1.03444</v>
      </c>
      <c r="H1035" s="123">
        <v>5.400181E-4</v>
      </c>
      <c r="I1035" s="123">
        <v>5.223117E-2</v>
      </c>
    </row>
    <row r="1036" spans="1:9" x14ac:dyDescent="0.15">
      <c r="A1036" s="121" t="s">
        <v>385</v>
      </c>
      <c r="B1036" s="121" t="s">
        <v>386</v>
      </c>
      <c r="C1036" s="122">
        <v>38862</v>
      </c>
      <c r="D1036" s="123">
        <v>1.0348299999999999</v>
      </c>
      <c r="E1036" s="123">
        <v>1.0348299999999999</v>
      </c>
      <c r="F1036" s="123">
        <v>1.0348299999999999</v>
      </c>
      <c r="G1036" s="123">
        <v>1.0348299999999999</v>
      </c>
      <c r="H1036" s="123">
        <v>3.8993360000000001E-4</v>
      </c>
      <c r="I1036" s="123">
        <v>3.7695140000000002E-2</v>
      </c>
    </row>
    <row r="1037" spans="1:9" x14ac:dyDescent="0.15">
      <c r="A1037" s="121" t="s">
        <v>385</v>
      </c>
      <c r="B1037" s="121" t="s">
        <v>386</v>
      </c>
      <c r="C1037" s="122">
        <v>38863</v>
      </c>
      <c r="D1037" s="123">
        <v>1.0342199999999999</v>
      </c>
      <c r="E1037" s="123">
        <v>1.0342199999999999</v>
      </c>
      <c r="F1037" s="123">
        <v>1.0342199999999999</v>
      </c>
      <c r="G1037" s="123">
        <v>1.0342199999999999</v>
      </c>
      <c r="H1037" s="123">
        <v>-6.0999389999999995E-4</v>
      </c>
      <c r="I1037" s="123">
        <v>-5.89463E-2</v>
      </c>
    </row>
    <row r="1038" spans="1:9" x14ac:dyDescent="0.15">
      <c r="A1038" s="121" t="s">
        <v>385</v>
      </c>
      <c r="B1038" s="121" t="s">
        <v>386</v>
      </c>
      <c r="C1038" s="122">
        <v>38866</v>
      </c>
      <c r="D1038" s="123">
        <v>1.0350600000000001</v>
      </c>
      <c r="E1038" s="123">
        <v>1.0350600000000001</v>
      </c>
      <c r="F1038" s="123">
        <v>1.0350600000000001</v>
      </c>
      <c r="G1038" s="123">
        <v>1.0350600000000001</v>
      </c>
      <c r="H1038" s="123">
        <v>8.399487E-4</v>
      </c>
      <c r="I1038" s="123">
        <v>8.1215659999999995E-2</v>
      </c>
    </row>
    <row r="1039" spans="1:9" x14ac:dyDescent="0.15">
      <c r="A1039" s="121" t="s">
        <v>385</v>
      </c>
      <c r="B1039" s="121" t="s">
        <v>386</v>
      </c>
      <c r="C1039" s="122">
        <v>38867</v>
      </c>
      <c r="D1039" s="123">
        <v>1.0350299999999999</v>
      </c>
      <c r="E1039" s="123">
        <v>1.0350299999999999</v>
      </c>
      <c r="F1039" s="123">
        <v>1.0350299999999999</v>
      </c>
      <c r="G1039" s="123">
        <v>1.0350299999999999</v>
      </c>
      <c r="H1039" s="123">
        <v>-2.992153E-5</v>
      </c>
      <c r="I1039" s="123">
        <v>-2.890802E-3</v>
      </c>
    </row>
    <row r="1040" spans="1:9" x14ac:dyDescent="0.15">
      <c r="A1040" s="121" t="s">
        <v>385</v>
      </c>
      <c r="B1040" s="121" t="s">
        <v>386</v>
      </c>
      <c r="C1040" s="122">
        <v>38868</v>
      </c>
      <c r="D1040" s="123">
        <v>1.0336399999999999</v>
      </c>
      <c r="E1040" s="123">
        <v>1.0336399999999999</v>
      </c>
      <c r="F1040" s="123">
        <v>1.0336399999999999</v>
      </c>
      <c r="G1040" s="123">
        <v>1.0336399999999999</v>
      </c>
      <c r="H1040" s="123">
        <v>-1.3899800000000001E-3</v>
      </c>
      <c r="I1040" s="123">
        <v>-0.13429369999999999</v>
      </c>
    </row>
    <row r="1041" spans="1:9" x14ac:dyDescent="0.15">
      <c r="A1041" s="121" t="s">
        <v>385</v>
      </c>
      <c r="B1041" s="121" t="s">
        <v>386</v>
      </c>
      <c r="C1041" s="122">
        <v>38869</v>
      </c>
      <c r="D1041" s="123">
        <v>1.0339</v>
      </c>
      <c r="E1041" s="123">
        <v>1.0339</v>
      </c>
      <c r="F1041" s="123">
        <v>1.0339</v>
      </c>
      <c r="G1041" s="123">
        <v>1.0339</v>
      </c>
      <c r="H1041" s="123">
        <v>2.5999550000000001E-4</v>
      </c>
      <c r="I1041" s="123">
        <v>2.5153390000000001E-2</v>
      </c>
    </row>
    <row r="1042" spans="1:9" x14ac:dyDescent="0.15">
      <c r="A1042" s="121" t="s">
        <v>385</v>
      </c>
      <c r="B1042" s="121" t="s">
        <v>386</v>
      </c>
      <c r="C1042" s="122">
        <v>38870</v>
      </c>
      <c r="D1042" s="123">
        <v>1.0339799999999999</v>
      </c>
      <c r="E1042" s="123">
        <v>1.0339799999999999</v>
      </c>
      <c r="F1042" s="123">
        <v>1.0339799999999999</v>
      </c>
      <c r="G1042" s="123">
        <v>1.0339799999999999</v>
      </c>
      <c r="H1042" s="123">
        <v>7.9989429999999999E-5</v>
      </c>
      <c r="I1042" s="123">
        <v>7.7366700000000002E-3</v>
      </c>
    </row>
    <row r="1043" spans="1:9" x14ac:dyDescent="0.15">
      <c r="A1043" s="121" t="s">
        <v>385</v>
      </c>
      <c r="B1043" s="121" t="s">
        <v>386</v>
      </c>
      <c r="C1043" s="122">
        <v>38873</v>
      </c>
      <c r="D1043" s="123">
        <v>1.0324199999999999</v>
      </c>
      <c r="E1043" s="123">
        <v>1.0324199999999999</v>
      </c>
      <c r="F1043" s="123">
        <v>1.0324199999999999</v>
      </c>
      <c r="G1043" s="123">
        <v>1.0324199999999999</v>
      </c>
      <c r="H1043" s="123">
        <v>-1.5600919999999999E-3</v>
      </c>
      <c r="I1043" s="123">
        <v>-0.15088219999999999</v>
      </c>
    </row>
    <row r="1044" spans="1:9" x14ac:dyDescent="0.15">
      <c r="A1044" s="121" t="s">
        <v>385</v>
      </c>
      <c r="B1044" s="121" t="s">
        <v>386</v>
      </c>
      <c r="C1044" s="122">
        <v>38874</v>
      </c>
      <c r="D1044" s="123">
        <v>1.03301</v>
      </c>
      <c r="E1044" s="123">
        <v>1.03301</v>
      </c>
      <c r="F1044" s="123">
        <v>1.03301</v>
      </c>
      <c r="G1044" s="123">
        <v>1.03301</v>
      </c>
      <c r="H1044" s="123">
        <v>5.9008599999999997E-4</v>
      </c>
      <c r="I1044" s="123">
        <v>5.7155619999999997E-2</v>
      </c>
    </row>
    <row r="1045" spans="1:9" x14ac:dyDescent="0.15">
      <c r="A1045" s="121" t="s">
        <v>385</v>
      </c>
      <c r="B1045" s="121" t="s">
        <v>386</v>
      </c>
      <c r="C1045" s="122">
        <v>38875</v>
      </c>
      <c r="D1045" s="123">
        <v>1.0344</v>
      </c>
      <c r="E1045" s="123">
        <v>1.0344</v>
      </c>
      <c r="F1045" s="123">
        <v>1.0344</v>
      </c>
      <c r="G1045" s="123">
        <v>1.0344</v>
      </c>
      <c r="H1045" s="123">
        <v>1.3899800000000001E-3</v>
      </c>
      <c r="I1045" s="123">
        <v>0.13455629999999999</v>
      </c>
    </row>
    <row r="1046" spans="1:9" x14ac:dyDescent="0.15">
      <c r="A1046" s="121" t="s">
        <v>385</v>
      </c>
      <c r="B1046" s="121" t="s">
        <v>386</v>
      </c>
      <c r="C1046" s="122">
        <v>38876</v>
      </c>
      <c r="D1046" s="123">
        <v>1.0329699999999999</v>
      </c>
      <c r="E1046" s="123">
        <v>1.0329699999999999</v>
      </c>
      <c r="F1046" s="123">
        <v>1.0329699999999999</v>
      </c>
      <c r="G1046" s="123">
        <v>1.0329699999999999</v>
      </c>
      <c r="H1046" s="123">
        <v>-1.4300350000000001E-3</v>
      </c>
      <c r="I1046" s="123">
        <v>-0.1382477</v>
      </c>
    </row>
    <row r="1047" spans="1:9" x14ac:dyDescent="0.15">
      <c r="A1047" s="121" t="s">
        <v>385</v>
      </c>
      <c r="B1047" s="121" t="s">
        <v>386</v>
      </c>
      <c r="C1047" s="122">
        <v>38877</v>
      </c>
      <c r="D1047" s="123">
        <v>1.0329699999999999</v>
      </c>
      <c r="E1047" s="123">
        <v>1.0329699999999999</v>
      </c>
      <c r="F1047" s="123">
        <v>1.0329699999999999</v>
      </c>
      <c r="G1047" s="123">
        <v>1.0329699999999999</v>
      </c>
      <c r="H1047" s="123">
        <v>0</v>
      </c>
      <c r="I1047" s="123">
        <v>0</v>
      </c>
    </row>
    <row r="1048" spans="1:9" x14ac:dyDescent="0.15">
      <c r="A1048" s="121" t="s">
        <v>385</v>
      </c>
      <c r="B1048" s="121" t="s">
        <v>386</v>
      </c>
      <c r="C1048" s="122">
        <v>38880</v>
      </c>
      <c r="D1048" s="123">
        <v>1.03284</v>
      </c>
      <c r="E1048" s="123">
        <v>1.03284</v>
      </c>
      <c r="F1048" s="123">
        <v>1.03284</v>
      </c>
      <c r="G1048" s="123">
        <v>1.03284</v>
      </c>
      <c r="H1048" s="123">
        <v>-1.299381E-4</v>
      </c>
      <c r="I1048" s="123">
        <v>-1.2579079999999999E-2</v>
      </c>
    </row>
    <row r="1049" spans="1:9" x14ac:dyDescent="0.15">
      <c r="A1049" s="121" t="s">
        <v>385</v>
      </c>
      <c r="B1049" s="121" t="s">
        <v>386</v>
      </c>
      <c r="C1049" s="122">
        <v>38881</v>
      </c>
      <c r="D1049" s="123">
        <v>1.0316399999999999</v>
      </c>
      <c r="E1049" s="123">
        <v>1.0316399999999999</v>
      </c>
      <c r="F1049" s="123">
        <v>1.0316399999999999</v>
      </c>
      <c r="G1049" s="123">
        <v>1.0316399999999999</v>
      </c>
      <c r="H1049" s="123">
        <v>-1.199961E-3</v>
      </c>
      <c r="I1049" s="123">
        <v>-0.1161807</v>
      </c>
    </row>
    <row r="1050" spans="1:9" x14ac:dyDescent="0.15">
      <c r="A1050" s="121" t="s">
        <v>385</v>
      </c>
      <c r="B1050" s="121" t="s">
        <v>386</v>
      </c>
      <c r="C1050" s="122">
        <v>38882</v>
      </c>
      <c r="D1050" s="123">
        <v>1.0311699999999999</v>
      </c>
      <c r="E1050" s="123">
        <v>1.0311699999999999</v>
      </c>
      <c r="F1050" s="123">
        <v>1.0311699999999999</v>
      </c>
      <c r="G1050" s="123">
        <v>1.0311699999999999</v>
      </c>
      <c r="H1050" s="123">
        <v>-4.7004220000000001E-4</v>
      </c>
      <c r="I1050" s="123">
        <v>-4.5562619999999998E-2</v>
      </c>
    </row>
    <row r="1051" spans="1:9" x14ac:dyDescent="0.15">
      <c r="A1051" s="121" t="s">
        <v>385</v>
      </c>
      <c r="B1051" s="121" t="s">
        <v>386</v>
      </c>
      <c r="C1051" s="122">
        <v>38883</v>
      </c>
      <c r="D1051" s="123">
        <v>1.03074</v>
      </c>
      <c r="E1051" s="123">
        <v>1.03074</v>
      </c>
      <c r="F1051" s="123">
        <v>1.03074</v>
      </c>
      <c r="G1051" s="123">
        <v>1.03074</v>
      </c>
      <c r="H1051" s="123">
        <v>-4.2998789999999998E-4</v>
      </c>
      <c r="I1051" s="123">
        <v>-4.1699029999999998E-2</v>
      </c>
    </row>
    <row r="1052" spans="1:9" x14ac:dyDescent="0.15">
      <c r="A1052" s="121" t="s">
        <v>385</v>
      </c>
      <c r="B1052" s="121" t="s">
        <v>386</v>
      </c>
      <c r="C1052" s="122">
        <v>38884</v>
      </c>
      <c r="D1052" s="123">
        <v>1.0304500000000001</v>
      </c>
      <c r="E1052" s="123">
        <v>1.0304500000000001</v>
      </c>
      <c r="F1052" s="123">
        <v>1.0304500000000001</v>
      </c>
      <c r="G1052" s="123">
        <v>1.0304500000000001</v>
      </c>
      <c r="H1052" s="123">
        <v>-2.9003619999999999E-4</v>
      </c>
      <c r="I1052" s="123">
        <v>-2.8138639999999999E-2</v>
      </c>
    </row>
    <row r="1053" spans="1:9" x14ac:dyDescent="0.15">
      <c r="A1053" s="121" t="s">
        <v>385</v>
      </c>
      <c r="B1053" s="121" t="s">
        <v>386</v>
      </c>
      <c r="C1053" s="122">
        <v>38887</v>
      </c>
      <c r="D1053" s="123">
        <v>1.0305899999999999</v>
      </c>
      <c r="E1053" s="123">
        <v>1.0305899999999999</v>
      </c>
      <c r="F1053" s="123">
        <v>1.0305899999999999</v>
      </c>
      <c r="G1053" s="123">
        <v>1.0305899999999999</v>
      </c>
      <c r="H1053" s="123">
        <v>1.399517E-4</v>
      </c>
      <c r="I1053" s="123">
        <v>1.3581609999999999E-2</v>
      </c>
    </row>
    <row r="1054" spans="1:9" x14ac:dyDescent="0.15">
      <c r="A1054" s="121" t="s">
        <v>385</v>
      </c>
      <c r="B1054" s="121" t="s">
        <v>386</v>
      </c>
      <c r="C1054" s="122">
        <v>38888</v>
      </c>
      <c r="D1054" s="123">
        <v>1.03054</v>
      </c>
      <c r="E1054" s="123">
        <v>1.03054</v>
      </c>
      <c r="F1054" s="123">
        <v>1.03054</v>
      </c>
      <c r="G1054" s="123">
        <v>1.03054</v>
      </c>
      <c r="H1054" s="123">
        <v>-4.9948689999999998E-5</v>
      </c>
      <c r="I1054" s="123">
        <v>-4.8466120000000001E-3</v>
      </c>
    </row>
    <row r="1055" spans="1:9" x14ac:dyDescent="0.15">
      <c r="A1055" s="121" t="s">
        <v>385</v>
      </c>
      <c r="B1055" s="121" t="s">
        <v>386</v>
      </c>
      <c r="C1055" s="122">
        <v>38889</v>
      </c>
      <c r="D1055" s="123">
        <v>1.02976</v>
      </c>
      <c r="E1055" s="123">
        <v>1.02976</v>
      </c>
      <c r="F1055" s="123">
        <v>1.02976</v>
      </c>
      <c r="G1055" s="123">
        <v>1.02976</v>
      </c>
      <c r="H1055" s="123">
        <v>-7.7998640000000001E-4</v>
      </c>
      <c r="I1055" s="123">
        <v>-7.5687160000000003E-2</v>
      </c>
    </row>
    <row r="1056" spans="1:9" x14ac:dyDescent="0.15">
      <c r="A1056" s="121" t="s">
        <v>385</v>
      </c>
      <c r="B1056" s="121" t="s">
        <v>386</v>
      </c>
      <c r="C1056" s="122">
        <v>38890</v>
      </c>
      <c r="D1056" s="123">
        <v>1.0298499999999999</v>
      </c>
      <c r="E1056" s="123">
        <v>1.0298499999999999</v>
      </c>
      <c r="F1056" s="123">
        <v>1.0298499999999999</v>
      </c>
      <c r="G1056" s="123">
        <v>1.0298499999999999</v>
      </c>
      <c r="H1056" s="123">
        <v>9.0003009999999999E-5</v>
      </c>
      <c r="I1056" s="123">
        <v>8.7401930000000003E-3</v>
      </c>
    </row>
    <row r="1057" spans="1:9" x14ac:dyDescent="0.15">
      <c r="A1057" s="121" t="s">
        <v>385</v>
      </c>
      <c r="B1057" s="121" t="s">
        <v>386</v>
      </c>
      <c r="C1057" s="122">
        <v>38891</v>
      </c>
      <c r="D1057" s="123">
        <v>1.03037</v>
      </c>
      <c r="E1057" s="123">
        <v>1.03037</v>
      </c>
      <c r="F1057" s="123">
        <v>1.03037</v>
      </c>
      <c r="G1057" s="123">
        <v>1.03037</v>
      </c>
      <c r="H1057" s="123">
        <v>5.199909E-4</v>
      </c>
      <c r="I1057" s="123">
        <v>5.0491910000000001E-2</v>
      </c>
    </row>
    <row r="1058" spans="1:9" x14ac:dyDescent="0.15">
      <c r="A1058" s="121" t="s">
        <v>385</v>
      </c>
      <c r="B1058" s="121" t="s">
        <v>386</v>
      </c>
      <c r="C1058" s="122">
        <v>38894</v>
      </c>
      <c r="D1058" s="123">
        <v>1.03026</v>
      </c>
      <c r="E1058" s="123">
        <v>1.03026</v>
      </c>
      <c r="F1058" s="123">
        <v>1.03026</v>
      </c>
      <c r="G1058" s="123">
        <v>1.03026</v>
      </c>
      <c r="H1058" s="123">
        <v>-1.100302E-4</v>
      </c>
      <c r="I1058" s="123">
        <v>-1.0678699999999999E-2</v>
      </c>
    </row>
    <row r="1059" spans="1:9" x14ac:dyDescent="0.15">
      <c r="A1059" s="121" t="s">
        <v>385</v>
      </c>
      <c r="B1059" s="121" t="s">
        <v>386</v>
      </c>
      <c r="C1059" s="122">
        <v>38895</v>
      </c>
      <c r="D1059" s="123">
        <v>1.0302500000000001</v>
      </c>
      <c r="E1059" s="123">
        <v>1.0302500000000001</v>
      </c>
      <c r="F1059" s="123">
        <v>1.0302500000000001</v>
      </c>
      <c r="G1059" s="123">
        <v>1.0302500000000001</v>
      </c>
      <c r="H1059" s="123">
        <v>-9.8943710000000003E-6</v>
      </c>
      <c r="I1059" s="123">
        <v>-9.6037620000000005E-4</v>
      </c>
    </row>
    <row r="1060" spans="1:9" x14ac:dyDescent="0.15">
      <c r="A1060" s="121" t="s">
        <v>385</v>
      </c>
      <c r="B1060" s="121" t="s">
        <v>386</v>
      </c>
      <c r="C1060" s="122">
        <v>38896</v>
      </c>
      <c r="D1060" s="123">
        <v>1.02999</v>
      </c>
      <c r="E1060" s="123">
        <v>1.02999</v>
      </c>
      <c r="F1060" s="123">
        <v>1.02999</v>
      </c>
      <c r="G1060" s="123">
        <v>1.02999</v>
      </c>
      <c r="H1060" s="123">
        <v>-2.6011470000000001E-4</v>
      </c>
      <c r="I1060" s="123">
        <v>-2.5247720000000001E-2</v>
      </c>
    </row>
    <row r="1061" spans="1:9" x14ac:dyDescent="0.15">
      <c r="A1061" s="121" t="s">
        <v>385</v>
      </c>
      <c r="B1061" s="121" t="s">
        <v>386</v>
      </c>
      <c r="C1061" s="122">
        <v>38897</v>
      </c>
      <c r="D1061" s="123">
        <v>1.0300400000000001</v>
      </c>
      <c r="E1061" s="123">
        <v>1.0300400000000001</v>
      </c>
      <c r="F1061" s="123">
        <v>1.0300400000000001</v>
      </c>
      <c r="G1061" s="123">
        <v>1.0300400000000001</v>
      </c>
      <c r="H1061" s="123">
        <v>5.0067900000000002E-5</v>
      </c>
      <c r="I1061" s="123">
        <v>4.8610090000000003E-3</v>
      </c>
    </row>
    <row r="1062" spans="1:9" x14ac:dyDescent="0.15">
      <c r="A1062" s="121" t="s">
        <v>385</v>
      </c>
      <c r="B1062" s="121" t="s">
        <v>386</v>
      </c>
      <c r="C1062" s="122">
        <v>38898</v>
      </c>
      <c r="D1062" s="123">
        <v>1.02942</v>
      </c>
      <c r="E1062" s="123">
        <v>1.02942</v>
      </c>
      <c r="F1062" s="123">
        <v>1.02942</v>
      </c>
      <c r="G1062" s="123">
        <v>1.02942</v>
      </c>
      <c r="H1062" s="123">
        <v>-6.2000749999999996E-4</v>
      </c>
      <c r="I1062" s="123">
        <v>-6.0192570000000001E-2</v>
      </c>
    </row>
    <row r="1063" spans="1:9" x14ac:dyDescent="0.15">
      <c r="A1063" s="121" t="s">
        <v>385</v>
      </c>
      <c r="B1063" s="121" t="s">
        <v>386</v>
      </c>
      <c r="C1063" s="122">
        <v>38901</v>
      </c>
      <c r="D1063" s="123">
        <v>1.0290600000000001</v>
      </c>
      <c r="E1063" s="123">
        <v>1.0290600000000001</v>
      </c>
      <c r="F1063" s="123">
        <v>1.0290600000000001</v>
      </c>
      <c r="G1063" s="123">
        <v>1.0290600000000001</v>
      </c>
      <c r="H1063" s="123">
        <v>-3.6001209999999997E-4</v>
      </c>
      <c r="I1063" s="123">
        <v>-3.4972320000000001E-2</v>
      </c>
    </row>
    <row r="1064" spans="1:9" x14ac:dyDescent="0.15">
      <c r="A1064" s="121" t="s">
        <v>385</v>
      </c>
      <c r="B1064" s="121" t="s">
        <v>386</v>
      </c>
      <c r="C1064" s="122">
        <v>38902</v>
      </c>
      <c r="D1064" s="123">
        <v>1.0289900000000001</v>
      </c>
      <c r="E1064" s="123">
        <v>1.0289900000000001</v>
      </c>
      <c r="F1064" s="123">
        <v>1.0289900000000001</v>
      </c>
      <c r="G1064" s="123">
        <v>1.0289900000000001</v>
      </c>
      <c r="H1064" s="123">
        <v>-6.9975849999999999E-5</v>
      </c>
      <c r="I1064" s="123">
        <v>-6.7999779999999999E-3</v>
      </c>
    </row>
    <row r="1065" spans="1:9" x14ac:dyDescent="0.15">
      <c r="A1065" s="121" t="s">
        <v>385</v>
      </c>
      <c r="B1065" s="121" t="s">
        <v>386</v>
      </c>
      <c r="C1065" s="122">
        <v>38903</v>
      </c>
      <c r="D1065" s="123">
        <v>1.02905</v>
      </c>
      <c r="E1065" s="123">
        <v>1.02905</v>
      </c>
      <c r="F1065" s="123">
        <v>1.02905</v>
      </c>
      <c r="G1065" s="123">
        <v>1.02905</v>
      </c>
      <c r="H1065" s="123">
        <v>5.9962269999999998E-5</v>
      </c>
      <c r="I1065" s="123">
        <v>5.8272940000000002E-3</v>
      </c>
    </row>
    <row r="1066" spans="1:9" x14ac:dyDescent="0.15">
      <c r="A1066" s="121" t="s">
        <v>385</v>
      </c>
      <c r="B1066" s="121" t="s">
        <v>386</v>
      </c>
      <c r="C1066" s="122">
        <v>38904</v>
      </c>
      <c r="D1066" s="123">
        <v>1.0289299999999999</v>
      </c>
      <c r="E1066" s="123">
        <v>1.0289299999999999</v>
      </c>
      <c r="F1066" s="123">
        <v>1.0289299999999999</v>
      </c>
      <c r="G1066" s="123">
        <v>1.0289299999999999</v>
      </c>
      <c r="H1066" s="123">
        <v>-1.200438E-4</v>
      </c>
      <c r="I1066" s="123">
        <v>-1.1665490000000001E-2</v>
      </c>
    </row>
    <row r="1067" spans="1:9" x14ac:dyDescent="0.15">
      <c r="A1067" s="121" t="s">
        <v>385</v>
      </c>
      <c r="B1067" s="121" t="s">
        <v>386</v>
      </c>
      <c r="C1067" s="122">
        <v>38905</v>
      </c>
      <c r="D1067" s="123">
        <v>1.0287200000000001</v>
      </c>
      <c r="E1067" s="123">
        <v>1.0287200000000001</v>
      </c>
      <c r="F1067" s="123">
        <v>1.0287200000000001</v>
      </c>
      <c r="G1067" s="123">
        <v>1.0287200000000001</v>
      </c>
      <c r="H1067" s="123">
        <v>-2.0992760000000001E-4</v>
      </c>
      <c r="I1067" s="123">
        <v>-2.0402509999999999E-2</v>
      </c>
    </row>
    <row r="1068" spans="1:9" x14ac:dyDescent="0.15">
      <c r="A1068" s="121" t="s">
        <v>385</v>
      </c>
      <c r="B1068" s="121" t="s">
        <v>386</v>
      </c>
      <c r="C1068" s="122">
        <v>38908</v>
      </c>
      <c r="D1068" s="123">
        <v>1.02868</v>
      </c>
      <c r="E1068" s="123">
        <v>1.02868</v>
      </c>
      <c r="F1068" s="123">
        <v>1.02868</v>
      </c>
      <c r="G1068" s="123">
        <v>1.02868</v>
      </c>
      <c r="H1068" s="123">
        <v>-4.0054320000000002E-5</v>
      </c>
      <c r="I1068" s="123">
        <v>-3.8936079999999998E-3</v>
      </c>
    </row>
    <row r="1069" spans="1:9" x14ac:dyDescent="0.15">
      <c r="A1069" s="121" t="s">
        <v>385</v>
      </c>
      <c r="B1069" s="121" t="s">
        <v>386</v>
      </c>
      <c r="C1069" s="122">
        <v>38909</v>
      </c>
      <c r="D1069" s="123">
        <v>1.0283800000000001</v>
      </c>
      <c r="E1069" s="123">
        <v>1.0283800000000001</v>
      </c>
      <c r="F1069" s="123">
        <v>1.0283800000000001</v>
      </c>
      <c r="G1069" s="123">
        <v>1.0283800000000001</v>
      </c>
      <c r="H1069" s="123">
        <v>-3.0004979999999999E-4</v>
      </c>
      <c r="I1069" s="123">
        <v>-2.9168429999999999E-2</v>
      </c>
    </row>
    <row r="1070" spans="1:9" x14ac:dyDescent="0.15">
      <c r="A1070" s="121" t="s">
        <v>385</v>
      </c>
      <c r="B1070" s="121" t="s">
        <v>386</v>
      </c>
      <c r="C1070" s="122">
        <v>38910</v>
      </c>
      <c r="D1070" s="123">
        <v>1.0279</v>
      </c>
      <c r="E1070" s="123">
        <v>1.0279</v>
      </c>
      <c r="F1070" s="123">
        <v>1.0279</v>
      </c>
      <c r="G1070" s="123">
        <v>1.0279</v>
      </c>
      <c r="H1070" s="123">
        <v>-4.7993660000000002E-4</v>
      </c>
      <c r="I1070" s="123">
        <v>-4.6669189999999999E-2</v>
      </c>
    </row>
    <row r="1071" spans="1:9" x14ac:dyDescent="0.15">
      <c r="A1071" s="121" t="s">
        <v>385</v>
      </c>
      <c r="B1071" s="121" t="s">
        <v>386</v>
      </c>
      <c r="C1071" s="122">
        <v>38911</v>
      </c>
      <c r="D1071" s="123">
        <v>1.0282</v>
      </c>
      <c r="E1071" s="123">
        <v>1.0282</v>
      </c>
      <c r="F1071" s="123">
        <v>1.0282</v>
      </c>
      <c r="G1071" s="123">
        <v>1.0282</v>
      </c>
      <c r="H1071" s="123">
        <v>3.0004979999999999E-4</v>
      </c>
      <c r="I1071" s="123">
        <v>2.9190560000000001E-2</v>
      </c>
    </row>
    <row r="1072" spans="1:9" x14ac:dyDescent="0.15">
      <c r="A1072" s="121" t="s">
        <v>385</v>
      </c>
      <c r="B1072" s="121" t="s">
        <v>386</v>
      </c>
      <c r="C1072" s="122">
        <v>38912</v>
      </c>
      <c r="D1072" s="123">
        <v>1.02807</v>
      </c>
      <c r="E1072" s="123">
        <v>1.02807</v>
      </c>
      <c r="F1072" s="123">
        <v>1.02807</v>
      </c>
      <c r="G1072" s="123">
        <v>1.02807</v>
      </c>
      <c r="H1072" s="123">
        <v>-1.3005730000000001E-4</v>
      </c>
      <c r="I1072" s="123">
        <v>-1.264903E-2</v>
      </c>
    </row>
    <row r="1073" spans="1:9" x14ac:dyDescent="0.15">
      <c r="A1073" s="121" t="s">
        <v>385</v>
      </c>
      <c r="B1073" s="121" t="s">
        <v>386</v>
      </c>
      <c r="C1073" s="122">
        <v>38915</v>
      </c>
      <c r="D1073" s="123">
        <v>1.02847</v>
      </c>
      <c r="E1073" s="123">
        <v>1.02847</v>
      </c>
      <c r="F1073" s="123">
        <v>1.02847</v>
      </c>
      <c r="G1073" s="123">
        <v>1.02847</v>
      </c>
      <c r="H1073" s="123">
        <v>4.000664E-4</v>
      </c>
      <c r="I1073" s="123">
        <v>3.8914320000000002E-2</v>
      </c>
    </row>
    <row r="1074" spans="1:9" x14ac:dyDescent="0.15">
      <c r="A1074" s="121" t="s">
        <v>385</v>
      </c>
      <c r="B1074" s="121" t="s">
        <v>386</v>
      </c>
      <c r="C1074" s="122">
        <v>38916</v>
      </c>
      <c r="D1074" s="123">
        <v>1.0291699999999999</v>
      </c>
      <c r="E1074" s="123">
        <v>1.0291699999999999</v>
      </c>
      <c r="F1074" s="123">
        <v>1.0291699999999999</v>
      </c>
      <c r="G1074" s="123">
        <v>1.0291699999999999</v>
      </c>
      <c r="H1074" s="123">
        <v>6.9999690000000002E-4</v>
      </c>
      <c r="I1074" s="123">
        <v>6.8061969999999999E-2</v>
      </c>
    </row>
    <row r="1075" spans="1:9" x14ac:dyDescent="0.15">
      <c r="A1075" s="121" t="s">
        <v>385</v>
      </c>
      <c r="B1075" s="121" t="s">
        <v>386</v>
      </c>
      <c r="C1075" s="122">
        <v>38917</v>
      </c>
      <c r="D1075" s="123">
        <v>1.02925</v>
      </c>
      <c r="E1075" s="123">
        <v>1.02925</v>
      </c>
      <c r="F1075" s="123">
        <v>1.02925</v>
      </c>
      <c r="G1075" s="123">
        <v>1.02925</v>
      </c>
      <c r="H1075" s="123">
        <v>7.9989429999999999E-5</v>
      </c>
      <c r="I1075" s="123">
        <v>7.7722269999999996E-3</v>
      </c>
    </row>
    <row r="1076" spans="1:9" x14ac:dyDescent="0.15">
      <c r="A1076" s="121" t="s">
        <v>385</v>
      </c>
      <c r="B1076" s="121" t="s">
        <v>386</v>
      </c>
      <c r="C1076" s="122">
        <v>38918</v>
      </c>
      <c r="D1076" s="123">
        <v>1.0279499999999999</v>
      </c>
      <c r="E1076" s="123">
        <v>1.0279499999999999</v>
      </c>
      <c r="F1076" s="123">
        <v>1.0279499999999999</v>
      </c>
      <c r="G1076" s="123">
        <v>1.0279499999999999</v>
      </c>
      <c r="H1076" s="123">
        <v>-1.3000970000000001E-3</v>
      </c>
      <c r="I1076" s="123">
        <v>-0.12631490000000001</v>
      </c>
    </row>
    <row r="1077" spans="1:9" x14ac:dyDescent="0.15">
      <c r="A1077" s="121" t="s">
        <v>385</v>
      </c>
      <c r="B1077" s="121" t="s">
        <v>386</v>
      </c>
      <c r="C1077" s="122">
        <v>38919</v>
      </c>
      <c r="D1077" s="123">
        <v>1.0274700000000001</v>
      </c>
      <c r="E1077" s="123">
        <v>1.0274700000000001</v>
      </c>
      <c r="F1077" s="123">
        <v>1.0274700000000001</v>
      </c>
      <c r="G1077" s="123">
        <v>1.0274700000000001</v>
      </c>
      <c r="H1077" s="123">
        <v>-4.7993660000000002E-4</v>
      </c>
      <c r="I1077" s="123">
        <v>-4.6688710000000001E-2</v>
      </c>
    </row>
    <row r="1078" spans="1:9" x14ac:dyDescent="0.15">
      <c r="A1078" s="121" t="s">
        <v>385</v>
      </c>
      <c r="B1078" s="121" t="s">
        <v>386</v>
      </c>
      <c r="C1078" s="122">
        <v>38922</v>
      </c>
      <c r="D1078" s="123">
        <v>1.0267599999999999</v>
      </c>
      <c r="E1078" s="123">
        <v>1.0267599999999999</v>
      </c>
      <c r="F1078" s="123">
        <v>1.0267599999999999</v>
      </c>
      <c r="G1078" s="123">
        <v>1.0267599999999999</v>
      </c>
      <c r="H1078" s="123">
        <v>-7.1001050000000002E-4</v>
      </c>
      <c r="I1078" s="123">
        <v>-6.9102800000000006E-2</v>
      </c>
    </row>
    <row r="1079" spans="1:9" x14ac:dyDescent="0.15">
      <c r="A1079" s="121" t="s">
        <v>385</v>
      </c>
      <c r="B1079" s="121" t="s">
        <v>386</v>
      </c>
      <c r="C1079" s="122">
        <v>38923</v>
      </c>
      <c r="D1079" s="123">
        <v>1.02691</v>
      </c>
      <c r="E1079" s="123">
        <v>1.02691</v>
      </c>
      <c r="F1079" s="123">
        <v>1.02691</v>
      </c>
      <c r="G1079" s="123">
        <v>1.02691</v>
      </c>
      <c r="H1079" s="123">
        <v>1.5008449999999999E-4</v>
      </c>
      <c r="I1079" s="123">
        <v>1.461729E-2</v>
      </c>
    </row>
    <row r="1080" spans="1:9" x14ac:dyDescent="0.15">
      <c r="A1080" s="121" t="s">
        <v>385</v>
      </c>
      <c r="B1080" s="121" t="s">
        <v>386</v>
      </c>
      <c r="C1080" s="122">
        <v>38924</v>
      </c>
      <c r="D1080" s="123">
        <v>1.0269200000000001</v>
      </c>
      <c r="E1080" s="123">
        <v>1.0269200000000001</v>
      </c>
      <c r="F1080" s="123">
        <v>1.0269200000000001</v>
      </c>
      <c r="G1080" s="123">
        <v>1.0269200000000001</v>
      </c>
      <c r="H1080" s="123">
        <v>9.8943710000000003E-6</v>
      </c>
      <c r="I1080" s="123">
        <v>9.6350899999999998E-4</v>
      </c>
    </row>
    <row r="1081" spans="1:9" x14ac:dyDescent="0.15">
      <c r="A1081" s="121" t="s">
        <v>385</v>
      </c>
      <c r="B1081" s="121" t="s">
        <v>386</v>
      </c>
      <c r="C1081" s="122">
        <v>38925</v>
      </c>
      <c r="D1081" s="123">
        <v>1.02623</v>
      </c>
      <c r="E1081" s="123">
        <v>1.02623</v>
      </c>
      <c r="F1081" s="123">
        <v>1.02623</v>
      </c>
      <c r="G1081" s="123">
        <v>1.02623</v>
      </c>
      <c r="H1081" s="123">
        <v>-6.8998340000000005E-4</v>
      </c>
      <c r="I1081" s="123">
        <v>-6.7189600000000002E-2</v>
      </c>
    </row>
    <row r="1082" spans="1:9" x14ac:dyDescent="0.15">
      <c r="A1082" s="121" t="s">
        <v>385</v>
      </c>
      <c r="B1082" s="121" t="s">
        <v>386</v>
      </c>
      <c r="C1082" s="122">
        <v>38926</v>
      </c>
      <c r="D1082" s="123">
        <v>1.0268999999999999</v>
      </c>
      <c r="E1082" s="123">
        <v>1.0268999999999999</v>
      </c>
      <c r="F1082" s="123">
        <v>1.0268999999999999</v>
      </c>
      <c r="G1082" s="123">
        <v>1.0268999999999999</v>
      </c>
      <c r="H1082" s="123">
        <v>6.7007540000000004E-4</v>
      </c>
      <c r="I1082" s="123">
        <v>6.5294859999999996E-2</v>
      </c>
    </row>
    <row r="1083" spans="1:9" x14ac:dyDescent="0.15">
      <c r="A1083" s="121" t="s">
        <v>385</v>
      </c>
      <c r="B1083" s="121" t="s">
        <v>386</v>
      </c>
      <c r="C1083" s="122">
        <v>38929</v>
      </c>
      <c r="D1083" s="123">
        <v>1.0259</v>
      </c>
      <c r="E1083" s="123">
        <v>1.0259</v>
      </c>
      <c r="F1083" s="123">
        <v>1.0259</v>
      </c>
      <c r="G1083" s="123">
        <v>1.0259</v>
      </c>
      <c r="H1083" s="123">
        <v>-1.000047E-3</v>
      </c>
      <c r="I1083" s="123">
        <v>-9.7385009999999994E-2</v>
      </c>
    </row>
    <row r="1084" spans="1:9" x14ac:dyDescent="0.15">
      <c r="A1084" s="121" t="s">
        <v>385</v>
      </c>
      <c r="B1084" s="121" t="s">
        <v>386</v>
      </c>
      <c r="C1084" s="122">
        <v>38930</v>
      </c>
      <c r="D1084" s="123">
        <v>1.0260100000000001</v>
      </c>
      <c r="E1084" s="123">
        <v>1.0260100000000001</v>
      </c>
      <c r="F1084" s="123">
        <v>1.0260100000000001</v>
      </c>
      <c r="G1084" s="123">
        <v>1.0260100000000001</v>
      </c>
      <c r="H1084" s="123">
        <v>1.100302E-4</v>
      </c>
      <c r="I1084" s="123">
        <v>1.0725230000000001E-2</v>
      </c>
    </row>
    <row r="1085" spans="1:9" x14ac:dyDescent="0.15">
      <c r="A1085" s="121" t="s">
        <v>385</v>
      </c>
      <c r="B1085" s="121" t="s">
        <v>386</v>
      </c>
      <c r="C1085" s="122">
        <v>38931</v>
      </c>
      <c r="D1085" s="123">
        <v>1.0254399999999999</v>
      </c>
      <c r="E1085" s="123">
        <v>1.0254399999999999</v>
      </c>
      <c r="F1085" s="123">
        <v>1.0254399999999999</v>
      </c>
      <c r="G1085" s="123">
        <v>1.0254399999999999</v>
      </c>
      <c r="H1085" s="123">
        <v>-5.7005879999999997E-4</v>
      </c>
      <c r="I1085" s="123">
        <v>-5.5560749999999999E-2</v>
      </c>
    </row>
    <row r="1086" spans="1:9" x14ac:dyDescent="0.15">
      <c r="A1086" s="121" t="s">
        <v>385</v>
      </c>
      <c r="B1086" s="121" t="s">
        <v>386</v>
      </c>
      <c r="C1086" s="122">
        <v>38932</v>
      </c>
      <c r="D1086" s="123">
        <v>1.0261899999999999</v>
      </c>
      <c r="E1086" s="123">
        <v>1.0261899999999999</v>
      </c>
      <c r="F1086" s="123">
        <v>1.0261899999999999</v>
      </c>
      <c r="G1086" s="123">
        <v>1.0261899999999999</v>
      </c>
      <c r="H1086" s="123">
        <v>7.500648E-4</v>
      </c>
      <c r="I1086" s="123">
        <v>7.3145660000000001E-2</v>
      </c>
    </row>
    <row r="1087" spans="1:9" x14ac:dyDescent="0.15">
      <c r="A1087" s="121" t="s">
        <v>385</v>
      </c>
      <c r="B1087" s="121" t="s">
        <v>386</v>
      </c>
      <c r="C1087" s="122">
        <v>38933</v>
      </c>
      <c r="D1087" s="123">
        <v>1.0262199999999999</v>
      </c>
      <c r="E1087" s="123">
        <v>1.0262199999999999</v>
      </c>
      <c r="F1087" s="123">
        <v>1.0262199999999999</v>
      </c>
      <c r="G1087" s="123">
        <v>1.0262199999999999</v>
      </c>
      <c r="H1087" s="123">
        <v>2.992153E-5</v>
      </c>
      <c r="I1087" s="123">
        <v>2.9157879999999999E-3</v>
      </c>
    </row>
    <row r="1088" spans="1:9" x14ac:dyDescent="0.15">
      <c r="A1088" s="121" t="s">
        <v>385</v>
      </c>
      <c r="B1088" s="121" t="s">
        <v>386</v>
      </c>
      <c r="C1088" s="122">
        <v>38936</v>
      </c>
      <c r="D1088" s="123">
        <v>1.0253399999999999</v>
      </c>
      <c r="E1088" s="123">
        <v>1.0253399999999999</v>
      </c>
      <c r="F1088" s="123">
        <v>1.0253399999999999</v>
      </c>
      <c r="G1088" s="123">
        <v>1.0253399999999999</v>
      </c>
      <c r="H1088" s="123">
        <v>-8.8000299999999997E-4</v>
      </c>
      <c r="I1088" s="123">
        <v>-8.5751880000000003E-2</v>
      </c>
    </row>
    <row r="1089" spans="1:9" x14ac:dyDescent="0.15">
      <c r="A1089" s="121" t="s">
        <v>385</v>
      </c>
      <c r="B1089" s="121" t="s">
        <v>386</v>
      </c>
      <c r="C1089" s="122">
        <v>38937</v>
      </c>
      <c r="D1089" s="123">
        <v>1.02542</v>
      </c>
      <c r="E1089" s="123">
        <v>1.02542</v>
      </c>
      <c r="F1089" s="123">
        <v>1.02542</v>
      </c>
      <c r="G1089" s="123">
        <v>1.02542</v>
      </c>
      <c r="H1089" s="123">
        <v>7.9989429999999999E-5</v>
      </c>
      <c r="I1089" s="123">
        <v>7.80126E-3</v>
      </c>
    </row>
    <row r="1090" spans="1:9" x14ac:dyDescent="0.15">
      <c r="A1090" s="121" t="s">
        <v>385</v>
      </c>
      <c r="B1090" s="121" t="s">
        <v>386</v>
      </c>
      <c r="C1090" s="122">
        <v>38938</v>
      </c>
      <c r="D1090" s="123">
        <v>1.0257499999999999</v>
      </c>
      <c r="E1090" s="123">
        <v>1.0257499999999999</v>
      </c>
      <c r="F1090" s="123">
        <v>1.0257499999999999</v>
      </c>
      <c r="G1090" s="123">
        <v>1.0257499999999999</v>
      </c>
      <c r="H1090" s="123">
        <v>3.2997130000000002E-4</v>
      </c>
      <c r="I1090" s="123">
        <v>3.2179140000000002E-2</v>
      </c>
    </row>
    <row r="1091" spans="1:9" x14ac:dyDescent="0.15">
      <c r="A1091" s="121" t="s">
        <v>385</v>
      </c>
      <c r="B1091" s="121" t="s">
        <v>386</v>
      </c>
      <c r="C1091" s="122">
        <v>38939</v>
      </c>
      <c r="D1091" s="123">
        <v>1.02474</v>
      </c>
      <c r="E1091" s="123">
        <v>1.02474</v>
      </c>
      <c r="F1091" s="123">
        <v>1.02474</v>
      </c>
      <c r="G1091" s="123">
        <v>1.02474</v>
      </c>
      <c r="H1091" s="123">
        <v>-1.0099410000000001E-3</v>
      </c>
      <c r="I1091" s="123">
        <v>-9.8458799999999999E-2</v>
      </c>
    </row>
    <row r="1092" spans="1:9" x14ac:dyDescent="0.15">
      <c r="A1092" s="121" t="s">
        <v>385</v>
      </c>
      <c r="B1092" s="121" t="s">
        <v>386</v>
      </c>
      <c r="C1092" s="122">
        <v>38940</v>
      </c>
      <c r="D1092" s="123">
        <v>1.02515</v>
      </c>
      <c r="E1092" s="123">
        <v>1.02515</v>
      </c>
      <c r="F1092" s="123">
        <v>1.02515</v>
      </c>
      <c r="G1092" s="123">
        <v>1.02515</v>
      </c>
      <c r="H1092" s="123">
        <v>4.0996069999999998E-4</v>
      </c>
      <c r="I1092" s="123">
        <v>4.0006319999999998E-2</v>
      </c>
    </row>
    <row r="1093" spans="1:9" x14ac:dyDescent="0.15">
      <c r="A1093" s="121" t="s">
        <v>385</v>
      </c>
      <c r="B1093" s="121" t="s">
        <v>386</v>
      </c>
      <c r="C1093" s="122">
        <v>38943</v>
      </c>
      <c r="D1093" s="123">
        <v>1.0277400000000001</v>
      </c>
      <c r="E1093" s="123">
        <v>1.0277400000000001</v>
      </c>
      <c r="F1093" s="123">
        <v>1.0277400000000001</v>
      </c>
      <c r="G1093" s="123">
        <v>1.0277400000000001</v>
      </c>
      <c r="H1093" s="123">
        <v>2.5900599999999999E-3</v>
      </c>
      <c r="I1093" s="123">
        <v>0.25265179999999998</v>
      </c>
    </row>
    <row r="1094" spans="1:9" x14ac:dyDescent="0.15">
      <c r="A1094" s="121" t="s">
        <v>385</v>
      </c>
      <c r="B1094" s="121" t="s">
        <v>386</v>
      </c>
      <c r="C1094" s="122">
        <v>38944</v>
      </c>
      <c r="D1094" s="123">
        <v>1.02765</v>
      </c>
      <c r="E1094" s="123">
        <v>1.02765</v>
      </c>
      <c r="F1094" s="123">
        <v>1.02765</v>
      </c>
      <c r="G1094" s="123">
        <v>1.02765</v>
      </c>
      <c r="H1094" s="123">
        <v>-9.0003009999999999E-5</v>
      </c>
      <c r="I1094" s="123">
        <v>-8.7573709999999999E-3</v>
      </c>
    </row>
    <row r="1095" spans="1:9" x14ac:dyDescent="0.15">
      <c r="A1095" s="121" t="s">
        <v>385</v>
      </c>
      <c r="B1095" s="121" t="s">
        <v>386</v>
      </c>
      <c r="C1095" s="122">
        <v>38945</v>
      </c>
      <c r="D1095" s="123">
        <v>1.0261199999999999</v>
      </c>
      <c r="E1095" s="123">
        <v>1.0261199999999999</v>
      </c>
      <c r="F1095" s="123">
        <v>1.0261199999999999</v>
      </c>
      <c r="G1095" s="123">
        <v>1.0261199999999999</v>
      </c>
      <c r="H1095" s="123">
        <v>-1.5300509999999999E-3</v>
      </c>
      <c r="I1095" s="123">
        <v>-0.1488884</v>
      </c>
    </row>
    <row r="1096" spans="1:9" x14ac:dyDescent="0.15">
      <c r="A1096" s="121" t="s">
        <v>385</v>
      </c>
      <c r="B1096" s="121" t="s">
        <v>386</v>
      </c>
      <c r="C1096" s="122">
        <v>38946</v>
      </c>
      <c r="D1096" s="123">
        <v>1.0255000000000001</v>
      </c>
      <c r="E1096" s="123">
        <v>1.0255000000000001</v>
      </c>
      <c r="F1096" s="123">
        <v>1.0255000000000001</v>
      </c>
      <c r="G1096" s="123">
        <v>1.0255000000000001</v>
      </c>
      <c r="H1096" s="123">
        <v>-6.1988829999999997E-4</v>
      </c>
      <c r="I1096" s="123">
        <v>-6.0410899999999997E-2</v>
      </c>
    </row>
    <row r="1097" spans="1:9" x14ac:dyDescent="0.15">
      <c r="A1097" s="121" t="s">
        <v>385</v>
      </c>
      <c r="B1097" s="121" t="s">
        <v>386</v>
      </c>
      <c r="C1097" s="122">
        <v>38947</v>
      </c>
      <c r="D1097" s="123">
        <v>1.0254399999999999</v>
      </c>
      <c r="E1097" s="123">
        <v>1.0254399999999999</v>
      </c>
      <c r="F1097" s="123">
        <v>1.0254399999999999</v>
      </c>
      <c r="G1097" s="123">
        <v>1.0254399999999999</v>
      </c>
      <c r="H1097" s="123">
        <v>-6.0081480000000003E-5</v>
      </c>
      <c r="I1097" s="123">
        <v>-5.8587500000000002E-3</v>
      </c>
    </row>
    <row r="1098" spans="1:9" x14ac:dyDescent="0.15">
      <c r="A1098" s="121" t="s">
        <v>385</v>
      </c>
      <c r="B1098" s="121" t="s">
        <v>386</v>
      </c>
      <c r="C1098" s="122">
        <v>38950</v>
      </c>
      <c r="D1098" s="123">
        <v>1.0252300000000001</v>
      </c>
      <c r="E1098" s="123">
        <v>1.0252300000000001</v>
      </c>
      <c r="F1098" s="123">
        <v>1.0252300000000001</v>
      </c>
      <c r="G1098" s="123">
        <v>1.0252300000000001</v>
      </c>
      <c r="H1098" s="123">
        <v>-2.0992760000000001E-4</v>
      </c>
      <c r="I1098" s="123">
        <v>-2.0471949999999999E-2</v>
      </c>
    </row>
    <row r="1099" spans="1:9" x14ac:dyDescent="0.15">
      <c r="A1099" s="121" t="s">
        <v>385</v>
      </c>
      <c r="B1099" s="121" t="s">
        <v>386</v>
      </c>
      <c r="C1099" s="122">
        <v>38951</v>
      </c>
      <c r="D1099" s="123">
        <v>1.0245599999999999</v>
      </c>
      <c r="E1099" s="123">
        <v>1.0245599999999999</v>
      </c>
      <c r="F1099" s="123">
        <v>1.0245599999999999</v>
      </c>
      <c r="G1099" s="123">
        <v>1.0245599999999999</v>
      </c>
      <c r="H1099" s="123">
        <v>-6.7007540000000004E-4</v>
      </c>
      <c r="I1099" s="123">
        <v>-6.5358540000000007E-2</v>
      </c>
    </row>
    <row r="1100" spans="1:9" x14ac:dyDescent="0.15">
      <c r="A1100" s="121" t="s">
        <v>385</v>
      </c>
      <c r="B1100" s="121" t="s">
        <v>386</v>
      </c>
      <c r="C1100" s="122">
        <v>38952</v>
      </c>
      <c r="D1100" s="123">
        <v>1.0248299999999999</v>
      </c>
      <c r="E1100" s="123">
        <v>1.0248299999999999</v>
      </c>
      <c r="F1100" s="123">
        <v>1.0248299999999999</v>
      </c>
      <c r="G1100" s="123">
        <v>1.0248299999999999</v>
      </c>
      <c r="H1100" s="123">
        <v>2.7000899999999998E-4</v>
      </c>
      <c r="I1100" s="123">
        <v>2.6353660000000001E-2</v>
      </c>
    </row>
    <row r="1101" spans="1:9" x14ac:dyDescent="0.15">
      <c r="A1101" s="121" t="s">
        <v>385</v>
      </c>
      <c r="B1101" s="121" t="s">
        <v>386</v>
      </c>
      <c r="C1101" s="122">
        <v>38953</v>
      </c>
      <c r="D1101" s="123">
        <v>1.0249600000000001</v>
      </c>
      <c r="E1101" s="123">
        <v>1.0249600000000001</v>
      </c>
      <c r="F1101" s="123">
        <v>1.0249600000000001</v>
      </c>
      <c r="G1101" s="123">
        <v>1.0249600000000001</v>
      </c>
      <c r="H1101" s="123">
        <v>1.3005730000000001E-4</v>
      </c>
      <c r="I1101" s="123">
        <v>1.269063E-2</v>
      </c>
    </row>
    <row r="1102" spans="1:9" x14ac:dyDescent="0.15">
      <c r="A1102" s="121" t="s">
        <v>385</v>
      </c>
      <c r="B1102" s="121" t="s">
        <v>386</v>
      </c>
      <c r="C1102" s="122">
        <v>38954</v>
      </c>
      <c r="D1102" s="123">
        <v>1.02505</v>
      </c>
      <c r="E1102" s="123">
        <v>1.02505</v>
      </c>
      <c r="F1102" s="123">
        <v>1.02505</v>
      </c>
      <c r="G1102" s="123">
        <v>1.02505</v>
      </c>
      <c r="H1102" s="123">
        <v>8.9883799999999995E-5</v>
      </c>
      <c r="I1102" s="123">
        <v>8.7694939999999992E-3</v>
      </c>
    </row>
    <row r="1103" spans="1:9" x14ac:dyDescent="0.15">
      <c r="A1103" s="121" t="s">
        <v>385</v>
      </c>
      <c r="B1103" s="121" t="s">
        <v>386</v>
      </c>
      <c r="C1103" s="122">
        <v>38957</v>
      </c>
      <c r="D1103" s="123">
        <v>1.02471</v>
      </c>
      <c r="E1103" s="123">
        <v>1.02471</v>
      </c>
      <c r="F1103" s="123">
        <v>1.02471</v>
      </c>
      <c r="G1103" s="123">
        <v>1.02471</v>
      </c>
      <c r="H1103" s="123">
        <v>-3.3986569999999998E-4</v>
      </c>
      <c r="I1103" s="123">
        <v>-3.315601E-2</v>
      </c>
    </row>
    <row r="1104" spans="1:9" x14ac:dyDescent="0.15">
      <c r="A1104" s="121" t="s">
        <v>385</v>
      </c>
      <c r="B1104" s="121" t="s">
        <v>386</v>
      </c>
      <c r="C1104" s="122">
        <v>38958</v>
      </c>
      <c r="D1104" s="123">
        <v>1.0243800000000001</v>
      </c>
      <c r="E1104" s="123">
        <v>1.0243800000000001</v>
      </c>
      <c r="F1104" s="123">
        <v>1.0243800000000001</v>
      </c>
      <c r="G1104" s="123">
        <v>1.0243800000000001</v>
      </c>
      <c r="H1104" s="123">
        <v>-3.2997130000000002E-4</v>
      </c>
      <c r="I1104" s="123">
        <v>-3.2201430000000003E-2</v>
      </c>
    </row>
    <row r="1105" spans="1:9" x14ac:dyDescent="0.15">
      <c r="A1105" s="121" t="s">
        <v>385</v>
      </c>
      <c r="B1105" s="121" t="s">
        <v>386</v>
      </c>
      <c r="C1105" s="122">
        <v>38959</v>
      </c>
      <c r="D1105" s="123">
        <v>1.0234000000000001</v>
      </c>
      <c r="E1105" s="123">
        <v>1.0234000000000001</v>
      </c>
      <c r="F1105" s="123">
        <v>1.0234000000000001</v>
      </c>
      <c r="G1105" s="123">
        <v>1.0234000000000001</v>
      </c>
      <c r="H1105" s="123">
        <v>-9.8013880000000003E-4</v>
      </c>
      <c r="I1105" s="123">
        <v>-9.5681160000000001E-2</v>
      </c>
    </row>
    <row r="1106" spans="1:9" x14ac:dyDescent="0.15">
      <c r="A1106" s="121" t="s">
        <v>385</v>
      </c>
      <c r="B1106" s="121" t="s">
        <v>386</v>
      </c>
      <c r="C1106" s="122">
        <v>38960</v>
      </c>
      <c r="D1106" s="123">
        <v>1.0233399999999999</v>
      </c>
      <c r="E1106" s="123">
        <v>1.0233399999999999</v>
      </c>
      <c r="F1106" s="123">
        <v>1.0233399999999999</v>
      </c>
      <c r="G1106" s="123">
        <v>1.0233399999999999</v>
      </c>
      <c r="H1106" s="123">
        <v>-5.9962269999999998E-5</v>
      </c>
      <c r="I1106" s="123">
        <v>-5.8591240000000003E-3</v>
      </c>
    </row>
    <row r="1107" spans="1:9" x14ac:dyDescent="0.15">
      <c r="A1107" s="121" t="s">
        <v>385</v>
      </c>
      <c r="B1107" s="121" t="s">
        <v>386</v>
      </c>
      <c r="C1107" s="122">
        <v>38961</v>
      </c>
      <c r="D1107" s="123">
        <v>1.02328</v>
      </c>
      <c r="E1107" s="123">
        <v>1.02328</v>
      </c>
      <c r="F1107" s="123">
        <v>1.02328</v>
      </c>
      <c r="G1107" s="123">
        <v>1.02328</v>
      </c>
      <c r="H1107" s="123">
        <v>-5.9962269999999998E-5</v>
      </c>
      <c r="I1107" s="123">
        <v>-5.8594670000000001E-3</v>
      </c>
    </row>
    <row r="1108" spans="1:9" x14ac:dyDescent="0.15">
      <c r="A1108" s="121" t="s">
        <v>385</v>
      </c>
      <c r="B1108" s="121" t="s">
        <v>386</v>
      </c>
      <c r="C1108" s="122">
        <v>38964</v>
      </c>
      <c r="D1108" s="123">
        <v>1.02217</v>
      </c>
      <c r="E1108" s="123">
        <v>1.02217</v>
      </c>
      <c r="F1108" s="123">
        <v>1.02217</v>
      </c>
      <c r="G1108" s="123">
        <v>1.02217</v>
      </c>
      <c r="H1108" s="123">
        <v>-1.1099580000000001E-3</v>
      </c>
      <c r="I1108" s="123">
        <v>-0.1084706</v>
      </c>
    </row>
    <row r="1109" spans="1:9" x14ac:dyDescent="0.15">
      <c r="A1109" s="121" t="s">
        <v>385</v>
      </c>
      <c r="B1109" s="121" t="s">
        <v>386</v>
      </c>
      <c r="C1109" s="122">
        <v>38965</v>
      </c>
      <c r="D1109" s="123">
        <v>1.02125</v>
      </c>
      <c r="E1109" s="123">
        <v>1.02125</v>
      </c>
      <c r="F1109" s="123">
        <v>1.02125</v>
      </c>
      <c r="G1109" s="123">
        <v>1.02125</v>
      </c>
      <c r="H1109" s="123">
        <v>-9.2005730000000005E-4</v>
      </c>
      <c r="I1109" s="123">
        <v>-9.0010199999999999E-2</v>
      </c>
    </row>
    <row r="1110" spans="1:9" x14ac:dyDescent="0.15">
      <c r="A1110" s="121" t="s">
        <v>385</v>
      </c>
      <c r="B1110" s="121" t="s">
        <v>386</v>
      </c>
      <c r="C1110" s="122">
        <v>38966</v>
      </c>
      <c r="D1110" s="123">
        <v>1.0218499999999999</v>
      </c>
      <c r="E1110" s="123">
        <v>1.0218499999999999</v>
      </c>
      <c r="F1110" s="123">
        <v>1.0218499999999999</v>
      </c>
      <c r="G1110" s="123">
        <v>1.0218499999999999</v>
      </c>
      <c r="H1110" s="123">
        <v>5.9998039999999999E-4</v>
      </c>
      <c r="I1110" s="123">
        <v>5.8749599999999999E-2</v>
      </c>
    </row>
    <row r="1111" spans="1:9" x14ac:dyDescent="0.15">
      <c r="A1111" s="121" t="s">
        <v>385</v>
      </c>
      <c r="B1111" s="121" t="s">
        <v>386</v>
      </c>
      <c r="C1111" s="122">
        <v>38967</v>
      </c>
      <c r="D1111" s="123">
        <v>1.02241</v>
      </c>
      <c r="E1111" s="123">
        <v>1.02241</v>
      </c>
      <c r="F1111" s="123">
        <v>1.02241</v>
      </c>
      <c r="G1111" s="123">
        <v>1.02241</v>
      </c>
      <c r="H1111" s="123">
        <v>5.5992599999999998E-4</v>
      </c>
      <c r="I1111" s="123">
        <v>5.4795320000000002E-2</v>
      </c>
    </row>
    <row r="1112" spans="1:9" x14ac:dyDescent="0.15">
      <c r="A1112" s="121" t="s">
        <v>385</v>
      </c>
      <c r="B1112" s="121" t="s">
        <v>386</v>
      </c>
      <c r="C1112" s="122">
        <v>38968</v>
      </c>
      <c r="D1112" s="123">
        <v>1.02319</v>
      </c>
      <c r="E1112" s="123">
        <v>1.02319</v>
      </c>
      <c r="F1112" s="123">
        <v>1.02319</v>
      </c>
      <c r="G1112" s="123">
        <v>1.02319</v>
      </c>
      <c r="H1112" s="123">
        <v>7.801056E-4</v>
      </c>
      <c r="I1112" s="123">
        <v>7.6300670000000001E-2</v>
      </c>
    </row>
    <row r="1113" spans="1:9" x14ac:dyDescent="0.15">
      <c r="A1113" s="121" t="s">
        <v>385</v>
      </c>
      <c r="B1113" s="121" t="s">
        <v>386</v>
      </c>
      <c r="C1113" s="122">
        <v>38971</v>
      </c>
      <c r="D1113" s="123">
        <v>1.0235300000000001</v>
      </c>
      <c r="E1113" s="123">
        <v>1.0235300000000001</v>
      </c>
      <c r="F1113" s="123">
        <v>1.0235300000000001</v>
      </c>
      <c r="G1113" s="123">
        <v>1.0235300000000001</v>
      </c>
      <c r="H1113" s="123">
        <v>3.3998490000000003E-4</v>
      </c>
      <c r="I1113" s="123">
        <v>3.3227930000000003E-2</v>
      </c>
    </row>
    <row r="1114" spans="1:9" x14ac:dyDescent="0.15">
      <c r="A1114" s="121" t="s">
        <v>385</v>
      </c>
      <c r="B1114" s="121" t="s">
        <v>386</v>
      </c>
      <c r="C1114" s="122">
        <v>38972</v>
      </c>
      <c r="D1114" s="123">
        <v>1.02264</v>
      </c>
      <c r="E1114" s="123">
        <v>1.02264</v>
      </c>
      <c r="F1114" s="123">
        <v>1.02264</v>
      </c>
      <c r="G1114" s="123">
        <v>1.02264</v>
      </c>
      <c r="H1114" s="123">
        <v>-8.9001659999999997E-4</v>
      </c>
      <c r="I1114" s="123">
        <v>-8.6955589999999999E-2</v>
      </c>
    </row>
    <row r="1115" spans="1:9" x14ac:dyDescent="0.15">
      <c r="A1115" s="121" t="s">
        <v>385</v>
      </c>
      <c r="B1115" s="121" t="s">
        <v>386</v>
      </c>
      <c r="C1115" s="122">
        <v>38973</v>
      </c>
      <c r="D1115" s="123">
        <v>1.02261</v>
      </c>
      <c r="E1115" s="123">
        <v>1.02261</v>
      </c>
      <c r="F1115" s="123">
        <v>1.02261</v>
      </c>
      <c r="G1115" s="123">
        <v>1.02261</v>
      </c>
      <c r="H1115" s="123">
        <v>-2.992153E-5</v>
      </c>
      <c r="I1115" s="123">
        <v>-2.9259109999999998E-3</v>
      </c>
    </row>
    <row r="1116" spans="1:9" x14ac:dyDescent="0.15">
      <c r="A1116" s="121" t="s">
        <v>385</v>
      </c>
      <c r="B1116" s="121" t="s">
        <v>386</v>
      </c>
      <c r="C1116" s="122">
        <v>38974</v>
      </c>
      <c r="D1116" s="123">
        <v>1.02132</v>
      </c>
      <c r="E1116" s="123">
        <v>1.02132</v>
      </c>
      <c r="F1116" s="123">
        <v>1.02132</v>
      </c>
      <c r="G1116" s="123">
        <v>1.02132</v>
      </c>
      <c r="H1116" s="123">
        <v>-1.290083E-3</v>
      </c>
      <c r="I1116" s="123">
        <v>-0.12615589999999999</v>
      </c>
    </row>
    <row r="1117" spans="1:9" x14ac:dyDescent="0.15">
      <c r="A1117" s="121" t="s">
        <v>385</v>
      </c>
      <c r="B1117" s="121" t="s">
        <v>386</v>
      </c>
      <c r="C1117" s="122">
        <v>38975</v>
      </c>
      <c r="D1117" s="123">
        <v>1.0209699999999999</v>
      </c>
      <c r="E1117" s="123">
        <v>1.0209699999999999</v>
      </c>
      <c r="F1117" s="123">
        <v>1.0209699999999999</v>
      </c>
      <c r="G1117" s="123">
        <v>1.0209699999999999</v>
      </c>
      <c r="H1117" s="123">
        <v>-3.4999850000000003E-4</v>
      </c>
      <c r="I1117" s="123">
        <v>-3.4269229999999998E-2</v>
      </c>
    </row>
    <row r="1118" spans="1:9" x14ac:dyDescent="0.15">
      <c r="A1118" s="121" t="s">
        <v>385</v>
      </c>
      <c r="B1118" s="121" t="s">
        <v>386</v>
      </c>
      <c r="C1118" s="122">
        <v>38978</v>
      </c>
      <c r="D1118" s="123">
        <v>1.02047</v>
      </c>
      <c r="E1118" s="123">
        <v>1.02047</v>
      </c>
      <c r="F1118" s="123">
        <v>1.02047</v>
      </c>
      <c r="G1118" s="123">
        <v>1.02047</v>
      </c>
      <c r="H1118" s="123">
        <v>-4.9996380000000003E-4</v>
      </c>
      <c r="I1118" s="123">
        <v>-4.8969480000000003E-2</v>
      </c>
    </row>
    <row r="1119" spans="1:9" x14ac:dyDescent="0.15">
      <c r="A1119" s="121" t="s">
        <v>385</v>
      </c>
      <c r="B1119" s="121" t="s">
        <v>386</v>
      </c>
      <c r="C1119" s="122">
        <v>38979</v>
      </c>
      <c r="D1119" s="123">
        <v>1.01919</v>
      </c>
      <c r="E1119" s="123">
        <v>1.01919</v>
      </c>
      <c r="F1119" s="123">
        <v>1.01919</v>
      </c>
      <c r="G1119" s="123">
        <v>1.01919</v>
      </c>
      <c r="H1119" s="123">
        <v>-1.280069E-3</v>
      </c>
      <c r="I1119" s="123">
        <v>-0.1254392</v>
      </c>
    </row>
    <row r="1120" spans="1:9" x14ac:dyDescent="0.15">
      <c r="A1120" s="121" t="s">
        <v>385</v>
      </c>
      <c r="B1120" s="121" t="s">
        <v>386</v>
      </c>
      <c r="C1120" s="122">
        <v>38980</v>
      </c>
      <c r="D1120" s="123">
        <v>1.0183899999999999</v>
      </c>
      <c r="E1120" s="123">
        <v>1.0183899999999999</v>
      </c>
      <c r="F1120" s="123">
        <v>1.0183899999999999</v>
      </c>
      <c r="G1120" s="123">
        <v>1.0183899999999999</v>
      </c>
      <c r="H1120" s="123">
        <v>-8.0001349999999998E-4</v>
      </c>
      <c r="I1120" s="123">
        <v>-7.8495040000000002E-2</v>
      </c>
    </row>
    <row r="1121" spans="1:9" x14ac:dyDescent="0.15">
      <c r="A1121" s="121" t="s">
        <v>385</v>
      </c>
      <c r="B1121" s="121" t="s">
        <v>386</v>
      </c>
      <c r="C1121" s="122">
        <v>38981</v>
      </c>
      <c r="D1121" s="123">
        <v>1.01823</v>
      </c>
      <c r="E1121" s="123">
        <v>1.01823</v>
      </c>
      <c r="F1121" s="123">
        <v>1.01823</v>
      </c>
      <c r="G1121" s="123">
        <v>1.01823</v>
      </c>
      <c r="H1121" s="123">
        <v>-1.599789E-4</v>
      </c>
      <c r="I1121" s="123">
        <v>-1.5709000000000001E-2</v>
      </c>
    </row>
    <row r="1122" spans="1:9" x14ac:dyDescent="0.15">
      <c r="A1122" s="121" t="s">
        <v>385</v>
      </c>
      <c r="B1122" s="121" t="s">
        <v>386</v>
      </c>
      <c r="C1122" s="122">
        <v>38982</v>
      </c>
      <c r="D1122" s="123">
        <v>1.01766</v>
      </c>
      <c r="E1122" s="123">
        <v>1.01766</v>
      </c>
      <c r="F1122" s="123">
        <v>1.01766</v>
      </c>
      <c r="G1122" s="123">
        <v>1.01766</v>
      </c>
      <c r="H1122" s="123">
        <v>-5.6993959999999998E-4</v>
      </c>
      <c r="I1122" s="123">
        <v>-5.597357E-2</v>
      </c>
    </row>
    <row r="1123" spans="1:9" x14ac:dyDescent="0.15">
      <c r="A1123" s="121" t="s">
        <v>385</v>
      </c>
      <c r="B1123" s="121" t="s">
        <v>386</v>
      </c>
      <c r="C1123" s="122">
        <v>38985</v>
      </c>
      <c r="D1123" s="123">
        <v>1.0174700000000001</v>
      </c>
      <c r="E1123" s="123">
        <v>1.0174700000000001</v>
      </c>
      <c r="F1123" s="123">
        <v>1.0174700000000001</v>
      </c>
      <c r="G1123" s="123">
        <v>1.0174700000000001</v>
      </c>
      <c r="H1123" s="123">
        <v>-1.900196E-4</v>
      </c>
      <c r="I1123" s="123">
        <v>-1.8672210000000002E-2</v>
      </c>
    </row>
    <row r="1124" spans="1:9" x14ac:dyDescent="0.15">
      <c r="A1124" s="121" t="s">
        <v>385</v>
      </c>
      <c r="B1124" s="121" t="s">
        <v>386</v>
      </c>
      <c r="C1124" s="122">
        <v>38986</v>
      </c>
      <c r="D1124" s="123">
        <v>1.01684</v>
      </c>
      <c r="E1124" s="123">
        <v>1.01684</v>
      </c>
      <c r="F1124" s="123">
        <v>1.01684</v>
      </c>
      <c r="G1124" s="123">
        <v>1.01684</v>
      </c>
      <c r="H1124" s="123">
        <v>-6.3002109999999996E-4</v>
      </c>
      <c r="I1124" s="123">
        <v>-6.1920360000000001E-2</v>
      </c>
    </row>
    <row r="1125" spans="1:9" x14ac:dyDescent="0.15">
      <c r="A1125" s="121" t="s">
        <v>385</v>
      </c>
      <c r="B1125" s="121" t="s">
        <v>386</v>
      </c>
      <c r="C1125" s="122">
        <v>38987</v>
      </c>
      <c r="D1125" s="123">
        <v>1.01529</v>
      </c>
      <c r="E1125" s="123">
        <v>1.01529</v>
      </c>
      <c r="F1125" s="123">
        <v>1.01529</v>
      </c>
      <c r="G1125" s="123">
        <v>1.01529</v>
      </c>
      <c r="H1125" s="123">
        <v>-1.5499590000000001E-3</v>
      </c>
      <c r="I1125" s="123">
        <v>-0.15242900000000001</v>
      </c>
    </row>
    <row r="1126" spans="1:9" x14ac:dyDescent="0.15">
      <c r="A1126" s="121" t="s">
        <v>385</v>
      </c>
      <c r="B1126" s="121" t="s">
        <v>386</v>
      </c>
      <c r="C1126" s="122">
        <v>38988</v>
      </c>
      <c r="D1126" s="123">
        <v>1.0142599999999999</v>
      </c>
      <c r="E1126" s="123">
        <v>1.0142599999999999</v>
      </c>
      <c r="F1126" s="123">
        <v>1.0142599999999999</v>
      </c>
      <c r="G1126" s="123">
        <v>1.0142599999999999</v>
      </c>
      <c r="H1126" s="123">
        <v>-1.029968E-3</v>
      </c>
      <c r="I1126" s="123">
        <v>-0.1014457</v>
      </c>
    </row>
    <row r="1127" spans="1:9" x14ac:dyDescent="0.15">
      <c r="A1127" s="121" t="s">
        <v>385</v>
      </c>
      <c r="B1127" s="121" t="s">
        <v>386</v>
      </c>
      <c r="C1127" s="122">
        <v>38989</v>
      </c>
      <c r="D1127" s="123">
        <v>1.0154099999999999</v>
      </c>
      <c r="E1127" s="123">
        <v>1.0154099999999999</v>
      </c>
      <c r="F1127" s="123">
        <v>1.0154099999999999</v>
      </c>
      <c r="G1127" s="123">
        <v>1.0154099999999999</v>
      </c>
      <c r="H1127" s="123">
        <v>1.1498929999999999E-3</v>
      </c>
      <c r="I1127" s="123">
        <v>0.1133726</v>
      </c>
    </row>
    <row r="1128" spans="1:9" x14ac:dyDescent="0.15">
      <c r="A1128" s="121" t="s">
        <v>385</v>
      </c>
      <c r="B1128" s="121" t="s">
        <v>386</v>
      </c>
      <c r="C1128" s="122">
        <v>38999</v>
      </c>
      <c r="D1128" s="123">
        <v>1.01589</v>
      </c>
      <c r="E1128" s="123">
        <v>1.01589</v>
      </c>
      <c r="F1128" s="123">
        <v>1.01589</v>
      </c>
      <c r="G1128" s="123">
        <v>1.01589</v>
      </c>
      <c r="H1128" s="123">
        <v>4.8005580000000001E-4</v>
      </c>
      <c r="I1128" s="123">
        <v>4.7277039999999999E-2</v>
      </c>
    </row>
    <row r="1129" spans="1:9" x14ac:dyDescent="0.15">
      <c r="A1129" s="121" t="s">
        <v>385</v>
      </c>
      <c r="B1129" s="121" t="s">
        <v>386</v>
      </c>
      <c r="C1129" s="122">
        <v>39000</v>
      </c>
      <c r="D1129" s="123">
        <v>1.01586</v>
      </c>
      <c r="E1129" s="123">
        <v>1.01586</v>
      </c>
      <c r="F1129" s="123">
        <v>1.01586</v>
      </c>
      <c r="G1129" s="123">
        <v>1.01586</v>
      </c>
      <c r="H1129" s="123">
        <v>-3.0040740000000001E-5</v>
      </c>
      <c r="I1129" s="123">
        <v>-2.9570859999999998E-3</v>
      </c>
    </row>
    <row r="1130" spans="1:9" x14ac:dyDescent="0.15">
      <c r="A1130" s="121" t="s">
        <v>385</v>
      </c>
      <c r="B1130" s="121" t="s">
        <v>386</v>
      </c>
      <c r="C1130" s="122">
        <v>39001</v>
      </c>
      <c r="D1130" s="123">
        <v>1.0156000000000001</v>
      </c>
      <c r="E1130" s="123">
        <v>1.0156000000000001</v>
      </c>
      <c r="F1130" s="123">
        <v>1.0156000000000001</v>
      </c>
      <c r="G1130" s="123">
        <v>1.0156000000000001</v>
      </c>
      <c r="H1130" s="123">
        <v>-2.5999550000000001E-4</v>
      </c>
      <c r="I1130" s="123">
        <v>-2.5593629999999999E-2</v>
      </c>
    </row>
    <row r="1131" spans="1:9" x14ac:dyDescent="0.15">
      <c r="A1131" s="121" t="s">
        <v>385</v>
      </c>
      <c r="B1131" s="121" t="s">
        <v>386</v>
      </c>
      <c r="C1131" s="122">
        <v>39002</v>
      </c>
      <c r="D1131" s="123">
        <v>1.01613</v>
      </c>
      <c r="E1131" s="123">
        <v>1.01613</v>
      </c>
      <c r="F1131" s="123">
        <v>1.01613</v>
      </c>
      <c r="G1131" s="123">
        <v>1.01613</v>
      </c>
      <c r="H1131" s="123">
        <v>5.300045E-4</v>
      </c>
      <c r="I1131" s="123">
        <v>5.2186339999999998E-2</v>
      </c>
    </row>
    <row r="1132" spans="1:9" x14ac:dyDescent="0.15">
      <c r="A1132" s="121" t="s">
        <v>385</v>
      </c>
      <c r="B1132" s="121" t="s">
        <v>386</v>
      </c>
      <c r="C1132" s="122">
        <v>39003</v>
      </c>
      <c r="D1132" s="123">
        <v>1.01579</v>
      </c>
      <c r="E1132" s="123">
        <v>1.01579</v>
      </c>
      <c r="F1132" s="123">
        <v>1.01579</v>
      </c>
      <c r="G1132" s="123">
        <v>1.01579</v>
      </c>
      <c r="H1132" s="123">
        <v>-3.3998490000000003E-4</v>
      </c>
      <c r="I1132" s="123">
        <v>-3.3458799999999997E-2</v>
      </c>
    </row>
    <row r="1133" spans="1:9" x14ac:dyDescent="0.15">
      <c r="A1133" s="121" t="s">
        <v>385</v>
      </c>
      <c r="B1133" s="121" t="s">
        <v>386</v>
      </c>
      <c r="C1133" s="122">
        <v>39006</v>
      </c>
      <c r="D1133" s="123">
        <v>1.01631</v>
      </c>
      <c r="E1133" s="123">
        <v>1.01631</v>
      </c>
      <c r="F1133" s="123">
        <v>1.01631</v>
      </c>
      <c r="G1133" s="123">
        <v>1.01631</v>
      </c>
      <c r="H1133" s="123">
        <v>5.199909E-4</v>
      </c>
      <c r="I1133" s="123">
        <v>5.119079E-2</v>
      </c>
    </row>
    <row r="1134" spans="1:9" x14ac:dyDescent="0.15">
      <c r="A1134" s="121" t="s">
        <v>385</v>
      </c>
      <c r="B1134" s="121" t="s">
        <v>386</v>
      </c>
      <c r="C1134" s="122">
        <v>39007</v>
      </c>
      <c r="D1134" s="123">
        <v>1.0165999999999999</v>
      </c>
      <c r="E1134" s="123">
        <v>1.0165999999999999</v>
      </c>
      <c r="F1134" s="123">
        <v>1.0165999999999999</v>
      </c>
      <c r="G1134" s="123">
        <v>1.0165999999999999</v>
      </c>
      <c r="H1134" s="123">
        <v>2.9003619999999999E-4</v>
      </c>
      <c r="I1134" s="123">
        <v>2.853816E-2</v>
      </c>
    </row>
    <row r="1135" spans="1:9" x14ac:dyDescent="0.15">
      <c r="A1135" s="121" t="s">
        <v>385</v>
      </c>
      <c r="B1135" s="121" t="s">
        <v>386</v>
      </c>
      <c r="C1135" s="122">
        <v>39008</v>
      </c>
      <c r="D1135" s="123">
        <v>1.0162599999999999</v>
      </c>
      <c r="E1135" s="123">
        <v>1.0162599999999999</v>
      </c>
      <c r="F1135" s="123">
        <v>1.0162599999999999</v>
      </c>
      <c r="G1135" s="123">
        <v>1.0162599999999999</v>
      </c>
      <c r="H1135" s="123">
        <v>-3.3998490000000003E-4</v>
      </c>
      <c r="I1135" s="123">
        <v>-3.344333E-2</v>
      </c>
    </row>
    <row r="1136" spans="1:9" x14ac:dyDescent="0.15">
      <c r="A1136" s="121" t="s">
        <v>385</v>
      </c>
      <c r="B1136" s="121" t="s">
        <v>386</v>
      </c>
      <c r="C1136" s="122">
        <v>39009</v>
      </c>
      <c r="D1136" s="123">
        <v>1.0159400000000001</v>
      </c>
      <c r="E1136" s="123">
        <v>1.0159400000000001</v>
      </c>
      <c r="F1136" s="123">
        <v>1.0159400000000001</v>
      </c>
      <c r="G1136" s="123">
        <v>1.0159400000000001</v>
      </c>
      <c r="H1136" s="123">
        <v>-3.1995770000000002E-4</v>
      </c>
      <c r="I1136" s="123">
        <v>-3.1483839999999999E-2</v>
      </c>
    </row>
    <row r="1137" spans="1:9" x14ac:dyDescent="0.15">
      <c r="A1137" s="121" t="s">
        <v>385</v>
      </c>
      <c r="B1137" s="121" t="s">
        <v>386</v>
      </c>
      <c r="C1137" s="122">
        <v>39010</v>
      </c>
      <c r="D1137" s="123">
        <v>1.0142599999999999</v>
      </c>
      <c r="E1137" s="123">
        <v>1.0142599999999999</v>
      </c>
      <c r="F1137" s="123">
        <v>1.0142599999999999</v>
      </c>
      <c r="G1137" s="123">
        <v>1.0142599999999999</v>
      </c>
      <c r="H1137" s="123">
        <v>-1.680017E-3</v>
      </c>
      <c r="I1137" s="123">
        <v>-0.1653657</v>
      </c>
    </row>
    <row r="1138" spans="1:9" x14ac:dyDescent="0.15">
      <c r="A1138" s="121" t="s">
        <v>385</v>
      </c>
      <c r="B1138" s="121" t="s">
        <v>386</v>
      </c>
      <c r="C1138" s="122">
        <v>39013</v>
      </c>
      <c r="D1138" s="123">
        <v>1.01495</v>
      </c>
      <c r="E1138" s="123">
        <v>1.01495</v>
      </c>
      <c r="F1138" s="123">
        <v>1.01495</v>
      </c>
      <c r="G1138" s="123">
        <v>1.01495</v>
      </c>
      <c r="H1138" s="123">
        <v>6.8998340000000005E-4</v>
      </c>
      <c r="I1138" s="123">
        <v>6.8028249999999998E-2</v>
      </c>
    </row>
    <row r="1139" spans="1:9" x14ac:dyDescent="0.15">
      <c r="A1139" s="121" t="s">
        <v>385</v>
      </c>
      <c r="B1139" s="121" t="s">
        <v>386</v>
      </c>
      <c r="C1139" s="122">
        <v>39014</v>
      </c>
      <c r="D1139" s="123">
        <v>1.01573</v>
      </c>
      <c r="E1139" s="123">
        <v>1.01573</v>
      </c>
      <c r="F1139" s="123">
        <v>1.01573</v>
      </c>
      <c r="G1139" s="123">
        <v>1.01573</v>
      </c>
      <c r="H1139" s="123">
        <v>7.7998640000000001E-4</v>
      </c>
      <c r="I1139" s="123">
        <v>7.6849730000000005E-2</v>
      </c>
    </row>
    <row r="1140" spans="1:9" x14ac:dyDescent="0.15">
      <c r="A1140" s="121" t="s">
        <v>385</v>
      </c>
      <c r="B1140" s="121" t="s">
        <v>386</v>
      </c>
      <c r="C1140" s="122">
        <v>39015</v>
      </c>
      <c r="D1140" s="123">
        <v>1.0148999999999999</v>
      </c>
      <c r="E1140" s="123">
        <v>1.0148999999999999</v>
      </c>
      <c r="F1140" s="123">
        <v>1.0148999999999999</v>
      </c>
      <c r="G1140" s="123">
        <v>1.0148999999999999</v>
      </c>
      <c r="H1140" s="123">
        <v>-8.3005429999999999E-4</v>
      </c>
      <c r="I1140" s="123">
        <v>-8.1719970000000003E-2</v>
      </c>
    </row>
    <row r="1141" spans="1:9" x14ac:dyDescent="0.15">
      <c r="A1141" s="121" t="s">
        <v>385</v>
      </c>
      <c r="B1141" s="121" t="s">
        <v>386</v>
      </c>
      <c r="C1141" s="122">
        <v>39016</v>
      </c>
      <c r="D1141" s="123">
        <v>1.0143500000000001</v>
      </c>
      <c r="E1141" s="123">
        <v>1.0143500000000001</v>
      </c>
      <c r="F1141" s="123">
        <v>1.0143500000000001</v>
      </c>
      <c r="G1141" s="123">
        <v>1.0143500000000001</v>
      </c>
      <c r="H1141" s="123">
        <v>-5.500317E-4</v>
      </c>
      <c r="I1141" s="123">
        <v>-5.4195649999999998E-2</v>
      </c>
    </row>
    <row r="1142" spans="1:9" x14ac:dyDescent="0.15">
      <c r="A1142" s="121" t="s">
        <v>385</v>
      </c>
      <c r="B1142" s="121" t="s">
        <v>386</v>
      </c>
      <c r="C1142" s="122">
        <v>39017</v>
      </c>
      <c r="D1142" s="123">
        <v>1.0134000000000001</v>
      </c>
      <c r="E1142" s="123">
        <v>1.0134000000000001</v>
      </c>
      <c r="F1142" s="123">
        <v>1.0134000000000001</v>
      </c>
      <c r="G1142" s="123">
        <v>1.0134000000000001</v>
      </c>
      <c r="H1142" s="123">
        <v>-9.4997880000000003E-4</v>
      </c>
      <c r="I1142" s="123">
        <v>-9.365395E-2</v>
      </c>
    </row>
    <row r="1143" spans="1:9" x14ac:dyDescent="0.15">
      <c r="A1143" s="121" t="s">
        <v>385</v>
      </c>
      <c r="B1143" s="121" t="s">
        <v>386</v>
      </c>
      <c r="C1143" s="122">
        <v>39020</v>
      </c>
      <c r="D1143" s="123">
        <v>1.0132300000000001</v>
      </c>
      <c r="E1143" s="123">
        <v>1.0132300000000001</v>
      </c>
      <c r="F1143" s="123">
        <v>1.0132300000000001</v>
      </c>
      <c r="G1143" s="123">
        <v>1.0132300000000001</v>
      </c>
      <c r="H1143" s="123">
        <v>-1.699924E-4</v>
      </c>
      <c r="I1143" s="123">
        <v>-1.677447E-2</v>
      </c>
    </row>
    <row r="1144" spans="1:9" x14ac:dyDescent="0.15">
      <c r="A1144" s="121" t="s">
        <v>385</v>
      </c>
      <c r="B1144" s="121" t="s">
        <v>386</v>
      </c>
      <c r="C1144" s="122">
        <v>39021</v>
      </c>
      <c r="D1144" s="123">
        <v>1.01335</v>
      </c>
      <c r="E1144" s="123">
        <v>1.01335</v>
      </c>
      <c r="F1144" s="123">
        <v>1.01335</v>
      </c>
      <c r="G1144" s="123">
        <v>1.01335</v>
      </c>
      <c r="H1144" s="123">
        <v>1.200438E-4</v>
      </c>
      <c r="I1144" s="123">
        <v>1.184763E-2</v>
      </c>
    </row>
    <row r="1145" spans="1:9" x14ac:dyDescent="0.15">
      <c r="A1145" s="121" t="s">
        <v>385</v>
      </c>
      <c r="B1145" s="121" t="s">
        <v>386</v>
      </c>
      <c r="C1145" s="122">
        <v>39022</v>
      </c>
      <c r="D1145" s="123">
        <v>1.01223</v>
      </c>
      <c r="E1145" s="123">
        <v>1.01223</v>
      </c>
      <c r="F1145" s="123">
        <v>1.01223</v>
      </c>
      <c r="G1145" s="123">
        <v>1.01223</v>
      </c>
      <c r="H1145" s="123">
        <v>-1.119971E-3</v>
      </c>
      <c r="I1145" s="123">
        <v>-0.1105217</v>
      </c>
    </row>
    <row r="1146" spans="1:9" x14ac:dyDescent="0.15">
      <c r="A1146" s="121" t="s">
        <v>385</v>
      </c>
      <c r="B1146" s="121" t="s">
        <v>386</v>
      </c>
      <c r="C1146" s="122">
        <v>39023</v>
      </c>
      <c r="D1146" s="123">
        <v>1.01261</v>
      </c>
      <c r="E1146" s="123">
        <v>1.01261</v>
      </c>
      <c r="F1146" s="123">
        <v>1.01261</v>
      </c>
      <c r="G1146" s="123">
        <v>1.01261</v>
      </c>
      <c r="H1146" s="123">
        <v>3.7992000000000001E-4</v>
      </c>
      <c r="I1146" s="123">
        <v>3.7532969999999999E-2</v>
      </c>
    </row>
    <row r="1147" spans="1:9" x14ac:dyDescent="0.15">
      <c r="A1147" s="121" t="s">
        <v>385</v>
      </c>
      <c r="B1147" s="121" t="s">
        <v>386</v>
      </c>
      <c r="C1147" s="122">
        <v>39024</v>
      </c>
      <c r="D1147" s="123">
        <v>1.0122899999999999</v>
      </c>
      <c r="E1147" s="123">
        <v>1.0122899999999999</v>
      </c>
      <c r="F1147" s="123">
        <v>1.0122899999999999</v>
      </c>
      <c r="G1147" s="123">
        <v>1.0122899999999999</v>
      </c>
      <c r="H1147" s="123">
        <v>-3.1995770000000002E-4</v>
      </c>
      <c r="I1147" s="123">
        <v>-3.159733E-2</v>
      </c>
    </row>
    <row r="1148" spans="1:9" x14ac:dyDescent="0.15">
      <c r="A1148" s="121" t="s">
        <v>385</v>
      </c>
      <c r="B1148" s="121" t="s">
        <v>386</v>
      </c>
      <c r="C1148" s="122">
        <v>39027</v>
      </c>
      <c r="D1148" s="123">
        <v>1.0130999999999999</v>
      </c>
      <c r="E1148" s="123">
        <v>1.0130999999999999</v>
      </c>
      <c r="F1148" s="123">
        <v>1.0130999999999999</v>
      </c>
      <c r="G1148" s="123">
        <v>1.0130999999999999</v>
      </c>
      <c r="H1148" s="123">
        <v>8.1002709999999998E-4</v>
      </c>
      <c r="I1148" s="123">
        <v>8.0019270000000003E-2</v>
      </c>
    </row>
    <row r="1149" spans="1:9" x14ac:dyDescent="0.15">
      <c r="A1149" s="121" t="s">
        <v>385</v>
      </c>
      <c r="B1149" s="121" t="s">
        <v>386</v>
      </c>
      <c r="C1149" s="122">
        <v>39028</v>
      </c>
      <c r="D1149" s="123">
        <v>1.0126500000000001</v>
      </c>
      <c r="E1149" s="123">
        <v>1.0126500000000001</v>
      </c>
      <c r="F1149" s="123">
        <v>1.0126500000000001</v>
      </c>
      <c r="G1149" s="123">
        <v>1.0126500000000001</v>
      </c>
      <c r="H1149" s="123">
        <v>-4.5001509999999999E-4</v>
      </c>
      <c r="I1149" s="123">
        <v>-4.4419609999999998E-2</v>
      </c>
    </row>
    <row r="1150" spans="1:9" x14ac:dyDescent="0.15">
      <c r="A1150" s="121" t="s">
        <v>385</v>
      </c>
      <c r="B1150" s="121" t="s">
        <v>386</v>
      </c>
      <c r="C1150" s="122">
        <v>39029</v>
      </c>
      <c r="D1150" s="123">
        <v>1.01102</v>
      </c>
      <c r="E1150" s="123">
        <v>1.01102</v>
      </c>
      <c r="F1150" s="123">
        <v>1.01102</v>
      </c>
      <c r="G1150" s="123">
        <v>1.01102</v>
      </c>
      <c r="H1150" s="123">
        <v>-1.6300679999999999E-3</v>
      </c>
      <c r="I1150" s="123">
        <v>-0.16097049999999999</v>
      </c>
    </row>
    <row r="1151" spans="1:9" x14ac:dyDescent="0.15">
      <c r="A1151" s="121" t="s">
        <v>385</v>
      </c>
      <c r="B1151" s="121" t="s">
        <v>386</v>
      </c>
      <c r="C1151" s="122">
        <v>39030</v>
      </c>
      <c r="D1151" s="123">
        <v>1.01102</v>
      </c>
      <c r="E1151" s="123">
        <v>1.01102</v>
      </c>
      <c r="F1151" s="123">
        <v>1.01102</v>
      </c>
      <c r="G1151" s="123">
        <v>1.01102</v>
      </c>
      <c r="H1151" s="123">
        <v>0</v>
      </c>
      <c r="I1151" s="123">
        <v>0</v>
      </c>
    </row>
    <row r="1152" spans="1:9" x14ac:dyDescent="0.15">
      <c r="A1152" s="121" t="s">
        <v>385</v>
      </c>
      <c r="B1152" s="121" t="s">
        <v>386</v>
      </c>
      <c r="C1152" s="122">
        <v>39031</v>
      </c>
      <c r="D1152" s="123">
        <v>1.0105999999999999</v>
      </c>
      <c r="E1152" s="123">
        <v>1.0105999999999999</v>
      </c>
      <c r="F1152" s="123">
        <v>1.0105999999999999</v>
      </c>
      <c r="G1152" s="123">
        <v>1.0105999999999999</v>
      </c>
      <c r="H1152" s="123">
        <v>-4.1997429999999998E-4</v>
      </c>
      <c r="I1152" s="123">
        <v>-4.1539670000000001E-2</v>
      </c>
    </row>
    <row r="1153" spans="1:9" x14ac:dyDescent="0.15">
      <c r="A1153" s="121" t="s">
        <v>385</v>
      </c>
      <c r="B1153" s="121" t="s">
        <v>386</v>
      </c>
      <c r="C1153" s="122">
        <v>39034</v>
      </c>
      <c r="D1153" s="123">
        <v>1.0104200000000001</v>
      </c>
      <c r="E1153" s="123">
        <v>1.0104200000000001</v>
      </c>
      <c r="F1153" s="123">
        <v>1.0104200000000001</v>
      </c>
      <c r="G1153" s="123">
        <v>1.0104200000000001</v>
      </c>
      <c r="H1153" s="123">
        <v>-1.80006E-4</v>
      </c>
      <c r="I1153" s="123">
        <v>-1.7811799999999999E-2</v>
      </c>
    </row>
    <row r="1154" spans="1:9" x14ac:dyDescent="0.15">
      <c r="A1154" s="121" t="s">
        <v>385</v>
      </c>
      <c r="B1154" s="121" t="s">
        <v>386</v>
      </c>
      <c r="C1154" s="122">
        <v>39035</v>
      </c>
      <c r="D1154" s="123">
        <v>1.01098</v>
      </c>
      <c r="E1154" s="123">
        <v>1.01098</v>
      </c>
      <c r="F1154" s="123">
        <v>1.01098</v>
      </c>
      <c r="G1154" s="123">
        <v>1.01098</v>
      </c>
      <c r="H1154" s="123">
        <v>5.6004519999999997E-4</v>
      </c>
      <c r="I1154" s="123">
        <v>5.5426980000000001E-2</v>
      </c>
    </row>
    <row r="1155" spans="1:9" x14ac:dyDescent="0.15">
      <c r="A1155" s="121" t="s">
        <v>385</v>
      </c>
      <c r="B1155" s="121" t="s">
        <v>386</v>
      </c>
      <c r="C1155" s="122">
        <v>39036</v>
      </c>
      <c r="D1155" s="123">
        <v>1.01105</v>
      </c>
      <c r="E1155" s="123">
        <v>1.01105</v>
      </c>
      <c r="F1155" s="123">
        <v>1.01105</v>
      </c>
      <c r="G1155" s="123">
        <v>1.01105</v>
      </c>
      <c r="H1155" s="123">
        <v>6.9975849999999999E-5</v>
      </c>
      <c r="I1155" s="123">
        <v>6.9215860000000004E-3</v>
      </c>
    </row>
    <row r="1156" spans="1:9" x14ac:dyDescent="0.15">
      <c r="A1156" s="121" t="s">
        <v>385</v>
      </c>
      <c r="B1156" s="121" t="s">
        <v>386</v>
      </c>
      <c r="C1156" s="122">
        <v>39037</v>
      </c>
      <c r="D1156" s="123">
        <v>1.01112</v>
      </c>
      <c r="E1156" s="123">
        <v>1.01112</v>
      </c>
      <c r="F1156" s="123">
        <v>1.01112</v>
      </c>
      <c r="G1156" s="123">
        <v>1.01112</v>
      </c>
      <c r="H1156" s="123">
        <v>6.9975849999999999E-5</v>
      </c>
      <c r="I1156" s="123">
        <v>6.9211070000000001E-3</v>
      </c>
    </row>
    <row r="1157" spans="1:9" x14ac:dyDescent="0.15">
      <c r="A1157" s="121" t="s">
        <v>385</v>
      </c>
      <c r="B1157" s="121" t="s">
        <v>386</v>
      </c>
      <c r="C1157" s="122">
        <v>39038</v>
      </c>
      <c r="D1157" s="123">
        <v>1.0113099999999999</v>
      </c>
      <c r="E1157" s="123">
        <v>1.0113099999999999</v>
      </c>
      <c r="F1157" s="123">
        <v>1.0113099999999999</v>
      </c>
      <c r="G1157" s="123">
        <v>1.0113099999999999</v>
      </c>
      <c r="H1157" s="123">
        <v>1.900196E-4</v>
      </c>
      <c r="I1157" s="123">
        <v>1.8792980000000001E-2</v>
      </c>
    </row>
    <row r="1158" spans="1:9" x14ac:dyDescent="0.15">
      <c r="A1158" s="121" t="s">
        <v>385</v>
      </c>
      <c r="B1158" s="121" t="s">
        <v>386</v>
      </c>
      <c r="C1158" s="122">
        <v>39041</v>
      </c>
      <c r="D1158" s="123">
        <v>1.0104299999999999</v>
      </c>
      <c r="E1158" s="123">
        <v>1.0104299999999999</v>
      </c>
      <c r="F1158" s="123">
        <v>1.0104299999999999</v>
      </c>
      <c r="G1158" s="123">
        <v>1.0104299999999999</v>
      </c>
      <c r="H1158" s="123">
        <v>-8.8000299999999997E-4</v>
      </c>
      <c r="I1158" s="123">
        <v>-8.7016140000000006E-2</v>
      </c>
    </row>
    <row r="1159" spans="1:9" x14ac:dyDescent="0.15">
      <c r="A1159" s="121" t="s">
        <v>385</v>
      </c>
      <c r="B1159" s="121" t="s">
        <v>386</v>
      </c>
      <c r="C1159" s="122">
        <v>39042</v>
      </c>
      <c r="D1159" s="123">
        <v>1.0105900000000001</v>
      </c>
      <c r="E1159" s="123">
        <v>1.0105900000000001</v>
      </c>
      <c r="F1159" s="123">
        <v>1.0105900000000001</v>
      </c>
      <c r="G1159" s="123">
        <v>1.0105900000000001</v>
      </c>
      <c r="H1159" s="123">
        <v>1.599789E-4</v>
      </c>
      <c r="I1159" s="123">
        <v>1.583275E-2</v>
      </c>
    </row>
    <row r="1160" spans="1:9" x14ac:dyDescent="0.15">
      <c r="A1160" s="121" t="s">
        <v>385</v>
      </c>
      <c r="B1160" s="121" t="s">
        <v>386</v>
      </c>
      <c r="C1160" s="122">
        <v>39043</v>
      </c>
      <c r="D1160" s="123">
        <v>1.01007</v>
      </c>
      <c r="E1160" s="123">
        <v>1.01007</v>
      </c>
      <c r="F1160" s="123">
        <v>1.01007</v>
      </c>
      <c r="G1160" s="123">
        <v>1.01007</v>
      </c>
      <c r="H1160" s="123">
        <v>-5.1987170000000001E-4</v>
      </c>
      <c r="I1160" s="123">
        <v>-5.1442399999999999E-2</v>
      </c>
    </row>
    <row r="1161" spans="1:9" x14ac:dyDescent="0.15">
      <c r="A1161" s="121" t="s">
        <v>385</v>
      </c>
      <c r="B1161" s="121" t="s">
        <v>386</v>
      </c>
      <c r="C1161" s="122">
        <v>39044</v>
      </c>
      <c r="D1161" s="123">
        <v>1.00966</v>
      </c>
      <c r="E1161" s="123">
        <v>1.00966</v>
      </c>
      <c r="F1161" s="123">
        <v>1.00966</v>
      </c>
      <c r="G1161" s="123">
        <v>1.00966</v>
      </c>
      <c r="H1161" s="123">
        <v>-4.1008E-4</v>
      </c>
      <c r="I1161" s="123">
        <v>-4.0599160000000002E-2</v>
      </c>
    </row>
    <row r="1162" spans="1:9" x14ac:dyDescent="0.15">
      <c r="A1162" s="121" t="s">
        <v>385</v>
      </c>
      <c r="B1162" s="121" t="s">
        <v>386</v>
      </c>
      <c r="C1162" s="122">
        <v>39045</v>
      </c>
      <c r="D1162" s="123">
        <v>1.0089699999999999</v>
      </c>
      <c r="E1162" s="123">
        <v>1.0089699999999999</v>
      </c>
      <c r="F1162" s="123">
        <v>1.0089699999999999</v>
      </c>
      <c r="G1162" s="123">
        <v>1.0089699999999999</v>
      </c>
      <c r="H1162" s="123">
        <v>-6.8998340000000005E-4</v>
      </c>
      <c r="I1162" s="123">
        <v>-6.8338189999999993E-2</v>
      </c>
    </row>
    <row r="1163" spans="1:9" x14ac:dyDescent="0.15">
      <c r="A1163" s="121" t="s">
        <v>385</v>
      </c>
      <c r="B1163" s="121" t="s">
        <v>386</v>
      </c>
      <c r="C1163" s="122">
        <v>39048</v>
      </c>
      <c r="D1163" s="123">
        <v>1.00797</v>
      </c>
      <c r="E1163" s="123">
        <v>1.00797</v>
      </c>
      <c r="F1163" s="123">
        <v>1.00797</v>
      </c>
      <c r="G1163" s="123">
        <v>1.00797</v>
      </c>
      <c r="H1163" s="123">
        <v>-1.000047E-3</v>
      </c>
      <c r="I1163" s="123">
        <v>-9.9115599999999998E-2</v>
      </c>
    </row>
    <row r="1164" spans="1:9" x14ac:dyDescent="0.15">
      <c r="A1164" s="121" t="s">
        <v>385</v>
      </c>
      <c r="B1164" s="121" t="s">
        <v>386</v>
      </c>
      <c r="C1164" s="122">
        <v>39049</v>
      </c>
      <c r="D1164" s="123">
        <v>1.00932</v>
      </c>
      <c r="E1164" s="123">
        <v>1.00932</v>
      </c>
      <c r="F1164" s="123">
        <v>1.00932</v>
      </c>
      <c r="G1164" s="123">
        <v>1.00932</v>
      </c>
      <c r="H1164" s="123">
        <v>1.350045E-3</v>
      </c>
      <c r="I1164" s="123">
        <v>0.133937</v>
      </c>
    </row>
    <row r="1165" spans="1:9" x14ac:dyDescent="0.15">
      <c r="A1165" s="121" t="s">
        <v>385</v>
      </c>
      <c r="B1165" s="121" t="s">
        <v>386</v>
      </c>
      <c r="C1165" s="122">
        <v>39050</v>
      </c>
      <c r="D1165" s="123">
        <v>1.00823</v>
      </c>
      <c r="E1165" s="123">
        <v>1.00823</v>
      </c>
      <c r="F1165" s="123">
        <v>1.00823</v>
      </c>
      <c r="G1165" s="123">
        <v>1.00823</v>
      </c>
      <c r="H1165" s="123">
        <v>-1.09005E-3</v>
      </c>
      <c r="I1165" s="123">
        <v>-0.10799839999999999</v>
      </c>
    </row>
    <row r="1166" spans="1:9" x14ac:dyDescent="0.15">
      <c r="A1166" s="121" t="s">
        <v>385</v>
      </c>
      <c r="B1166" s="121" t="s">
        <v>386</v>
      </c>
      <c r="C1166" s="122">
        <v>39051</v>
      </c>
      <c r="D1166" s="123">
        <v>1.0087200000000001</v>
      </c>
      <c r="E1166" s="123">
        <v>1.0087200000000001</v>
      </c>
      <c r="F1166" s="123">
        <v>1.0087200000000001</v>
      </c>
      <c r="G1166" s="123">
        <v>1.0087200000000001</v>
      </c>
      <c r="H1166" s="123">
        <v>4.9006940000000001E-4</v>
      </c>
      <c r="I1166" s="123">
        <v>4.8606910000000003E-2</v>
      </c>
    </row>
    <row r="1167" spans="1:9" x14ac:dyDescent="0.15">
      <c r="A1167" s="121" t="s">
        <v>385</v>
      </c>
      <c r="B1167" s="121" t="s">
        <v>386</v>
      </c>
      <c r="C1167" s="122">
        <v>39052</v>
      </c>
      <c r="D1167" s="123">
        <v>1.00715</v>
      </c>
      <c r="E1167" s="123">
        <v>1.00715</v>
      </c>
      <c r="F1167" s="123">
        <v>1.00715</v>
      </c>
      <c r="G1167" s="123">
        <v>1.00715</v>
      </c>
      <c r="H1167" s="123">
        <v>-1.5701059999999999E-3</v>
      </c>
      <c r="I1167" s="123">
        <v>-0.15565329999999999</v>
      </c>
    </row>
    <row r="1168" spans="1:9" x14ac:dyDescent="0.15">
      <c r="A1168" s="121" t="s">
        <v>385</v>
      </c>
      <c r="B1168" s="121" t="s">
        <v>386</v>
      </c>
      <c r="C1168" s="122">
        <v>39055</v>
      </c>
      <c r="D1168" s="123">
        <v>1.0064299999999999</v>
      </c>
      <c r="E1168" s="123">
        <v>1.0064299999999999</v>
      </c>
      <c r="F1168" s="123">
        <v>1.0064299999999999</v>
      </c>
      <c r="G1168" s="123">
        <v>1.0064299999999999</v>
      </c>
      <c r="H1168" s="123">
        <v>-7.1990490000000003E-4</v>
      </c>
      <c r="I1168" s="123">
        <v>-7.1479420000000002E-2</v>
      </c>
    </row>
    <row r="1169" spans="1:9" x14ac:dyDescent="0.15">
      <c r="A1169" s="121" t="s">
        <v>385</v>
      </c>
      <c r="B1169" s="121" t="s">
        <v>386</v>
      </c>
      <c r="C1169" s="122">
        <v>39056</v>
      </c>
      <c r="D1169" s="123">
        <v>1.00709</v>
      </c>
      <c r="E1169" s="123">
        <v>1.00709</v>
      </c>
      <c r="F1169" s="123">
        <v>1.00709</v>
      </c>
      <c r="G1169" s="123">
        <v>1.00709</v>
      </c>
      <c r="H1169" s="123">
        <v>6.5994260000000005E-4</v>
      </c>
      <c r="I1169" s="123">
        <v>6.5572630000000007E-2</v>
      </c>
    </row>
    <row r="1170" spans="1:9" x14ac:dyDescent="0.15">
      <c r="A1170" s="121" t="s">
        <v>385</v>
      </c>
      <c r="B1170" s="121" t="s">
        <v>386</v>
      </c>
      <c r="C1170" s="122">
        <v>39057</v>
      </c>
      <c r="D1170" s="123">
        <v>1.0066900000000001</v>
      </c>
      <c r="E1170" s="123">
        <v>1.0066900000000001</v>
      </c>
      <c r="F1170" s="123">
        <v>1.0066900000000001</v>
      </c>
      <c r="G1170" s="123">
        <v>1.0066900000000001</v>
      </c>
      <c r="H1170" s="123">
        <v>-3.9994720000000001E-4</v>
      </c>
      <c r="I1170" s="123">
        <v>-3.9713150000000003E-2</v>
      </c>
    </row>
    <row r="1171" spans="1:9" x14ac:dyDescent="0.15">
      <c r="A1171" s="121" t="s">
        <v>385</v>
      </c>
      <c r="B1171" s="121" t="s">
        <v>386</v>
      </c>
      <c r="C1171" s="122">
        <v>39058</v>
      </c>
      <c r="D1171" s="123">
        <v>1.0078800000000001</v>
      </c>
      <c r="E1171" s="123">
        <v>1.0078800000000001</v>
      </c>
      <c r="F1171" s="123">
        <v>1.0078800000000001</v>
      </c>
      <c r="G1171" s="123">
        <v>1.0078800000000001</v>
      </c>
      <c r="H1171" s="123">
        <v>1.189947E-3</v>
      </c>
      <c r="I1171" s="123">
        <v>0.1182039</v>
      </c>
    </row>
    <row r="1172" spans="1:9" x14ac:dyDescent="0.15">
      <c r="A1172" s="121" t="s">
        <v>385</v>
      </c>
      <c r="B1172" s="121" t="s">
        <v>386</v>
      </c>
      <c r="C1172" s="122">
        <v>39059</v>
      </c>
      <c r="D1172" s="123">
        <v>1.0076000000000001</v>
      </c>
      <c r="E1172" s="123">
        <v>1.0076000000000001</v>
      </c>
      <c r="F1172" s="123">
        <v>1.0076000000000001</v>
      </c>
      <c r="G1172" s="123">
        <v>1.0076000000000001</v>
      </c>
      <c r="H1172" s="123">
        <v>-2.7990339999999999E-4</v>
      </c>
      <c r="I1172" s="123">
        <v>-2.7771500000000001E-2</v>
      </c>
    </row>
    <row r="1173" spans="1:9" x14ac:dyDescent="0.15">
      <c r="A1173" s="121" t="s">
        <v>385</v>
      </c>
      <c r="B1173" s="121" t="s">
        <v>386</v>
      </c>
      <c r="C1173" s="122">
        <v>39062</v>
      </c>
      <c r="D1173" s="123">
        <v>1.00834</v>
      </c>
      <c r="E1173" s="123">
        <v>1.00834</v>
      </c>
      <c r="F1173" s="123">
        <v>1.00834</v>
      </c>
      <c r="G1173" s="123">
        <v>1.00834</v>
      </c>
      <c r="H1173" s="123">
        <v>7.3993210000000004E-4</v>
      </c>
      <c r="I1173" s="123">
        <v>7.3435100000000003E-2</v>
      </c>
    </row>
    <row r="1174" spans="1:9" x14ac:dyDescent="0.15">
      <c r="A1174" s="121" t="s">
        <v>385</v>
      </c>
      <c r="B1174" s="121" t="s">
        <v>386</v>
      </c>
      <c r="C1174" s="122">
        <v>39063</v>
      </c>
      <c r="D1174" s="123">
        <v>1.00756</v>
      </c>
      <c r="E1174" s="123">
        <v>1.00756</v>
      </c>
      <c r="F1174" s="123">
        <v>1.00756</v>
      </c>
      <c r="G1174" s="123">
        <v>1.00756</v>
      </c>
      <c r="H1174" s="123">
        <v>-7.7998640000000001E-4</v>
      </c>
      <c r="I1174" s="123">
        <v>-7.735351E-2</v>
      </c>
    </row>
    <row r="1175" spans="1:9" x14ac:dyDescent="0.15">
      <c r="A1175" s="121" t="s">
        <v>385</v>
      </c>
      <c r="B1175" s="121" t="s">
        <v>386</v>
      </c>
      <c r="C1175" s="122">
        <v>39064</v>
      </c>
      <c r="D1175" s="123">
        <v>1.0067900000000001</v>
      </c>
      <c r="E1175" s="123">
        <v>1.0067900000000001</v>
      </c>
      <c r="F1175" s="123">
        <v>1.0067900000000001</v>
      </c>
      <c r="G1175" s="123">
        <v>1.0067900000000001</v>
      </c>
      <c r="H1175" s="123">
        <v>-7.6997280000000001E-4</v>
      </c>
      <c r="I1175" s="123">
        <v>-7.6419550000000003E-2</v>
      </c>
    </row>
    <row r="1176" spans="1:9" x14ac:dyDescent="0.15">
      <c r="A1176" s="121" t="s">
        <v>385</v>
      </c>
      <c r="B1176" s="121" t="s">
        <v>386</v>
      </c>
      <c r="C1176" s="122">
        <v>39065</v>
      </c>
      <c r="D1176" s="123">
        <v>1.00627</v>
      </c>
      <c r="E1176" s="123">
        <v>1.00627</v>
      </c>
      <c r="F1176" s="123">
        <v>1.00627</v>
      </c>
      <c r="G1176" s="123">
        <v>1.00627</v>
      </c>
      <c r="H1176" s="123">
        <v>-5.2011009999999999E-4</v>
      </c>
      <c r="I1176" s="123">
        <v>-5.1660240000000003E-2</v>
      </c>
    </row>
    <row r="1177" spans="1:9" x14ac:dyDescent="0.15">
      <c r="A1177" s="121" t="s">
        <v>385</v>
      </c>
      <c r="B1177" s="121" t="s">
        <v>386</v>
      </c>
      <c r="C1177" s="122">
        <v>39066</v>
      </c>
      <c r="D1177" s="123">
        <v>1.0060199999999999</v>
      </c>
      <c r="E1177" s="123">
        <v>1.0060199999999999</v>
      </c>
      <c r="F1177" s="123">
        <v>1.0060199999999999</v>
      </c>
      <c r="G1177" s="123">
        <v>1.0060199999999999</v>
      </c>
      <c r="H1177" s="123">
        <v>-2.4998190000000001E-4</v>
      </c>
      <c r="I1177" s="123">
        <v>-2.4842429999999999E-2</v>
      </c>
    </row>
    <row r="1178" spans="1:9" x14ac:dyDescent="0.15">
      <c r="A1178" s="121" t="s">
        <v>385</v>
      </c>
      <c r="B1178" s="121" t="s">
        <v>386</v>
      </c>
      <c r="C1178" s="122">
        <v>39069</v>
      </c>
      <c r="D1178" s="123">
        <v>1.0066600000000001</v>
      </c>
      <c r="E1178" s="123">
        <v>1.0066600000000001</v>
      </c>
      <c r="F1178" s="123">
        <v>1.0066600000000001</v>
      </c>
      <c r="G1178" s="123">
        <v>1.0066600000000001</v>
      </c>
      <c r="H1178" s="123">
        <v>6.4003469999999996E-4</v>
      </c>
      <c r="I1178" s="123">
        <v>6.3620479999999993E-2</v>
      </c>
    </row>
    <row r="1179" spans="1:9" x14ac:dyDescent="0.15">
      <c r="A1179" s="121" t="s">
        <v>385</v>
      </c>
      <c r="B1179" s="121" t="s">
        <v>386</v>
      </c>
      <c r="C1179" s="122">
        <v>39070</v>
      </c>
      <c r="D1179" s="123">
        <v>1.0067999999999999</v>
      </c>
      <c r="E1179" s="123">
        <v>1.0067999999999999</v>
      </c>
      <c r="F1179" s="123">
        <v>1.0067999999999999</v>
      </c>
      <c r="G1179" s="123">
        <v>1.0067999999999999</v>
      </c>
      <c r="H1179" s="123">
        <v>1.4007089999999999E-4</v>
      </c>
      <c r="I1179" s="123">
        <v>1.391442E-2</v>
      </c>
    </row>
    <row r="1180" spans="1:9" x14ac:dyDescent="0.15">
      <c r="A1180" s="121" t="s">
        <v>385</v>
      </c>
      <c r="B1180" s="121" t="s">
        <v>386</v>
      </c>
      <c r="C1180" s="122">
        <v>39071</v>
      </c>
      <c r="D1180" s="123">
        <v>1.0057</v>
      </c>
      <c r="E1180" s="123">
        <v>1.0057</v>
      </c>
      <c r="F1180" s="123">
        <v>1.0057</v>
      </c>
      <c r="G1180" s="123">
        <v>1.0057</v>
      </c>
      <c r="H1180" s="123">
        <v>-1.1000630000000001E-3</v>
      </c>
      <c r="I1180" s="123">
        <v>-0.10926329999999999</v>
      </c>
    </row>
    <row r="1181" spans="1:9" x14ac:dyDescent="0.15">
      <c r="A1181" s="121" t="s">
        <v>385</v>
      </c>
      <c r="B1181" s="121" t="s">
        <v>386</v>
      </c>
      <c r="C1181" s="122">
        <v>39072</v>
      </c>
      <c r="D1181" s="123">
        <v>1.00576</v>
      </c>
      <c r="E1181" s="123">
        <v>1.00576</v>
      </c>
      <c r="F1181" s="123">
        <v>1.00576</v>
      </c>
      <c r="G1181" s="123">
        <v>1.00576</v>
      </c>
      <c r="H1181" s="123">
        <v>5.9962269999999998E-5</v>
      </c>
      <c r="I1181" s="123">
        <v>5.9622420000000004E-3</v>
      </c>
    </row>
    <row r="1182" spans="1:9" x14ac:dyDescent="0.15">
      <c r="A1182" s="121" t="s">
        <v>385</v>
      </c>
      <c r="B1182" s="121" t="s">
        <v>386</v>
      </c>
      <c r="C1182" s="122">
        <v>39073</v>
      </c>
      <c r="D1182" s="123">
        <v>1.0056700000000001</v>
      </c>
      <c r="E1182" s="123">
        <v>1.0056700000000001</v>
      </c>
      <c r="F1182" s="123">
        <v>1.0056700000000001</v>
      </c>
      <c r="G1182" s="123">
        <v>1.0056700000000001</v>
      </c>
      <c r="H1182" s="123">
        <v>-8.9883799999999995E-5</v>
      </c>
      <c r="I1182" s="123">
        <v>-8.9369040000000007E-3</v>
      </c>
    </row>
    <row r="1183" spans="1:9" x14ac:dyDescent="0.15">
      <c r="A1183" s="121" t="s">
        <v>385</v>
      </c>
      <c r="B1183" s="121" t="s">
        <v>386</v>
      </c>
      <c r="C1183" s="122">
        <v>39076</v>
      </c>
      <c r="D1183" s="123">
        <v>1.0059800000000001</v>
      </c>
      <c r="E1183" s="123">
        <v>1.0059800000000001</v>
      </c>
      <c r="F1183" s="123">
        <v>1.0059800000000001</v>
      </c>
      <c r="G1183" s="123">
        <v>1.0059800000000001</v>
      </c>
      <c r="H1183" s="123">
        <v>3.099442E-4</v>
      </c>
      <c r="I1183" s="123">
        <v>3.081967E-2</v>
      </c>
    </row>
    <row r="1184" spans="1:9" x14ac:dyDescent="0.15">
      <c r="A1184" s="121" t="s">
        <v>385</v>
      </c>
      <c r="B1184" s="121" t="s">
        <v>386</v>
      </c>
      <c r="C1184" s="122">
        <v>39077</v>
      </c>
      <c r="D1184" s="123">
        <v>1.0053000000000001</v>
      </c>
      <c r="E1184" s="123">
        <v>1.0053000000000001</v>
      </c>
      <c r="F1184" s="123">
        <v>1.0053000000000001</v>
      </c>
      <c r="G1184" s="123">
        <v>1.0053000000000001</v>
      </c>
      <c r="H1184" s="123">
        <v>-6.7996980000000005E-4</v>
      </c>
      <c r="I1184" s="123">
        <v>-6.7592769999999996E-2</v>
      </c>
    </row>
    <row r="1185" spans="1:9" x14ac:dyDescent="0.15">
      <c r="A1185" s="121" t="s">
        <v>385</v>
      </c>
      <c r="B1185" s="121" t="s">
        <v>386</v>
      </c>
      <c r="C1185" s="122">
        <v>39078</v>
      </c>
      <c r="D1185" s="123">
        <v>1.0055799999999999</v>
      </c>
      <c r="E1185" s="123">
        <v>1.0055799999999999</v>
      </c>
      <c r="F1185" s="123">
        <v>1.0055799999999999</v>
      </c>
      <c r="G1185" s="123">
        <v>1.0055799999999999</v>
      </c>
      <c r="H1185" s="123">
        <v>2.7990339999999999E-4</v>
      </c>
      <c r="I1185" s="123">
        <v>2.7842769999999999E-2</v>
      </c>
    </row>
    <row r="1186" spans="1:9" x14ac:dyDescent="0.15">
      <c r="A1186" s="121" t="s">
        <v>385</v>
      </c>
      <c r="B1186" s="121" t="s">
        <v>386</v>
      </c>
      <c r="C1186" s="122">
        <v>39079</v>
      </c>
      <c r="D1186" s="123">
        <v>1.0050699999999999</v>
      </c>
      <c r="E1186" s="123">
        <v>1.0050699999999999</v>
      </c>
      <c r="F1186" s="123">
        <v>1.0050699999999999</v>
      </c>
      <c r="G1186" s="123">
        <v>1.0050699999999999</v>
      </c>
      <c r="H1186" s="123">
        <v>-5.098581E-4</v>
      </c>
      <c r="I1186" s="123">
        <v>-5.070289E-2</v>
      </c>
    </row>
    <row r="1187" spans="1:9" x14ac:dyDescent="0.15">
      <c r="A1187" s="121" t="s">
        <v>385</v>
      </c>
      <c r="B1187" s="121" t="s">
        <v>386</v>
      </c>
      <c r="C1187" s="122">
        <v>39080</v>
      </c>
      <c r="D1187" s="123">
        <v>1.00467</v>
      </c>
      <c r="E1187" s="123">
        <v>1.00467</v>
      </c>
      <c r="F1187" s="123">
        <v>1.00467</v>
      </c>
      <c r="G1187" s="123">
        <v>1.00467</v>
      </c>
      <c r="H1187" s="123">
        <v>-4.000664E-4</v>
      </c>
      <c r="I1187" s="123">
        <v>-3.9804819999999998E-2</v>
      </c>
    </row>
    <row r="1188" spans="1:9" x14ac:dyDescent="0.15">
      <c r="A1188" s="121" t="s">
        <v>385</v>
      </c>
      <c r="B1188" s="121" t="s">
        <v>386</v>
      </c>
      <c r="C1188" s="122">
        <v>39086</v>
      </c>
      <c r="D1188" s="123">
        <v>1.0023899999999999</v>
      </c>
      <c r="E1188" s="123">
        <v>1.0023899999999999</v>
      </c>
      <c r="F1188" s="123">
        <v>1.0023899999999999</v>
      </c>
      <c r="G1188" s="123">
        <v>1.0023899999999999</v>
      </c>
      <c r="H1188" s="123">
        <v>-2.2799970000000002E-3</v>
      </c>
      <c r="I1188" s="123">
        <v>-0.2269399</v>
      </c>
    </row>
    <row r="1189" spans="1:9" x14ac:dyDescent="0.15">
      <c r="A1189" s="121" t="s">
        <v>385</v>
      </c>
      <c r="B1189" s="121" t="s">
        <v>386</v>
      </c>
      <c r="C1189" s="122">
        <v>39087</v>
      </c>
      <c r="D1189" s="123">
        <v>1.00268</v>
      </c>
      <c r="E1189" s="123">
        <v>1.00268</v>
      </c>
      <c r="F1189" s="123">
        <v>1.00268</v>
      </c>
      <c r="G1189" s="123">
        <v>1.00268</v>
      </c>
      <c r="H1189" s="123">
        <v>2.89917E-4</v>
      </c>
      <c r="I1189" s="123">
        <v>2.8922570000000002E-2</v>
      </c>
    </row>
    <row r="1190" spans="1:9" x14ac:dyDescent="0.15">
      <c r="A1190" s="121" t="s">
        <v>385</v>
      </c>
      <c r="B1190" s="121" t="s">
        <v>386</v>
      </c>
      <c r="C1190" s="122">
        <v>39090</v>
      </c>
      <c r="D1190" s="123">
        <v>1.00281</v>
      </c>
      <c r="E1190" s="123">
        <v>1.00281</v>
      </c>
      <c r="F1190" s="123">
        <v>1.00281</v>
      </c>
      <c r="G1190" s="123">
        <v>1.00281</v>
      </c>
      <c r="H1190" s="123">
        <v>1.3005730000000001E-4</v>
      </c>
      <c r="I1190" s="123">
        <v>1.297097E-2</v>
      </c>
    </row>
    <row r="1191" spans="1:9" x14ac:dyDescent="0.15">
      <c r="A1191" s="121" t="s">
        <v>385</v>
      </c>
      <c r="B1191" s="121" t="s">
        <v>386</v>
      </c>
      <c r="C1191" s="122">
        <v>39091</v>
      </c>
      <c r="D1191" s="123">
        <v>1.0015099999999999</v>
      </c>
      <c r="E1191" s="123">
        <v>1.0015099999999999</v>
      </c>
      <c r="F1191" s="123">
        <v>1.0015099999999999</v>
      </c>
      <c r="G1191" s="123">
        <v>1.0015099999999999</v>
      </c>
      <c r="H1191" s="123">
        <v>-1.2999769999999999E-3</v>
      </c>
      <c r="I1191" s="123">
        <v>-0.12963350000000001</v>
      </c>
    </row>
    <row r="1192" spans="1:9" x14ac:dyDescent="0.15">
      <c r="A1192" s="121" t="s">
        <v>385</v>
      </c>
      <c r="B1192" s="121" t="s">
        <v>386</v>
      </c>
      <c r="C1192" s="122">
        <v>39092</v>
      </c>
      <c r="D1192" s="123">
        <v>1.00122</v>
      </c>
      <c r="E1192" s="123">
        <v>1.00122</v>
      </c>
      <c r="F1192" s="123">
        <v>1.00122</v>
      </c>
      <c r="G1192" s="123">
        <v>1.00122</v>
      </c>
      <c r="H1192" s="123">
        <v>-2.9003619999999999E-4</v>
      </c>
      <c r="I1192" s="123">
        <v>-2.8959889999999999E-2</v>
      </c>
    </row>
    <row r="1193" spans="1:9" x14ac:dyDescent="0.15">
      <c r="A1193" s="121" t="s">
        <v>385</v>
      </c>
      <c r="B1193" s="121" t="s">
        <v>386</v>
      </c>
      <c r="C1193" s="122">
        <v>39093</v>
      </c>
      <c r="D1193" s="123">
        <v>1.00004</v>
      </c>
      <c r="E1193" s="123">
        <v>1.00004</v>
      </c>
      <c r="F1193" s="123">
        <v>1.00004</v>
      </c>
      <c r="G1193" s="123">
        <v>1.00004</v>
      </c>
      <c r="H1193" s="123">
        <v>-1.1800529999999999E-3</v>
      </c>
      <c r="I1193" s="123">
        <v>-0.11786149999999999</v>
      </c>
    </row>
    <row r="1194" spans="1:9" x14ac:dyDescent="0.15">
      <c r="A1194" s="121" t="s">
        <v>385</v>
      </c>
      <c r="B1194" s="121" t="s">
        <v>386</v>
      </c>
      <c r="C1194" s="122">
        <v>39094</v>
      </c>
      <c r="D1194" s="123">
        <v>1.00037</v>
      </c>
      <c r="E1194" s="123">
        <v>1.00037</v>
      </c>
      <c r="F1194" s="123">
        <v>1.00037</v>
      </c>
      <c r="G1194" s="123">
        <v>1.00037</v>
      </c>
      <c r="H1194" s="123">
        <v>3.3009050000000001E-4</v>
      </c>
      <c r="I1194" s="123">
        <v>3.3007729999999999E-2</v>
      </c>
    </row>
    <row r="1195" spans="1:9" x14ac:dyDescent="0.15">
      <c r="A1195" s="121" t="s">
        <v>385</v>
      </c>
      <c r="B1195" s="121" t="s">
        <v>386</v>
      </c>
      <c r="C1195" s="122">
        <v>39097</v>
      </c>
      <c r="D1195" s="123">
        <v>0.99944999999999995</v>
      </c>
      <c r="E1195" s="123">
        <v>0.99944999999999995</v>
      </c>
      <c r="F1195" s="123">
        <v>0.99944999999999995</v>
      </c>
      <c r="G1195" s="123">
        <v>0.99944999999999995</v>
      </c>
      <c r="H1195" s="123">
        <v>-9.2005730000000005E-4</v>
      </c>
      <c r="I1195" s="123">
        <v>-9.1971700000000003E-2</v>
      </c>
    </row>
    <row r="1196" spans="1:9" x14ac:dyDescent="0.15">
      <c r="A1196" s="121" t="s">
        <v>385</v>
      </c>
      <c r="B1196" s="121" t="s">
        <v>386</v>
      </c>
      <c r="C1196" s="122">
        <v>39098</v>
      </c>
      <c r="D1196" s="123">
        <v>0.99885999999999997</v>
      </c>
      <c r="E1196" s="123">
        <v>0.99885999999999997</v>
      </c>
      <c r="F1196" s="123">
        <v>0.99885999999999997</v>
      </c>
      <c r="G1196" s="123">
        <v>0.99885999999999997</v>
      </c>
      <c r="H1196" s="123">
        <v>-5.8996679999999998E-4</v>
      </c>
      <c r="I1196" s="123">
        <v>-5.9029150000000002E-2</v>
      </c>
    </row>
    <row r="1197" spans="1:9" x14ac:dyDescent="0.15">
      <c r="A1197" s="121" t="s">
        <v>385</v>
      </c>
      <c r="B1197" s="121" t="s">
        <v>386</v>
      </c>
      <c r="C1197" s="122">
        <v>39099</v>
      </c>
      <c r="D1197" s="123">
        <v>0.99697999999999998</v>
      </c>
      <c r="E1197" s="123">
        <v>0.99697999999999998</v>
      </c>
      <c r="F1197" s="123">
        <v>0.99697999999999998</v>
      </c>
      <c r="G1197" s="123">
        <v>0.99697999999999998</v>
      </c>
      <c r="H1197" s="123">
        <v>-1.8800500000000001E-3</v>
      </c>
      <c r="I1197" s="123">
        <v>-0.18821950000000001</v>
      </c>
    </row>
    <row r="1198" spans="1:9" x14ac:dyDescent="0.15">
      <c r="A1198" s="121" t="s">
        <v>385</v>
      </c>
      <c r="B1198" s="121" t="s">
        <v>386</v>
      </c>
      <c r="C1198" s="122">
        <v>39100</v>
      </c>
      <c r="D1198" s="123">
        <v>0.99634</v>
      </c>
      <c r="E1198" s="123">
        <v>0.99634</v>
      </c>
      <c r="F1198" s="123">
        <v>0.99634</v>
      </c>
      <c r="G1198" s="123">
        <v>0.99634</v>
      </c>
      <c r="H1198" s="123">
        <v>-6.3991549999999997E-4</v>
      </c>
      <c r="I1198" s="123">
        <v>-6.4185389999999995E-2</v>
      </c>
    </row>
    <row r="1199" spans="1:9" x14ac:dyDescent="0.15">
      <c r="A1199" s="121" t="s">
        <v>385</v>
      </c>
      <c r="B1199" s="121" t="s">
        <v>386</v>
      </c>
      <c r="C1199" s="122">
        <v>39101</v>
      </c>
      <c r="D1199" s="123">
        <v>0.99573999999999996</v>
      </c>
      <c r="E1199" s="123">
        <v>0.99573999999999996</v>
      </c>
      <c r="F1199" s="123">
        <v>0.99573999999999996</v>
      </c>
      <c r="G1199" s="123">
        <v>0.99573999999999996</v>
      </c>
      <c r="H1199" s="123">
        <v>-6.0004000000000004E-4</v>
      </c>
      <c r="I1199" s="123">
        <v>-6.0224409999999999E-2</v>
      </c>
    </row>
    <row r="1200" spans="1:9" x14ac:dyDescent="0.15">
      <c r="A1200" s="121" t="s">
        <v>385</v>
      </c>
      <c r="B1200" s="121" t="s">
        <v>386</v>
      </c>
      <c r="C1200" s="122">
        <v>39104</v>
      </c>
      <c r="D1200" s="123">
        <v>0.99639</v>
      </c>
      <c r="E1200" s="123">
        <v>0.99639</v>
      </c>
      <c r="F1200" s="123">
        <v>0.99639</v>
      </c>
      <c r="G1200" s="123">
        <v>0.99639</v>
      </c>
      <c r="H1200" s="123">
        <v>6.4998870000000002E-4</v>
      </c>
      <c r="I1200" s="123">
        <v>6.5276940000000006E-2</v>
      </c>
    </row>
    <row r="1201" spans="1:9" x14ac:dyDescent="0.15">
      <c r="A1201" s="121" t="s">
        <v>385</v>
      </c>
      <c r="B1201" s="121" t="s">
        <v>386</v>
      </c>
      <c r="C1201" s="122">
        <v>39105</v>
      </c>
      <c r="D1201" s="123">
        <v>0.99792000000000003</v>
      </c>
      <c r="E1201" s="123">
        <v>0.99792000000000003</v>
      </c>
      <c r="F1201" s="123">
        <v>0.99792000000000003</v>
      </c>
      <c r="G1201" s="123">
        <v>0.99792000000000003</v>
      </c>
      <c r="H1201" s="123">
        <v>1.529992E-3</v>
      </c>
      <c r="I1201" s="123">
        <v>0.15355350000000001</v>
      </c>
    </row>
    <row r="1202" spans="1:9" x14ac:dyDescent="0.15">
      <c r="A1202" s="121" t="s">
        <v>385</v>
      </c>
      <c r="B1202" s="121" t="s">
        <v>386</v>
      </c>
      <c r="C1202" s="122">
        <v>39106</v>
      </c>
      <c r="D1202" s="123">
        <v>0.99687000000000003</v>
      </c>
      <c r="E1202" s="123">
        <v>0.99687000000000003</v>
      </c>
      <c r="F1202" s="123">
        <v>0.99687000000000003</v>
      </c>
      <c r="G1202" s="123">
        <v>0.99687000000000003</v>
      </c>
      <c r="H1202" s="123">
        <v>-1.049995E-3</v>
      </c>
      <c r="I1202" s="123">
        <v>-0.1052184</v>
      </c>
    </row>
    <row r="1203" spans="1:9" x14ac:dyDescent="0.15">
      <c r="A1203" s="121" t="s">
        <v>385</v>
      </c>
      <c r="B1203" s="121" t="s">
        <v>386</v>
      </c>
      <c r="C1203" s="122">
        <v>39107</v>
      </c>
      <c r="D1203" s="123">
        <v>0.99599000000000004</v>
      </c>
      <c r="E1203" s="123">
        <v>0.99599000000000004</v>
      </c>
      <c r="F1203" s="123">
        <v>0.99599000000000004</v>
      </c>
      <c r="G1203" s="123">
        <v>0.99599000000000004</v>
      </c>
      <c r="H1203" s="123">
        <v>-8.8000299999999997E-4</v>
      </c>
      <c r="I1203" s="123">
        <v>-8.8276599999999997E-2</v>
      </c>
    </row>
    <row r="1204" spans="1:9" x14ac:dyDescent="0.15">
      <c r="A1204" s="121" t="s">
        <v>385</v>
      </c>
      <c r="B1204" s="121" t="s">
        <v>386</v>
      </c>
      <c r="C1204" s="122">
        <v>39108</v>
      </c>
      <c r="D1204" s="123">
        <v>0.99651999999999996</v>
      </c>
      <c r="E1204" s="123">
        <v>0.99651999999999996</v>
      </c>
      <c r="F1204" s="123">
        <v>0.99651999999999996</v>
      </c>
      <c r="G1204" s="123">
        <v>0.99651999999999996</v>
      </c>
      <c r="H1204" s="123">
        <v>5.300045E-4</v>
      </c>
      <c r="I1204" s="123">
        <v>5.3213839999999998E-2</v>
      </c>
    </row>
    <row r="1205" spans="1:9" x14ac:dyDescent="0.15">
      <c r="A1205" s="121" t="s">
        <v>385</v>
      </c>
      <c r="B1205" s="121" t="s">
        <v>386</v>
      </c>
      <c r="C1205" s="122">
        <v>39111</v>
      </c>
      <c r="D1205" s="123">
        <v>0.99656</v>
      </c>
      <c r="E1205" s="123">
        <v>0.99656</v>
      </c>
      <c r="F1205" s="123">
        <v>0.99656</v>
      </c>
      <c r="G1205" s="123">
        <v>0.99656</v>
      </c>
      <c r="H1205" s="123">
        <v>3.999472E-5</v>
      </c>
      <c r="I1205" s="123">
        <v>4.0134389999999997E-3</v>
      </c>
    </row>
    <row r="1206" spans="1:9" x14ac:dyDescent="0.15">
      <c r="A1206" s="121" t="s">
        <v>385</v>
      </c>
      <c r="B1206" s="121" t="s">
        <v>386</v>
      </c>
      <c r="C1206" s="122">
        <v>39112</v>
      </c>
      <c r="D1206" s="123">
        <v>0.99587000000000003</v>
      </c>
      <c r="E1206" s="123">
        <v>0.99587000000000003</v>
      </c>
      <c r="F1206" s="123">
        <v>0.99587000000000003</v>
      </c>
      <c r="G1206" s="123">
        <v>0.99587000000000003</v>
      </c>
      <c r="H1206" s="123">
        <v>-6.8998340000000005E-4</v>
      </c>
      <c r="I1206" s="123">
        <v>-6.9236510000000001E-2</v>
      </c>
    </row>
    <row r="1207" spans="1:9" x14ac:dyDescent="0.15">
      <c r="A1207" s="121" t="s">
        <v>385</v>
      </c>
      <c r="B1207" s="121" t="s">
        <v>386</v>
      </c>
      <c r="C1207" s="122">
        <v>39113</v>
      </c>
      <c r="D1207" s="123">
        <v>0.99619999999999997</v>
      </c>
      <c r="E1207" s="123">
        <v>0.99619999999999997</v>
      </c>
      <c r="F1207" s="123">
        <v>0.99619999999999997</v>
      </c>
      <c r="G1207" s="123">
        <v>0.99619999999999997</v>
      </c>
      <c r="H1207" s="123">
        <v>3.3003090000000002E-4</v>
      </c>
      <c r="I1207" s="123">
        <v>3.3139960000000003E-2</v>
      </c>
    </row>
    <row r="1208" spans="1:9" x14ac:dyDescent="0.15">
      <c r="A1208" s="121" t="s">
        <v>385</v>
      </c>
      <c r="B1208" s="121" t="s">
        <v>386</v>
      </c>
      <c r="C1208" s="122">
        <v>39114</v>
      </c>
      <c r="D1208" s="123">
        <v>0.99431000000000003</v>
      </c>
      <c r="E1208" s="123">
        <v>0.99431000000000003</v>
      </c>
      <c r="F1208" s="123">
        <v>0.99431000000000003</v>
      </c>
      <c r="G1208" s="123">
        <v>0.99431000000000003</v>
      </c>
      <c r="H1208" s="123">
        <v>-1.890004E-3</v>
      </c>
      <c r="I1208" s="123">
        <v>-0.18972130000000001</v>
      </c>
    </row>
    <row r="1209" spans="1:9" x14ac:dyDescent="0.15">
      <c r="A1209" s="121" t="s">
        <v>385</v>
      </c>
      <c r="B1209" s="121" t="s">
        <v>386</v>
      </c>
      <c r="C1209" s="122">
        <v>39115</v>
      </c>
      <c r="D1209" s="123">
        <v>0.99443999999999999</v>
      </c>
      <c r="E1209" s="123">
        <v>0.99443999999999999</v>
      </c>
      <c r="F1209" s="123">
        <v>0.99443999999999999</v>
      </c>
      <c r="G1209" s="123">
        <v>0.99443999999999999</v>
      </c>
      <c r="H1209" s="123">
        <v>1.2999769999999999E-4</v>
      </c>
      <c r="I1209" s="123">
        <v>1.307416E-2</v>
      </c>
    </row>
    <row r="1210" spans="1:9" x14ac:dyDescent="0.15">
      <c r="A1210" s="121" t="s">
        <v>385</v>
      </c>
      <c r="B1210" s="121" t="s">
        <v>386</v>
      </c>
      <c r="C1210" s="122">
        <v>39118</v>
      </c>
      <c r="D1210" s="123">
        <v>0.99434</v>
      </c>
      <c r="E1210" s="123">
        <v>0.99434</v>
      </c>
      <c r="F1210" s="123">
        <v>0.99434</v>
      </c>
      <c r="G1210" s="123">
        <v>0.99434</v>
      </c>
      <c r="H1210" s="123">
        <v>-1.000166E-4</v>
      </c>
      <c r="I1210" s="123">
        <v>-1.005758E-2</v>
      </c>
    </row>
    <row r="1211" spans="1:9" x14ac:dyDescent="0.15">
      <c r="A1211" s="121" t="s">
        <v>385</v>
      </c>
      <c r="B1211" s="121" t="s">
        <v>386</v>
      </c>
      <c r="C1211" s="122">
        <v>39119</v>
      </c>
      <c r="D1211" s="123">
        <v>0.99382999999999999</v>
      </c>
      <c r="E1211" s="123">
        <v>0.99382999999999999</v>
      </c>
      <c r="F1211" s="123">
        <v>0.99382999999999999</v>
      </c>
      <c r="G1211" s="123">
        <v>0.99382999999999999</v>
      </c>
      <c r="H1211" s="123">
        <v>-5.0997729999999999E-4</v>
      </c>
      <c r="I1211" s="123">
        <v>-5.1288019999999997E-2</v>
      </c>
    </row>
    <row r="1212" spans="1:9" x14ac:dyDescent="0.15">
      <c r="A1212" s="121" t="s">
        <v>385</v>
      </c>
      <c r="B1212" s="121" t="s">
        <v>386</v>
      </c>
      <c r="C1212" s="122">
        <v>39120</v>
      </c>
      <c r="D1212" s="123">
        <v>0.99246000000000001</v>
      </c>
      <c r="E1212" s="123">
        <v>0.99246000000000001</v>
      </c>
      <c r="F1212" s="123">
        <v>0.99246000000000001</v>
      </c>
      <c r="G1212" s="123">
        <v>0.99246000000000001</v>
      </c>
      <c r="H1212" s="123">
        <v>-1.370013E-3</v>
      </c>
      <c r="I1212" s="123">
        <v>-0.1378518</v>
      </c>
    </row>
    <row r="1213" spans="1:9" x14ac:dyDescent="0.15">
      <c r="A1213" s="121" t="s">
        <v>385</v>
      </c>
      <c r="B1213" s="121" t="s">
        <v>386</v>
      </c>
      <c r="C1213" s="122">
        <v>39121</v>
      </c>
      <c r="D1213" s="123">
        <v>0.99209000000000003</v>
      </c>
      <c r="E1213" s="123">
        <v>0.99209000000000003</v>
      </c>
      <c r="F1213" s="123">
        <v>0.99209000000000003</v>
      </c>
      <c r="G1213" s="123">
        <v>0.99209000000000003</v>
      </c>
      <c r="H1213" s="123">
        <v>-3.700256E-4</v>
      </c>
      <c r="I1213" s="123">
        <v>-3.728368E-2</v>
      </c>
    </row>
    <row r="1214" spans="1:9" x14ac:dyDescent="0.15">
      <c r="A1214" s="121" t="s">
        <v>385</v>
      </c>
      <c r="B1214" s="121" t="s">
        <v>386</v>
      </c>
      <c r="C1214" s="122">
        <v>39122</v>
      </c>
      <c r="D1214" s="123">
        <v>0.99268000000000001</v>
      </c>
      <c r="E1214" s="123">
        <v>0.99268000000000001</v>
      </c>
      <c r="F1214" s="123">
        <v>0.99268000000000001</v>
      </c>
      <c r="G1214" s="123">
        <v>0.99268000000000001</v>
      </c>
      <c r="H1214" s="123">
        <v>5.8996679999999998E-4</v>
      </c>
      <c r="I1214" s="123">
        <v>5.9467060000000002E-2</v>
      </c>
    </row>
    <row r="1215" spans="1:9" x14ac:dyDescent="0.15">
      <c r="A1215" s="121" t="s">
        <v>385</v>
      </c>
      <c r="B1215" s="121" t="s">
        <v>386</v>
      </c>
      <c r="C1215" s="122">
        <v>39125</v>
      </c>
      <c r="D1215" s="123">
        <v>0.99348999999999998</v>
      </c>
      <c r="E1215" s="123">
        <v>0.99348999999999998</v>
      </c>
      <c r="F1215" s="123">
        <v>0.99348999999999998</v>
      </c>
      <c r="G1215" s="123">
        <v>0.99348999999999998</v>
      </c>
      <c r="H1215" s="123">
        <v>8.1002709999999998E-4</v>
      </c>
      <c r="I1215" s="123">
        <v>8.1600030000000004E-2</v>
      </c>
    </row>
    <row r="1216" spans="1:9" x14ac:dyDescent="0.15">
      <c r="A1216" s="121" t="s">
        <v>385</v>
      </c>
      <c r="B1216" s="121" t="s">
        <v>386</v>
      </c>
      <c r="C1216" s="122">
        <v>39126</v>
      </c>
      <c r="D1216" s="123">
        <v>0.99392999999999998</v>
      </c>
      <c r="E1216" s="123">
        <v>0.99392999999999998</v>
      </c>
      <c r="F1216" s="123">
        <v>0.99392999999999998</v>
      </c>
      <c r="G1216" s="123">
        <v>0.99392999999999998</v>
      </c>
      <c r="H1216" s="123">
        <v>4.4000149999999999E-4</v>
      </c>
      <c r="I1216" s="123">
        <v>4.4288470000000003E-2</v>
      </c>
    </row>
    <row r="1217" spans="1:9" x14ac:dyDescent="0.15">
      <c r="A1217" s="121" t="s">
        <v>385</v>
      </c>
      <c r="B1217" s="121" t="s">
        <v>386</v>
      </c>
      <c r="C1217" s="122">
        <v>39127</v>
      </c>
      <c r="D1217" s="123">
        <v>0.99240989999999996</v>
      </c>
      <c r="E1217" s="123">
        <v>0.99240989999999996</v>
      </c>
      <c r="F1217" s="123">
        <v>0.99240989999999996</v>
      </c>
      <c r="G1217" s="123">
        <v>0.99240989999999996</v>
      </c>
      <c r="H1217" s="123">
        <v>-1.520038E-3</v>
      </c>
      <c r="I1217" s="123">
        <v>-0.15293209999999999</v>
      </c>
    </row>
    <row r="1218" spans="1:9" x14ac:dyDescent="0.15">
      <c r="A1218" s="121" t="s">
        <v>385</v>
      </c>
      <c r="B1218" s="121" t="s">
        <v>386</v>
      </c>
      <c r="C1218" s="122">
        <v>39128</v>
      </c>
      <c r="D1218" s="123">
        <v>0.99248000000000003</v>
      </c>
      <c r="E1218" s="123">
        <v>0.99248000000000003</v>
      </c>
      <c r="F1218" s="123">
        <v>0.99248000000000003</v>
      </c>
      <c r="G1218" s="123">
        <v>0.99248000000000003</v>
      </c>
      <c r="H1218" s="123">
        <v>7.0095060000000003E-5</v>
      </c>
      <c r="I1218" s="123">
        <v>7.063115E-3</v>
      </c>
    </row>
    <row r="1219" spans="1:9" x14ac:dyDescent="0.15">
      <c r="A1219" s="121" t="s">
        <v>385</v>
      </c>
      <c r="B1219" s="121" t="s">
        <v>386</v>
      </c>
      <c r="C1219" s="122">
        <v>39129</v>
      </c>
      <c r="D1219" s="123">
        <v>0.99131999999999998</v>
      </c>
      <c r="E1219" s="123">
        <v>0.99131999999999998</v>
      </c>
      <c r="F1219" s="123">
        <v>0.99131999999999998</v>
      </c>
      <c r="G1219" s="123">
        <v>0.99131999999999998</v>
      </c>
      <c r="H1219" s="123">
        <v>-1.160026E-3</v>
      </c>
      <c r="I1219" s="123">
        <v>-0.1168815</v>
      </c>
    </row>
    <row r="1220" spans="1:9" x14ac:dyDescent="0.15">
      <c r="A1220" s="121" t="s">
        <v>385</v>
      </c>
      <c r="B1220" s="121" t="s">
        <v>386</v>
      </c>
      <c r="C1220" s="122">
        <v>39139</v>
      </c>
      <c r="D1220" s="123">
        <v>0.99253000000000002</v>
      </c>
      <c r="E1220" s="123">
        <v>0.99253000000000002</v>
      </c>
      <c r="F1220" s="123">
        <v>0.99253000000000002</v>
      </c>
      <c r="G1220" s="123">
        <v>0.99253000000000002</v>
      </c>
      <c r="H1220" s="123">
        <v>1.2099739999999999E-3</v>
      </c>
      <c r="I1220" s="123">
        <v>0.1220569</v>
      </c>
    </row>
    <row r="1221" spans="1:9" x14ac:dyDescent="0.15">
      <c r="A1221" s="121" t="s">
        <v>385</v>
      </c>
      <c r="B1221" s="121" t="s">
        <v>386</v>
      </c>
      <c r="C1221" s="122">
        <v>39140</v>
      </c>
      <c r="D1221" s="123">
        <v>0.99170000000000003</v>
      </c>
      <c r="E1221" s="123">
        <v>0.99170000000000003</v>
      </c>
      <c r="F1221" s="123">
        <v>0.99170000000000003</v>
      </c>
      <c r="G1221" s="123">
        <v>0.99170000000000003</v>
      </c>
      <c r="H1221" s="123">
        <v>-8.2999470000000004E-4</v>
      </c>
      <c r="I1221" s="123">
        <v>-8.362414E-2</v>
      </c>
    </row>
    <row r="1222" spans="1:9" x14ac:dyDescent="0.15">
      <c r="A1222" s="121" t="s">
        <v>385</v>
      </c>
      <c r="B1222" s="121" t="s">
        <v>386</v>
      </c>
      <c r="C1222" s="122">
        <v>39141</v>
      </c>
      <c r="D1222" s="123">
        <v>0.99072000000000005</v>
      </c>
      <c r="E1222" s="123">
        <v>0.99072000000000005</v>
      </c>
      <c r="F1222" s="123">
        <v>0.99072000000000005</v>
      </c>
      <c r="G1222" s="123">
        <v>0.99072000000000005</v>
      </c>
      <c r="H1222" s="123">
        <v>-9.8001959999999993E-4</v>
      </c>
      <c r="I1222" s="123">
        <v>-9.8822179999999996E-2</v>
      </c>
    </row>
    <row r="1223" spans="1:9" x14ac:dyDescent="0.15">
      <c r="A1223" s="121" t="s">
        <v>385</v>
      </c>
      <c r="B1223" s="121" t="s">
        <v>386</v>
      </c>
      <c r="C1223" s="122">
        <v>39142</v>
      </c>
      <c r="D1223" s="123">
        <v>0.99173999999999995</v>
      </c>
      <c r="E1223" s="123">
        <v>0.99173999999999995</v>
      </c>
      <c r="F1223" s="123">
        <v>0.99173999999999995</v>
      </c>
      <c r="G1223" s="123">
        <v>0.99173999999999995</v>
      </c>
      <c r="H1223" s="123">
        <v>1.0200739999999999E-3</v>
      </c>
      <c r="I1223" s="123">
        <v>0.1029629</v>
      </c>
    </row>
    <row r="1224" spans="1:9" x14ac:dyDescent="0.15">
      <c r="A1224" s="121" t="s">
        <v>385</v>
      </c>
      <c r="B1224" s="121" t="s">
        <v>386</v>
      </c>
      <c r="C1224" s="122">
        <v>39143</v>
      </c>
      <c r="D1224" s="123">
        <v>0.99150000000000005</v>
      </c>
      <c r="E1224" s="123">
        <v>0.99150000000000005</v>
      </c>
      <c r="F1224" s="123">
        <v>0.99150000000000005</v>
      </c>
      <c r="G1224" s="123">
        <v>0.99150000000000005</v>
      </c>
      <c r="H1224" s="123">
        <v>-2.4002790000000001E-4</v>
      </c>
      <c r="I1224" s="123">
        <v>-2.4202700000000001E-2</v>
      </c>
    </row>
    <row r="1225" spans="1:9" x14ac:dyDescent="0.15">
      <c r="A1225" s="121" t="s">
        <v>385</v>
      </c>
      <c r="B1225" s="121" t="s">
        <v>386</v>
      </c>
      <c r="C1225" s="122">
        <v>39146</v>
      </c>
      <c r="D1225" s="123">
        <v>0.99060990000000004</v>
      </c>
      <c r="E1225" s="123">
        <v>0.99060990000000004</v>
      </c>
      <c r="F1225" s="123">
        <v>0.99060990000000004</v>
      </c>
      <c r="G1225" s="123">
        <v>0.99060990000000004</v>
      </c>
      <c r="H1225" s="123">
        <v>-8.9007620000000002E-4</v>
      </c>
      <c r="I1225" s="123">
        <v>-8.9770669999999997E-2</v>
      </c>
    </row>
    <row r="1226" spans="1:9" x14ac:dyDescent="0.15">
      <c r="A1226" s="121" t="s">
        <v>385</v>
      </c>
      <c r="B1226" s="121" t="s">
        <v>386</v>
      </c>
      <c r="C1226" s="122">
        <v>39147</v>
      </c>
      <c r="D1226" s="123">
        <v>0.99121999999999999</v>
      </c>
      <c r="E1226" s="123">
        <v>0.99121999999999999</v>
      </c>
      <c r="F1226" s="123">
        <v>0.99121999999999999</v>
      </c>
      <c r="G1226" s="123">
        <v>0.99121999999999999</v>
      </c>
      <c r="H1226" s="123">
        <v>6.100535E-4</v>
      </c>
      <c r="I1226" s="123">
        <v>6.158363E-2</v>
      </c>
    </row>
    <row r="1227" spans="1:9" x14ac:dyDescent="0.15">
      <c r="A1227" s="121" t="s">
        <v>385</v>
      </c>
      <c r="B1227" s="121" t="s">
        <v>386</v>
      </c>
      <c r="C1227" s="122">
        <v>39148</v>
      </c>
      <c r="D1227" s="123">
        <v>0.99075999999999997</v>
      </c>
      <c r="E1227" s="123">
        <v>0.99075999999999997</v>
      </c>
      <c r="F1227" s="123">
        <v>0.99075999999999997</v>
      </c>
      <c r="G1227" s="123">
        <v>0.99075999999999997</v>
      </c>
      <c r="H1227" s="123">
        <v>-4.6002860000000001E-4</v>
      </c>
      <c r="I1227" s="123">
        <v>-4.6410350000000003E-2</v>
      </c>
    </row>
    <row r="1228" spans="1:9" x14ac:dyDescent="0.15">
      <c r="A1228" s="121" t="s">
        <v>385</v>
      </c>
      <c r="B1228" s="121" t="s">
        <v>386</v>
      </c>
      <c r="C1228" s="122">
        <v>39149</v>
      </c>
      <c r="D1228" s="123">
        <v>0.99</v>
      </c>
      <c r="E1228" s="123">
        <v>0.99</v>
      </c>
      <c r="F1228" s="123">
        <v>0.99</v>
      </c>
      <c r="G1228" s="123">
        <v>0.99</v>
      </c>
      <c r="H1228" s="123">
        <v>-7.5995920000000001E-4</v>
      </c>
      <c r="I1228" s="123">
        <v>-7.6704670000000003E-2</v>
      </c>
    </row>
    <row r="1229" spans="1:9" x14ac:dyDescent="0.15">
      <c r="A1229" s="121" t="s">
        <v>385</v>
      </c>
      <c r="B1229" s="121" t="s">
        <v>386</v>
      </c>
      <c r="C1229" s="122">
        <v>39150</v>
      </c>
      <c r="D1229" s="123">
        <v>0.99124000000000001</v>
      </c>
      <c r="E1229" s="123">
        <v>0.99124000000000001</v>
      </c>
      <c r="F1229" s="123">
        <v>0.99124000000000001</v>
      </c>
      <c r="G1229" s="123">
        <v>0.99124000000000001</v>
      </c>
      <c r="H1229" s="123">
        <v>1.2400149999999999E-3</v>
      </c>
      <c r="I1229" s="123">
        <v>0.125254</v>
      </c>
    </row>
    <row r="1230" spans="1:9" x14ac:dyDescent="0.15">
      <c r="A1230" s="121" t="s">
        <v>385</v>
      </c>
      <c r="B1230" s="121" t="s">
        <v>386</v>
      </c>
      <c r="C1230" s="122">
        <v>39153</v>
      </c>
      <c r="D1230" s="123">
        <v>0.99143000000000003</v>
      </c>
      <c r="E1230" s="123">
        <v>0.99143000000000003</v>
      </c>
      <c r="F1230" s="123">
        <v>0.99143000000000003</v>
      </c>
      <c r="G1230" s="123">
        <v>0.99143000000000003</v>
      </c>
      <c r="H1230" s="123">
        <v>1.8996E-4</v>
      </c>
      <c r="I1230" s="123">
        <v>1.916387E-2</v>
      </c>
    </row>
    <row r="1231" spans="1:9" x14ac:dyDescent="0.15">
      <c r="A1231" s="121" t="s">
        <v>385</v>
      </c>
      <c r="B1231" s="121" t="s">
        <v>386</v>
      </c>
      <c r="C1231" s="122">
        <v>39154</v>
      </c>
      <c r="D1231" s="123">
        <v>0.99043000000000003</v>
      </c>
      <c r="E1231" s="123">
        <v>0.99043000000000003</v>
      </c>
      <c r="F1231" s="123">
        <v>0.99043000000000003</v>
      </c>
      <c r="G1231" s="123">
        <v>0.99043000000000003</v>
      </c>
      <c r="H1231" s="123">
        <v>-9.9998709999999996E-4</v>
      </c>
      <c r="I1231" s="123">
        <v>-0.1008631</v>
      </c>
    </row>
    <row r="1232" spans="1:9" x14ac:dyDescent="0.15">
      <c r="A1232" s="121" t="s">
        <v>385</v>
      </c>
      <c r="B1232" s="121" t="s">
        <v>386</v>
      </c>
      <c r="C1232" s="122">
        <v>39155</v>
      </c>
      <c r="D1232" s="123">
        <v>0.99016999999999999</v>
      </c>
      <c r="E1232" s="123">
        <v>0.99016999999999999</v>
      </c>
      <c r="F1232" s="123">
        <v>0.99016999999999999</v>
      </c>
      <c r="G1232" s="123">
        <v>0.99016999999999999</v>
      </c>
      <c r="H1232" s="123">
        <v>-2.5999550000000001E-4</v>
      </c>
      <c r="I1232" s="123">
        <v>-2.625077E-2</v>
      </c>
    </row>
    <row r="1233" spans="1:9" x14ac:dyDescent="0.15">
      <c r="A1233" s="121" t="s">
        <v>385</v>
      </c>
      <c r="B1233" s="121" t="s">
        <v>386</v>
      </c>
      <c r="C1233" s="122">
        <v>39156</v>
      </c>
      <c r="D1233" s="123">
        <v>0.99080000000000001</v>
      </c>
      <c r="E1233" s="123">
        <v>0.99080000000000001</v>
      </c>
      <c r="F1233" s="123">
        <v>0.99080000000000001</v>
      </c>
      <c r="G1233" s="123">
        <v>0.99080000000000001</v>
      </c>
      <c r="H1233" s="123">
        <v>6.3002109999999996E-4</v>
      </c>
      <c r="I1233" s="123">
        <v>6.3627569999999994E-2</v>
      </c>
    </row>
    <row r="1234" spans="1:9" x14ac:dyDescent="0.15">
      <c r="A1234" s="121" t="s">
        <v>385</v>
      </c>
      <c r="B1234" s="121" t="s">
        <v>386</v>
      </c>
      <c r="C1234" s="122">
        <v>39157</v>
      </c>
      <c r="D1234" s="123">
        <v>0.99073</v>
      </c>
      <c r="E1234" s="123">
        <v>0.99073</v>
      </c>
      <c r="F1234" s="123">
        <v>0.99073</v>
      </c>
      <c r="G1234" s="123">
        <v>0.99073</v>
      </c>
      <c r="H1234" s="123">
        <v>-7.0035459999999994E-5</v>
      </c>
      <c r="I1234" s="123">
        <v>-7.068576E-3</v>
      </c>
    </row>
    <row r="1235" spans="1:9" x14ac:dyDescent="0.15">
      <c r="A1235" s="121" t="s">
        <v>385</v>
      </c>
      <c r="B1235" s="121" t="s">
        <v>386</v>
      </c>
      <c r="C1235" s="122">
        <v>39160</v>
      </c>
      <c r="D1235" s="123">
        <v>0.99021009999999998</v>
      </c>
      <c r="E1235" s="123">
        <v>0.99021009999999998</v>
      </c>
      <c r="F1235" s="123">
        <v>0.99021009999999998</v>
      </c>
      <c r="G1235" s="123">
        <v>0.99021009999999998</v>
      </c>
      <c r="H1235" s="123">
        <v>-5.1993129999999995E-4</v>
      </c>
      <c r="I1235" s="123">
        <v>-5.2479619999999998E-2</v>
      </c>
    </row>
    <row r="1236" spans="1:9" x14ac:dyDescent="0.15">
      <c r="A1236" s="121" t="s">
        <v>385</v>
      </c>
      <c r="B1236" s="121" t="s">
        <v>386</v>
      </c>
      <c r="C1236" s="122">
        <v>39161</v>
      </c>
      <c r="D1236" s="123">
        <v>0.99053999999999998</v>
      </c>
      <c r="E1236" s="123">
        <v>0.99053999999999998</v>
      </c>
      <c r="F1236" s="123">
        <v>0.99053999999999998</v>
      </c>
      <c r="G1236" s="123">
        <v>0.99053999999999998</v>
      </c>
      <c r="H1236" s="123">
        <v>3.2997130000000002E-4</v>
      </c>
      <c r="I1236" s="123">
        <v>3.3323369999999998E-2</v>
      </c>
    </row>
    <row r="1237" spans="1:9" x14ac:dyDescent="0.15">
      <c r="A1237" s="121" t="s">
        <v>385</v>
      </c>
      <c r="B1237" s="121" t="s">
        <v>386</v>
      </c>
      <c r="C1237" s="122">
        <v>39162</v>
      </c>
      <c r="D1237" s="123">
        <v>0.99014000000000002</v>
      </c>
      <c r="E1237" s="123">
        <v>0.99014000000000002</v>
      </c>
      <c r="F1237" s="123">
        <v>0.99014000000000002</v>
      </c>
      <c r="G1237" s="123">
        <v>0.99014000000000002</v>
      </c>
      <c r="H1237" s="123">
        <v>-4.0000680000000001E-4</v>
      </c>
      <c r="I1237" s="123">
        <v>-4.0382689999999999E-2</v>
      </c>
    </row>
    <row r="1238" spans="1:9" x14ac:dyDescent="0.15">
      <c r="A1238" s="121" t="s">
        <v>385</v>
      </c>
      <c r="B1238" s="121" t="s">
        <v>386</v>
      </c>
      <c r="C1238" s="122">
        <v>39163</v>
      </c>
      <c r="D1238" s="123">
        <v>0.98975999999999997</v>
      </c>
      <c r="E1238" s="123">
        <v>0.98975999999999997</v>
      </c>
      <c r="F1238" s="123">
        <v>0.98975999999999997</v>
      </c>
      <c r="G1238" s="123">
        <v>0.98975999999999997</v>
      </c>
      <c r="H1238" s="123">
        <v>-3.800392E-4</v>
      </c>
      <c r="I1238" s="123">
        <v>-3.8382369999999999E-2</v>
      </c>
    </row>
    <row r="1239" spans="1:9" x14ac:dyDescent="0.15">
      <c r="A1239" s="121" t="s">
        <v>385</v>
      </c>
      <c r="B1239" s="121" t="s">
        <v>386</v>
      </c>
      <c r="C1239" s="122">
        <v>39164</v>
      </c>
      <c r="D1239" s="123">
        <v>0.99043999999999999</v>
      </c>
      <c r="E1239" s="123">
        <v>0.99043999999999999</v>
      </c>
      <c r="F1239" s="123">
        <v>0.99043999999999999</v>
      </c>
      <c r="G1239" s="123">
        <v>0.99043999999999999</v>
      </c>
      <c r="H1239" s="123">
        <v>6.8002939999999999E-4</v>
      </c>
      <c r="I1239" s="123">
        <v>6.8706500000000004E-2</v>
      </c>
    </row>
    <row r="1240" spans="1:9" x14ac:dyDescent="0.15">
      <c r="A1240" s="121" t="s">
        <v>385</v>
      </c>
      <c r="B1240" s="121" t="s">
        <v>386</v>
      </c>
      <c r="C1240" s="122">
        <v>39167</v>
      </c>
      <c r="D1240" s="123">
        <v>0.99063000000000001</v>
      </c>
      <c r="E1240" s="123">
        <v>0.99063000000000001</v>
      </c>
      <c r="F1240" s="123">
        <v>0.99063000000000001</v>
      </c>
      <c r="G1240" s="123">
        <v>0.99063000000000001</v>
      </c>
      <c r="H1240" s="123">
        <v>1.900196E-4</v>
      </c>
      <c r="I1240" s="123">
        <v>1.918537E-2</v>
      </c>
    </row>
    <row r="1241" spans="1:9" x14ac:dyDescent="0.15">
      <c r="A1241" s="121" t="s">
        <v>385</v>
      </c>
      <c r="B1241" s="121" t="s">
        <v>386</v>
      </c>
      <c r="C1241" s="122">
        <v>39168</v>
      </c>
      <c r="D1241" s="123">
        <v>0.98985999999999996</v>
      </c>
      <c r="E1241" s="123">
        <v>0.98985999999999996</v>
      </c>
      <c r="F1241" s="123">
        <v>0.98985999999999996</v>
      </c>
      <c r="G1241" s="123">
        <v>0.98985999999999996</v>
      </c>
      <c r="H1241" s="123">
        <v>-7.7003239999999995E-4</v>
      </c>
      <c r="I1241" s="123">
        <v>-7.7731579999999995E-2</v>
      </c>
    </row>
    <row r="1242" spans="1:9" x14ac:dyDescent="0.15">
      <c r="A1242" s="121" t="s">
        <v>385</v>
      </c>
      <c r="B1242" s="121" t="s">
        <v>386</v>
      </c>
      <c r="C1242" s="122">
        <v>39169</v>
      </c>
      <c r="D1242" s="123">
        <v>0.98972000000000004</v>
      </c>
      <c r="E1242" s="123">
        <v>0.98972000000000004</v>
      </c>
      <c r="F1242" s="123">
        <v>0.98972000000000004</v>
      </c>
      <c r="G1242" s="123">
        <v>0.98972000000000004</v>
      </c>
      <c r="H1242" s="123">
        <v>-1.4001129999999999E-4</v>
      </c>
      <c r="I1242" s="123">
        <v>-1.414456E-2</v>
      </c>
    </row>
    <row r="1243" spans="1:9" x14ac:dyDescent="0.15">
      <c r="A1243" s="121" t="s">
        <v>385</v>
      </c>
      <c r="B1243" s="121" t="s">
        <v>386</v>
      </c>
      <c r="C1243" s="122">
        <v>39170</v>
      </c>
      <c r="D1243" s="123">
        <v>0.98941999999999997</v>
      </c>
      <c r="E1243" s="123">
        <v>0.98941999999999997</v>
      </c>
      <c r="F1243" s="123">
        <v>0.98941999999999997</v>
      </c>
      <c r="G1243" s="123">
        <v>0.98941999999999997</v>
      </c>
      <c r="H1243" s="123">
        <v>-2.9999019999999999E-4</v>
      </c>
      <c r="I1243" s="123">
        <v>-3.0310610000000002E-2</v>
      </c>
    </row>
    <row r="1244" spans="1:9" x14ac:dyDescent="0.15">
      <c r="A1244" s="121" t="s">
        <v>385</v>
      </c>
      <c r="B1244" s="121" t="s">
        <v>386</v>
      </c>
      <c r="C1244" s="122">
        <v>39171</v>
      </c>
      <c r="D1244" s="123">
        <v>0.98992999999999998</v>
      </c>
      <c r="E1244" s="123">
        <v>0.98992999999999998</v>
      </c>
      <c r="F1244" s="123">
        <v>0.98992999999999998</v>
      </c>
      <c r="G1244" s="123">
        <v>0.98992999999999998</v>
      </c>
      <c r="H1244" s="123">
        <v>5.0997729999999999E-4</v>
      </c>
      <c r="I1244" s="123">
        <v>5.1543060000000002E-2</v>
      </c>
    </row>
    <row r="1245" spans="1:9" x14ac:dyDescent="0.15">
      <c r="A1245" s="121" t="s">
        <v>385</v>
      </c>
      <c r="B1245" s="121" t="s">
        <v>386</v>
      </c>
      <c r="C1245" s="122">
        <v>39174</v>
      </c>
      <c r="D1245" s="123">
        <v>0.98924999999999996</v>
      </c>
      <c r="E1245" s="123">
        <v>0.98924999999999996</v>
      </c>
      <c r="F1245" s="123">
        <v>0.98924999999999996</v>
      </c>
      <c r="G1245" s="123">
        <v>0.98924999999999996</v>
      </c>
      <c r="H1245" s="123">
        <v>-6.7996980000000005E-4</v>
      </c>
      <c r="I1245" s="123">
        <v>-6.8688680000000002E-2</v>
      </c>
    </row>
    <row r="1246" spans="1:9" x14ac:dyDescent="0.15">
      <c r="A1246" s="121" t="s">
        <v>385</v>
      </c>
      <c r="B1246" s="121" t="s">
        <v>386</v>
      </c>
      <c r="C1246" s="122">
        <v>39175</v>
      </c>
      <c r="D1246" s="123">
        <v>0.98892000000000002</v>
      </c>
      <c r="E1246" s="123">
        <v>0.98892000000000002</v>
      </c>
      <c r="F1246" s="123">
        <v>0.98892000000000002</v>
      </c>
      <c r="G1246" s="123">
        <v>0.98892000000000002</v>
      </c>
      <c r="H1246" s="123">
        <v>-3.3003090000000002E-4</v>
      </c>
      <c r="I1246" s="123">
        <v>-3.3361729999999999E-2</v>
      </c>
    </row>
    <row r="1247" spans="1:9" x14ac:dyDescent="0.15">
      <c r="A1247" s="121" t="s">
        <v>385</v>
      </c>
      <c r="B1247" s="121" t="s">
        <v>386</v>
      </c>
      <c r="C1247" s="122">
        <v>39176</v>
      </c>
      <c r="D1247" s="123">
        <v>0.98955000000000004</v>
      </c>
      <c r="E1247" s="123">
        <v>0.98955000000000004</v>
      </c>
      <c r="F1247" s="123">
        <v>0.98955000000000004</v>
      </c>
      <c r="G1247" s="123">
        <v>0.98955000000000004</v>
      </c>
      <c r="H1247" s="123">
        <v>6.3002109999999996E-4</v>
      </c>
      <c r="I1247" s="123">
        <v>6.3707990000000006E-2</v>
      </c>
    </row>
    <row r="1248" spans="1:9" x14ac:dyDescent="0.15">
      <c r="A1248" s="121" t="s">
        <v>385</v>
      </c>
      <c r="B1248" s="121" t="s">
        <v>386</v>
      </c>
      <c r="C1248" s="122">
        <v>39177</v>
      </c>
      <c r="D1248" s="123">
        <v>0.98850000000000005</v>
      </c>
      <c r="E1248" s="123">
        <v>0.98850000000000005</v>
      </c>
      <c r="F1248" s="123">
        <v>0.98850000000000005</v>
      </c>
      <c r="G1248" s="123">
        <v>0.98850000000000005</v>
      </c>
      <c r="H1248" s="123">
        <v>-1.049995E-3</v>
      </c>
      <c r="I1248" s="123">
        <v>-0.10610840000000001</v>
      </c>
    </row>
    <row r="1249" spans="1:9" x14ac:dyDescent="0.15">
      <c r="A1249" s="121" t="s">
        <v>385</v>
      </c>
      <c r="B1249" s="121" t="s">
        <v>386</v>
      </c>
      <c r="C1249" s="122">
        <v>39178</v>
      </c>
      <c r="D1249" s="123">
        <v>0.98831000000000002</v>
      </c>
      <c r="E1249" s="123">
        <v>0.98831000000000002</v>
      </c>
      <c r="F1249" s="123">
        <v>0.98831000000000002</v>
      </c>
      <c r="G1249" s="123">
        <v>0.98831000000000002</v>
      </c>
      <c r="H1249" s="123">
        <v>-1.8996E-4</v>
      </c>
      <c r="I1249" s="123">
        <v>-1.9217000000000001E-2</v>
      </c>
    </row>
    <row r="1250" spans="1:9" x14ac:dyDescent="0.15">
      <c r="A1250" s="121" t="s">
        <v>385</v>
      </c>
      <c r="B1250" s="121" t="s">
        <v>386</v>
      </c>
      <c r="C1250" s="122">
        <v>39181</v>
      </c>
      <c r="D1250" s="123">
        <v>0.98873999999999995</v>
      </c>
      <c r="E1250" s="123">
        <v>0.98873999999999995</v>
      </c>
      <c r="F1250" s="123">
        <v>0.98873999999999995</v>
      </c>
      <c r="G1250" s="123">
        <v>0.98873999999999995</v>
      </c>
      <c r="H1250" s="123">
        <v>4.2998789999999998E-4</v>
      </c>
      <c r="I1250" s="123">
        <v>4.350739E-2</v>
      </c>
    </row>
    <row r="1251" spans="1:9" x14ac:dyDescent="0.15">
      <c r="A1251" s="121" t="s">
        <v>385</v>
      </c>
      <c r="B1251" s="121" t="s">
        <v>386</v>
      </c>
      <c r="C1251" s="122">
        <v>39182</v>
      </c>
      <c r="D1251" s="123">
        <v>0.98892999999999998</v>
      </c>
      <c r="E1251" s="123">
        <v>0.98892999999999998</v>
      </c>
      <c r="F1251" s="123">
        <v>0.98892999999999998</v>
      </c>
      <c r="G1251" s="123">
        <v>0.98892999999999998</v>
      </c>
      <c r="H1251" s="123">
        <v>1.8996E-4</v>
      </c>
      <c r="I1251" s="123">
        <v>1.921233E-2</v>
      </c>
    </row>
    <row r="1252" spans="1:9" x14ac:dyDescent="0.15">
      <c r="A1252" s="121" t="s">
        <v>385</v>
      </c>
      <c r="B1252" s="121" t="s">
        <v>386</v>
      </c>
      <c r="C1252" s="122">
        <v>39183</v>
      </c>
      <c r="D1252" s="123">
        <v>0.98909000000000002</v>
      </c>
      <c r="E1252" s="123">
        <v>0.98909000000000002</v>
      </c>
      <c r="F1252" s="123">
        <v>0.98909000000000002</v>
      </c>
      <c r="G1252" s="123">
        <v>0.98909000000000002</v>
      </c>
      <c r="H1252" s="123">
        <v>1.599789E-4</v>
      </c>
      <c r="I1252" s="123">
        <v>1.6176969999999999E-2</v>
      </c>
    </row>
    <row r="1253" spans="1:9" x14ac:dyDescent="0.15">
      <c r="A1253" s="121" t="s">
        <v>385</v>
      </c>
      <c r="B1253" s="121" t="s">
        <v>386</v>
      </c>
      <c r="C1253" s="122">
        <v>39184</v>
      </c>
      <c r="D1253" s="123">
        <v>0.98885000000000001</v>
      </c>
      <c r="E1253" s="123">
        <v>0.98885000000000001</v>
      </c>
      <c r="F1253" s="123">
        <v>0.98885000000000001</v>
      </c>
      <c r="G1253" s="123">
        <v>0.98885000000000001</v>
      </c>
      <c r="H1253" s="123">
        <v>-2.3996830000000001E-4</v>
      </c>
      <c r="I1253" s="123">
        <v>-2.4261520000000002E-2</v>
      </c>
    </row>
    <row r="1254" spans="1:9" x14ac:dyDescent="0.15">
      <c r="A1254" s="121" t="s">
        <v>385</v>
      </c>
      <c r="B1254" s="121" t="s">
        <v>386</v>
      </c>
      <c r="C1254" s="122">
        <v>39185</v>
      </c>
      <c r="D1254" s="123">
        <v>0.98836999999999997</v>
      </c>
      <c r="E1254" s="123">
        <v>0.98836999999999997</v>
      </c>
      <c r="F1254" s="123">
        <v>0.98836999999999997</v>
      </c>
      <c r="G1254" s="123">
        <v>0.98836999999999997</v>
      </c>
      <c r="H1254" s="123">
        <v>-4.7999620000000002E-4</v>
      </c>
      <c r="I1254" s="123">
        <v>-4.8540850000000003E-2</v>
      </c>
    </row>
    <row r="1255" spans="1:9" x14ac:dyDescent="0.15">
      <c r="A1255" s="121" t="s">
        <v>385</v>
      </c>
      <c r="B1255" s="121" t="s">
        <v>386</v>
      </c>
      <c r="C1255" s="122">
        <v>39188</v>
      </c>
      <c r="D1255" s="123">
        <v>0.98833000000000004</v>
      </c>
      <c r="E1255" s="123">
        <v>0.98833000000000004</v>
      </c>
      <c r="F1255" s="123">
        <v>0.98833000000000004</v>
      </c>
      <c r="G1255" s="123">
        <v>0.98833000000000004</v>
      </c>
      <c r="H1255" s="123">
        <v>-3.999472E-5</v>
      </c>
      <c r="I1255" s="123">
        <v>-4.0465329999999997E-3</v>
      </c>
    </row>
    <row r="1256" spans="1:9" x14ac:dyDescent="0.15">
      <c r="A1256" s="121" t="s">
        <v>385</v>
      </c>
      <c r="B1256" s="121" t="s">
        <v>386</v>
      </c>
      <c r="C1256" s="122">
        <v>39189</v>
      </c>
      <c r="D1256" s="123">
        <v>0.98963999999999996</v>
      </c>
      <c r="E1256" s="123">
        <v>0.98963999999999996</v>
      </c>
      <c r="F1256" s="123">
        <v>0.98963999999999996</v>
      </c>
      <c r="G1256" s="123">
        <v>0.98963999999999996</v>
      </c>
      <c r="H1256" s="123">
        <v>1.3099909999999999E-3</v>
      </c>
      <c r="I1256" s="123">
        <v>0.13254589999999999</v>
      </c>
    </row>
    <row r="1257" spans="1:9" x14ac:dyDescent="0.15">
      <c r="A1257" s="121" t="s">
        <v>385</v>
      </c>
      <c r="B1257" s="121" t="s">
        <v>386</v>
      </c>
      <c r="C1257" s="122">
        <v>39190</v>
      </c>
      <c r="D1257" s="123">
        <v>0.98887000000000003</v>
      </c>
      <c r="E1257" s="123">
        <v>0.98887000000000003</v>
      </c>
      <c r="F1257" s="123">
        <v>0.98887000000000003</v>
      </c>
      <c r="G1257" s="123">
        <v>0.98887000000000003</v>
      </c>
      <c r="H1257" s="123">
        <v>-7.6997280000000001E-4</v>
      </c>
      <c r="I1257" s="123">
        <v>-7.7803319999999995E-2</v>
      </c>
    </row>
    <row r="1258" spans="1:9" x14ac:dyDescent="0.15">
      <c r="A1258" s="121" t="s">
        <v>385</v>
      </c>
      <c r="B1258" s="121" t="s">
        <v>386</v>
      </c>
      <c r="C1258" s="122">
        <v>39191</v>
      </c>
      <c r="D1258" s="123">
        <v>0.98823000000000005</v>
      </c>
      <c r="E1258" s="123">
        <v>0.98823000000000005</v>
      </c>
      <c r="F1258" s="123">
        <v>0.98823000000000005</v>
      </c>
      <c r="G1258" s="123">
        <v>0.98823000000000005</v>
      </c>
      <c r="H1258" s="123">
        <v>-6.4003469999999996E-4</v>
      </c>
      <c r="I1258" s="123">
        <v>-6.4723840000000005E-2</v>
      </c>
    </row>
    <row r="1259" spans="1:9" x14ac:dyDescent="0.15">
      <c r="A1259" s="121" t="s">
        <v>385</v>
      </c>
      <c r="B1259" s="121" t="s">
        <v>386</v>
      </c>
      <c r="C1259" s="122">
        <v>39192</v>
      </c>
      <c r="D1259" s="123">
        <v>0.98829999999999996</v>
      </c>
      <c r="E1259" s="123">
        <v>0.98829999999999996</v>
      </c>
      <c r="F1259" s="123">
        <v>0.98829999999999996</v>
      </c>
      <c r="G1259" s="123">
        <v>0.98829999999999996</v>
      </c>
      <c r="H1259" s="123">
        <v>7.0035459999999994E-5</v>
      </c>
      <c r="I1259" s="123">
        <v>7.0869590000000003E-3</v>
      </c>
    </row>
    <row r="1260" spans="1:9" x14ac:dyDescent="0.15">
      <c r="A1260" s="121" t="s">
        <v>385</v>
      </c>
      <c r="B1260" s="121" t="s">
        <v>386</v>
      </c>
      <c r="C1260" s="122">
        <v>39195</v>
      </c>
      <c r="D1260" s="123">
        <v>0.98904000000000003</v>
      </c>
      <c r="E1260" s="123">
        <v>0.98904000000000003</v>
      </c>
      <c r="F1260" s="123">
        <v>0.98904000000000003</v>
      </c>
      <c r="G1260" s="123">
        <v>0.98904000000000003</v>
      </c>
      <c r="H1260" s="123">
        <v>7.3999169999999998E-4</v>
      </c>
      <c r="I1260" s="123">
        <v>7.4875209999999998E-2</v>
      </c>
    </row>
    <row r="1261" spans="1:9" x14ac:dyDescent="0.15">
      <c r="A1261" s="121" t="s">
        <v>385</v>
      </c>
      <c r="B1261" s="121" t="s">
        <v>386</v>
      </c>
      <c r="C1261" s="122">
        <v>39196</v>
      </c>
      <c r="D1261" s="123">
        <v>0.98895</v>
      </c>
      <c r="E1261" s="123">
        <v>0.98895</v>
      </c>
      <c r="F1261" s="123">
        <v>0.98895</v>
      </c>
      <c r="G1261" s="123">
        <v>0.98895</v>
      </c>
      <c r="H1261" s="123">
        <v>-9.0062619999999995E-5</v>
      </c>
      <c r="I1261" s="123">
        <v>-9.1060640000000005E-3</v>
      </c>
    </row>
    <row r="1262" spans="1:9" x14ac:dyDescent="0.15">
      <c r="A1262" s="121" t="s">
        <v>385</v>
      </c>
      <c r="B1262" s="121" t="s">
        <v>386</v>
      </c>
      <c r="C1262" s="122">
        <v>39197</v>
      </c>
      <c r="D1262" s="123">
        <v>0.98768999999999996</v>
      </c>
      <c r="E1262" s="123">
        <v>0.98768999999999996</v>
      </c>
      <c r="F1262" s="123">
        <v>0.98768999999999996</v>
      </c>
      <c r="G1262" s="123">
        <v>0.98768999999999996</v>
      </c>
      <c r="H1262" s="123">
        <v>-1.2599829999999999E-3</v>
      </c>
      <c r="I1262" s="123">
        <v>-0.12740609999999999</v>
      </c>
    </row>
    <row r="1263" spans="1:9" x14ac:dyDescent="0.15">
      <c r="A1263" s="121" t="s">
        <v>385</v>
      </c>
      <c r="B1263" s="121" t="s">
        <v>386</v>
      </c>
      <c r="C1263" s="122">
        <v>39198</v>
      </c>
      <c r="D1263" s="123">
        <v>0.98733000000000004</v>
      </c>
      <c r="E1263" s="123">
        <v>0.98733000000000004</v>
      </c>
      <c r="F1263" s="123">
        <v>0.98733000000000004</v>
      </c>
      <c r="G1263" s="123">
        <v>0.98733000000000004</v>
      </c>
      <c r="H1263" s="123">
        <v>-3.599524E-4</v>
      </c>
      <c r="I1263" s="123">
        <v>-3.6443870000000003E-2</v>
      </c>
    </row>
    <row r="1264" spans="1:9" x14ac:dyDescent="0.15">
      <c r="A1264" s="121" t="s">
        <v>385</v>
      </c>
      <c r="B1264" s="121" t="s">
        <v>386</v>
      </c>
      <c r="C1264" s="122">
        <v>39199</v>
      </c>
      <c r="D1264" s="123">
        <v>0.98624999999999996</v>
      </c>
      <c r="E1264" s="123">
        <v>0.98624999999999996</v>
      </c>
      <c r="F1264" s="123">
        <v>0.98624999999999996</v>
      </c>
      <c r="G1264" s="123">
        <v>0.98624999999999996</v>
      </c>
      <c r="H1264" s="123">
        <v>-1.0800359999999999E-3</v>
      </c>
      <c r="I1264" s="123">
        <v>-0.1093896</v>
      </c>
    </row>
    <row r="1265" spans="1:9" x14ac:dyDescent="0.15">
      <c r="A1265" s="121" t="s">
        <v>385</v>
      </c>
      <c r="B1265" s="121" t="s">
        <v>386</v>
      </c>
      <c r="C1265" s="122">
        <v>39202</v>
      </c>
      <c r="D1265" s="123">
        <v>0.98517999999999994</v>
      </c>
      <c r="E1265" s="123">
        <v>0.98517999999999994</v>
      </c>
      <c r="F1265" s="123">
        <v>0.98517999999999994</v>
      </c>
      <c r="G1265" s="123">
        <v>0.98517999999999994</v>
      </c>
      <c r="H1265" s="123">
        <v>-1.070023E-3</v>
      </c>
      <c r="I1265" s="123">
        <v>-0.1084941</v>
      </c>
    </row>
    <row r="1266" spans="1:9" x14ac:dyDescent="0.15">
      <c r="A1266" s="121" t="s">
        <v>385</v>
      </c>
      <c r="B1266" s="121" t="s">
        <v>386</v>
      </c>
      <c r="C1266" s="122">
        <v>39210</v>
      </c>
      <c r="D1266" s="123">
        <v>0.98416999999999999</v>
      </c>
      <c r="E1266" s="123">
        <v>0.98416999999999999</v>
      </c>
      <c r="F1266" s="123">
        <v>0.98416999999999999</v>
      </c>
      <c r="G1266" s="123">
        <v>0.98416999999999999</v>
      </c>
      <c r="H1266" s="123">
        <v>-1.0099410000000001E-3</v>
      </c>
      <c r="I1266" s="123">
        <v>-0.1025134</v>
      </c>
    </row>
    <row r="1267" spans="1:9" x14ac:dyDescent="0.15">
      <c r="A1267" s="121" t="s">
        <v>385</v>
      </c>
      <c r="B1267" s="121" t="s">
        <v>386</v>
      </c>
      <c r="C1267" s="122">
        <v>39211</v>
      </c>
      <c r="D1267" s="123">
        <v>0.98443000000000003</v>
      </c>
      <c r="E1267" s="123">
        <v>0.98443000000000003</v>
      </c>
      <c r="F1267" s="123">
        <v>0.98443000000000003</v>
      </c>
      <c r="G1267" s="123">
        <v>0.98443000000000003</v>
      </c>
      <c r="H1267" s="123">
        <v>2.5999550000000001E-4</v>
      </c>
      <c r="I1267" s="123">
        <v>2.6417739999999999E-2</v>
      </c>
    </row>
    <row r="1268" spans="1:9" x14ac:dyDescent="0.15">
      <c r="A1268" s="121" t="s">
        <v>385</v>
      </c>
      <c r="B1268" s="121" t="s">
        <v>386</v>
      </c>
      <c r="C1268" s="122">
        <v>39212</v>
      </c>
      <c r="D1268" s="123">
        <v>0.98424009999999995</v>
      </c>
      <c r="E1268" s="123">
        <v>0.98424009999999995</v>
      </c>
      <c r="F1268" s="123">
        <v>0.98424009999999995</v>
      </c>
      <c r="G1268" s="123">
        <v>0.98424009999999995</v>
      </c>
      <c r="H1268" s="123">
        <v>-1.8996E-4</v>
      </c>
      <c r="I1268" s="123">
        <v>-1.9296440000000002E-2</v>
      </c>
    </row>
    <row r="1269" spans="1:9" x14ac:dyDescent="0.15">
      <c r="A1269" s="121" t="s">
        <v>385</v>
      </c>
      <c r="B1269" s="121" t="s">
        <v>386</v>
      </c>
      <c r="C1269" s="122">
        <v>39213</v>
      </c>
      <c r="D1269" s="123">
        <v>0.98224999999999996</v>
      </c>
      <c r="E1269" s="123">
        <v>0.98224999999999996</v>
      </c>
      <c r="F1269" s="123">
        <v>0.98224999999999996</v>
      </c>
      <c r="G1269" s="123">
        <v>0.98224999999999996</v>
      </c>
      <c r="H1269" s="123">
        <v>-1.99008E-3</v>
      </c>
      <c r="I1269" s="123">
        <v>-0.2021946</v>
      </c>
    </row>
    <row r="1270" spans="1:9" x14ac:dyDescent="0.15">
      <c r="A1270" s="121" t="s">
        <v>385</v>
      </c>
      <c r="B1270" s="121" t="s">
        <v>386</v>
      </c>
      <c r="C1270" s="122">
        <v>39216</v>
      </c>
      <c r="D1270" s="123">
        <v>0.98161010000000004</v>
      </c>
      <c r="E1270" s="123">
        <v>0.98161010000000004</v>
      </c>
      <c r="F1270" s="123">
        <v>0.98161010000000004</v>
      </c>
      <c r="G1270" s="123">
        <v>0.98161010000000004</v>
      </c>
      <c r="H1270" s="123">
        <v>-6.3991549999999997E-4</v>
      </c>
      <c r="I1270" s="123">
        <v>-6.5147919999999998E-2</v>
      </c>
    </row>
    <row r="1271" spans="1:9" x14ac:dyDescent="0.15">
      <c r="A1271" s="121" t="s">
        <v>385</v>
      </c>
      <c r="B1271" s="121" t="s">
        <v>386</v>
      </c>
      <c r="C1271" s="122">
        <v>39217</v>
      </c>
      <c r="D1271" s="123">
        <v>0.98524</v>
      </c>
      <c r="E1271" s="123">
        <v>0.98524</v>
      </c>
      <c r="F1271" s="123">
        <v>0.98524</v>
      </c>
      <c r="G1271" s="123">
        <v>0.98524</v>
      </c>
      <c r="H1271" s="123">
        <v>3.6299819999999999E-3</v>
      </c>
      <c r="I1271" s="123">
        <v>0.36979879999999998</v>
      </c>
    </row>
    <row r="1272" spans="1:9" x14ac:dyDescent="0.15">
      <c r="A1272" s="121" t="s">
        <v>385</v>
      </c>
      <c r="B1272" s="121" t="s">
        <v>386</v>
      </c>
      <c r="C1272" s="122">
        <v>39218</v>
      </c>
      <c r="D1272" s="123">
        <v>0.98338999999999999</v>
      </c>
      <c r="E1272" s="123">
        <v>0.98338999999999999</v>
      </c>
      <c r="F1272" s="123">
        <v>0.98338999999999999</v>
      </c>
      <c r="G1272" s="123">
        <v>0.98338999999999999</v>
      </c>
      <c r="H1272" s="123">
        <v>-1.850069E-3</v>
      </c>
      <c r="I1272" s="123">
        <v>-0.18777849999999999</v>
      </c>
    </row>
    <row r="1273" spans="1:9" x14ac:dyDescent="0.15">
      <c r="A1273" s="121" t="s">
        <v>385</v>
      </c>
      <c r="B1273" s="121" t="s">
        <v>386</v>
      </c>
      <c r="C1273" s="122">
        <v>39219</v>
      </c>
      <c r="D1273" s="123">
        <v>0.98218000000000005</v>
      </c>
      <c r="E1273" s="123">
        <v>0.98218000000000005</v>
      </c>
      <c r="F1273" s="123">
        <v>0.98218000000000005</v>
      </c>
      <c r="G1273" s="123">
        <v>0.98218000000000005</v>
      </c>
      <c r="H1273" s="123">
        <v>-1.2099739999999999E-3</v>
      </c>
      <c r="I1273" s="123">
        <v>-0.1230411</v>
      </c>
    </row>
    <row r="1274" spans="1:9" x14ac:dyDescent="0.15">
      <c r="A1274" s="121" t="s">
        <v>385</v>
      </c>
      <c r="B1274" s="121" t="s">
        <v>386</v>
      </c>
      <c r="C1274" s="122">
        <v>39220</v>
      </c>
      <c r="D1274" s="123">
        <v>0.98206000000000004</v>
      </c>
      <c r="E1274" s="123">
        <v>0.98206000000000004</v>
      </c>
      <c r="F1274" s="123">
        <v>0.98206000000000004</v>
      </c>
      <c r="G1274" s="123">
        <v>0.98206000000000004</v>
      </c>
      <c r="H1274" s="123">
        <v>-1.199841E-4</v>
      </c>
      <c r="I1274" s="123">
        <v>-1.2216110000000001E-2</v>
      </c>
    </row>
    <row r="1275" spans="1:9" x14ac:dyDescent="0.15">
      <c r="A1275" s="121" t="s">
        <v>385</v>
      </c>
      <c r="B1275" s="121" t="s">
        <v>386</v>
      </c>
      <c r="C1275" s="122">
        <v>39223</v>
      </c>
      <c r="D1275" s="123">
        <v>0.98026999999999997</v>
      </c>
      <c r="E1275" s="123">
        <v>0.98026999999999997</v>
      </c>
      <c r="F1275" s="123">
        <v>0.98026999999999997</v>
      </c>
      <c r="G1275" s="123">
        <v>0.98026999999999997</v>
      </c>
      <c r="H1275" s="123">
        <v>-1.789987E-3</v>
      </c>
      <c r="I1275" s="123">
        <v>-0.1822686</v>
      </c>
    </row>
    <row r="1276" spans="1:9" x14ac:dyDescent="0.15">
      <c r="A1276" s="121" t="s">
        <v>385</v>
      </c>
      <c r="B1276" s="121" t="s">
        <v>386</v>
      </c>
      <c r="C1276" s="122">
        <v>39224</v>
      </c>
      <c r="D1276" s="123">
        <v>0.97870999999999997</v>
      </c>
      <c r="E1276" s="123">
        <v>0.97870999999999997</v>
      </c>
      <c r="F1276" s="123">
        <v>0.97870999999999997</v>
      </c>
      <c r="G1276" s="123">
        <v>0.97870999999999997</v>
      </c>
      <c r="H1276" s="123">
        <v>-1.560032E-3</v>
      </c>
      <c r="I1276" s="123">
        <v>-0.15914310000000001</v>
      </c>
    </row>
    <row r="1277" spans="1:9" x14ac:dyDescent="0.15">
      <c r="A1277" s="121" t="s">
        <v>385</v>
      </c>
      <c r="B1277" s="121" t="s">
        <v>386</v>
      </c>
      <c r="C1277" s="122">
        <v>39225</v>
      </c>
      <c r="D1277" s="123">
        <v>0.97838000000000003</v>
      </c>
      <c r="E1277" s="123">
        <v>0.97838000000000003</v>
      </c>
      <c r="F1277" s="123">
        <v>0.97838000000000003</v>
      </c>
      <c r="G1277" s="123">
        <v>0.97838000000000003</v>
      </c>
      <c r="H1277" s="123">
        <v>-3.3003090000000002E-4</v>
      </c>
      <c r="I1277" s="123">
        <v>-3.3721010000000003E-2</v>
      </c>
    </row>
    <row r="1278" spans="1:9" x14ac:dyDescent="0.15">
      <c r="A1278" s="121" t="s">
        <v>385</v>
      </c>
      <c r="B1278" s="121" t="s">
        <v>386</v>
      </c>
      <c r="C1278" s="122">
        <v>39226</v>
      </c>
      <c r="D1278" s="123">
        <v>0.97816000000000003</v>
      </c>
      <c r="E1278" s="123">
        <v>0.97816000000000003</v>
      </c>
      <c r="F1278" s="123">
        <v>0.97816000000000003</v>
      </c>
      <c r="G1278" s="123">
        <v>0.97816000000000003</v>
      </c>
      <c r="H1278" s="123">
        <v>-2.1994110000000001E-4</v>
      </c>
      <c r="I1278" s="123">
        <v>-2.2480139999999999E-2</v>
      </c>
    </row>
    <row r="1279" spans="1:9" x14ac:dyDescent="0.15">
      <c r="A1279" s="121" t="s">
        <v>385</v>
      </c>
      <c r="B1279" s="121" t="s">
        <v>386</v>
      </c>
      <c r="C1279" s="122">
        <v>39227</v>
      </c>
      <c r="D1279" s="123">
        <v>0.9778</v>
      </c>
      <c r="E1279" s="123">
        <v>0.9778</v>
      </c>
      <c r="F1279" s="123">
        <v>0.9778</v>
      </c>
      <c r="G1279" s="123">
        <v>0.9778</v>
      </c>
      <c r="H1279" s="123">
        <v>-3.6001209999999997E-4</v>
      </c>
      <c r="I1279" s="123">
        <v>-3.6805030000000002E-2</v>
      </c>
    </row>
    <row r="1280" spans="1:9" x14ac:dyDescent="0.15">
      <c r="A1280" s="121" t="s">
        <v>385</v>
      </c>
      <c r="B1280" s="121" t="s">
        <v>386</v>
      </c>
      <c r="C1280" s="122">
        <v>39230</v>
      </c>
      <c r="D1280" s="123">
        <v>0.97794000000000003</v>
      </c>
      <c r="E1280" s="123">
        <v>0.97794000000000003</v>
      </c>
      <c r="F1280" s="123">
        <v>0.97794000000000003</v>
      </c>
      <c r="G1280" s="123">
        <v>0.97794000000000003</v>
      </c>
      <c r="H1280" s="123">
        <v>1.399517E-4</v>
      </c>
      <c r="I1280" s="123">
        <v>1.431292E-2</v>
      </c>
    </row>
    <row r="1281" spans="1:9" x14ac:dyDescent="0.15">
      <c r="A1281" s="121" t="s">
        <v>385</v>
      </c>
      <c r="B1281" s="121" t="s">
        <v>386</v>
      </c>
      <c r="C1281" s="122">
        <v>39231</v>
      </c>
      <c r="D1281" s="123">
        <v>0.97877999999999998</v>
      </c>
      <c r="E1281" s="123">
        <v>0.97877999999999998</v>
      </c>
      <c r="F1281" s="123">
        <v>0.97877999999999998</v>
      </c>
      <c r="G1281" s="123">
        <v>0.97877999999999998</v>
      </c>
      <c r="H1281" s="123">
        <v>8.4000830000000005E-4</v>
      </c>
      <c r="I1281" s="123">
        <v>8.5895689999999997E-2</v>
      </c>
    </row>
    <row r="1282" spans="1:9" x14ac:dyDescent="0.15">
      <c r="A1282" s="121" t="s">
        <v>385</v>
      </c>
      <c r="B1282" s="121" t="s">
        <v>386</v>
      </c>
      <c r="C1282" s="122">
        <v>39232</v>
      </c>
      <c r="D1282" s="123">
        <v>0.97826000000000002</v>
      </c>
      <c r="E1282" s="123">
        <v>0.97826000000000002</v>
      </c>
      <c r="F1282" s="123">
        <v>0.97826000000000002</v>
      </c>
      <c r="G1282" s="123">
        <v>0.97826000000000002</v>
      </c>
      <c r="H1282" s="123">
        <v>-5.199909E-4</v>
      </c>
      <c r="I1282" s="123">
        <v>-5.3126439999999997E-2</v>
      </c>
    </row>
    <row r="1283" spans="1:9" x14ac:dyDescent="0.15">
      <c r="A1283" s="121" t="s">
        <v>385</v>
      </c>
      <c r="B1283" s="121" t="s">
        <v>386</v>
      </c>
      <c r="C1283" s="122">
        <v>39233</v>
      </c>
      <c r="D1283" s="123">
        <v>0.97997000000000001</v>
      </c>
      <c r="E1283" s="123">
        <v>0.97997000000000001</v>
      </c>
      <c r="F1283" s="123">
        <v>0.97997000000000001</v>
      </c>
      <c r="G1283" s="123">
        <v>0.97997000000000001</v>
      </c>
      <c r="H1283" s="123">
        <v>1.7100570000000001E-3</v>
      </c>
      <c r="I1283" s="123">
        <v>0.17480599999999999</v>
      </c>
    </row>
    <row r="1284" spans="1:9" x14ac:dyDescent="0.15">
      <c r="A1284" s="121" t="s">
        <v>385</v>
      </c>
      <c r="B1284" s="121" t="s">
        <v>386</v>
      </c>
      <c r="C1284" s="122">
        <v>39234</v>
      </c>
      <c r="D1284" s="123">
        <v>0.97929999999999995</v>
      </c>
      <c r="E1284" s="123">
        <v>0.97929999999999995</v>
      </c>
      <c r="F1284" s="123">
        <v>0.97929999999999995</v>
      </c>
      <c r="G1284" s="123">
        <v>0.97929999999999995</v>
      </c>
      <c r="H1284" s="123">
        <v>-6.7001579999999999E-4</v>
      </c>
      <c r="I1284" s="123">
        <v>-6.8371050000000003E-2</v>
      </c>
    </row>
    <row r="1285" spans="1:9" x14ac:dyDescent="0.15">
      <c r="A1285" s="121" t="s">
        <v>385</v>
      </c>
      <c r="B1285" s="121" t="s">
        <v>386</v>
      </c>
      <c r="C1285" s="122">
        <v>39237</v>
      </c>
      <c r="D1285" s="123">
        <v>0.97970000000000002</v>
      </c>
      <c r="E1285" s="123">
        <v>0.97970000000000002</v>
      </c>
      <c r="F1285" s="123">
        <v>0.97970000000000002</v>
      </c>
      <c r="G1285" s="123">
        <v>0.97970000000000002</v>
      </c>
      <c r="H1285" s="123">
        <v>4.0000680000000001E-4</v>
      </c>
      <c r="I1285" s="123">
        <v>4.0846189999999997E-2</v>
      </c>
    </row>
    <row r="1286" spans="1:9" x14ac:dyDescent="0.15">
      <c r="A1286" s="121" t="s">
        <v>385</v>
      </c>
      <c r="B1286" s="121" t="s">
        <v>386</v>
      </c>
      <c r="C1286" s="122">
        <v>39238</v>
      </c>
      <c r="D1286" s="123">
        <v>0.97899000000000003</v>
      </c>
      <c r="E1286" s="123">
        <v>0.97899000000000003</v>
      </c>
      <c r="F1286" s="123">
        <v>0.97899000000000003</v>
      </c>
      <c r="G1286" s="123">
        <v>0.97899000000000003</v>
      </c>
      <c r="H1286" s="123">
        <v>-7.1001050000000002E-4</v>
      </c>
      <c r="I1286" s="123">
        <v>-7.2472239999999993E-2</v>
      </c>
    </row>
    <row r="1287" spans="1:9" x14ac:dyDescent="0.15">
      <c r="A1287" s="121" t="s">
        <v>385</v>
      </c>
      <c r="B1287" s="121" t="s">
        <v>386</v>
      </c>
      <c r="C1287" s="122">
        <v>39239</v>
      </c>
      <c r="D1287" s="123">
        <v>0.97843000000000002</v>
      </c>
      <c r="E1287" s="123">
        <v>0.97843000000000002</v>
      </c>
      <c r="F1287" s="123">
        <v>0.97843000000000002</v>
      </c>
      <c r="G1287" s="123">
        <v>0.97843000000000002</v>
      </c>
      <c r="H1287" s="123">
        <v>-5.5998560000000003E-4</v>
      </c>
      <c r="I1287" s="123">
        <v>-5.7200340000000002E-2</v>
      </c>
    </row>
    <row r="1288" spans="1:9" x14ac:dyDescent="0.15">
      <c r="A1288" s="121" t="s">
        <v>385</v>
      </c>
      <c r="B1288" s="121" t="s">
        <v>386</v>
      </c>
      <c r="C1288" s="122">
        <v>39240</v>
      </c>
      <c r="D1288" s="123">
        <v>0.97943000000000002</v>
      </c>
      <c r="E1288" s="123">
        <v>0.97943000000000002</v>
      </c>
      <c r="F1288" s="123">
        <v>0.97943000000000002</v>
      </c>
      <c r="G1288" s="123">
        <v>0.97943000000000002</v>
      </c>
      <c r="H1288" s="123">
        <v>9.9998709999999996E-4</v>
      </c>
      <c r="I1288" s="123">
        <v>0.10220319999999999</v>
      </c>
    </row>
    <row r="1289" spans="1:9" x14ac:dyDescent="0.15">
      <c r="A1289" s="121" t="s">
        <v>385</v>
      </c>
      <c r="B1289" s="121" t="s">
        <v>386</v>
      </c>
      <c r="C1289" s="122">
        <v>39241</v>
      </c>
      <c r="D1289" s="123">
        <v>0.98089000000000004</v>
      </c>
      <c r="E1289" s="123">
        <v>0.98089000000000004</v>
      </c>
      <c r="F1289" s="123">
        <v>0.98089000000000004</v>
      </c>
      <c r="G1289" s="123">
        <v>0.98089000000000004</v>
      </c>
      <c r="H1289" s="123">
        <v>1.4599560000000001E-3</v>
      </c>
      <c r="I1289" s="123">
        <v>0.14906179999999999</v>
      </c>
    </row>
    <row r="1290" spans="1:9" x14ac:dyDescent="0.15">
      <c r="A1290" s="121" t="s">
        <v>385</v>
      </c>
      <c r="B1290" s="121" t="s">
        <v>386</v>
      </c>
      <c r="C1290" s="122">
        <v>39244</v>
      </c>
      <c r="D1290" s="123">
        <v>0.98262000000000005</v>
      </c>
      <c r="E1290" s="123">
        <v>0.98262000000000005</v>
      </c>
      <c r="F1290" s="123">
        <v>0.98262000000000005</v>
      </c>
      <c r="G1290" s="123">
        <v>0.98262000000000005</v>
      </c>
      <c r="H1290" s="123">
        <v>1.7300250000000001E-3</v>
      </c>
      <c r="I1290" s="123">
        <v>0.176373</v>
      </c>
    </row>
    <row r="1291" spans="1:9" x14ac:dyDescent="0.15">
      <c r="A1291" s="121" t="s">
        <v>385</v>
      </c>
      <c r="B1291" s="121" t="s">
        <v>386</v>
      </c>
      <c r="C1291" s="122">
        <v>39245</v>
      </c>
      <c r="D1291" s="123">
        <v>0.97863999999999995</v>
      </c>
      <c r="E1291" s="123">
        <v>0.97863999999999995</v>
      </c>
      <c r="F1291" s="123">
        <v>0.97863999999999995</v>
      </c>
      <c r="G1291" s="123">
        <v>0.97863999999999995</v>
      </c>
      <c r="H1291" s="123">
        <v>-3.9800410000000001E-3</v>
      </c>
      <c r="I1291" s="123">
        <v>-0.40504370000000001</v>
      </c>
    </row>
    <row r="1292" spans="1:9" x14ac:dyDescent="0.15">
      <c r="A1292" s="121" t="s">
        <v>385</v>
      </c>
      <c r="B1292" s="121" t="s">
        <v>386</v>
      </c>
      <c r="C1292" s="122">
        <v>39246</v>
      </c>
      <c r="D1292" s="123">
        <v>0.97589000000000004</v>
      </c>
      <c r="E1292" s="123">
        <v>0.97589000000000004</v>
      </c>
      <c r="F1292" s="123">
        <v>0.97589000000000004</v>
      </c>
      <c r="G1292" s="123">
        <v>0.97589000000000004</v>
      </c>
      <c r="H1292" s="123">
        <v>-2.7499790000000001E-3</v>
      </c>
      <c r="I1292" s="123">
        <v>-0.28100009999999997</v>
      </c>
    </row>
    <row r="1293" spans="1:9" x14ac:dyDescent="0.15">
      <c r="A1293" s="121" t="s">
        <v>385</v>
      </c>
      <c r="B1293" s="121" t="s">
        <v>386</v>
      </c>
      <c r="C1293" s="122">
        <v>39247</v>
      </c>
      <c r="D1293" s="123">
        <v>0.97572000000000003</v>
      </c>
      <c r="E1293" s="123">
        <v>0.97572000000000003</v>
      </c>
      <c r="F1293" s="123">
        <v>0.97572000000000003</v>
      </c>
      <c r="G1293" s="123">
        <v>0.97572000000000003</v>
      </c>
      <c r="H1293" s="123">
        <v>-1.699924E-4</v>
      </c>
      <c r="I1293" s="123">
        <v>-1.7419219999999999E-2</v>
      </c>
    </row>
    <row r="1294" spans="1:9" x14ac:dyDescent="0.15">
      <c r="A1294" s="121" t="s">
        <v>385</v>
      </c>
      <c r="B1294" s="121" t="s">
        <v>386</v>
      </c>
      <c r="C1294" s="122">
        <v>39248</v>
      </c>
      <c r="D1294" s="123">
        <v>0.97524</v>
      </c>
      <c r="E1294" s="123">
        <v>0.97524</v>
      </c>
      <c r="F1294" s="123">
        <v>0.97524</v>
      </c>
      <c r="G1294" s="123">
        <v>0.97524</v>
      </c>
      <c r="H1294" s="123">
        <v>-4.7999620000000002E-4</v>
      </c>
      <c r="I1294" s="123">
        <v>-4.9194050000000003E-2</v>
      </c>
    </row>
    <row r="1295" spans="1:9" x14ac:dyDescent="0.15">
      <c r="A1295" s="121" t="s">
        <v>385</v>
      </c>
      <c r="B1295" s="121" t="s">
        <v>386</v>
      </c>
      <c r="C1295" s="122">
        <v>39251</v>
      </c>
      <c r="D1295" s="123">
        <v>0.97482000000000002</v>
      </c>
      <c r="E1295" s="123">
        <v>0.97482000000000002</v>
      </c>
      <c r="F1295" s="123">
        <v>0.97482000000000002</v>
      </c>
      <c r="G1295" s="123">
        <v>0.97482000000000002</v>
      </c>
      <c r="H1295" s="123">
        <v>-4.1997429999999998E-4</v>
      </c>
      <c r="I1295" s="123">
        <v>-4.3063690000000002E-2</v>
      </c>
    </row>
    <row r="1296" spans="1:9" x14ac:dyDescent="0.15">
      <c r="A1296" s="121" t="s">
        <v>385</v>
      </c>
      <c r="B1296" s="121" t="s">
        <v>386</v>
      </c>
      <c r="C1296" s="122">
        <v>39252</v>
      </c>
      <c r="D1296" s="123">
        <v>0.97460999999999998</v>
      </c>
      <c r="E1296" s="123">
        <v>0.97460999999999998</v>
      </c>
      <c r="F1296" s="123">
        <v>0.97460999999999998</v>
      </c>
      <c r="G1296" s="123">
        <v>0.97460999999999998</v>
      </c>
      <c r="H1296" s="123">
        <v>-2.100468E-4</v>
      </c>
      <c r="I1296" s="123">
        <v>-2.1547239999999999E-2</v>
      </c>
    </row>
    <row r="1297" spans="1:9" x14ac:dyDescent="0.15">
      <c r="A1297" s="121" t="s">
        <v>385</v>
      </c>
      <c r="B1297" s="121" t="s">
        <v>386</v>
      </c>
      <c r="C1297" s="122">
        <v>39253</v>
      </c>
      <c r="D1297" s="123">
        <v>0.97458999999999996</v>
      </c>
      <c r="E1297" s="123">
        <v>0.97458999999999996</v>
      </c>
      <c r="F1297" s="123">
        <v>0.97458999999999996</v>
      </c>
      <c r="G1297" s="123">
        <v>0.97458999999999996</v>
      </c>
      <c r="H1297" s="123">
        <v>-1.9967559999999999E-5</v>
      </c>
      <c r="I1297" s="123">
        <v>-2.0487740000000002E-3</v>
      </c>
    </row>
    <row r="1298" spans="1:9" x14ac:dyDescent="0.15">
      <c r="A1298" s="121" t="s">
        <v>385</v>
      </c>
      <c r="B1298" s="121" t="s">
        <v>386</v>
      </c>
      <c r="C1298" s="122">
        <v>39254</v>
      </c>
      <c r="D1298" s="123">
        <v>0.97511999999999999</v>
      </c>
      <c r="E1298" s="123">
        <v>0.97511999999999999</v>
      </c>
      <c r="F1298" s="123">
        <v>0.97511999999999999</v>
      </c>
      <c r="G1298" s="123">
        <v>0.97511999999999999</v>
      </c>
      <c r="H1298" s="123">
        <v>5.300045E-4</v>
      </c>
      <c r="I1298" s="123">
        <v>5.4382310000000003E-2</v>
      </c>
    </row>
    <row r="1299" spans="1:9" x14ac:dyDescent="0.15">
      <c r="A1299" s="121" t="s">
        <v>385</v>
      </c>
      <c r="B1299" s="121" t="s">
        <v>386</v>
      </c>
      <c r="C1299" s="122">
        <v>39255</v>
      </c>
      <c r="D1299" s="123">
        <v>0.97564010000000001</v>
      </c>
      <c r="E1299" s="123">
        <v>0.97564010000000001</v>
      </c>
      <c r="F1299" s="123">
        <v>0.97564010000000001</v>
      </c>
      <c r="G1299" s="123">
        <v>0.97564010000000001</v>
      </c>
      <c r="H1299" s="123">
        <v>5.2005050000000004E-4</v>
      </c>
      <c r="I1299" s="123">
        <v>5.3331950000000003E-2</v>
      </c>
    </row>
    <row r="1300" spans="1:9" x14ac:dyDescent="0.15">
      <c r="A1300" s="121" t="s">
        <v>385</v>
      </c>
      <c r="B1300" s="121" t="s">
        <v>386</v>
      </c>
      <c r="C1300" s="122">
        <v>39258</v>
      </c>
      <c r="D1300" s="123">
        <v>0.97504999999999997</v>
      </c>
      <c r="E1300" s="123">
        <v>0.97504999999999997</v>
      </c>
      <c r="F1300" s="123">
        <v>0.97504999999999997</v>
      </c>
      <c r="G1300" s="123">
        <v>0.97504999999999997</v>
      </c>
      <c r="H1300" s="123">
        <v>-5.9008599999999997E-4</v>
      </c>
      <c r="I1300" s="123">
        <v>-6.0481939999999998E-2</v>
      </c>
    </row>
    <row r="1301" spans="1:9" x14ac:dyDescent="0.15">
      <c r="A1301" s="121" t="s">
        <v>385</v>
      </c>
      <c r="B1301" s="121" t="s">
        <v>386</v>
      </c>
      <c r="C1301" s="122">
        <v>39259</v>
      </c>
      <c r="D1301" s="123">
        <v>0.97514000000000001</v>
      </c>
      <c r="E1301" s="123">
        <v>0.97514000000000001</v>
      </c>
      <c r="F1301" s="123">
        <v>0.97514000000000001</v>
      </c>
      <c r="G1301" s="123">
        <v>0.97514000000000001</v>
      </c>
      <c r="H1301" s="123">
        <v>9.0003009999999999E-5</v>
      </c>
      <c r="I1301" s="123">
        <v>9.2306049999999994E-3</v>
      </c>
    </row>
    <row r="1302" spans="1:9" x14ac:dyDescent="0.15">
      <c r="A1302" s="121" t="s">
        <v>385</v>
      </c>
      <c r="B1302" s="121" t="s">
        <v>386</v>
      </c>
      <c r="C1302" s="122">
        <v>39260</v>
      </c>
      <c r="D1302" s="123">
        <v>0.97482999999999997</v>
      </c>
      <c r="E1302" s="123">
        <v>0.97482999999999997</v>
      </c>
      <c r="F1302" s="123">
        <v>0.97482999999999997</v>
      </c>
      <c r="G1302" s="123">
        <v>0.97482999999999997</v>
      </c>
      <c r="H1302" s="123">
        <v>-3.099442E-4</v>
      </c>
      <c r="I1302" s="123">
        <v>-3.178458E-2</v>
      </c>
    </row>
    <row r="1303" spans="1:9" x14ac:dyDescent="0.15">
      <c r="A1303" s="121" t="s">
        <v>385</v>
      </c>
      <c r="B1303" s="121" t="s">
        <v>386</v>
      </c>
      <c r="C1303" s="122">
        <v>39261</v>
      </c>
      <c r="D1303" s="123">
        <v>0.97479000000000005</v>
      </c>
      <c r="E1303" s="123">
        <v>0.97479000000000005</v>
      </c>
      <c r="F1303" s="123">
        <v>0.97479000000000005</v>
      </c>
      <c r="G1303" s="123">
        <v>0.97479000000000005</v>
      </c>
      <c r="H1303" s="123">
        <v>-4.0054320000000002E-5</v>
      </c>
      <c r="I1303" s="123">
        <v>-4.1088519999999996E-3</v>
      </c>
    </row>
    <row r="1304" spans="1:9" x14ac:dyDescent="0.15">
      <c r="A1304" s="121" t="s">
        <v>385</v>
      </c>
      <c r="B1304" s="121" t="s">
        <v>386</v>
      </c>
      <c r="C1304" s="122">
        <v>39262</v>
      </c>
      <c r="D1304" s="123">
        <v>0.97436</v>
      </c>
      <c r="E1304" s="123">
        <v>0.97436</v>
      </c>
      <c r="F1304" s="123">
        <v>0.97436</v>
      </c>
      <c r="G1304" s="123">
        <v>0.97436</v>
      </c>
      <c r="H1304" s="123">
        <v>-4.2998789999999998E-4</v>
      </c>
      <c r="I1304" s="123">
        <v>-4.4110829999999997E-2</v>
      </c>
    </row>
    <row r="1305" spans="1:9" x14ac:dyDescent="0.15">
      <c r="A1305" s="121" t="s">
        <v>385</v>
      </c>
      <c r="B1305" s="121" t="s">
        <v>386</v>
      </c>
      <c r="C1305" s="122">
        <v>39265</v>
      </c>
      <c r="D1305" s="123">
        <v>0.97304000000000002</v>
      </c>
      <c r="E1305" s="123">
        <v>0.97304000000000002</v>
      </c>
      <c r="F1305" s="123">
        <v>0.97304000000000002</v>
      </c>
      <c r="G1305" s="123">
        <v>0.97304000000000002</v>
      </c>
      <c r="H1305" s="123">
        <v>-1.3200040000000001E-3</v>
      </c>
      <c r="I1305" s="123">
        <v>-0.13547400000000001</v>
      </c>
    </row>
    <row r="1306" spans="1:9" x14ac:dyDescent="0.15">
      <c r="A1306" s="121" t="s">
        <v>385</v>
      </c>
      <c r="B1306" s="121" t="s">
        <v>386</v>
      </c>
      <c r="C1306" s="122">
        <v>39266</v>
      </c>
      <c r="D1306" s="123">
        <v>0.97163999999999995</v>
      </c>
      <c r="E1306" s="123">
        <v>0.97163999999999995</v>
      </c>
      <c r="F1306" s="123">
        <v>0.97163999999999995</v>
      </c>
      <c r="G1306" s="123">
        <v>0.97163999999999995</v>
      </c>
      <c r="H1306" s="123">
        <v>-1.3999940000000001E-3</v>
      </c>
      <c r="I1306" s="123">
        <v>-0.14387839999999999</v>
      </c>
    </row>
    <row r="1307" spans="1:9" x14ac:dyDescent="0.15">
      <c r="A1307" s="121" t="s">
        <v>385</v>
      </c>
      <c r="B1307" s="121" t="s">
        <v>386</v>
      </c>
      <c r="C1307" s="122">
        <v>39267</v>
      </c>
      <c r="D1307" s="123">
        <v>0.97304999999999997</v>
      </c>
      <c r="E1307" s="123">
        <v>0.97304999999999997</v>
      </c>
      <c r="F1307" s="123">
        <v>0.97304999999999997</v>
      </c>
      <c r="G1307" s="123">
        <v>0.97304999999999997</v>
      </c>
      <c r="H1307" s="123">
        <v>1.410007E-3</v>
      </c>
      <c r="I1307" s="123">
        <v>0.1451162</v>
      </c>
    </row>
    <row r="1308" spans="1:9" x14ac:dyDescent="0.15">
      <c r="A1308" s="121" t="s">
        <v>385</v>
      </c>
      <c r="B1308" s="121" t="s">
        <v>386</v>
      </c>
      <c r="C1308" s="122">
        <v>39268</v>
      </c>
      <c r="D1308" s="123">
        <v>0.97336999999999996</v>
      </c>
      <c r="E1308" s="123">
        <v>0.97336999999999996</v>
      </c>
      <c r="F1308" s="123">
        <v>0.97336999999999996</v>
      </c>
      <c r="G1308" s="123">
        <v>0.97336999999999996</v>
      </c>
      <c r="H1308" s="123">
        <v>3.1995770000000002E-4</v>
      </c>
      <c r="I1308" s="123">
        <v>3.2881939999999998E-2</v>
      </c>
    </row>
    <row r="1309" spans="1:9" x14ac:dyDescent="0.15">
      <c r="A1309" s="121" t="s">
        <v>385</v>
      </c>
      <c r="B1309" s="121" t="s">
        <v>386</v>
      </c>
      <c r="C1309" s="122">
        <v>39269</v>
      </c>
      <c r="D1309" s="123">
        <v>0.97402999999999995</v>
      </c>
      <c r="E1309" s="123">
        <v>0.97402999999999995</v>
      </c>
      <c r="F1309" s="123">
        <v>0.97402999999999995</v>
      </c>
      <c r="G1309" s="123">
        <v>0.97402999999999995</v>
      </c>
      <c r="H1309" s="123">
        <v>6.6006180000000004E-4</v>
      </c>
      <c r="I1309" s="123">
        <v>6.7812020000000001E-2</v>
      </c>
    </row>
    <row r="1310" spans="1:9" x14ac:dyDescent="0.15">
      <c r="A1310" s="121" t="s">
        <v>385</v>
      </c>
      <c r="B1310" s="121" t="s">
        <v>386</v>
      </c>
      <c r="C1310" s="122">
        <v>39272</v>
      </c>
      <c r="D1310" s="123">
        <v>0.97328000000000003</v>
      </c>
      <c r="E1310" s="123">
        <v>0.97328000000000003</v>
      </c>
      <c r="F1310" s="123">
        <v>0.97328000000000003</v>
      </c>
      <c r="G1310" s="123">
        <v>0.97328000000000003</v>
      </c>
      <c r="H1310" s="123">
        <v>-7.5000520000000005E-4</v>
      </c>
      <c r="I1310" s="123">
        <v>-7.7000219999999994E-2</v>
      </c>
    </row>
    <row r="1311" spans="1:9" x14ac:dyDescent="0.15">
      <c r="A1311" s="121" t="s">
        <v>385</v>
      </c>
      <c r="B1311" s="121" t="s">
        <v>386</v>
      </c>
      <c r="C1311" s="122">
        <v>39273</v>
      </c>
      <c r="D1311" s="123">
        <v>0.97036</v>
      </c>
      <c r="E1311" s="123">
        <v>0.97036</v>
      </c>
      <c r="F1311" s="123">
        <v>0.97036</v>
      </c>
      <c r="G1311" s="123">
        <v>0.97036</v>
      </c>
      <c r="H1311" s="123">
        <v>-2.9199719999999998E-3</v>
      </c>
      <c r="I1311" s="123">
        <v>-0.30001349999999999</v>
      </c>
    </row>
    <row r="1312" spans="1:9" x14ac:dyDescent="0.15">
      <c r="A1312" s="121" t="s">
        <v>385</v>
      </c>
      <c r="B1312" s="121" t="s">
        <v>386</v>
      </c>
      <c r="C1312" s="122">
        <v>39274</v>
      </c>
      <c r="D1312" s="123">
        <v>0.96853999999999996</v>
      </c>
      <c r="E1312" s="123">
        <v>0.96853999999999996</v>
      </c>
      <c r="F1312" s="123">
        <v>0.96853999999999996</v>
      </c>
      <c r="G1312" s="123">
        <v>0.96853999999999996</v>
      </c>
      <c r="H1312" s="123">
        <v>-1.820087E-3</v>
      </c>
      <c r="I1312" s="123">
        <v>-0.18756829999999999</v>
      </c>
    </row>
    <row r="1313" spans="1:9" x14ac:dyDescent="0.15">
      <c r="A1313" s="121" t="s">
        <v>385</v>
      </c>
      <c r="B1313" s="121" t="s">
        <v>386</v>
      </c>
      <c r="C1313" s="122">
        <v>39275</v>
      </c>
      <c r="D1313" s="123">
        <v>0.96931</v>
      </c>
      <c r="E1313" s="123">
        <v>0.96931</v>
      </c>
      <c r="F1313" s="123">
        <v>0.96931</v>
      </c>
      <c r="G1313" s="123">
        <v>0.96931</v>
      </c>
      <c r="H1313" s="123">
        <v>7.7003239999999995E-4</v>
      </c>
      <c r="I1313" s="123">
        <v>7.9504450000000004E-2</v>
      </c>
    </row>
    <row r="1314" spans="1:9" x14ac:dyDescent="0.15">
      <c r="A1314" s="121" t="s">
        <v>385</v>
      </c>
      <c r="B1314" s="121" t="s">
        <v>386</v>
      </c>
      <c r="C1314" s="122">
        <v>39276</v>
      </c>
      <c r="D1314" s="123">
        <v>0.96879990000000005</v>
      </c>
      <c r="E1314" s="123">
        <v>0.96879990000000005</v>
      </c>
      <c r="F1314" s="123">
        <v>0.96879990000000005</v>
      </c>
      <c r="G1314" s="123">
        <v>0.96879990000000005</v>
      </c>
      <c r="H1314" s="123">
        <v>-5.1003690000000004E-4</v>
      </c>
      <c r="I1314" s="123">
        <v>-5.2618560000000002E-2</v>
      </c>
    </row>
    <row r="1315" spans="1:9" x14ac:dyDescent="0.15">
      <c r="A1315" s="121" t="s">
        <v>385</v>
      </c>
      <c r="B1315" s="121" t="s">
        <v>386</v>
      </c>
      <c r="C1315" s="122">
        <v>39279</v>
      </c>
      <c r="D1315" s="123">
        <v>0.96765999999999996</v>
      </c>
      <c r="E1315" s="123">
        <v>0.96765999999999996</v>
      </c>
      <c r="F1315" s="123">
        <v>0.96765999999999996</v>
      </c>
      <c r="G1315" s="123">
        <v>0.96765999999999996</v>
      </c>
      <c r="H1315" s="123">
        <v>-1.139939E-3</v>
      </c>
      <c r="I1315" s="123">
        <v>-0.11766500000000001</v>
      </c>
    </row>
    <row r="1316" spans="1:9" x14ac:dyDescent="0.15">
      <c r="A1316" s="121" t="s">
        <v>385</v>
      </c>
      <c r="B1316" s="121" t="s">
        <v>386</v>
      </c>
      <c r="C1316" s="122">
        <v>39280</v>
      </c>
      <c r="D1316" s="123">
        <v>0.96733999999999998</v>
      </c>
      <c r="E1316" s="123">
        <v>0.96733999999999998</v>
      </c>
      <c r="F1316" s="123">
        <v>0.96733999999999998</v>
      </c>
      <c r="G1316" s="123">
        <v>0.96733999999999998</v>
      </c>
      <c r="H1316" s="123">
        <v>-3.2001730000000002E-4</v>
      </c>
      <c r="I1316" s="123">
        <v>-3.3071259999999998E-2</v>
      </c>
    </row>
    <row r="1317" spans="1:9" x14ac:dyDescent="0.15">
      <c r="A1317" s="121" t="s">
        <v>385</v>
      </c>
      <c r="B1317" s="121" t="s">
        <v>386</v>
      </c>
      <c r="C1317" s="122">
        <v>39281</v>
      </c>
      <c r="D1317" s="123">
        <v>0.96738999999999997</v>
      </c>
      <c r="E1317" s="123">
        <v>0.96738999999999997</v>
      </c>
      <c r="F1317" s="123">
        <v>0.96738999999999997</v>
      </c>
      <c r="G1317" s="123">
        <v>0.96738999999999997</v>
      </c>
      <c r="H1317" s="123">
        <v>5.00083E-5</v>
      </c>
      <c r="I1317" s="123">
        <v>5.1696709999999998E-3</v>
      </c>
    </row>
    <row r="1318" spans="1:9" x14ac:dyDescent="0.15">
      <c r="A1318" s="121" t="s">
        <v>385</v>
      </c>
      <c r="B1318" s="121" t="s">
        <v>386</v>
      </c>
      <c r="C1318" s="122">
        <v>39282</v>
      </c>
      <c r="D1318" s="123">
        <v>0.96716000000000002</v>
      </c>
      <c r="E1318" s="123">
        <v>0.96716000000000002</v>
      </c>
      <c r="F1318" s="123">
        <v>0.96716000000000002</v>
      </c>
      <c r="G1318" s="123">
        <v>0.96716000000000002</v>
      </c>
      <c r="H1318" s="123">
        <v>-2.2995470000000001E-4</v>
      </c>
      <c r="I1318" s="123">
        <v>-2.3770630000000001E-2</v>
      </c>
    </row>
    <row r="1319" spans="1:9" x14ac:dyDescent="0.15">
      <c r="A1319" s="121" t="s">
        <v>385</v>
      </c>
      <c r="B1319" s="121" t="s">
        <v>386</v>
      </c>
      <c r="C1319" s="122">
        <v>39283</v>
      </c>
      <c r="D1319" s="123">
        <v>0.96797999999999995</v>
      </c>
      <c r="E1319" s="123">
        <v>0.96797999999999995</v>
      </c>
      <c r="F1319" s="123">
        <v>0.96797999999999995</v>
      </c>
      <c r="G1319" s="123">
        <v>0.96797999999999995</v>
      </c>
      <c r="H1319" s="123">
        <v>8.1992149999999999E-4</v>
      </c>
      <c r="I1319" s="123">
        <v>8.4776190000000001E-2</v>
      </c>
    </row>
    <row r="1320" spans="1:9" x14ac:dyDescent="0.15">
      <c r="A1320" s="121" t="s">
        <v>385</v>
      </c>
      <c r="B1320" s="121" t="s">
        <v>386</v>
      </c>
      <c r="C1320" s="122">
        <v>39286</v>
      </c>
      <c r="D1320" s="123">
        <v>0.96740999999999999</v>
      </c>
      <c r="E1320" s="123">
        <v>0.96740999999999999</v>
      </c>
      <c r="F1320" s="123">
        <v>0.96740999999999999</v>
      </c>
      <c r="G1320" s="123">
        <v>0.96740999999999999</v>
      </c>
      <c r="H1320" s="123">
        <v>-5.6999920000000003E-4</v>
      </c>
      <c r="I1320" s="123">
        <v>-5.8885439999999997E-2</v>
      </c>
    </row>
    <row r="1321" spans="1:9" x14ac:dyDescent="0.15">
      <c r="A1321" s="121" t="s">
        <v>385</v>
      </c>
      <c r="B1321" s="121" t="s">
        <v>386</v>
      </c>
      <c r="C1321" s="122">
        <v>39287</v>
      </c>
      <c r="D1321" s="123">
        <v>0.96816999999999998</v>
      </c>
      <c r="E1321" s="123">
        <v>0.96816999999999998</v>
      </c>
      <c r="F1321" s="123">
        <v>0.96816999999999998</v>
      </c>
      <c r="G1321" s="123">
        <v>0.96816999999999998</v>
      </c>
      <c r="H1321" s="123">
        <v>7.6001879999999995E-4</v>
      </c>
      <c r="I1321" s="123">
        <v>7.8562229999999997E-2</v>
      </c>
    </row>
    <row r="1322" spans="1:9" x14ac:dyDescent="0.15">
      <c r="A1322" s="121" t="s">
        <v>385</v>
      </c>
      <c r="B1322" s="121" t="s">
        <v>386</v>
      </c>
      <c r="C1322" s="122">
        <v>39288</v>
      </c>
      <c r="D1322" s="123">
        <v>0.96636999999999995</v>
      </c>
      <c r="E1322" s="123">
        <v>0.96636999999999995</v>
      </c>
      <c r="F1322" s="123">
        <v>0.96636999999999995</v>
      </c>
      <c r="G1322" s="123">
        <v>0.96636999999999995</v>
      </c>
      <c r="H1322" s="123">
        <v>-1.8000010000000001E-3</v>
      </c>
      <c r="I1322" s="123">
        <v>-0.18591779999999999</v>
      </c>
    </row>
    <row r="1323" spans="1:9" x14ac:dyDescent="0.15">
      <c r="A1323" s="121" t="s">
        <v>385</v>
      </c>
      <c r="B1323" s="121" t="s">
        <v>386</v>
      </c>
      <c r="C1323" s="122">
        <v>39289</v>
      </c>
      <c r="D1323" s="123">
        <v>0.96875</v>
      </c>
      <c r="E1323" s="123">
        <v>0.96875</v>
      </c>
      <c r="F1323" s="123">
        <v>0.96875</v>
      </c>
      <c r="G1323" s="123">
        <v>0.96875</v>
      </c>
      <c r="H1323" s="123">
        <v>2.3800129999999998E-3</v>
      </c>
      <c r="I1323" s="123">
        <v>0.2462839</v>
      </c>
    </row>
    <row r="1324" spans="1:9" x14ac:dyDescent="0.15">
      <c r="A1324" s="121" t="s">
        <v>385</v>
      </c>
      <c r="B1324" s="121" t="s">
        <v>386</v>
      </c>
      <c r="C1324" s="122">
        <v>39290</v>
      </c>
      <c r="D1324" s="123">
        <v>0.96770999999999996</v>
      </c>
      <c r="E1324" s="123">
        <v>0.96770999999999996</v>
      </c>
      <c r="F1324" s="123">
        <v>0.96770999999999996</v>
      </c>
      <c r="G1324" s="123">
        <v>0.96770999999999996</v>
      </c>
      <c r="H1324" s="123">
        <v>-1.0399820000000001E-3</v>
      </c>
      <c r="I1324" s="123">
        <v>-0.107353</v>
      </c>
    </row>
    <row r="1325" spans="1:9" x14ac:dyDescent="0.15">
      <c r="A1325" s="121" t="s">
        <v>385</v>
      </c>
      <c r="B1325" s="121" t="s">
        <v>386</v>
      </c>
      <c r="C1325" s="122">
        <v>39293</v>
      </c>
      <c r="D1325" s="123">
        <v>0.96911000000000003</v>
      </c>
      <c r="E1325" s="123">
        <v>0.96911000000000003</v>
      </c>
      <c r="F1325" s="123">
        <v>0.96911000000000003</v>
      </c>
      <c r="G1325" s="123">
        <v>0.96911000000000003</v>
      </c>
      <c r="H1325" s="123">
        <v>1.3999940000000001E-3</v>
      </c>
      <c r="I1325" s="123">
        <v>0.14467079999999999</v>
      </c>
    </row>
    <row r="1326" spans="1:9" x14ac:dyDescent="0.15">
      <c r="A1326" s="121" t="s">
        <v>385</v>
      </c>
      <c r="B1326" s="121" t="s">
        <v>386</v>
      </c>
      <c r="C1326" s="122">
        <v>39294</v>
      </c>
      <c r="D1326" s="123">
        <v>0.96804999999999997</v>
      </c>
      <c r="E1326" s="123">
        <v>0.96804999999999997</v>
      </c>
      <c r="F1326" s="123">
        <v>0.96804999999999997</v>
      </c>
      <c r="G1326" s="123">
        <v>0.96804999999999997</v>
      </c>
      <c r="H1326" s="123">
        <v>-1.060009E-3</v>
      </c>
      <c r="I1326" s="123">
        <v>-0.10937959999999999</v>
      </c>
    </row>
    <row r="1327" spans="1:9" x14ac:dyDescent="0.15">
      <c r="A1327" s="121" t="s">
        <v>385</v>
      </c>
      <c r="B1327" s="121" t="s">
        <v>386</v>
      </c>
      <c r="C1327" s="122">
        <v>39295</v>
      </c>
      <c r="D1327" s="123">
        <v>0.9667</v>
      </c>
      <c r="E1327" s="123">
        <v>0.9667</v>
      </c>
      <c r="F1327" s="123">
        <v>0.9667</v>
      </c>
      <c r="G1327" s="123">
        <v>0.9667</v>
      </c>
      <c r="H1327" s="123">
        <v>-1.350045E-3</v>
      </c>
      <c r="I1327" s="123">
        <v>-0.13946030000000001</v>
      </c>
    </row>
    <row r="1328" spans="1:9" x14ac:dyDescent="0.15">
      <c r="A1328" s="121" t="s">
        <v>385</v>
      </c>
      <c r="B1328" s="121" t="s">
        <v>386</v>
      </c>
      <c r="C1328" s="122">
        <v>39296</v>
      </c>
      <c r="D1328" s="123">
        <v>0.96725000000000005</v>
      </c>
      <c r="E1328" s="123">
        <v>0.96725000000000005</v>
      </c>
      <c r="F1328" s="123">
        <v>0.96725000000000005</v>
      </c>
      <c r="G1328" s="123">
        <v>0.96725000000000005</v>
      </c>
      <c r="H1328" s="123">
        <v>5.500317E-4</v>
      </c>
      <c r="I1328" s="123">
        <v>5.6897870000000003E-2</v>
      </c>
    </row>
    <row r="1329" spans="1:9" x14ac:dyDescent="0.15">
      <c r="A1329" s="121" t="s">
        <v>385</v>
      </c>
      <c r="B1329" s="121" t="s">
        <v>386</v>
      </c>
      <c r="C1329" s="122">
        <v>39297</v>
      </c>
      <c r="D1329" s="123">
        <v>0.96684999999999999</v>
      </c>
      <c r="E1329" s="123">
        <v>0.96684999999999999</v>
      </c>
      <c r="F1329" s="123">
        <v>0.96684999999999999</v>
      </c>
      <c r="G1329" s="123">
        <v>0.96684999999999999</v>
      </c>
      <c r="H1329" s="123">
        <v>-4.0000680000000001E-4</v>
      </c>
      <c r="I1329" s="123">
        <v>-4.1355049999999997E-2</v>
      </c>
    </row>
    <row r="1330" spans="1:9" x14ac:dyDescent="0.15">
      <c r="A1330" s="121" t="s">
        <v>385</v>
      </c>
      <c r="B1330" s="121" t="s">
        <v>386</v>
      </c>
      <c r="C1330" s="122">
        <v>39300</v>
      </c>
      <c r="D1330" s="123">
        <v>0.96557000000000004</v>
      </c>
      <c r="E1330" s="123">
        <v>0.96557000000000004</v>
      </c>
      <c r="F1330" s="123">
        <v>0.96557000000000004</v>
      </c>
      <c r="G1330" s="123">
        <v>0.96557000000000004</v>
      </c>
      <c r="H1330" s="123">
        <v>-1.28001E-3</v>
      </c>
      <c r="I1330" s="123">
        <v>-0.1323897</v>
      </c>
    </row>
    <row r="1331" spans="1:9" x14ac:dyDescent="0.15">
      <c r="A1331" s="121" t="s">
        <v>385</v>
      </c>
      <c r="B1331" s="121" t="s">
        <v>386</v>
      </c>
      <c r="C1331" s="122">
        <v>39301</v>
      </c>
      <c r="D1331" s="123">
        <v>0.96682000000000001</v>
      </c>
      <c r="E1331" s="123">
        <v>0.96682000000000001</v>
      </c>
      <c r="F1331" s="123">
        <v>0.96682000000000001</v>
      </c>
      <c r="G1331" s="123">
        <v>0.96682000000000001</v>
      </c>
      <c r="H1331" s="123">
        <v>1.2500289999999999E-3</v>
      </c>
      <c r="I1331" s="123">
        <v>0.1294602</v>
      </c>
    </row>
    <row r="1332" spans="1:9" x14ac:dyDescent="0.15">
      <c r="A1332" s="121" t="s">
        <v>385</v>
      </c>
      <c r="B1332" s="121" t="s">
        <v>386</v>
      </c>
      <c r="C1332" s="122">
        <v>39302</v>
      </c>
      <c r="D1332" s="123">
        <v>0.96767000000000003</v>
      </c>
      <c r="E1332" s="123">
        <v>0.96767000000000003</v>
      </c>
      <c r="F1332" s="123">
        <v>0.96767000000000003</v>
      </c>
      <c r="G1332" s="123">
        <v>0.96767000000000003</v>
      </c>
      <c r="H1332" s="123">
        <v>8.4996219999999996E-4</v>
      </c>
      <c r="I1332" s="123">
        <v>8.7913190000000002E-2</v>
      </c>
    </row>
    <row r="1333" spans="1:9" x14ac:dyDescent="0.15">
      <c r="A1333" s="121" t="s">
        <v>385</v>
      </c>
      <c r="B1333" s="121" t="s">
        <v>386</v>
      </c>
      <c r="C1333" s="122">
        <v>39303</v>
      </c>
      <c r="D1333" s="123">
        <v>0.96645000000000003</v>
      </c>
      <c r="E1333" s="123">
        <v>0.96645000000000003</v>
      </c>
      <c r="F1333" s="123">
        <v>0.96645000000000003</v>
      </c>
      <c r="G1333" s="123">
        <v>0.96645000000000003</v>
      </c>
      <c r="H1333" s="123">
        <v>-1.219988E-3</v>
      </c>
      <c r="I1333" s="123">
        <v>-0.12607479999999999</v>
      </c>
    </row>
    <row r="1334" spans="1:9" x14ac:dyDescent="0.15">
      <c r="A1334" s="121" t="s">
        <v>385</v>
      </c>
      <c r="B1334" s="121" t="s">
        <v>386</v>
      </c>
      <c r="C1334" s="122">
        <v>39304</v>
      </c>
      <c r="D1334" s="123">
        <v>0.96775</v>
      </c>
      <c r="E1334" s="123">
        <v>0.96775</v>
      </c>
      <c r="F1334" s="123">
        <v>0.96775</v>
      </c>
      <c r="G1334" s="123">
        <v>0.96775</v>
      </c>
      <c r="H1334" s="123">
        <v>1.300037E-3</v>
      </c>
      <c r="I1334" s="123">
        <v>0.13451669999999999</v>
      </c>
    </row>
    <row r="1335" spans="1:9" x14ac:dyDescent="0.15">
      <c r="A1335" s="121" t="s">
        <v>385</v>
      </c>
      <c r="B1335" s="121" t="s">
        <v>386</v>
      </c>
      <c r="C1335" s="122">
        <v>39307</v>
      </c>
      <c r="D1335" s="123">
        <v>0.96910010000000002</v>
      </c>
      <c r="E1335" s="123">
        <v>0.96910010000000002</v>
      </c>
      <c r="F1335" s="123">
        <v>0.96910010000000002</v>
      </c>
      <c r="G1335" s="123">
        <v>0.96910010000000002</v>
      </c>
      <c r="H1335" s="123">
        <v>1.350045E-3</v>
      </c>
      <c r="I1335" s="123">
        <v>0.1395035</v>
      </c>
    </row>
    <row r="1336" spans="1:9" x14ac:dyDescent="0.15">
      <c r="A1336" s="121" t="s">
        <v>385</v>
      </c>
      <c r="B1336" s="121" t="s">
        <v>386</v>
      </c>
      <c r="C1336" s="122">
        <v>39308</v>
      </c>
      <c r="D1336" s="123">
        <v>0.96958999999999995</v>
      </c>
      <c r="E1336" s="123">
        <v>0.96958999999999995</v>
      </c>
      <c r="F1336" s="123">
        <v>0.96958999999999995</v>
      </c>
      <c r="G1336" s="123">
        <v>0.96958999999999995</v>
      </c>
      <c r="H1336" s="123">
        <v>4.8995020000000002E-4</v>
      </c>
      <c r="I1336" s="123">
        <v>5.0557230000000002E-2</v>
      </c>
    </row>
    <row r="1337" spans="1:9" x14ac:dyDescent="0.15">
      <c r="A1337" s="121" t="s">
        <v>385</v>
      </c>
      <c r="B1337" s="121" t="s">
        <v>386</v>
      </c>
      <c r="C1337" s="122">
        <v>39309</v>
      </c>
      <c r="D1337" s="123">
        <v>0.97070000000000001</v>
      </c>
      <c r="E1337" s="123">
        <v>0.97070000000000001</v>
      </c>
      <c r="F1337" s="123">
        <v>0.97070000000000001</v>
      </c>
      <c r="G1337" s="123">
        <v>0.97070000000000001</v>
      </c>
      <c r="H1337" s="123">
        <v>1.110017E-3</v>
      </c>
      <c r="I1337" s="123">
        <v>0.11448319999999999</v>
      </c>
    </row>
    <row r="1338" spans="1:9" x14ac:dyDescent="0.15">
      <c r="A1338" s="121" t="s">
        <v>385</v>
      </c>
      <c r="B1338" s="121" t="s">
        <v>386</v>
      </c>
      <c r="C1338" s="122">
        <v>39310</v>
      </c>
      <c r="D1338" s="123">
        <v>0.97216000000000002</v>
      </c>
      <c r="E1338" s="123">
        <v>0.97216000000000002</v>
      </c>
      <c r="F1338" s="123">
        <v>0.97216000000000002</v>
      </c>
      <c r="G1338" s="123">
        <v>0.97216000000000002</v>
      </c>
      <c r="H1338" s="123">
        <v>1.460016E-3</v>
      </c>
      <c r="I1338" s="123">
        <v>0.1504086</v>
      </c>
    </row>
    <row r="1339" spans="1:9" x14ac:dyDescent="0.15">
      <c r="A1339" s="121" t="s">
        <v>385</v>
      </c>
      <c r="B1339" s="121" t="s">
        <v>386</v>
      </c>
      <c r="C1339" s="122">
        <v>39311</v>
      </c>
      <c r="D1339" s="123">
        <v>0.97206000000000004</v>
      </c>
      <c r="E1339" s="123">
        <v>0.97206000000000004</v>
      </c>
      <c r="F1339" s="123">
        <v>0.97206000000000004</v>
      </c>
      <c r="G1339" s="123">
        <v>0.97206000000000004</v>
      </c>
      <c r="H1339" s="123">
        <v>-1.000166E-4</v>
      </c>
      <c r="I1339" s="123">
        <v>-1.028808E-2</v>
      </c>
    </row>
    <row r="1340" spans="1:9" x14ac:dyDescent="0.15">
      <c r="A1340" s="121" t="s">
        <v>385</v>
      </c>
      <c r="B1340" s="121" t="s">
        <v>386</v>
      </c>
      <c r="C1340" s="122">
        <v>39314</v>
      </c>
      <c r="D1340" s="123">
        <v>0.97231999999999996</v>
      </c>
      <c r="E1340" s="123">
        <v>0.97231999999999996</v>
      </c>
      <c r="F1340" s="123">
        <v>0.97231999999999996</v>
      </c>
      <c r="G1340" s="123">
        <v>0.97231999999999996</v>
      </c>
      <c r="H1340" s="123">
        <v>2.5999550000000001E-4</v>
      </c>
      <c r="I1340" s="123">
        <v>2.6746849999999999E-2</v>
      </c>
    </row>
    <row r="1341" spans="1:9" x14ac:dyDescent="0.15">
      <c r="A1341" s="121" t="s">
        <v>385</v>
      </c>
      <c r="B1341" s="121" t="s">
        <v>386</v>
      </c>
      <c r="C1341" s="122">
        <v>39315</v>
      </c>
      <c r="D1341" s="123">
        <v>0.97184999999999999</v>
      </c>
      <c r="E1341" s="123">
        <v>0.97184999999999999</v>
      </c>
      <c r="F1341" s="123">
        <v>0.97184999999999999</v>
      </c>
      <c r="G1341" s="123">
        <v>0.97184999999999999</v>
      </c>
      <c r="H1341" s="123">
        <v>-4.7004220000000001E-4</v>
      </c>
      <c r="I1341" s="123">
        <v>-4.8342339999999998E-2</v>
      </c>
    </row>
    <row r="1342" spans="1:9" x14ac:dyDescent="0.15">
      <c r="A1342" s="121" t="s">
        <v>385</v>
      </c>
      <c r="B1342" s="121" t="s">
        <v>386</v>
      </c>
      <c r="C1342" s="122">
        <v>39316</v>
      </c>
      <c r="D1342" s="123">
        <v>0.97316000000000003</v>
      </c>
      <c r="E1342" s="123">
        <v>0.97316000000000003</v>
      </c>
      <c r="F1342" s="123">
        <v>0.97316000000000003</v>
      </c>
      <c r="G1342" s="123">
        <v>0.97316000000000003</v>
      </c>
      <c r="H1342" s="123">
        <v>1.3100500000000001E-3</v>
      </c>
      <c r="I1342" s="123">
        <v>0.13479969999999999</v>
      </c>
    </row>
    <row r="1343" spans="1:9" x14ac:dyDescent="0.15">
      <c r="A1343" s="121" t="s">
        <v>385</v>
      </c>
      <c r="B1343" s="121" t="s">
        <v>386</v>
      </c>
      <c r="C1343" s="122">
        <v>39317</v>
      </c>
      <c r="D1343" s="123">
        <v>0.97091000000000005</v>
      </c>
      <c r="E1343" s="123">
        <v>0.97091000000000005</v>
      </c>
      <c r="F1343" s="123">
        <v>0.97091000000000005</v>
      </c>
      <c r="G1343" s="123">
        <v>0.97091000000000005</v>
      </c>
      <c r="H1343" s="123">
        <v>-2.2500160000000001E-3</v>
      </c>
      <c r="I1343" s="123">
        <v>-0.2312072</v>
      </c>
    </row>
    <row r="1344" spans="1:9" x14ac:dyDescent="0.15">
      <c r="A1344" s="121" t="s">
        <v>385</v>
      </c>
      <c r="B1344" s="121" t="s">
        <v>386</v>
      </c>
      <c r="C1344" s="122">
        <v>39318</v>
      </c>
      <c r="D1344" s="123">
        <v>0.96921000000000002</v>
      </c>
      <c r="E1344" s="123">
        <v>0.96921000000000002</v>
      </c>
      <c r="F1344" s="123">
        <v>0.96921000000000002</v>
      </c>
      <c r="G1344" s="123">
        <v>0.96921000000000002</v>
      </c>
      <c r="H1344" s="123">
        <v>-1.7000439999999999E-3</v>
      </c>
      <c r="I1344" s="123">
        <v>-0.175098</v>
      </c>
    </row>
    <row r="1345" spans="1:9" x14ac:dyDescent="0.15">
      <c r="A1345" s="121" t="s">
        <v>385</v>
      </c>
      <c r="B1345" s="121" t="s">
        <v>386</v>
      </c>
      <c r="C1345" s="122">
        <v>39321</v>
      </c>
      <c r="D1345" s="123">
        <v>0.96921999999999997</v>
      </c>
      <c r="E1345" s="123">
        <v>0.96921999999999997</v>
      </c>
      <c r="F1345" s="123">
        <v>0.96921999999999997</v>
      </c>
      <c r="G1345" s="123">
        <v>0.96921999999999997</v>
      </c>
      <c r="H1345" s="123">
        <v>1.001358E-5</v>
      </c>
      <c r="I1345" s="123">
        <v>1.033169E-3</v>
      </c>
    </row>
    <row r="1346" spans="1:9" x14ac:dyDescent="0.15">
      <c r="A1346" s="121" t="s">
        <v>385</v>
      </c>
      <c r="B1346" s="121" t="s">
        <v>386</v>
      </c>
      <c r="C1346" s="122">
        <v>39322</v>
      </c>
      <c r="D1346" s="123">
        <v>0.96823000000000004</v>
      </c>
      <c r="E1346" s="123">
        <v>0.96823000000000004</v>
      </c>
      <c r="F1346" s="123">
        <v>0.96823000000000004</v>
      </c>
      <c r="G1346" s="123">
        <v>0.96823000000000004</v>
      </c>
      <c r="H1346" s="123">
        <v>-9.8997350000000007E-4</v>
      </c>
      <c r="I1346" s="123">
        <v>-0.1021413</v>
      </c>
    </row>
    <row r="1347" spans="1:9" x14ac:dyDescent="0.15">
      <c r="A1347" s="121" t="s">
        <v>385</v>
      </c>
      <c r="B1347" s="121" t="s">
        <v>386</v>
      </c>
      <c r="C1347" s="122">
        <v>39323</v>
      </c>
      <c r="D1347" s="123">
        <v>0.96827010000000002</v>
      </c>
      <c r="E1347" s="123">
        <v>0.96827010000000002</v>
      </c>
      <c r="F1347" s="123">
        <v>0.96827010000000002</v>
      </c>
      <c r="G1347" s="123">
        <v>0.96827010000000002</v>
      </c>
      <c r="H1347" s="123">
        <v>4.0054320000000002E-5</v>
      </c>
      <c r="I1347" s="123">
        <v>4.13686E-3</v>
      </c>
    </row>
    <row r="1348" spans="1:9" x14ac:dyDescent="0.15">
      <c r="A1348" s="121" t="s">
        <v>385</v>
      </c>
      <c r="B1348" s="121" t="s">
        <v>386</v>
      </c>
      <c r="C1348" s="122">
        <v>39324</v>
      </c>
      <c r="D1348" s="123">
        <v>0.96862999999999999</v>
      </c>
      <c r="E1348" s="123">
        <v>0.96862999999999999</v>
      </c>
      <c r="F1348" s="123">
        <v>0.96862999999999999</v>
      </c>
      <c r="G1348" s="123">
        <v>0.96862999999999999</v>
      </c>
      <c r="H1348" s="123">
        <v>3.599524E-4</v>
      </c>
      <c r="I1348" s="123">
        <v>3.7174800000000001E-2</v>
      </c>
    </row>
    <row r="1349" spans="1:9" x14ac:dyDescent="0.15">
      <c r="A1349" s="121" t="s">
        <v>385</v>
      </c>
      <c r="B1349" s="121" t="s">
        <v>386</v>
      </c>
      <c r="C1349" s="122">
        <v>39325</v>
      </c>
      <c r="D1349" s="123">
        <v>0.96984999999999999</v>
      </c>
      <c r="E1349" s="123">
        <v>0.96984999999999999</v>
      </c>
      <c r="F1349" s="123">
        <v>0.96984999999999999</v>
      </c>
      <c r="G1349" s="123">
        <v>0.96984999999999999</v>
      </c>
      <c r="H1349" s="123">
        <v>1.219988E-3</v>
      </c>
      <c r="I1349" s="123">
        <v>0.1259498</v>
      </c>
    </row>
    <row r="1350" spans="1:9" x14ac:dyDescent="0.15">
      <c r="A1350" s="121" t="s">
        <v>385</v>
      </c>
      <c r="B1350" s="121" t="s">
        <v>386</v>
      </c>
      <c r="C1350" s="122">
        <v>39328</v>
      </c>
      <c r="D1350" s="123">
        <v>0.96877000000000002</v>
      </c>
      <c r="E1350" s="123">
        <v>0.96877000000000002</v>
      </c>
      <c r="F1350" s="123">
        <v>0.96877000000000002</v>
      </c>
      <c r="G1350" s="123">
        <v>0.96877000000000002</v>
      </c>
      <c r="H1350" s="123">
        <v>-1.0800359999999999E-3</v>
      </c>
      <c r="I1350" s="123">
        <v>-0.11136119999999999</v>
      </c>
    </row>
    <row r="1351" spans="1:9" x14ac:dyDescent="0.15">
      <c r="A1351" s="121" t="s">
        <v>385</v>
      </c>
      <c r="B1351" s="121" t="s">
        <v>386</v>
      </c>
      <c r="C1351" s="122">
        <v>39329</v>
      </c>
      <c r="D1351" s="123">
        <v>0.96938999999999997</v>
      </c>
      <c r="E1351" s="123">
        <v>0.96938999999999997</v>
      </c>
      <c r="F1351" s="123">
        <v>0.96938999999999997</v>
      </c>
      <c r="G1351" s="123">
        <v>0.96938999999999997</v>
      </c>
      <c r="H1351" s="123">
        <v>6.200671E-4</v>
      </c>
      <c r="I1351" s="123">
        <v>6.4005610000000004E-2</v>
      </c>
    </row>
    <row r="1352" spans="1:9" x14ac:dyDescent="0.15">
      <c r="A1352" s="121" t="s">
        <v>385</v>
      </c>
      <c r="B1352" s="121" t="s">
        <v>386</v>
      </c>
      <c r="C1352" s="122">
        <v>39330</v>
      </c>
      <c r="D1352" s="123">
        <v>0.96919999999999995</v>
      </c>
      <c r="E1352" s="123">
        <v>0.96919999999999995</v>
      </c>
      <c r="F1352" s="123">
        <v>0.96919999999999995</v>
      </c>
      <c r="G1352" s="123">
        <v>0.96919999999999995</v>
      </c>
      <c r="H1352" s="123">
        <v>-1.9007919999999999E-4</v>
      </c>
      <c r="I1352" s="123">
        <v>-1.9608130000000001E-2</v>
      </c>
    </row>
    <row r="1353" spans="1:9" x14ac:dyDescent="0.15">
      <c r="A1353" s="121" t="s">
        <v>385</v>
      </c>
      <c r="B1353" s="121" t="s">
        <v>386</v>
      </c>
      <c r="C1353" s="122">
        <v>39331</v>
      </c>
      <c r="D1353" s="123">
        <v>0.96777999999999997</v>
      </c>
      <c r="E1353" s="123">
        <v>0.96777999999999997</v>
      </c>
      <c r="F1353" s="123">
        <v>0.96777999999999997</v>
      </c>
      <c r="G1353" s="123">
        <v>0.96777999999999997</v>
      </c>
      <c r="H1353" s="123">
        <v>-1.419961E-3</v>
      </c>
      <c r="I1353" s="123">
        <v>-0.14650859999999999</v>
      </c>
    </row>
    <row r="1354" spans="1:9" x14ac:dyDescent="0.15">
      <c r="A1354" s="121" t="s">
        <v>385</v>
      </c>
      <c r="B1354" s="121" t="s">
        <v>386</v>
      </c>
      <c r="C1354" s="122">
        <v>39332</v>
      </c>
      <c r="D1354" s="123">
        <v>0.96833000000000002</v>
      </c>
      <c r="E1354" s="123">
        <v>0.96833000000000002</v>
      </c>
      <c r="F1354" s="123">
        <v>0.96833000000000002</v>
      </c>
      <c r="G1354" s="123">
        <v>0.96833000000000002</v>
      </c>
      <c r="H1354" s="123">
        <v>5.500317E-4</v>
      </c>
      <c r="I1354" s="123">
        <v>5.6834370000000002E-2</v>
      </c>
    </row>
    <row r="1355" spans="1:9" x14ac:dyDescent="0.15">
      <c r="A1355" s="121" t="s">
        <v>385</v>
      </c>
      <c r="B1355" s="121" t="s">
        <v>386</v>
      </c>
      <c r="C1355" s="122">
        <v>39335</v>
      </c>
      <c r="D1355" s="123">
        <v>0.96721999999999997</v>
      </c>
      <c r="E1355" s="123">
        <v>0.96721999999999997</v>
      </c>
      <c r="F1355" s="123">
        <v>0.96721999999999997</v>
      </c>
      <c r="G1355" s="123">
        <v>0.96721999999999997</v>
      </c>
      <c r="H1355" s="123">
        <v>-1.110017E-3</v>
      </c>
      <c r="I1355" s="123">
        <v>-0.1146321</v>
      </c>
    </row>
    <row r="1356" spans="1:9" x14ac:dyDescent="0.15">
      <c r="A1356" s="121" t="s">
        <v>385</v>
      </c>
      <c r="B1356" s="121" t="s">
        <v>386</v>
      </c>
      <c r="C1356" s="122">
        <v>39336</v>
      </c>
      <c r="D1356" s="123">
        <v>0.96811000000000003</v>
      </c>
      <c r="E1356" s="123">
        <v>0.96811000000000003</v>
      </c>
      <c r="F1356" s="123">
        <v>0.96811000000000003</v>
      </c>
      <c r="G1356" s="123">
        <v>0.96811000000000003</v>
      </c>
      <c r="H1356" s="123">
        <v>8.8995700000000003E-4</v>
      </c>
      <c r="I1356" s="123">
        <v>9.2011839999999998E-2</v>
      </c>
    </row>
    <row r="1357" spans="1:9" x14ac:dyDescent="0.15">
      <c r="A1357" s="121" t="s">
        <v>385</v>
      </c>
      <c r="B1357" s="121" t="s">
        <v>386</v>
      </c>
      <c r="C1357" s="122">
        <v>39337</v>
      </c>
      <c r="D1357" s="123">
        <v>0.9667</v>
      </c>
      <c r="E1357" s="123">
        <v>0.9667</v>
      </c>
      <c r="F1357" s="123">
        <v>0.9667</v>
      </c>
      <c r="G1357" s="123">
        <v>0.9667</v>
      </c>
      <c r="H1357" s="123">
        <v>-1.410007E-3</v>
      </c>
      <c r="I1357" s="123">
        <v>-0.14564540000000001</v>
      </c>
    </row>
    <row r="1358" spans="1:9" x14ac:dyDescent="0.15">
      <c r="A1358" s="121" t="s">
        <v>385</v>
      </c>
      <c r="B1358" s="121" t="s">
        <v>386</v>
      </c>
      <c r="C1358" s="122">
        <v>39338</v>
      </c>
      <c r="D1358" s="123">
        <v>0.96489000000000003</v>
      </c>
      <c r="E1358" s="123">
        <v>0.96489000000000003</v>
      </c>
      <c r="F1358" s="123">
        <v>0.96489000000000003</v>
      </c>
      <c r="G1358" s="123">
        <v>0.96489000000000003</v>
      </c>
      <c r="H1358" s="123">
        <v>-1.809955E-3</v>
      </c>
      <c r="I1358" s="123">
        <v>-0.18723020000000001</v>
      </c>
    </row>
    <row r="1359" spans="1:9" x14ac:dyDescent="0.15">
      <c r="A1359" s="121" t="s">
        <v>385</v>
      </c>
      <c r="B1359" s="121" t="s">
        <v>386</v>
      </c>
      <c r="C1359" s="122">
        <v>39339</v>
      </c>
      <c r="D1359" s="123">
        <v>0.96577000000000002</v>
      </c>
      <c r="E1359" s="123">
        <v>0.96577000000000002</v>
      </c>
      <c r="F1359" s="123">
        <v>0.96577000000000002</v>
      </c>
      <c r="G1359" s="123">
        <v>0.96577000000000002</v>
      </c>
      <c r="H1359" s="123">
        <v>8.8000299999999997E-4</v>
      </c>
      <c r="I1359" s="123">
        <v>9.1202420000000006E-2</v>
      </c>
    </row>
    <row r="1360" spans="1:9" x14ac:dyDescent="0.15">
      <c r="A1360" s="121" t="s">
        <v>385</v>
      </c>
      <c r="B1360" s="121" t="s">
        <v>386</v>
      </c>
      <c r="C1360" s="122">
        <v>39342</v>
      </c>
      <c r="D1360" s="123">
        <v>0.9660299</v>
      </c>
      <c r="E1360" s="123">
        <v>0.9660299</v>
      </c>
      <c r="F1360" s="123">
        <v>0.9660299</v>
      </c>
      <c r="G1360" s="123">
        <v>0.9660299</v>
      </c>
      <c r="H1360" s="123">
        <v>2.5993590000000002E-4</v>
      </c>
      <c r="I1360" s="123">
        <v>2.6914879999999999E-2</v>
      </c>
    </row>
    <row r="1361" spans="1:9" x14ac:dyDescent="0.15">
      <c r="A1361" s="121" t="s">
        <v>385</v>
      </c>
      <c r="B1361" s="121" t="s">
        <v>386</v>
      </c>
      <c r="C1361" s="122">
        <v>39343</v>
      </c>
      <c r="D1361" s="123">
        <v>0.96623000000000003</v>
      </c>
      <c r="E1361" s="123">
        <v>0.96623000000000003</v>
      </c>
      <c r="F1361" s="123">
        <v>0.96623000000000003</v>
      </c>
      <c r="G1361" s="123">
        <v>0.96623000000000003</v>
      </c>
      <c r="H1361" s="123">
        <v>2.000928E-4</v>
      </c>
      <c r="I1361" s="123">
        <v>2.0712899999999999E-2</v>
      </c>
    </row>
    <row r="1362" spans="1:9" x14ac:dyDescent="0.15">
      <c r="A1362" s="121" t="s">
        <v>385</v>
      </c>
      <c r="B1362" s="121" t="s">
        <v>386</v>
      </c>
      <c r="C1362" s="122">
        <v>39344</v>
      </c>
      <c r="D1362" s="123">
        <v>0.96518000000000004</v>
      </c>
      <c r="E1362" s="123">
        <v>0.96518000000000004</v>
      </c>
      <c r="F1362" s="123">
        <v>0.96518000000000004</v>
      </c>
      <c r="G1362" s="123">
        <v>0.96518000000000004</v>
      </c>
      <c r="H1362" s="123">
        <v>-1.050055E-3</v>
      </c>
      <c r="I1362" s="123">
        <v>-0.10867549999999999</v>
      </c>
    </row>
    <row r="1363" spans="1:9" x14ac:dyDescent="0.15">
      <c r="A1363" s="121" t="s">
        <v>385</v>
      </c>
      <c r="B1363" s="121" t="s">
        <v>386</v>
      </c>
      <c r="C1363" s="122">
        <v>39345</v>
      </c>
      <c r="D1363" s="123">
        <v>0.96582000000000001</v>
      </c>
      <c r="E1363" s="123">
        <v>0.96582000000000001</v>
      </c>
      <c r="F1363" s="123">
        <v>0.96582000000000001</v>
      </c>
      <c r="G1363" s="123">
        <v>0.96582000000000001</v>
      </c>
      <c r="H1363" s="123">
        <v>6.4003469999999996E-4</v>
      </c>
      <c r="I1363" s="123">
        <v>6.6312469999999998E-2</v>
      </c>
    </row>
    <row r="1364" spans="1:9" x14ac:dyDescent="0.15">
      <c r="A1364" s="121" t="s">
        <v>385</v>
      </c>
      <c r="B1364" s="121" t="s">
        <v>386</v>
      </c>
      <c r="C1364" s="122">
        <v>39346</v>
      </c>
      <c r="D1364" s="123">
        <v>0.96394000000000002</v>
      </c>
      <c r="E1364" s="123">
        <v>0.96394000000000002</v>
      </c>
      <c r="F1364" s="123">
        <v>0.96394000000000002</v>
      </c>
      <c r="G1364" s="123">
        <v>0.96394000000000002</v>
      </c>
      <c r="H1364" s="123">
        <v>-1.8800500000000001E-3</v>
      </c>
      <c r="I1364" s="123">
        <v>-0.19465840000000001</v>
      </c>
    </row>
    <row r="1365" spans="1:9" x14ac:dyDescent="0.15">
      <c r="A1365" s="121" t="s">
        <v>385</v>
      </c>
      <c r="B1365" s="121" t="s">
        <v>386</v>
      </c>
      <c r="C1365" s="122">
        <v>39349</v>
      </c>
      <c r="D1365" s="123">
        <v>0.96504999999999996</v>
      </c>
      <c r="E1365" s="123">
        <v>0.96504999999999996</v>
      </c>
      <c r="F1365" s="123">
        <v>0.96504999999999996</v>
      </c>
      <c r="G1365" s="123">
        <v>0.96504999999999996</v>
      </c>
      <c r="H1365" s="123">
        <v>1.110017E-3</v>
      </c>
      <c r="I1365" s="123">
        <v>0.1151542</v>
      </c>
    </row>
    <row r="1366" spans="1:9" x14ac:dyDescent="0.15">
      <c r="A1366" s="121" t="s">
        <v>385</v>
      </c>
      <c r="B1366" s="121" t="s">
        <v>386</v>
      </c>
      <c r="C1366" s="122">
        <v>39350</v>
      </c>
      <c r="D1366" s="123">
        <v>0.96618000000000004</v>
      </c>
      <c r="E1366" s="123">
        <v>0.96618000000000004</v>
      </c>
      <c r="F1366" s="123">
        <v>0.96618000000000004</v>
      </c>
      <c r="G1366" s="123">
        <v>0.96618000000000004</v>
      </c>
      <c r="H1366" s="123">
        <v>1.129985E-3</v>
      </c>
      <c r="I1366" s="123">
        <v>0.11709079999999999</v>
      </c>
    </row>
    <row r="1367" spans="1:9" x14ac:dyDescent="0.15">
      <c r="A1367" s="121" t="s">
        <v>385</v>
      </c>
      <c r="B1367" s="121" t="s">
        <v>386</v>
      </c>
      <c r="C1367" s="122">
        <v>39351</v>
      </c>
      <c r="D1367" s="123">
        <v>0.96684000000000003</v>
      </c>
      <c r="E1367" s="123">
        <v>0.96684000000000003</v>
      </c>
      <c r="F1367" s="123">
        <v>0.96684000000000003</v>
      </c>
      <c r="G1367" s="123">
        <v>0.96684000000000003</v>
      </c>
      <c r="H1367" s="123">
        <v>6.6000219999999999E-4</v>
      </c>
      <c r="I1367" s="123">
        <v>6.8310480000000007E-2</v>
      </c>
    </row>
    <row r="1368" spans="1:9" x14ac:dyDescent="0.15">
      <c r="A1368" s="121" t="s">
        <v>385</v>
      </c>
      <c r="B1368" s="121" t="s">
        <v>386</v>
      </c>
      <c r="C1368" s="122">
        <v>39352</v>
      </c>
      <c r="D1368" s="123">
        <v>0.96769000000000005</v>
      </c>
      <c r="E1368" s="123">
        <v>0.96769000000000005</v>
      </c>
      <c r="F1368" s="123">
        <v>0.96769000000000005</v>
      </c>
      <c r="G1368" s="123">
        <v>0.96769000000000005</v>
      </c>
      <c r="H1368" s="123">
        <v>8.5002180000000001E-4</v>
      </c>
      <c r="I1368" s="123">
        <v>8.7917529999999994E-2</v>
      </c>
    </row>
    <row r="1369" spans="1:9" x14ac:dyDescent="0.15">
      <c r="A1369" s="121" t="s">
        <v>385</v>
      </c>
      <c r="B1369" s="121" t="s">
        <v>386</v>
      </c>
      <c r="C1369" s="122">
        <v>39353</v>
      </c>
      <c r="D1369" s="123">
        <v>0.96833999999999998</v>
      </c>
      <c r="E1369" s="123">
        <v>0.96833999999999998</v>
      </c>
      <c r="F1369" s="123">
        <v>0.96833999999999998</v>
      </c>
      <c r="G1369" s="123">
        <v>0.96833999999999998</v>
      </c>
      <c r="H1369" s="123">
        <v>6.4998870000000002E-4</v>
      </c>
      <c r="I1369" s="123">
        <v>6.7169099999999995E-2</v>
      </c>
    </row>
    <row r="1370" spans="1:9" x14ac:dyDescent="0.15">
      <c r="A1370" s="121" t="s">
        <v>385</v>
      </c>
      <c r="B1370" s="121" t="s">
        <v>386</v>
      </c>
      <c r="C1370" s="122">
        <v>39363</v>
      </c>
      <c r="D1370" s="123">
        <v>0.96835000000000004</v>
      </c>
      <c r="E1370" s="123">
        <v>0.96835000000000004</v>
      </c>
      <c r="F1370" s="123">
        <v>0.96835000000000004</v>
      </c>
      <c r="G1370" s="123">
        <v>0.96835000000000004</v>
      </c>
      <c r="H1370" s="123">
        <v>1.001358E-5</v>
      </c>
      <c r="I1370" s="123">
        <v>1.034098E-3</v>
      </c>
    </row>
    <row r="1371" spans="1:9" x14ac:dyDescent="0.15">
      <c r="A1371" s="121" t="s">
        <v>385</v>
      </c>
      <c r="B1371" s="121" t="s">
        <v>386</v>
      </c>
      <c r="C1371" s="122">
        <v>39364</v>
      </c>
      <c r="D1371" s="123">
        <v>0.96952000000000005</v>
      </c>
      <c r="E1371" s="123">
        <v>0.96952000000000005</v>
      </c>
      <c r="F1371" s="123">
        <v>0.96952000000000005</v>
      </c>
      <c r="G1371" s="123">
        <v>0.96952000000000005</v>
      </c>
      <c r="H1371" s="123">
        <v>1.1700390000000001E-3</v>
      </c>
      <c r="I1371" s="123">
        <v>0.12082809999999999</v>
      </c>
    </row>
    <row r="1372" spans="1:9" x14ac:dyDescent="0.15">
      <c r="A1372" s="121" t="s">
        <v>385</v>
      </c>
      <c r="B1372" s="121" t="s">
        <v>386</v>
      </c>
      <c r="C1372" s="122">
        <v>39365</v>
      </c>
      <c r="D1372" s="123">
        <v>0.96860999999999997</v>
      </c>
      <c r="E1372" s="123">
        <v>0.96860999999999997</v>
      </c>
      <c r="F1372" s="123">
        <v>0.96860999999999997</v>
      </c>
      <c r="G1372" s="123">
        <v>0.96860999999999997</v>
      </c>
      <c r="H1372" s="123">
        <v>-9.1004370000000005E-4</v>
      </c>
      <c r="I1372" s="123">
        <v>-9.3865390000000007E-2</v>
      </c>
    </row>
    <row r="1373" spans="1:9" x14ac:dyDescent="0.15">
      <c r="A1373" s="121" t="s">
        <v>385</v>
      </c>
      <c r="B1373" s="121" t="s">
        <v>386</v>
      </c>
      <c r="C1373" s="122">
        <v>39366</v>
      </c>
      <c r="D1373" s="123">
        <v>0.96892999999999996</v>
      </c>
      <c r="E1373" s="123">
        <v>0.96892999999999996</v>
      </c>
      <c r="F1373" s="123">
        <v>0.96892999999999996</v>
      </c>
      <c r="G1373" s="123">
        <v>0.96892999999999996</v>
      </c>
      <c r="H1373" s="123">
        <v>3.2001730000000002E-4</v>
      </c>
      <c r="I1373" s="123">
        <v>3.3038820000000003E-2</v>
      </c>
    </row>
    <row r="1374" spans="1:9" x14ac:dyDescent="0.15">
      <c r="A1374" s="121" t="s">
        <v>385</v>
      </c>
      <c r="B1374" s="121" t="s">
        <v>386</v>
      </c>
      <c r="C1374" s="122">
        <v>39367</v>
      </c>
      <c r="D1374" s="123">
        <v>0.96875</v>
      </c>
      <c r="E1374" s="123">
        <v>0.96875</v>
      </c>
      <c r="F1374" s="123">
        <v>0.96875</v>
      </c>
      <c r="G1374" s="123">
        <v>0.96875</v>
      </c>
      <c r="H1374" s="123">
        <v>-1.80006E-4</v>
      </c>
      <c r="I1374" s="123">
        <v>-1.8577819999999998E-2</v>
      </c>
    </row>
    <row r="1375" spans="1:9" x14ac:dyDescent="0.15">
      <c r="A1375" s="121" t="s">
        <v>385</v>
      </c>
      <c r="B1375" s="121" t="s">
        <v>386</v>
      </c>
      <c r="C1375" s="122">
        <v>39370</v>
      </c>
      <c r="D1375" s="123">
        <v>0.96921999999999997</v>
      </c>
      <c r="E1375" s="123">
        <v>0.96921999999999997</v>
      </c>
      <c r="F1375" s="123">
        <v>0.96921999999999997</v>
      </c>
      <c r="G1375" s="123">
        <v>0.96921999999999997</v>
      </c>
      <c r="H1375" s="123">
        <v>4.6998260000000002E-4</v>
      </c>
      <c r="I1375" s="123">
        <v>4.8514340000000003E-2</v>
      </c>
    </row>
    <row r="1376" spans="1:9" x14ac:dyDescent="0.15">
      <c r="A1376" s="121" t="s">
        <v>385</v>
      </c>
      <c r="B1376" s="121" t="s">
        <v>386</v>
      </c>
      <c r="C1376" s="122">
        <v>39371</v>
      </c>
      <c r="D1376" s="123">
        <v>0.96904000000000001</v>
      </c>
      <c r="E1376" s="123">
        <v>0.96904000000000001</v>
      </c>
      <c r="F1376" s="123">
        <v>0.96904000000000001</v>
      </c>
      <c r="G1376" s="123">
        <v>0.96904000000000001</v>
      </c>
      <c r="H1376" s="123">
        <v>-1.80006E-4</v>
      </c>
      <c r="I1376" s="123">
        <v>-1.857226E-2</v>
      </c>
    </row>
    <row r="1377" spans="1:9" x14ac:dyDescent="0.15">
      <c r="A1377" s="121" t="s">
        <v>385</v>
      </c>
      <c r="B1377" s="121" t="s">
        <v>386</v>
      </c>
      <c r="C1377" s="122">
        <v>39372</v>
      </c>
      <c r="D1377" s="123">
        <v>0.96928000000000003</v>
      </c>
      <c r="E1377" s="123">
        <v>0.96928000000000003</v>
      </c>
      <c r="F1377" s="123">
        <v>0.96928000000000003</v>
      </c>
      <c r="G1377" s="123">
        <v>0.96928000000000003</v>
      </c>
      <c r="H1377" s="123">
        <v>2.4002790000000001E-4</v>
      </c>
      <c r="I1377" s="123">
        <v>2.4769659999999999E-2</v>
      </c>
    </row>
    <row r="1378" spans="1:9" x14ac:dyDescent="0.15">
      <c r="A1378" s="121" t="s">
        <v>385</v>
      </c>
      <c r="B1378" s="121" t="s">
        <v>386</v>
      </c>
      <c r="C1378" s="122">
        <v>39373</v>
      </c>
      <c r="D1378" s="123">
        <v>0.96887000000000001</v>
      </c>
      <c r="E1378" s="123">
        <v>0.96887000000000001</v>
      </c>
      <c r="F1378" s="123">
        <v>0.96887000000000001</v>
      </c>
      <c r="G1378" s="123">
        <v>0.96887000000000001</v>
      </c>
      <c r="H1378" s="123">
        <v>-4.1002040000000001E-4</v>
      </c>
      <c r="I1378" s="123">
        <v>-4.2301539999999999E-2</v>
      </c>
    </row>
    <row r="1379" spans="1:9" x14ac:dyDescent="0.15">
      <c r="A1379" s="121" t="s">
        <v>385</v>
      </c>
      <c r="B1379" s="121" t="s">
        <v>386</v>
      </c>
      <c r="C1379" s="122">
        <v>39374</v>
      </c>
      <c r="D1379" s="123">
        <v>0.96860000000000002</v>
      </c>
      <c r="E1379" s="123">
        <v>0.96860000000000002</v>
      </c>
      <c r="F1379" s="123">
        <v>0.96860000000000002</v>
      </c>
      <c r="G1379" s="123">
        <v>0.96860000000000002</v>
      </c>
      <c r="H1379" s="123">
        <v>-2.6994939999999999E-4</v>
      </c>
      <c r="I1379" s="123">
        <v>-2.78623E-2</v>
      </c>
    </row>
    <row r="1380" spans="1:9" x14ac:dyDescent="0.15">
      <c r="A1380" s="121" t="s">
        <v>385</v>
      </c>
      <c r="B1380" s="121" t="s">
        <v>386</v>
      </c>
      <c r="C1380" s="122">
        <v>39377</v>
      </c>
      <c r="D1380" s="123">
        <v>0.96830000000000005</v>
      </c>
      <c r="E1380" s="123">
        <v>0.96830000000000005</v>
      </c>
      <c r="F1380" s="123">
        <v>0.96830000000000005</v>
      </c>
      <c r="G1380" s="123">
        <v>0.96830000000000005</v>
      </c>
      <c r="H1380" s="123">
        <v>-2.9999019999999999E-4</v>
      </c>
      <c r="I1380" s="123">
        <v>-3.0971519999999999E-2</v>
      </c>
    </row>
    <row r="1381" spans="1:9" x14ac:dyDescent="0.15">
      <c r="A1381" s="121" t="s">
        <v>385</v>
      </c>
      <c r="B1381" s="121" t="s">
        <v>386</v>
      </c>
      <c r="C1381" s="122">
        <v>39378</v>
      </c>
      <c r="D1381" s="123">
        <v>0.96782000000000001</v>
      </c>
      <c r="E1381" s="123">
        <v>0.96782000000000001</v>
      </c>
      <c r="F1381" s="123">
        <v>0.96782000000000001</v>
      </c>
      <c r="G1381" s="123">
        <v>0.96782000000000001</v>
      </c>
      <c r="H1381" s="123">
        <v>-4.8005580000000001E-4</v>
      </c>
      <c r="I1381" s="123">
        <v>-4.9577179999999998E-2</v>
      </c>
    </row>
    <row r="1382" spans="1:9" x14ac:dyDescent="0.15">
      <c r="A1382" s="121" t="s">
        <v>385</v>
      </c>
      <c r="B1382" s="121" t="s">
        <v>386</v>
      </c>
      <c r="C1382" s="122">
        <v>39379</v>
      </c>
      <c r="D1382" s="123">
        <v>0.96679000000000004</v>
      </c>
      <c r="E1382" s="123">
        <v>0.96679000000000004</v>
      </c>
      <c r="F1382" s="123">
        <v>0.96679000000000004</v>
      </c>
      <c r="G1382" s="123">
        <v>0.96679000000000004</v>
      </c>
      <c r="H1382" s="123">
        <v>-1.029968E-3</v>
      </c>
      <c r="I1382" s="123">
        <v>-0.1064215</v>
      </c>
    </row>
    <row r="1383" spans="1:9" x14ac:dyDescent="0.15">
      <c r="A1383" s="121" t="s">
        <v>385</v>
      </c>
      <c r="B1383" s="121" t="s">
        <v>386</v>
      </c>
      <c r="C1383" s="122">
        <v>39380</v>
      </c>
      <c r="D1383" s="123">
        <v>0.96587999999999996</v>
      </c>
      <c r="E1383" s="123">
        <v>0.96587999999999996</v>
      </c>
      <c r="F1383" s="123">
        <v>0.96587999999999996</v>
      </c>
      <c r="G1383" s="123">
        <v>0.96587999999999996</v>
      </c>
      <c r="H1383" s="123">
        <v>-9.1004370000000005E-4</v>
      </c>
      <c r="I1383" s="123">
        <v>-9.4130439999999996E-2</v>
      </c>
    </row>
    <row r="1384" spans="1:9" x14ac:dyDescent="0.15">
      <c r="A1384" s="121" t="s">
        <v>385</v>
      </c>
      <c r="B1384" s="121" t="s">
        <v>386</v>
      </c>
      <c r="C1384" s="122">
        <v>39381</v>
      </c>
      <c r="D1384" s="123">
        <v>0.96523000000000003</v>
      </c>
      <c r="E1384" s="123">
        <v>0.96523000000000003</v>
      </c>
      <c r="F1384" s="123">
        <v>0.96523000000000003</v>
      </c>
      <c r="G1384" s="123">
        <v>0.96523000000000003</v>
      </c>
      <c r="H1384" s="123">
        <v>-6.4992900000000004E-4</v>
      </c>
      <c r="I1384" s="123">
        <v>-6.7288799999999996E-2</v>
      </c>
    </row>
    <row r="1385" spans="1:9" x14ac:dyDescent="0.15">
      <c r="A1385" s="121" t="s">
        <v>385</v>
      </c>
      <c r="B1385" s="121" t="s">
        <v>386</v>
      </c>
      <c r="C1385" s="122">
        <v>39384</v>
      </c>
      <c r="D1385" s="123">
        <v>0.96403000000000005</v>
      </c>
      <c r="E1385" s="123">
        <v>0.96403000000000005</v>
      </c>
      <c r="F1385" s="123">
        <v>0.96403000000000005</v>
      </c>
      <c r="G1385" s="123">
        <v>0.96403000000000005</v>
      </c>
      <c r="H1385" s="123">
        <v>-1.20002E-3</v>
      </c>
      <c r="I1385" s="123">
        <v>-0.1243248</v>
      </c>
    </row>
    <row r="1386" spans="1:9" x14ac:dyDescent="0.15">
      <c r="A1386" s="121" t="s">
        <v>385</v>
      </c>
      <c r="B1386" s="121" t="s">
        <v>386</v>
      </c>
      <c r="C1386" s="122">
        <v>39385</v>
      </c>
      <c r="D1386" s="123">
        <v>0.96410010000000002</v>
      </c>
      <c r="E1386" s="123">
        <v>0.96410010000000002</v>
      </c>
      <c r="F1386" s="123">
        <v>0.96410010000000002</v>
      </c>
      <c r="G1386" s="123">
        <v>0.96410010000000002</v>
      </c>
      <c r="H1386" s="123">
        <v>7.0035459999999994E-5</v>
      </c>
      <c r="I1386" s="123">
        <v>7.2648629999999999E-3</v>
      </c>
    </row>
    <row r="1387" spans="1:9" x14ac:dyDescent="0.15">
      <c r="A1387" s="121" t="s">
        <v>385</v>
      </c>
      <c r="B1387" s="121" t="s">
        <v>386</v>
      </c>
      <c r="C1387" s="122">
        <v>39386</v>
      </c>
      <c r="D1387" s="123">
        <v>0.96375</v>
      </c>
      <c r="E1387" s="123">
        <v>0.96375</v>
      </c>
      <c r="F1387" s="123">
        <v>0.96375</v>
      </c>
      <c r="G1387" s="123">
        <v>0.96375</v>
      </c>
      <c r="H1387" s="123">
        <v>-3.5005810000000002E-4</v>
      </c>
      <c r="I1387" s="123">
        <v>-3.6309309999999997E-2</v>
      </c>
    </row>
    <row r="1388" spans="1:9" x14ac:dyDescent="0.15">
      <c r="A1388" s="121" t="s">
        <v>385</v>
      </c>
      <c r="B1388" s="121" t="s">
        <v>386</v>
      </c>
      <c r="C1388" s="122">
        <v>39387</v>
      </c>
      <c r="D1388" s="123">
        <v>0.96189000000000002</v>
      </c>
      <c r="E1388" s="123">
        <v>0.96189000000000002</v>
      </c>
      <c r="F1388" s="123">
        <v>0.96189000000000002</v>
      </c>
      <c r="G1388" s="123">
        <v>0.96189000000000002</v>
      </c>
      <c r="H1388" s="123">
        <v>-1.8599630000000001E-3</v>
      </c>
      <c r="I1388" s="123">
        <v>-0.19299230000000001</v>
      </c>
    </row>
    <row r="1389" spans="1:9" x14ac:dyDescent="0.15">
      <c r="A1389" s="121" t="s">
        <v>385</v>
      </c>
      <c r="B1389" s="121" t="s">
        <v>386</v>
      </c>
      <c r="C1389" s="122">
        <v>39388</v>
      </c>
      <c r="D1389" s="123">
        <v>0.96172990000000003</v>
      </c>
      <c r="E1389" s="123">
        <v>0.96172990000000003</v>
      </c>
      <c r="F1389" s="123">
        <v>0.96172990000000003</v>
      </c>
      <c r="G1389" s="123">
        <v>0.96172990000000003</v>
      </c>
      <c r="H1389" s="123">
        <v>-1.6009809999999999E-4</v>
      </c>
      <c r="I1389" s="123">
        <v>-1.664411E-2</v>
      </c>
    </row>
    <row r="1390" spans="1:9" x14ac:dyDescent="0.15">
      <c r="A1390" s="121" t="s">
        <v>385</v>
      </c>
      <c r="B1390" s="121" t="s">
        <v>386</v>
      </c>
      <c r="C1390" s="122">
        <v>39391</v>
      </c>
      <c r="D1390" s="123">
        <v>0.96035000000000004</v>
      </c>
      <c r="E1390" s="123">
        <v>0.96035000000000004</v>
      </c>
      <c r="F1390" s="123">
        <v>0.96035000000000004</v>
      </c>
      <c r="G1390" s="123">
        <v>0.96035000000000004</v>
      </c>
      <c r="H1390" s="123">
        <v>-1.3799070000000001E-3</v>
      </c>
      <c r="I1390" s="123">
        <v>-0.14348179999999999</v>
      </c>
    </row>
    <row r="1391" spans="1:9" x14ac:dyDescent="0.15">
      <c r="A1391" s="121" t="s">
        <v>385</v>
      </c>
      <c r="B1391" s="121" t="s">
        <v>386</v>
      </c>
      <c r="C1391" s="122">
        <v>39392</v>
      </c>
      <c r="D1391" s="123">
        <v>0.96048</v>
      </c>
      <c r="E1391" s="123">
        <v>0.96048</v>
      </c>
      <c r="F1391" s="123">
        <v>0.96048</v>
      </c>
      <c r="G1391" s="123">
        <v>0.96048</v>
      </c>
      <c r="H1391" s="123">
        <v>1.299381E-4</v>
      </c>
      <c r="I1391" s="123">
        <v>1.353029E-2</v>
      </c>
    </row>
    <row r="1392" spans="1:9" x14ac:dyDescent="0.15">
      <c r="A1392" s="121" t="s">
        <v>385</v>
      </c>
      <c r="B1392" s="121" t="s">
        <v>386</v>
      </c>
      <c r="C1392" s="122">
        <v>39393</v>
      </c>
      <c r="D1392" s="123">
        <v>0.95923999999999998</v>
      </c>
      <c r="E1392" s="123">
        <v>0.95923999999999998</v>
      </c>
      <c r="F1392" s="123">
        <v>0.95923999999999998</v>
      </c>
      <c r="G1392" s="123">
        <v>0.95923999999999998</v>
      </c>
      <c r="H1392" s="123">
        <v>-1.2399550000000001E-3</v>
      </c>
      <c r="I1392" s="123">
        <v>-0.1290975</v>
      </c>
    </row>
    <row r="1393" spans="1:9" x14ac:dyDescent="0.15">
      <c r="A1393" s="121" t="s">
        <v>385</v>
      </c>
      <c r="B1393" s="121" t="s">
        <v>386</v>
      </c>
      <c r="C1393" s="122">
        <v>39394</v>
      </c>
      <c r="D1393" s="123">
        <v>0.95621999999999996</v>
      </c>
      <c r="E1393" s="123">
        <v>0.95621999999999996</v>
      </c>
      <c r="F1393" s="123">
        <v>0.95621999999999996</v>
      </c>
      <c r="G1393" s="123">
        <v>0.95621999999999996</v>
      </c>
      <c r="H1393" s="123">
        <v>-3.0199889999999998E-3</v>
      </c>
      <c r="I1393" s="123">
        <v>-0.31483139999999998</v>
      </c>
    </row>
    <row r="1394" spans="1:9" x14ac:dyDescent="0.15">
      <c r="A1394" s="121" t="s">
        <v>385</v>
      </c>
      <c r="B1394" s="121" t="s">
        <v>386</v>
      </c>
      <c r="C1394" s="122">
        <v>39395</v>
      </c>
      <c r="D1394" s="123">
        <v>0.95425000000000004</v>
      </c>
      <c r="E1394" s="123">
        <v>0.95425000000000004</v>
      </c>
      <c r="F1394" s="123">
        <v>0.95425000000000004</v>
      </c>
      <c r="G1394" s="123">
        <v>0.95425000000000004</v>
      </c>
      <c r="H1394" s="123">
        <v>-1.9699930000000002E-3</v>
      </c>
      <c r="I1394" s="123">
        <v>-0.2060188</v>
      </c>
    </row>
    <row r="1395" spans="1:9" x14ac:dyDescent="0.15">
      <c r="A1395" s="121" t="s">
        <v>385</v>
      </c>
      <c r="B1395" s="121" t="s">
        <v>386</v>
      </c>
      <c r="C1395" s="122">
        <v>39398</v>
      </c>
      <c r="D1395" s="123">
        <v>0.95242000000000004</v>
      </c>
      <c r="E1395" s="123">
        <v>0.95242000000000004</v>
      </c>
      <c r="F1395" s="123">
        <v>0.95242000000000004</v>
      </c>
      <c r="G1395" s="123">
        <v>0.95242000000000004</v>
      </c>
      <c r="H1395" s="123">
        <v>-1.8300409999999999E-3</v>
      </c>
      <c r="I1395" s="123">
        <v>-0.191778</v>
      </c>
    </row>
    <row r="1396" spans="1:9" x14ac:dyDescent="0.15">
      <c r="A1396" s="121" t="s">
        <v>385</v>
      </c>
      <c r="B1396" s="121" t="s">
        <v>386</v>
      </c>
      <c r="C1396" s="122">
        <v>39399</v>
      </c>
      <c r="D1396" s="123">
        <v>0.95404</v>
      </c>
      <c r="E1396" s="123">
        <v>0.95404</v>
      </c>
      <c r="F1396" s="123">
        <v>0.95404</v>
      </c>
      <c r="G1396" s="123">
        <v>0.95404</v>
      </c>
      <c r="H1396" s="123">
        <v>1.6199949999999999E-3</v>
      </c>
      <c r="I1396" s="123">
        <v>0.17009250000000001</v>
      </c>
    </row>
    <row r="1397" spans="1:9" x14ac:dyDescent="0.15">
      <c r="A1397" s="121" t="s">
        <v>385</v>
      </c>
      <c r="B1397" s="121" t="s">
        <v>386</v>
      </c>
      <c r="C1397" s="122">
        <v>39400</v>
      </c>
      <c r="D1397" s="123">
        <v>0.95459000000000005</v>
      </c>
      <c r="E1397" s="123">
        <v>0.95459000000000005</v>
      </c>
      <c r="F1397" s="123">
        <v>0.95459000000000005</v>
      </c>
      <c r="G1397" s="123">
        <v>0.95459000000000005</v>
      </c>
      <c r="H1397" s="123">
        <v>5.500317E-4</v>
      </c>
      <c r="I1397" s="123">
        <v>5.7652889999999998E-2</v>
      </c>
    </row>
    <row r="1398" spans="1:9" x14ac:dyDescent="0.15">
      <c r="A1398" s="121" t="s">
        <v>385</v>
      </c>
      <c r="B1398" s="121" t="s">
        <v>386</v>
      </c>
      <c r="C1398" s="122">
        <v>39401</v>
      </c>
      <c r="D1398" s="123">
        <v>0.95428999999999997</v>
      </c>
      <c r="E1398" s="123">
        <v>0.95428999999999997</v>
      </c>
      <c r="F1398" s="123">
        <v>0.95428999999999997</v>
      </c>
      <c r="G1398" s="123">
        <v>0.95428999999999997</v>
      </c>
      <c r="H1398" s="123">
        <v>-2.9999019999999999E-4</v>
      </c>
      <c r="I1398" s="123">
        <v>-3.1426080000000002E-2</v>
      </c>
    </row>
    <row r="1399" spans="1:9" x14ac:dyDescent="0.15">
      <c r="A1399" s="121" t="s">
        <v>385</v>
      </c>
      <c r="B1399" s="121" t="s">
        <v>386</v>
      </c>
      <c r="C1399" s="122">
        <v>39402</v>
      </c>
      <c r="D1399" s="123">
        <v>0.95550999999999997</v>
      </c>
      <c r="E1399" s="123">
        <v>0.95550999999999997</v>
      </c>
      <c r="F1399" s="123">
        <v>0.95550999999999997</v>
      </c>
      <c r="G1399" s="123">
        <v>0.95550999999999997</v>
      </c>
      <c r="H1399" s="123">
        <v>1.219988E-3</v>
      </c>
      <c r="I1399" s="123">
        <v>0.1278425</v>
      </c>
    </row>
    <row r="1400" spans="1:9" x14ac:dyDescent="0.15">
      <c r="A1400" s="121" t="s">
        <v>385</v>
      </c>
      <c r="B1400" s="121" t="s">
        <v>386</v>
      </c>
      <c r="C1400" s="122">
        <v>39405</v>
      </c>
      <c r="D1400" s="123">
        <v>0.9544899</v>
      </c>
      <c r="E1400" s="123">
        <v>0.9544899</v>
      </c>
      <c r="F1400" s="123">
        <v>0.9544899</v>
      </c>
      <c r="G1400" s="123">
        <v>0.9544899</v>
      </c>
      <c r="H1400" s="123">
        <v>-1.0200739999999999E-3</v>
      </c>
      <c r="I1400" s="123">
        <v>-0.106757</v>
      </c>
    </row>
    <row r="1401" spans="1:9" x14ac:dyDescent="0.15">
      <c r="A1401" s="121" t="s">
        <v>385</v>
      </c>
      <c r="B1401" s="121" t="s">
        <v>386</v>
      </c>
      <c r="C1401" s="122">
        <v>39406</v>
      </c>
      <c r="D1401" s="123">
        <v>0.95452999999999999</v>
      </c>
      <c r="E1401" s="123">
        <v>0.95452999999999999</v>
      </c>
      <c r="F1401" s="123">
        <v>0.95452999999999999</v>
      </c>
      <c r="G1401" s="123">
        <v>0.95452999999999999</v>
      </c>
      <c r="H1401" s="123">
        <v>4.0054320000000002E-5</v>
      </c>
      <c r="I1401" s="123">
        <v>4.1964109999999997E-3</v>
      </c>
    </row>
    <row r="1402" spans="1:9" x14ac:dyDescent="0.15">
      <c r="A1402" s="121" t="s">
        <v>385</v>
      </c>
      <c r="B1402" s="121" t="s">
        <v>386</v>
      </c>
      <c r="C1402" s="122">
        <v>39407</v>
      </c>
      <c r="D1402" s="123">
        <v>0.95260999999999996</v>
      </c>
      <c r="E1402" s="123">
        <v>0.95260999999999996</v>
      </c>
      <c r="F1402" s="123">
        <v>0.95260999999999996</v>
      </c>
      <c r="G1402" s="123">
        <v>0.95260999999999996</v>
      </c>
      <c r="H1402" s="123">
        <v>-1.9199849999999999E-3</v>
      </c>
      <c r="I1402" s="123">
        <v>-0.2011445</v>
      </c>
    </row>
    <row r="1403" spans="1:9" x14ac:dyDescent="0.15">
      <c r="A1403" s="121" t="s">
        <v>385</v>
      </c>
      <c r="B1403" s="121" t="s">
        <v>386</v>
      </c>
      <c r="C1403" s="122">
        <v>39408</v>
      </c>
      <c r="D1403" s="123">
        <v>0.95265999999999995</v>
      </c>
      <c r="E1403" s="123">
        <v>0.95265999999999995</v>
      </c>
      <c r="F1403" s="123">
        <v>0.95265999999999995</v>
      </c>
      <c r="G1403" s="123">
        <v>0.95265999999999995</v>
      </c>
      <c r="H1403" s="123">
        <v>4.9948689999999998E-5</v>
      </c>
      <c r="I1403" s="123">
        <v>5.2433519999999997E-3</v>
      </c>
    </row>
    <row r="1404" spans="1:9" x14ac:dyDescent="0.15">
      <c r="A1404" s="121" t="s">
        <v>385</v>
      </c>
      <c r="B1404" s="121" t="s">
        <v>386</v>
      </c>
      <c r="C1404" s="122">
        <v>39409</v>
      </c>
      <c r="D1404" s="123">
        <v>0.95128000000000001</v>
      </c>
      <c r="E1404" s="123">
        <v>0.95128000000000001</v>
      </c>
      <c r="F1404" s="123">
        <v>0.95128000000000001</v>
      </c>
      <c r="G1404" s="123">
        <v>0.95128000000000001</v>
      </c>
      <c r="H1404" s="123">
        <v>-1.379967E-3</v>
      </c>
      <c r="I1404" s="123">
        <v>-0.14485410000000001</v>
      </c>
    </row>
    <row r="1405" spans="1:9" x14ac:dyDescent="0.15">
      <c r="A1405" s="121" t="s">
        <v>385</v>
      </c>
      <c r="B1405" s="121" t="s">
        <v>386</v>
      </c>
      <c r="C1405" s="122">
        <v>39412</v>
      </c>
      <c r="D1405" s="123">
        <v>0.95101000000000002</v>
      </c>
      <c r="E1405" s="123">
        <v>0.95101000000000002</v>
      </c>
      <c r="F1405" s="123">
        <v>0.95101000000000002</v>
      </c>
      <c r="G1405" s="123">
        <v>0.95101000000000002</v>
      </c>
      <c r="H1405" s="123">
        <v>-2.7000899999999998E-4</v>
      </c>
      <c r="I1405" s="123">
        <v>-2.8383760000000001E-2</v>
      </c>
    </row>
    <row r="1406" spans="1:9" x14ac:dyDescent="0.15">
      <c r="A1406" s="121" t="s">
        <v>385</v>
      </c>
      <c r="B1406" s="121" t="s">
        <v>386</v>
      </c>
      <c r="C1406" s="122">
        <v>39413</v>
      </c>
      <c r="D1406" s="123">
        <v>0.94930000000000003</v>
      </c>
      <c r="E1406" s="123">
        <v>0.94930000000000003</v>
      </c>
      <c r="F1406" s="123">
        <v>0.94930000000000003</v>
      </c>
      <c r="G1406" s="123">
        <v>0.94930000000000003</v>
      </c>
      <c r="H1406" s="123">
        <v>-1.7099979999999999E-3</v>
      </c>
      <c r="I1406" s="123">
        <v>-0.17980860000000001</v>
      </c>
    </row>
    <row r="1407" spans="1:9" x14ac:dyDescent="0.15">
      <c r="A1407" s="121" t="s">
        <v>385</v>
      </c>
      <c r="B1407" s="121" t="s">
        <v>386</v>
      </c>
      <c r="C1407" s="122">
        <v>39414</v>
      </c>
      <c r="D1407" s="123">
        <v>0.94928999999999997</v>
      </c>
      <c r="E1407" s="123">
        <v>0.94928999999999997</v>
      </c>
      <c r="F1407" s="123">
        <v>0.94928999999999997</v>
      </c>
      <c r="G1407" s="123">
        <v>0.94928999999999997</v>
      </c>
      <c r="H1407" s="123">
        <v>-9.9539759999999992E-6</v>
      </c>
      <c r="I1407" s="123">
        <v>-1.04856E-3</v>
      </c>
    </row>
    <row r="1408" spans="1:9" x14ac:dyDescent="0.15">
      <c r="A1408" s="121" t="s">
        <v>385</v>
      </c>
      <c r="B1408" s="121" t="s">
        <v>386</v>
      </c>
      <c r="C1408" s="122">
        <v>39415</v>
      </c>
      <c r="D1408" s="123">
        <v>0.95028999999999997</v>
      </c>
      <c r="E1408" s="123">
        <v>0.95028999999999997</v>
      </c>
      <c r="F1408" s="123">
        <v>0.95028999999999997</v>
      </c>
      <c r="G1408" s="123">
        <v>0.95028999999999997</v>
      </c>
      <c r="H1408" s="123">
        <v>9.9992750000000002E-4</v>
      </c>
      <c r="I1408" s="123">
        <v>0.1053342</v>
      </c>
    </row>
    <row r="1409" spans="1:9" x14ac:dyDescent="0.15">
      <c r="A1409" s="121" t="s">
        <v>385</v>
      </c>
      <c r="B1409" s="121" t="s">
        <v>386</v>
      </c>
      <c r="C1409" s="122">
        <v>39416</v>
      </c>
      <c r="D1409" s="123">
        <v>0.95009010000000005</v>
      </c>
      <c r="E1409" s="123">
        <v>0.95009010000000005</v>
      </c>
      <c r="F1409" s="123">
        <v>0.95009010000000005</v>
      </c>
      <c r="G1409" s="123">
        <v>0.95009010000000005</v>
      </c>
      <c r="H1409" s="123">
        <v>-1.9991400000000001E-4</v>
      </c>
      <c r="I1409" s="123">
        <v>-2.1037159999999999E-2</v>
      </c>
    </row>
    <row r="1410" spans="1:9" x14ac:dyDescent="0.15">
      <c r="A1410" s="121" t="s">
        <v>385</v>
      </c>
      <c r="B1410" s="121" t="s">
        <v>386</v>
      </c>
      <c r="C1410" s="122">
        <v>39419</v>
      </c>
      <c r="D1410" s="123">
        <v>0.95213999999999999</v>
      </c>
      <c r="E1410" s="123">
        <v>0.95213999999999999</v>
      </c>
      <c r="F1410" s="123">
        <v>0.95213999999999999</v>
      </c>
      <c r="G1410" s="123">
        <v>0.95213999999999999</v>
      </c>
      <c r="H1410" s="123">
        <v>2.0499229999999999E-3</v>
      </c>
      <c r="I1410" s="123">
        <v>0.21576090000000001</v>
      </c>
    </row>
    <row r="1411" spans="1:9" x14ac:dyDescent="0.15">
      <c r="A1411" s="121" t="s">
        <v>385</v>
      </c>
      <c r="B1411" s="121" t="s">
        <v>386</v>
      </c>
      <c r="C1411" s="122">
        <v>39420</v>
      </c>
      <c r="D1411" s="123">
        <v>0.95125999999999999</v>
      </c>
      <c r="E1411" s="123">
        <v>0.95125999999999999</v>
      </c>
      <c r="F1411" s="123">
        <v>0.95125999999999999</v>
      </c>
      <c r="G1411" s="123">
        <v>0.95125999999999999</v>
      </c>
      <c r="H1411" s="123">
        <v>-8.8000299999999997E-4</v>
      </c>
      <c r="I1411" s="123">
        <v>-9.2423699999999998E-2</v>
      </c>
    </row>
    <row r="1412" spans="1:9" x14ac:dyDescent="0.15">
      <c r="A1412" s="121" t="s">
        <v>385</v>
      </c>
      <c r="B1412" s="121" t="s">
        <v>386</v>
      </c>
      <c r="C1412" s="122">
        <v>39421</v>
      </c>
      <c r="D1412" s="123">
        <v>0.94947999999999999</v>
      </c>
      <c r="E1412" s="123">
        <v>0.94947999999999999</v>
      </c>
      <c r="F1412" s="123">
        <v>0.94947999999999999</v>
      </c>
      <c r="G1412" s="123">
        <v>0.94947999999999999</v>
      </c>
      <c r="H1412" s="123">
        <v>-1.7799739999999999E-3</v>
      </c>
      <c r="I1412" s="123">
        <v>-0.18711749999999999</v>
      </c>
    </row>
    <row r="1413" spans="1:9" x14ac:dyDescent="0.15">
      <c r="A1413" s="121" t="s">
        <v>385</v>
      </c>
      <c r="B1413" s="121" t="s">
        <v>386</v>
      </c>
      <c r="C1413" s="122">
        <v>39422</v>
      </c>
      <c r="D1413" s="123">
        <v>0.95179999999999998</v>
      </c>
      <c r="E1413" s="123">
        <v>0.95179999999999998</v>
      </c>
      <c r="F1413" s="123">
        <v>0.95179999999999998</v>
      </c>
      <c r="G1413" s="123">
        <v>0.95179999999999998</v>
      </c>
      <c r="H1413" s="123">
        <v>2.3199919999999999E-3</v>
      </c>
      <c r="I1413" s="123">
        <v>0.24434339999999999</v>
      </c>
    </row>
    <row r="1414" spans="1:9" x14ac:dyDescent="0.15">
      <c r="A1414" s="121" t="s">
        <v>385</v>
      </c>
      <c r="B1414" s="121" t="s">
        <v>386</v>
      </c>
      <c r="C1414" s="122">
        <v>39423</v>
      </c>
      <c r="D1414" s="123">
        <v>0.95043</v>
      </c>
      <c r="E1414" s="123">
        <v>0.95043</v>
      </c>
      <c r="F1414" s="123">
        <v>0.95043</v>
      </c>
      <c r="G1414" s="123">
        <v>0.95043</v>
      </c>
      <c r="H1414" s="123">
        <v>-1.370013E-3</v>
      </c>
      <c r="I1414" s="123">
        <v>-0.14393909999999999</v>
      </c>
    </row>
    <row r="1415" spans="1:9" x14ac:dyDescent="0.15">
      <c r="A1415" s="121" t="s">
        <v>385</v>
      </c>
      <c r="B1415" s="121" t="s">
        <v>386</v>
      </c>
      <c r="C1415" s="122">
        <v>39426</v>
      </c>
      <c r="D1415" s="123">
        <v>0.94860999999999995</v>
      </c>
      <c r="E1415" s="123">
        <v>0.94860999999999995</v>
      </c>
      <c r="F1415" s="123">
        <v>0.94860999999999995</v>
      </c>
      <c r="G1415" s="123">
        <v>0.94860999999999995</v>
      </c>
      <c r="H1415" s="123">
        <v>-1.8199679999999999E-3</v>
      </c>
      <c r="I1415" s="123">
        <v>-0.19148889999999999</v>
      </c>
    </row>
    <row r="1416" spans="1:9" x14ac:dyDescent="0.15">
      <c r="A1416" s="121" t="s">
        <v>385</v>
      </c>
      <c r="B1416" s="121" t="s">
        <v>386</v>
      </c>
      <c r="C1416" s="122">
        <v>39427</v>
      </c>
      <c r="D1416" s="123">
        <v>0.94645999999999997</v>
      </c>
      <c r="E1416" s="123">
        <v>0.94645999999999997</v>
      </c>
      <c r="F1416" s="123">
        <v>0.94645999999999997</v>
      </c>
      <c r="G1416" s="123">
        <v>0.94645999999999997</v>
      </c>
      <c r="H1416" s="123">
        <v>-2.1499990000000001E-3</v>
      </c>
      <c r="I1416" s="123">
        <v>-0.2266473</v>
      </c>
    </row>
    <row r="1417" spans="1:9" x14ac:dyDescent="0.15">
      <c r="A1417" s="121" t="s">
        <v>385</v>
      </c>
      <c r="B1417" s="121" t="s">
        <v>386</v>
      </c>
      <c r="C1417" s="122">
        <v>39428</v>
      </c>
      <c r="D1417" s="123">
        <v>0.94438</v>
      </c>
      <c r="E1417" s="123">
        <v>0.94438</v>
      </c>
      <c r="F1417" s="123">
        <v>0.94438</v>
      </c>
      <c r="G1417" s="123">
        <v>0.94438</v>
      </c>
      <c r="H1417" s="123">
        <v>-2.0799640000000001E-3</v>
      </c>
      <c r="I1417" s="123">
        <v>-0.2197624</v>
      </c>
    </row>
    <row r="1418" spans="1:9" x14ac:dyDescent="0.15">
      <c r="A1418" s="121" t="s">
        <v>385</v>
      </c>
      <c r="B1418" s="121" t="s">
        <v>386</v>
      </c>
      <c r="C1418" s="122">
        <v>39429</v>
      </c>
      <c r="D1418" s="123">
        <v>0.94332000000000005</v>
      </c>
      <c r="E1418" s="123">
        <v>0.94332000000000005</v>
      </c>
      <c r="F1418" s="123">
        <v>0.94332000000000005</v>
      </c>
      <c r="G1418" s="123">
        <v>0.94332000000000005</v>
      </c>
      <c r="H1418" s="123">
        <v>-1.060009E-3</v>
      </c>
      <c r="I1418" s="123">
        <v>-0.11224389999999999</v>
      </c>
    </row>
    <row r="1419" spans="1:9" x14ac:dyDescent="0.15">
      <c r="A1419" s="121" t="s">
        <v>385</v>
      </c>
      <c r="B1419" s="121" t="s">
        <v>386</v>
      </c>
      <c r="C1419" s="122">
        <v>39430</v>
      </c>
      <c r="D1419" s="123">
        <v>0.94384999999999997</v>
      </c>
      <c r="E1419" s="123">
        <v>0.94384999999999997</v>
      </c>
      <c r="F1419" s="123">
        <v>0.94384999999999997</v>
      </c>
      <c r="G1419" s="123">
        <v>0.94384999999999997</v>
      </c>
      <c r="H1419" s="123">
        <v>5.300045E-4</v>
      </c>
      <c r="I1419" s="123">
        <v>5.6185010000000001E-2</v>
      </c>
    </row>
    <row r="1420" spans="1:9" x14ac:dyDescent="0.15">
      <c r="A1420" s="121" t="s">
        <v>385</v>
      </c>
      <c r="B1420" s="121" t="s">
        <v>386</v>
      </c>
      <c r="C1420" s="122">
        <v>39433</v>
      </c>
      <c r="D1420" s="123">
        <v>0.94618000000000002</v>
      </c>
      <c r="E1420" s="123">
        <v>0.94618000000000002</v>
      </c>
      <c r="F1420" s="123">
        <v>0.94618000000000002</v>
      </c>
      <c r="G1420" s="123">
        <v>0.94618000000000002</v>
      </c>
      <c r="H1420" s="123">
        <v>2.3299459999999998E-3</v>
      </c>
      <c r="I1420" s="123">
        <v>0.24685550000000001</v>
      </c>
    </row>
    <row r="1421" spans="1:9" x14ac:dyDescent="0.15">
      <c r="A1421" s="121" t="s">
        <v>385</v>
      </c>
      <c r="B1421" s="121" t="s">
        <v>386</v>
      </c>
      <c r="C1421" s="122">
        <v>39434</v>
      </c>
      <c r="D1421" s="123">
        <v>0.94586999999999999</v>
      </c>
      <c r="E1421" s="123">
        <v>0.94586999999999999</v>
      </c>
      <c r="F1421" s="123">
        <v>0.94586999999999999</v>
      </c>
      <c r="G1421" s="123">
        <v>0.94586999999999999</v>
      </c>
      <c r="H1421" s="123">
        <v>-3.1000379999999999E-4</v>
      </c>
      <c r="I1421" s="123">
        <v>-3.2763720000000003E-2</v>
      </c>
    </row>
    <row r="1422" spans="1:9" x14ac:dyDescent="0.15">
      <c r="A1422" s="121" t="s">
        <v>385</v>
      </c>
      <c r="B1422" s="121" t="s">
        <v>386</v>
      </c>
      <c r="C1422" s="122">
        <v>39435</v>
      </c>
      <c r="D1422" s="123">
        <v>0.94464990000000004</v>
      </c>
      <c r="E1422" s="123">
        <v>0.94464990000000004</v>
      </c>
      <c r="F1422" s="123">
        <v>0.94464990000000004</v>
      </c>
      <c r="G1422" s="123">
        <v>0.94464990000000004</v>
      </c>
      <c r="H1422" s="123">
        <v>-1.2200469999999999E-3</v>
      </c>
      <c r="I1422" s="123">
        <v>-0.12898680000000001</v>
      </c>
    </row>
    <row r="1423" spans="1:9" x14ac:dyDescent="0.15">
      <c r="A1423" s="121" t="s">
        <v>385</v>
      </c>
      <c r="B1423" s="121" t="s">
        <v>386</v>
      </c>
      <c r="C1423" s="122">
        <v>39436</v>
      </c>
      <c r="D1423" s="123">
        <v>0.94413999999999998</v>
      </c>
      <c r="E1423" s="123">
        <v>0.94413999999999998</v>
      </c>
      <c r="F1423" s="123">
        <v>0.94413999999999998</v>
      </c>
      <c r="G1423" s="123">
        <v>0.94413999999999998</v>
      </c>
      <c r="H1423" s="123">
        <v>-5.0991770000000005E-4</v>
      </c>
      <c r="I1423" s="123">
        <v>-5.3979550000000001E-2</v>
      </c>
    </row>
    <row r="1424" spans="1:9" x14ac:dyDescent="0.15">
      <c r="A1424" s="121" t="s">
        <v>385</v>
      </c>
      <c r="B1424" s="121" t="s">
        <v>386</v>
      </c>
      <c r="C1424" s="122">
        <v>39437</v>
      </c>
      <c r="D1424" s="123">
        <v>0.94305000000000005</v>
      </c>
      <c r="E1424" s="123">
        <v>0.94305000000000005</v>
      </c>
      <c r="F1424" s="123">
        <v>0.94305000000000005</v>
      </c>
      <c r="G1424" s="123">
        <v>0.94305000000000005</v>
      </c>
      <c r="H1424" s="123">
        <v>-1.0899900000000001E-3</v>
      </c>
      <c r="I1424" s="123">
        <v>-0.11544790000000001</v>
      </c>
    </row>
    <row r="1425" spans="1:9" x14ac:dyDescent="0.15">
      <c r="A1425" s="121" t="s">
        <v>385</v>
      </c>
      <c r="B1425" s="121" t="s">
        <v>386</v>
      </c>
      <c r="C1425" s="122">
        <v>39440</v>
      </c>
      <c r="D1425" s="123">
        <v>0.93966000000000005</v>
      </c>
      <c r="E1425" s="123">
        <v>0.93966000000000005</v>
      </c>
      <c r="F1425" s="123">
        <v>0.93966000000000005</v>
      </c>
      <c r="G1425" s="123">
        <v>0.93966000000000005</v>
      </c>
      <c r="H1425" s="123">
        <v>-3.3900139999999998E-3</v>
      </c>
      <c r="I1425" s="123">
        <v>-0.3594734</v>
      </c>
    </row>
    <row r="1426" spans="1:9" x14ac:dyDescent="0.15">
      <c r="A1426" s="121" t="s">
        <v>385</v>
      </c>
      <c r="B1426" s="121" t="s">
        <v>386</v>
      </c>
      <c r="C1426" s="122">
        <v>39441</v>
      </c>
      <c r="D1426" s="123">
        <v>0.93857999999999997</v>
      </c>
      <c r="E1426" s="123">
        <v>0.93857999999999997</v>
      </c>
      <c r="F1426" s="123">
        <v>0.93857999999999997</v>
      </c>
      <c r="G1426" s="123">
        <v>0.93857999999999997</v>
      </c>
      <c r="H1426" s="123">
        <v>-1.079977E-3</v>
      </c>
      <c r="I1426" s="123">
        <v>-0.1149327</v>
      </c>
    </row>
    <row r="1427" spans="1:9" x14ac:dyDescent="0.15">
      <c r="A1427" s="121" t="s">
        <v>385</v>
      </c>
      <c r="B1427" s="121" t="s">
        <v>386</v>
      </c>
      <c r="C1427" s="122">
        <v>39442</v>
      </c>
      <c r="D1427" s="123">
        <v>0.93903000000000003</v>
      </c>
      <c r="E1427" s="123">
        <v>0.93903000000000003</v>
      </c>
      <c r="F1427" s="123">
        <v>0.93903000000000003</v>
      </c>
      <c r="G1427" s="123">
        <v>0.93903000000000003</v>
      </c>
      <c r="H1427" s="123">
        <v>4.4995549999999999E-4</v>
      </c>
      <c r="I1427" s="123">
        <v>4.794002E-2</v>
      </c>
    </row>
    <row r="1428" spans="1:9" x14ac:dyDescent="0.15">
      <c r="A1428" s="121" t="s">
        <v>385</v>
      </c>
      <c r="B1428" s="121" t="s">
        <v>386</v>
      </c>
      <c r="C1428" s="122">
        <v>39443</v>
      </c>
      <c r="D1428" s="123">
        <v>0.93616999999999995</v>
      </c>
      <c r="E1428" s="123">
        <v>0.93616999999999995</v>
      </c>
      <c r="F1428" s="123">
        <v>0.93616999999999995</v>
      </c>
      <c r="G1428" s="123">
        <v>0.93616999999999995</v>
      </c>
      <c r="H1428" s="123">
        <v>-2.8600100000000001E-3</v>
      </c>
      <c r="I1428" s="123">
        <v>-0.30457060000000002</v>
      </c>
    </row>
    <row r="1429" spans="1:9" x14ac:dyDescent="0.15">
      <c r="A1429" s="121" t="s">
        <v>385</v>
      </c>
      <c r="B1429" s="121" t="s">
        <v>386</v>
      </c>
      <c r="C1429" s="122">
        <v>39444</v>
      </c>
      <c r="D1429" s="123">
        <v>0.93637999999999999</v>
      </c>
      <c r="E1429" s="123">
        <v>0.93637999999999999</v>
      </c>
      <c r="F1429" s="123">
        <v>0.93637999999999999</v>
      </c>
      <c r="G1429" s="123">
        <v>0.93637999999999999</v>
      </c>
      <c r="H1429" s="123">
        <v>2.100468E-4</v>
      </c>
      <c r="I1429" s="123">
        <v>2.243682E-2</v>
      </c>
    </row>
    <row r="1430" spans="1:9" x14ac:dyDescent="0.15">
      <c r="A1430" s="121" t="s">
        <v>385</v>
      </c>
      <c r="B1430" s="121" t="s">
        <v>386</v>
      </c>
      <c r="C1430" s="122">
        <v>39449</v>
      </c>
      <c r="D1430" s="123">
        <v>0.93533999999999995</v>
      </c>
      <c r="E1430" s="123">
        <v>0.93533999999999995</v>
      </c>
      <c r="F1430" s="123">
        <v>0.93533999999999995</v>
      </c>
      <c r="G1430" s="123">
        <v>0.93533999999999995</v>
      </c>
      <c r="H1430" s="123">
        <v>-1.040041E-3</v>
      </c>
      <c r="I1430" s="123">
        <v>-0.1110704</v>
      </c>
    </row>
    <row r="1431" spans="1:9" x14ac:dyDescent="0.15">
      <c r="A1431" s="121" t="s">
        <v>385</v>
      </c>
      <c r="B1431" s="121" t="s">
        <v>386</v>
      </c>
      <c r="C1431" s="122">
        <v>39450</v>
      </c>
      <c r="D1431" s="123">
        <v>0.93150999999999995</v>
      </c>
      <c r="E1431" s="123">
        <v>0.93150999999999995</v>
      </c>
      <c r="F1431" s="123">
        <v>0.93150999999999995</v>
      </c>
      <c r="G1431" s="123">
        <v>0.93150999999999995</v>
      </c>
      <c r="H1431" s="123">
        <v>-3.8299559999999998E-3</v>
      </c>
      <c r="I1431" s="123">
        <v>-0.40947210000000001</v>
      </c>
    </row>
    <row r="1432" spans="1:9" x14ac:dyDescent="0.15">
      <c r="A1432" s="121" t="s">
        <v>385</v>
      </c>
      <c r="B1432" s="121" t="s">
        <v>386</v>
      </c>
      <c r="C1432" s="122">
        <v>39451</v>
      </c>
      <c r="D1432" s="123">
        <v>0.93330999999999997</v>
      </c>
      <c r="E1432" s="123">
        <v>0.93330999999999997</v>
      </c>
      <c r="F1432" s="123">
        <v>0.93330999999999997</v>
      </c>
      <c r="G1432" s="123">
        <v>0.93330999999999997</v>
      </c>
      <c r="H1432" s="123">
        <v>1.8000010000000001E-3</v>
      </c>
      <c r="I1432" s="123">
        <v>0.19323470000000001</v>
      </c>
    </row>
    <row r="1433" spans="1:9" x14ac:dyDescent="0.15">
      <c r="A1433" s="121" t="s">
        <v>385</v>
      </c>
      <c r="B1433" s="121" t="s">
        <v>386</v>
      </c>
      <c r="C1433" s="122">
        <v>39454</v>
      </c>
      <c r="D1433" s="123">
        <v>0.93203999999999998</v>
      </c>
      <c r="E1433" s="123">
        <v>0.93203999999999998</v>
      </c>
      <c r="F1433" s="123">
        <v>0.93203999999999998</v>
      </c>
      <c r="G1433" s="123">
        <v>0.93203999999999998</v>
      </c>
      <c r="H1433" s="123">
        <v>-1.269996E-3</v>
      </c>
      <c r="I1433" s="123">
        <v>-0.13607440000000001</v>
      </c>
    </row>
    <row r="1434" spans="1:9" x14ac:dyDescent="0.15">
      <c r="A1434" s="121" t="s">
        <v>385</v>
      </c>
      <c r="B1434" s="121" t="s">
        <v>386</v>
      </c>
      <c r="C1434" s="122">
        <v>39455</v>
      </c>
      <c r="D1434" s="123">
        <v>0.93325000000000002</v>
      </c>
      <c r="E1434" s="123">
        <v>0.93325000000000002</v>
      </c>
      <c r="F1434" s="123">
        <v>0.93325000000000002</v>
      </c>
      <c r="G1434" s="123">
        <v>0.93325000000000002</v>
      </c>
      <c r="H1434" s="123">
        <v>1.209915E-3</v>
      </c>
      <c r="I1434" s="123">
        <v>0.1298136</v>
      </c>
    </row>
    <row r="1435" spans="1:9" x14ac:dyDescent="0.15">
      <c r="A1435" s="121" t="s">
        <v>385</v>
      </c>
      <c r="B1435" s="121" t="s">
        <v>386</v>
      </c>
      <c r="C1435" s="122">
        <v>39456</v>
      </c>
      <c r="D1435" s="123">
        <v>0.93206999999999995</v>
      </c>
      <c r="E1435" s="123">
        <v>0.93206999999999995</v>
      </c>
      <c r="F1435" s="123">
        <v>0.93206999999999995</v>
      </c>
      <c r="G1435" s="123">
        <v>0.93206999999999995</v>
      </c>
      <c r="H1435" s="123">
        <v>-1.1799340000000001E-3</v>
      </c>
      <c r="I1435" s="123">
        <v>-0.12643270000000001</v>
      </c>
    </row>
    <row r="1436" spans="1:9" x14ac:dyDescent="0.15">
      <c r="A1436" s="121" t="s">
        <v>385</v>
      </c>
      <c r="B1436" s="121" t="s">
        <v>386</v>
      </c>
      <c r="C1436" s="122">
        <v>39457</v>
      </c>
      <c r="D1436" s="123">
        <v>0.93285010000000002</v>
      </c>
      <c r="E1436" s="123">
        <v>0.93285010000000002</v>
      </c>
      <c r="F1436" s="123">
        <v>0.93285010000000002</v>
      </c>
      <c r="G1436" s="123">
        <v>0.93285010000000002</v>
      </c>
      <c r="H1436" s="123">
        <v>7.8004599999999995E-4</v>
      </c>
      <c r="I1436" s="123">
        <v>8.3689639999999996E-2</v>
      </c>
    </row>
    <row r="1437" spans="1:9" x14ac:dyDescent="0.15">
      <c r="A1437" s="121" t="s">
        <v>385</v>
      </c>
      <c r="B1437" s="121" t="s">
        <v>386</v>
      </c>
      <c r="C1437" s="122">
        <v>39458</v>
      </c>
      <c r="D1437" s="123">
        <v>0.93142999999999998</v>
      </c>
      <c r="E1437" s="123">
        <v>0.93142999999999998</v>
      </c>
      <c r="F1437" s="123">
        <v>0.93142999999999998</v>
      </c>
      <c r="G1437" s="123">
        <v>0.93142999999999998</v>
      </c>
      <c r="H1437" s="123">
        <v>-1.4200809999999999E-3</v>
      </c>
      <c r="I1437" s="123">
        <v>-0.15223030000000001</v>
      </c>
    </row>
    <row r="1438" spans="1:9" x14ac:dyDescent="0.15">
      <c r="A1438" s="121" t="s">
        <v>385</v>
      </c>
      <c r="B1438" s="121" t="s">
        <v>386</v>
      </c>
      <c r="C1438" s="122">
        <v>39461</v>
      </c>
      <c r="D1438" s="123">
        <v>0.92966000000000004</v>
      </c>
      <c r="E1438" s="123">
        <v>0.92966000000000004</v>
      </c>
      <c r="F1438" s="123">
        <v>0.92966000000000004</v>
      </c>
      <c r="G1438" s="123">
        <v>0.92966000000000004</v>
      </c>
      <c r="H1438" s="123">
        <v>-1.7699599999999999E-3</v>
      </c>
      <c r="I1438" s="123">
        <v>-0.1900261</v>
      </c>
    </row>
    <row r="1439" spans="1:9" x14ac:dyDescent="0.15">
      <c r="A1439" s="121" t="s">
        <v>385</v>
      </c>
      <c r="B1439" s="121" t="s">
        <v>386</v>
      </c>
      <c r="C1439" s="122">
        <v>39462</v>
      </c>
      <c r="D1439" s="123">
        <v>0.92847000000000002</v>
      </c>
      <c r="E1439" s="123">
        <v>0.92847000000000002</v>
      </c>
      <c r="F1439" s="123">
        <v>0.92847000000000002</v>
      </c>
      <c r="G1439" s="123">
        <v>0.92847000000000002</v>
      </c>
      <c r="H1439" s="123">
        <v>-1.1900070000000001E-3</v>
      </c>
      <c r="I1439" s="123">
        <v>-0.12800449999999999</v>
      </c>
    </row>
    <row r="1440" spans="1:9" x14ac:dyDescent="0.15">
      <c r="A1440" s="121" t="s">
        <v>385</v>
      </c>
      <c r="B1440" s="121" t="s">
        <v>386</v>
      </c>
      <c r="C1440" s="122">
        <v>39463</v>
      </c>
      <c r="D1440" s="123">
        <v>0.92874999999999996</v>
      </c>
      <c r="E1440" s="123">
        <v>0.92874999999999996</v>
      </c>
      <c r="F1440" s="123">
        <v>0.92874999999999996</v>
      </c>
      <c r="G1440" s="123">
        <v>0.92874999999999996</v>
      </c>
      <c r="H1440" s="123">
        <v>2.7996299999999999E-4</v>
      </c>
      <c r="I1440" s="123">
        <v>3.0153159999999998E-2</v>
      </c>
    </row>
    <row r="1441" spans="1:9" x14ac:dyDescent="0.15">
      <c r="A1441" s="121" t="s">
        <v>385</v>
      </c>
      <c r="B1441" s="121" t="s">
        <v>386</v>
      </c>
      <c r="C1441" s="122">
        <v>39464</v>
      </c>
      <c r="D1441" s="123">
        <v>0.93030000000000002</v>
      </c>
      <c r="E1441" s="123">
        <v>0.93030000000000002</v>
      </c>
      <c r="F1441" s="123">
        <v>0.93030000000000002</v>
      </c>
      <c r="G1441" s="123">
        <v>0.93030000000000002</v>
      </c>
      <c r="H1441" s="123">
        <v>1.5500189999999999E-3</v>
      </c>
      <c r="I1441" s="123">
        <v>0.16689300000000001</v>
      </c>
    </row>
    <row r="1442" spans="1:9" x14ac:dyDescent="0.15">
      <c r="A1442" s="121" t="s">
        <v>385</v>
      </c>
      <c r="B1442" s="121" t="s">
        <v>386</v>
      </c>
      <c r="C1442" s="122">
        <v>39465</v>
      </c>
      <c r="D1442" s="123">
        <v>0.92966000000000004</v>
      </c>
      <c r="E1442" s="123">
        <v>0.92966000000000004</v>
      </c>
      <c r="F1442" s="123">
        <v>0.92966000000000004</v>
      </c>
      <c r="G1442" s="123">
        <v>0.92966000000000004</v>
      </c>
      <c r="H1442" s="123">
        <v>-6.3997510000000002E-4</v>
      </c>
      <c r="I1442" s="123">
        <v>-6.8792339999999993E-2</v>
      </c>
    </row>
    <row r="1443" spans="1:9" x14ac:dyDescent="0.15">
      <c r="A1443" s="121" t="s">
        <v>385</v>
      </c>
      <c r="B1443" s="121" t="s">
        <v>386</v>
      </c>
      <c r="C1443" s="122">
        <v>39468</v>
      </c>
      <c r="D1443" s="123">
        <v>0.92996000000000001</v>
      </c>
      <c r="E1443" s="123">
        <v>0.92996000000000001</v>
      </c>
      <c r="F1443" s="123">
        <v>0.92996000000000001</v>
      </c>
      <c r="G1443" s="123">
        <v>0.92996000000000001</v>
      </c>
      <c r="H1443" s="123">
        <v>2.9999019999999999E-4</v>
      </c>
      <c r="I1443" s="123">
        <v>3.22688E-2</v>
      </c>
    </row>
    <row r="1444" spans="1:9" x14ac:dyDescent="0.15">
      <c r="A1444" s="121" t="s">
        <v>385</v>
      </c>
      <c r="B1444" s="121" t="s">
        <v>386</v>
      </c>
      <c r="C1444" s="122">
        <v>39469</v>
      </c>
      <c r="D1444" s="123">
        <v>0.92849000000000004</v>
      </c>
      <c r="E1444" s="123">
        <v>0.92849000000000004</v>
      </c>
      <c r="F1444" s="123">
        <v>0.92849000000000004</v>
      </c>
      <c r="G1444" s="123">
        <v>0.92849000000000004</v>
      </c>
      <c r="H1444" s="123">
        <v>-1.4700290000000001E-3</v>
      </c>
      <c r="I1444" s="123">
        <v>-0.15807450000000001</v>
      </c>
    </row>
    <row r="1445" spans="1:9" x14ac:dyDescent="0.15">
      <c r="A1445" s="121" t="s">
        <v>385</v>
      </c>
      <c r="B1445" s="121" t="s">
        <v>386</v>
      </c>
      <c r="C1445" s="122">
        <v>39470</v>
      </c>
      <c r="D1445" s="123">
        <v>0.92689999999999995</v>
      </c>
      <c r="E1445" s="123">
        <v>0.92689999999999995</v>
      </c>
      <c r="F1445" s="123">
        <v>0.92689999999999995</v>
      </c>
      <c r="G1445" s="123">
        <v>0.92689999999999995</v>
      </c>
      <c r="H1445" s="123">
        <v>-1.589954E-3</v>
      </c>
      <c r="I1445" s="123">
        <v>-0.1712408</v>
      </c>
    </row>
    <row r="1446" spans="1:9" x14ac:dyDescent="0.15">
      <c r="A1446" s="121" t="s">
        <v>385</v>
      </c>
      <c r="B1446" s="121" t="s">
        <v>386</v>
      </c>
      <c r="C1446" s="122">
        <v>39471</v>
      </c>
      <c r="D1446" s="123">
        <v>0.92620000000000002</v>
      </c>
      <c r="E1446" s="123">
        <v>0.92620000000000002</v>
      </c>
      <c r="F1446" s="123">
        <v>0.92620000000000002</v>
      </c>
      <c r="G1446" s="123">
        <v>0.92620000000000002</v>
      </c>
      <c r="H1446" s="123">
        <v>-6.9999690000000002E-4</v>
      </c>
      <c r="I1446" s="123">
        <v>-7.5520219999999999E-2</v>
      </c>
    </row>
    <row r="1447" spans="1:9" x14ac:dyDescent="0.15">
      <c r="A1447" s="121" t="s">
        <v>385</v>
      </c>
      <c r="B1447" s="121" t="s">
        <v>386</v>
      </c>
      <c r="C1447" s="122">
        <v>39472</v>
      </c>
      <c r="D1447" s="123">
        <v>0.92293000000000003</v>
      </c>
      <c r="E1447" s="123">
        <v>0.92293000000000003</v>
      </c>
      <c r="F1447" s="123">
        <v>0.92293000000000003</v>
      </c>
      <c r="G1447" s="123">
        <v>0.92293000000000003</v>
      </c>
      <c r="H1447" s="123">
        <v>-3.2700300000000002E-3</v>
      </c>
      <c r="I1447" s="123">
        <v>-0.3530587</v>
      </c>
    </row>
    <row r="1448" spans="1:9" x14ac:dyDescent="0.15">
      <c r="A1448" s="121" t="s">
        <v>385</v>
      </c>
      <c r="B1448" s="121" t="s">
        <v>386</v>
      </c>
      <c r="C1448" s="122">
        <v>39475</v>
      </c>
      <c r="D1448" s="123">
        <v>0.92205999999999999</v>
      </c>
      <c r="E1448" s="123">
        <v>0.92205999999999999</v>
      </c>
      <c r="F1448" s="123">
        <v>0.92205999999999999</v>
      </c>
      <c r="G1448" s="123">
        <v>0.92205999999999999</v>
      </c>
      <c r="H1448" s="123">
        <v>-8.6998939999999997E-4</v>
      </c>
      <c r="I1448" s="123">
        <v>-9.4263849999999996E-2</v>
      </c>
    </row>
    <row r="1449" spans="1:9" x14ac:dyDescent="0.15">
      <c r="A1449" s="121" t="s">
        <v>385</v>
      </c>
      <c r="B1449" s="121" t="s">
        <v>386</v>
      </c>
      <c r="C1449" s="122">
        <v>39476</v>
      </c>
      <c r="D1449" s="123">
        <v>0.92256000000000005</v>
      </c>
      <c r="E1449" s="123">
        <v>0.92256000000000005</v>
      </c>
      <c r="F1449" s="123">
        <v>0.92256000000000005</v>
      </c>
      <c r="G1449" s="123">
        <v>0.92256000000000005</v>
      </c>
      <c r="H1449" s="123">
        <v>4.9996380000000003E-4</v>
      </c>
      <c r="I1449" s="123">
        <v>5.4222480000000003E-2</v>
      </c>
    </row>
    <row r="1450" spans="1:9" x14ac:dyDescent="0.15">
      <c r="A1450" s="121" t="s">
        <v>385</v>
      </c>
      <c r="B1450" s="121" t="s">
        <v>386</v>
      </c>
      <c r="C1450" s="122">
        <v>39477</v>
      </c>
      <c r="D1450" s="123">
        <v>0.92266000000000004</v>
      </c>
      <c r="E1450" s="123">
        <v>0.92266000000000004</v>
      </c>
      <c r="F1450" s="123">
        <v>0.92266000000000004</v>
      </c>
      <c r="G1450" s="123">
        <v>0.92266000000000004</v>
      </c>
      <c r="H1450" s="123">
        <v>1.000166E-4</v>
      </c>
      <c r="I1450" s="123">
        <v>1.08412E-2</v>
      </c>
    </row>
    <row r="1451" spans="1:9" x14ac:dyDescent="0.15">
      <c r="A1451" s="121" t="s">
        <v>385</v>
      </c>
      <c r="B1451" s="121" t="s">
        <v>386</v>
      </c>
      <c r="C1451" s="122">
        <v>39478</v>
      </c>
      <c r="D1451" s="123">
        <v>0.92101999999999995</v>
      </c>
      <c r="E1451" s="123">
        <v>0.92101999999999995</v>
      </c>
      <c r="F1451" s="123">
        <v>0.92101999999999995</v>
      </c>
      <c r="G1451" s="123">
        <v>0.92101999999999995</v>
      </c>
      <c r="H1451" s="123">
        <v>-1.6400220000000001E-3</v>
      </c>
      <c r="I1451" s="123">
        <v>-0.1777493</v>
      </c>
    </row>
    <row r="1452" spans="1:9" x14ac:dyDescent="0.15">
      <c r="A1452" s="121" t="s">
        <v>385</v>
      </c>
      <c r="B1452" s="121" t="s">
        <v>386</v>
      </c>
      <c r="C1452" s="122">
        <v>39479</v>
      </c>
      <c r="D1452" s="123">
        <v>0.9224</v>
      </c>
      <c r="E1452" s="123">
        <v>0.9224</v>
      </c>
      <c r="F1452" s="123">
        <v>0.9224</v>
      </c>
      <c r="G1452" s="123">
        <v>0.9224</v>
      </c>
      <c r="H1452" s="123">
        <v>1.3800259999999999E-3</v>
      </c>
      <c r="I1452" s="123">
        <v>0.14983669999999999</v>
      </c>
    </row>
    <row r="1453" spans="1:9" x14ac:dyDescent="0.15">
      <c r="A1453" s="121" t="s">
        <v>385</v>
      </c>
      <c r="B1453" s="121" t="s">
        <v>386</v>
      </c>
      <c r="C1453" s="122">
        <v>39482</v>
      </c>
      <c r="D1453" s="123">
        <v>0.92227000000000003</v>
      </c>
      <c r="E1453" s="123">
        <v>0.92227000000000003</v>
      </c>
      <c r="F1453" s="123">
        <v>0.92227000000000003</v>
      </c>
      <c r="G1453" s="123">
        <v>0.92227000000000003</v>
      </c>
      <c r="H1453" s="123">
        <v>-1.2999769999999999E-4</v>
      </c>
      <c r="I1453" s="123">
        <v>-1.4093420000000001E-2</v>
      </c>
    </row>
    <row r="1454" spans="1:9" x14ac:dyDescent="0.15">
      <c r="A1454" s="121" t="s">
        <v>385</v>
      </c>
      <c r="B1454" s="121" t="s">
        <v>386</v>
      </c>
      <c r="C1454" s="122">
        <v>39483</v>
      </c>
      <c r="D1454" s="123">
        <v>0.92118</v>
      </c>
      <c r="E1454" s="123">
        <v>0.92118</v>
      </c>
      <c r="F1454" s="123">
        <v>0.92118</v>
      </c>
      <c r="G1454" s="123">
        <v>0.92118</v>
      </c>
      <c r="H1454" s="123">
        <v>-1.09005E-3</v>
      </c>
      <c r="I1454" s="123">
        <v>-0.11819200000000001</v>
      </c>
    </row>
    <row r="1455" spans="1:9" x14ac:dyDescent="0.15">
      <c r="A1455" s="121" t="s">
        <v>385</v>
      </c>
      <c r="B1455" s="121" t="s">
        <v>386</v>
      </c>
      <c r="C1455" s="122">
        <v>39491</v>
      </c>
      <c r="D1455" s="123">
        <v>0.92249000000000003</v>
      </c>
      <c r="E1455" s="123">
        <v>0.92249000000000003</v>
      </c>
      <c r="F1455" s="123">
        <v>0.92249000000000003</v>
      </c>
      <c r="G1455" s="123">
        <v>0.92249000000000003</v>
      </c>
      <c r="H1455" s="123">
        <v>1.3100500000000001E-3</v>
      </c>
      <c r="I1455" s="123">
        <v>0.14221439999999999</v>
      </c>
    </row>
    <row r="1456" spans="1:9" x14ac:dyDescent="0.15">
      <c r="A1456" s="121" t="s">
        <v>385</v>
      </c>
      <c r="B1456" s="121" t="s">
        <v>386</v>
      </c>
      <c r="C1456" s="122">
        <v>39492</v>
      </c>
      <c r="D1456" s="123">
        <v>0.92181000000000002</v>
      </c>
      <c r="E1456" s="123">
        <v>0.92181000000000002</v>
      </c>
      <c r="F1456" s="123">
        <v>0.92181000000000002</v>
      </c>
      <c r="G1456" s="123">
        <v>0.92181000000000002</v>
      </c>
      <c r="H1456" s="123">
        <v>-6.8002939999999999E-4</v>
      </c>
      <c r="I1456" s="123">
        <v>-7.3716719999999999E-2</v>
      </c>
    </row>
    <row r="1457" spans="1:9" x14ac:dyDescent="0.15">
      <c r="A1457" s="121" t="s">
        <v>385</v>
      </c>
      <c r="B1457" s="121" t="s">
        <v>386</v>
      </c>
      <c r="C1457" s="122">
        <v>39493</v>
      </c>
      <c r="D1457" s="123">
        <v>0.92</v>
      </c>
      <c r="E1457" s="123">
        <v>0.92</v>
      </c>
      <c r="F1457" s="123">
        <v>0.92</v>
      </c>
      <c r="G1457" s="123">
        <v>0.92</v>
      </c>
      <c r="H1457" s="123">
        <v>-1.809955E-3</v>
      </c>
      <c r="I1457" s="123">
        <v>-0.19634789999999999</v>
      </c>
    </row>
    <row r="1458" spans="1:9" x14ac:dyDescent="0.15">
      <c r="A1458" s="121" t="s">
        <v>385</v>
      </c>
      <c r="B1458" s="121" t="s">
        <v>386</v>
      </c>
      <c r="C1458" s="122">
        <v>39496</v>
      </c>
      <c r="D1458" s="123">
        <v>0.91886999999999996</v>
      </c>
      <c r="E1458" s="123">
        <v>0.91886999999999996</v>
      </c>
      <c r="F1458" s="123">
        <v>0.91886999999999996</v>
      </c>
      <c r="G1458" s="123">
        <v>0.91886999999999996</v>
      </c>
      <c r="H1458" s="123">
        <v>-1.129985E-3</v>
      </c>
      <c r="I1458" s="123">
        <v>-0.1228244</v>
      </c>
    </row>
    <row r="1459" spans="1:9" x14ac:dyDescent="0.15">
      <c r="A1459" s="121" t="s">
        <v>385</v>
      </c>
      <c r="B1459" s="121" t="s">
        <v>386</v>
      </c>
      <c r="C1459" s="122">
        <v>39497</v>
      </c>
      <c r="D1459" s="123">
        <v>0.91762999999999995</v>
      </c>
      <c r="E1459" s="123">
        <v>0.91762999999999995</v>
      </c>
      <c r="F1459" s="123">
        <v>0.91762999999999995</v>
      </c>
      <c r="G1459" s="123">
        <v>0.91762999999999995</v>
      </c>
      <c r="H1459" s="123">
        <v>-1.2400149999999999E-3</v>
      </c>
      <c r="I1459" s="123">
        <v>-0.13494999999999999</v>
      </c>
    </row>
    <row r="1460" spans="1:9" x14ac:dyDescent="0.15">
      <c r="A1460" s="121" t="s">
        <v>385</v>
      </c>
      <c r="B1460" s="121" t="s">
        <v>386</v>
      </c>
      <c r="C1460" s="122">
        <v>39498</v>
      </c>
      <c r="D1460" s="123">
        <v>0.91581999999999997</v>
      </c>
      <c r="E1460" s="123">
        <v>0.91581999999999997</v>
      </c>
      <c r="F1460" s="123">
        <v>0.91581999999999997</v>
      </c>
      <c r="G1460" s="123">
        <v>0.91581999999999997</v>
      </c>
      <c r="H1460" s="123">
        <v>-1.810014E-3</v>
      </c>
      <c r="I1460" s="123">
        <v>-0.1972488</v>
      </c>
    </row>
    <row r="1461" spans="1:9" x14ac:dyDescent="0.15">
      <c r="A1461" s="121" t="s">
        <v>385</v>
      </c>
      <c r="B1461" s="121" t="s">
        <v>386</v>
      </c>
      <c r="C1461" s="122">
        <v>39499</v>
      </c>
      <c r="D1461" s="123">
        <v>0.91662999999999994</v>
      </c>
      <c r="E1461" s="123">
        <v>0.91662999999999994</v>
      </c>
      <c r="F1461" s="123">
        <v>0.91662999999999994</v>
      </c>
      <c r="G1461" s="123">
        <v>0.91662999999999994</v>
      </c>
      <c r="H1461" s="123">
        <v>8.1002709999999998E-4</v>
      </c>
      <c r="I1461" s="123">
        <v>8.8448289999999999E-2</v>
      </c>
    </row>
    <row r="1462" spans="1:9" x14ac:dyDescent="0.15">
      <c r="A1462" s="121" t="s">
        <v>385</v>
      </c>
      <c r="B1462" s="121" t="s">
        <v>386</v>
      </c>
      <c r="C1462" s="122">
        <v>39500</v>
      </c>
      <c r="D1462" s="123">
        <v>0.91630999999999996</v>
      </c>
      <c r="E1462" s="123">
        <v>0.91630999999999996</v>
      </c>
      <c r="F1462" s="123">
        <v>0.91630999999999996</v>
      </c>
      <c r="G1462" s="123">
        <v>0.91630999999999996</v>
      </c>
      <c r="H1462" s="123">
        <v>-3.2007690000000001E-4</v>
      </c>
      <c r="I1462" s="123">
        <v>-3.4918879999999999E-2</v>
      </c>
    </row>
    <row r="1463" spans="1:9" x14ac:dyDescent="0.15">
      <c r="A1463" s="121" t="s">
        <v>385</v>
      </c>
      <c r="B1463" s="121" t="s">
        <v>386</v>
      </c>
      <c r="C1463" s="122">
        <v>39503</v>
      </c>
      <c r="D1463" s="123">
        <v>0.91661999999999999</v>
      </c>
      <c r="E1463" s="123">
        <v>0.91661999999999999</v>
      </c>
      <c r="F1463" s="123">
        <v>0.91661999999999999</v>
      </c>
      <c r="G1463" s="123">
        <v>0.91661999999999999</v>
      </c>
      <c r="H1463" s="123">
        <v>3.1006339999999999E-4</v>
      </c>
      <c r="I1463" s="123">
        <v>3.3838260000000002E-2</v>
      </c>
    </row>
    <row r="1464" spans="1:9" x14ac:dyDescent="0.15">
      <c r="A1464" s="121" t="s">
        <v>385</v>
      </c>
      <c r="B1464" s="121" t="s">
        <v>386</v>
      </c>
      <c r="C1464" s="122">
        <v>39504</v>
      </c>
      <c r="D1464" s="123">
        <v>0.91720999999999997</v>
      </c>
      <c r="E1464" s="123">
        <v>0.91720999999999997</v>
      </c>
      <c r="F1464" s="123">
        <v>0.91720999999999997</v>
      </c>
      <c r="G1464" s="123">
        <v>0.91720999999999997</v>
      </c>
      <c r="H1464" s="123">
        <v>5.8996679999999998E-4</v>
      </c>
      <c r="I1464" s="123">
        <v>6.4363290000000004E-2</v>
      </c>
    </row>
    <row r="1465" spans="1:9" x14ac:dyDescent="0.15">
      <c r="A1465" s="121" t="s">
        <v>385</v>
      </c>
      <c r="B1465" s="121" t="s">
        <v>386</v>
      </c>
      <c r="C1465" s="122">
        <v>39505</v>
      </c>
      <c r="D1465" s="123">
        <v>0.91700000000000004</v>
      </c>
      <c r="E1465" s="123">
        <v>0.91700000000000004</v>
      </c>
      <c r="F1465" s="123">
        <v>0.91700000000000004</v>
      </c>
      <c r="G1465" s="123">
        <v>0.91700000000000004</v>
      </c>
      <c r="H1465" s="123">
        <v>-2.0998720000000001E-4</v>
      </c>
      <c r="I1465" s="123">
        <v>-2.289412E-2</v>
      </c>
    </row>
    <row r="1466" spans="1:9" x14ac:dyDescent="0.15">
      <c r="A1466" s="121" t="s">
        <v>385</v>
      </c>
      <c r="B1466" s="121" t="s">
        <v>386</v>
      </c>
      <c r="C1466" s="122">
        <v>39506</v>
      </c>
      <c r="D1466" s="123">
        <v>0.91486999999999996</v>
      </c>
      <c r="E1466" s="123">
        <v>0.91486999999999996</v>
      </c>
      <c r="F1466" s="123">
        <v>0.91486999999999996</v>
      </c>
      <c r="G1466" s="123">
        <v>0.91486999999999996</v>
      </c>
      <c r="H1466" s="123">
        <v>-2.1299719999999999E-3</v>
      </c>
      <c r="I1466" s="123">
        <v>-0.23227610000000001</v>
      </c>
    </row>
    <row r="1467" spans="1:9" x14ac:dyDescent="0.15">
      <c r="A1467" s="121" t="s">
        <v>385</v>
      </c>
      <c r="B1467" s="121" t="s">
        <v>386</v>
      </c>
      <c r="C1467" s="122">
        <v>39507</v>
      </c>
      <c r="D1467" s="123">
        <v>0.91352999999999995</v>
      </c>
      <c r="E1467" s="123">
        <v>0.91352999999999995</v>
      </c>
      <c r="F1467" s="123">
        <v>0.91352999999999995</v>
      </c>
      <c r="G1467" s="123">
        <v>0.91352999999999995</v>
      </c>
      <c r="H1467" s="123">
        <v>-1.3400319999999999E-3</v>
      </c>
      <c r="I1467" s="123">
        <v>-0.1464723</v>
      </c>
    </row>
    <row r="1468" spans="1:9" x14ac:dyDescent="0.15">
      <c r="A1468" s="121" t="s">
        <v>385</v>
      </c>
      <c r="B1468" s="121" t="s">
        <v>386</v>
      </c>
      <c r="C1468" s="122">
        <v>39510</v>
      </c>
      <c r="D1468" s="123">
        <v>0.91335</v>
      </c>
      <c r="E1468" s="123">
        <v>0.91335</v>
      </c>
      <c r="F1468" s="123">
        <v>0.91335</v>
      </c>
      <c r="G1468" s="123">
        <v>0.91335</v>
      </c>
      <c r="H1468" s="123">
        <v>-1.80006E-4</v>
      </c>
      <c r="I1468" s="123">
        <v>-1.9704449999999998E-2</v>
      </c>
    </row>
    <row r="1469" spans="1:9" x14ac:dyDescent="0.15">
      <c r="A1469" s="121" t="s">
        <v>385</v>
      </c>
      <c r="B1469" s="121" t="s">
        <v>386</v>
      </c>
      <c r="C1469" s="122">
        <v>39511</v>
      </c>
      <c r="D1469" s="123">
        <v>0.91454009999999997</v>
      </c>
      <c r="E1469" s="123">
        <v>0.91454009999999997</v>
      </c>
      <c r="F1469" s="123">
        <v>0.91454009999999997</v>
      </c>
      <c r="G1469" s="123">
        <v>0.91454009999999997</v>
      </c>
      <c r="H1469" s="123">
        <v>1.190066E-3</v>
      </c>
      <c r="I1469" s="123">
        <v>0.13029689999999999</v>
      </c>
    </row>
    <row r="1470" spans="1:9" x14ac:dyDescent="0.15">
      <c r="A1470" s="121" t="s">
        <v>385</v>
      </c>
      <c r="B1470" s="121" t="s">
        <v>386</v>
      </c>
      <c r="C1470" s="122">
        <v>39512</v>
      </c>
      <c r="D1470" s="123">
        <v>0.91439999999999999</v>
      </c>
      <c r="E1470" s="123">
        <v>0.91439999999999999</v>
      </c>
      <c r="F1470" s="123">
        <v>0.91439999999999999</v>
      </c>
      <c r="G1470" s="123">
        <v>0.91439999999999999</v>
      </c>
      <c r="H1470" s="123">
        <v>-1.4001129999999999E-4</v>
      </c>
      <c r="I1470" s="123">
        <v>-1.530948E-2</v>
      </c>
    </row>
    <row r="1471" spans="1:9" x14ac:dyDescent="0.15">
      <c r="A1471" s="121" t="s">
        <v>385</v>
      </c>
      <c r="B1471" s="121" t="s">
        <v>386</v>
      </c>
      <c r="C1471" s="122">
        <v>39513</v>
      </c>
      <c r="D1471" s="123">
        <v>0.91397010000000001</v>
      </c>
      <c r="E1471" s="123">
        <v>0.91397010000000001</v>
      </c>
      <c r="F1471" s="123">
        <v>0.91397010000000001</v>
      </c>
      <c r="G1471" s="123">
        <v>0.91397010000000001</v>
      </c>
      <c r="H1471" s="123">
        <v>-4.2998789999999998E-4</v>
      </c>
      <c r="I1471" s="123">
        <v>-4.7024049999999998E-2</v>
      </c>
    </row>
    <row r="1472" spans="1:9" x14ac:dyDescent="0.15">
      <c r="A1472" s="121" t="s">
        <v>385</v>
      </c>
      <c r="B1472" s="121" t="s">
        <v>386</v>
      </c>
      <c r="C1472" s="122">
        <v>39514</v>
      </c>
      <c r="D1472" s="123">
        <v>0.91286999999999996</v>
      </c>
      <c r="E1472" s="123">
        <v>0.91286999999999996</v>
      </c>
      <c r="F1472" s="123">
        <v>0.91286999999999996</v>
      </c>
      <c r="G1472" s="123">
        <v>0.91286999999999996</v>
      </c>
      <c r="H1472" s="123">
        <v>-1.1000039999999999E-3</v>
      </c>
      <c r="I1472" s="123">
        <v>-0.1203545</v>
      </c>
    </row>
    <row r="1473" spans="1:9" x14ac:dyDescent="0.15">
      <c r="A1473" s="121" t="s">
        <v>385</v>
      </c>
      <c r="B1473" s="121" t="s">
        <v>386</v>
      </c>
      <c r="C1473" s="122">
        <v>39517</v>
      </c>
      <c r="D1473" s="123">
        <v>0.91308</v>
      </c>
      <c r="E1473" s="123">
        <v>0.91308</v>
      </c>
      <c r="F1473" s="123">
        <v>0.91308</v>
      </c>
      <c r="G1473" s="123">
        <v>0.91308</v>
      </c>
      <c r="H1473" s="123">
        <v>2.0992760000000001E-4</v>
      </c>
      <c r="I1473" s="123">
        <v>2.2996430000000002E-2</v>
      </c>
    </row>
    <row r="1474" spans="1:9" x14ac:dyDescent="0.15">
      <c r="A1474" s="121" t="s">
        <v>385</v>
      </c>
      <c r="B1474" s="121" t="s">
        <v>386</v>
      </c>
      <c r="C1474" s="122">
        <v>39518</v>
      </c>
      <c r="D1474" s="123">
        <v>0.91174010000000005</v>
      </c>
      <c r="E1474" s="123">
        <v>0.91174010000000005</v>
      </c>
      <c r="F1474" s="123">
        <v>0.91174010000000005</v>
      </c>
      <c r="G1474" s="123">
        <v>0.91174010000000005</v>
      </c>
      <c r="H1474" s="123">
        <v>-1.339912E-3</v>
      </c>
      <c r="I1474" s="123">
        <v>-0.1467464</v>
      </c>
    </row>
    <row r="1475" spans="1:9" x14ac:dyDescent="0.15">
      <c r="A1475" s="121" t="s">
        <v>385</v>
      </c>
      <c r="B1475" s="121" t="s">
        <v>386</v>
      </c>
      <c r="C1475" s="122">
        <v>39519</v>
      </c>
      <c r="D1475" s="123">
        <v>0.91252999999999995</v>
      </c>
      <c r="E1475" s="123">
        <v>0.91252999999999995</v>
      </c>
      <c r="F1475" s="123">
        <v>0.91252999999999995</v>
      </c>
      <c r="G1475" s="123">
        <v>0.91252999999999995</v>
      </c>
      <c r="H1475" s="123">
        <v>7.8994039999999996E-4</v>
      </c>
      <c r="I1475" s="123">
        <v>8.6640960000000003E-2</v>
      </c>
    </row>
    <row r="1476" spans="1:9" x14ac:dyDescent="0.15">
      <c r="A1476" s="121" t="s">
        <v>385</v>
      </c>
      <c r="B1476" s="121" t="s">
        <v>386</v>
      </c>
      <c r="C1476" s="122">
        <v>39520</v>
      </c>
      <c r="D1476" s="123">
        <v>0.91108999999999996</v>
      </c>
      <c r="E1476" s="123">
        <v>0.91108999999999996</v>
      </c>
      <c r="F1476" s="123">
        <v>0.91108999999999996</v>
      </c>
      <c r="G1476" s="123">
        <v>0.91108999999999996</v>
      </c>
      <c r="H1476" s="123">
        <v>-1.439989E-3</v>
      </c>
      <c r="I1476" s="123">
        <v>-0.15780179999999999</v>
      </c>
    </row>
    <row r="1477" spans="1:9" x14ac:dyDescent="0.15">
      <c r="A1477" s="121" t="s">
        <v>385</v>
      </c>
      <c r="B1477" s="121" t="s">
        <v>386</v>
      </c>
      <c r="C1477" s="122">
        <v>39521</v>
      </c>
      <c r="D1477" s="123">
        <v>0.91037999999999997</v>
      </c>
      <c r="E1477" s="123">
        <v>0.91037999999999997</v>
      </c>
      <c r="F1477" s="123">
        <v>0.91037999999999997</v>
      </c>
      <c r="G1477" s="123">
        <v>0.91037999999999997</v>
      </c>
      <c r="H1477" s="123">
        <v>-7.1001050000000002E-4</v>
      </c>
      <c r="I1477" s="123">
        <v>-7.7929789999999999E-2</v>
      </c>
    </row>
    <row r="1478" spans="1:9" x14ac:dyDescent="0.15">
      <c r="A1478" s="121" t="s">
        <v>385</v>
      </c>
      <c r="B1478" s="121" t="s">
        <v>386</v>
      </c>
      <c r="C1478" s="122">
        <v>39524</v>
      </c>
      <c r="D1478" s="123">
        <v>0.91108999999999996</v>
      </c>
      <c r="E1478" s="123">
        <v>0.91108999999999996</v>
      </c>
      <c r="F1478" s="123">
        <v>0.91108999999999996</v>
      </c>
      <c r="G1478" s="123">
        <v>0.91108999999999996</v>
      </c>
      <c r="H1478" s="123">
        <v>7.1001050000000002E-4</v>
      </c>
      <c r="I1478" s="123">
        <v>7.7990569999999995E-2</v>
      </c>
    </row>
    <row r="1479" spans="1:9" x14ac:dyDescent="0.15">
      <c r="A1479" s="121" t="s">
        <v>385</v>
      </c>
      <c r="B1479" s="121" t="s">
        <v>386</v>
      </c>
      <c r="C1479" s="122">
        <v>39525</v>
      </c>
      <c r="D1479" s="123">
        <v>0.91278999999999999</v>
      </c>
      <c r="E1479" s="123">
        <v>0.91278999999999999</v>
      </c>
      <c r="F1479" s="123">
        <v>0.91278999999999999</v>
      </c>
      <c r="G1479" s="123">
        <v>0.91278999999999999</v>
      </c>
      <c r="H1479" s="123">
        <v>1.6999840000000001E-3</v>
      </c>
      <c r="I1479" s="123">
        <v>0.1865879</v>
      </c>
    </row>
    <row r="1480" spans="1:9" x14ac:dyDescent="0.15">
      <c r="A1480" s="121" t="s">
        <v>385</v>
      </c>
      <c r="B1480" s="121" t="s">
        <v>386</v>
      </c>
      <c r="C1480" s="122">
        <v>39526</v>
      </c>
      <c r="D1480" s="123">
        <v>0.90883999999999998</v>
      </c>
      <c r="E1480" s="123">
        <v>0.90883999999999998</v>
      </c>
      <c r="F1480" s="123">
        <v>0.90883999999999998</v>
      </c>
      <c r="G1480" s="123">
        <v>0.90883999999999998</v>
      </c>
      <c r="H1480" s="123">
        <v>-3.9500000000000004E-3</v>
      </c>
      <c r="I1480" s="123">
        <v>-0.43273919999999999</v>
      </c>
    </row>
    <row r="1481" spans="1:9" x14ac:dyDescent="0.15">
      <c r="A1481" s="121" t="s">
        <v>385</v>
      </c>
      <c r="B1481" s="121" t="s">
        <v>386</v>
      </c>
      <c r="C1481" s="122">
        <v>39527</v>
      </c>
      <c r="D1481" s="123">
        <v>0.90705000000000002</v>
      </c>
      <c r="E1481" s="123">
        <v>0.90705000000000002</v>
      </c>
      <c r="F1481" s="123">
        <v>0.90705000000000002</v>
      </c>
      <c r="G1481" s="123">
        <v>0.90705000000000002</v>
      </c>
      <c r="H1481" s="123">
        <v>-1.789987E-3</v>
      </c>
      <c r="I1481" s="123">
        <v>-0.19695289999999999</v>
      </c>
    </row>
    <row r="1482" spans="1:9" x14ac:dyDescent="0.15">
      <c r="A1482" s="121" t="s">
        <v>385</v>
      </c>
      <c r="B1482" s="121" t="s">
        <v>386</v>
      </c>
      <c r="C1482" s="122">
        <v>39528</v>
      </c>
      <c r="D1482" s="123">
        <v>0.90761000000000003</v>
      </c>
      <c r="E1482" s="123">
        <v>0.90761000000000003</v>
      </c>
      <c r="F1482" s="123">
        <v>0.90761000000000003</v>
      </c>
      <c r="G1482" s="123">
        <v>0.90761000000000003</v>
      </c>
      <c r="H1482" s="123">
        <v>5.5998560000000003E-4</v>
      </c>
      <c r="I1482" s="123">
        <v>6.1737019999999997E-2</v>
      </c>
    </row>
    <row r="1483" spans="1:9" x14ac:dyDescent="0.15">
      <c r="A1483" s="121" t="s">
        <v>385</v>
      </c>
      <c r="B1483" s="121" t="s">
        <v>386</v>
      </c>
      <c r="C1483" s="122">
        <v>39531</v>
      </c>
      <c r="D1483" s="123">
        <v>0.90660010000000002</v>
      </c>
      <c r="E1483" s="123">
        <v>0.90660010000000002</v>
      </c>
      <c r="F1483" s="123">
        <v>0.90660010000000002</v>
      </c>
      <c r="G1483" s="123">
        <v>0.90660010000000002</v>
      </c>
      <c r="H1483" s="123">
        <v>-1.0099410000000001E-3</v>
      </c>
      <c r="I1483" s="123">
        <v>-0.11127479999999999</v>
      </c>
    </row>
    <row r="1484" spans="1:9" x14ac:dyDescent="0.15">
      <c r="A1484" s="121" t="s">
        <v>385</v>
      </c>
      <c r="B1484" s="121" t="s">
        <v>386</v>
      </c>
      <c r="C1484" s="122">
        <v>39532</v>
      </c>
      <c r="D1484" s="123">
        <v>0.90502000000000005</v>
      </c>
      <c r="E1484" s="123">
        <v>0.90502000000000005</v>
      </c>
      <c r="F1484" s="123">
        <v>0.90502000000000005</v>
      </c>
      <c r="G1484" s="123">
        <v>0.90502000000000005</v>
      </c>
      <c r="H1484" s="123">
        <v>-1.5800600000000001E-3</v>
      </c>
      <c r="I1484" s="123">
        <v>-0.1742841</v>
      </c>
    </row>
    <row r="1485" spans="1:9" x14ac:dyDescent="0.15">
      <c r="A1485" s="121" t="s">
        <v>385</v>
      </c>
      <c r="B1485" s="121" t="s">
        <v>386</v>
      </c>
      <c r="C1485" s="122">
        <v>39533</v>
      </c>
      <c r="D1485" s="123">
        <v>0.90276999999999996</v>
      </c>
      <c r="E1485" s="123">
        <v>0.90276999999999996</v>
      </c>
      <c r="F1485" s="123">
        <v>0.90276999999999996</v>
      </c>
      <c r="G1485" s="123">
        <v>0.90276999999999996</v>
      </c>
      <c r="H1485" s="123">
        <v>-2.2500160000000001E-3</v>
      </c>
      <c r="I1485" s="123">
        <v>-0.248615</v>
      </c>
    </row>
    <row r="1486" spans="1:9" x14ac:dyDescent="0.15">
      <c r="A1486" s="121" t="s">
        <v>385</v>
      </c>
      <c r="B1486" s="121" t="s">
        <v>386</v>
      </c>
      <c r="C1486" s="122">
        <v>39534</v>
      </c>
      <c r="D1486" s="123">
        <v>0.90133010000000002</v>
      </c>
      <c r="E1486" s="123">
        <v>0.90133010000000002</v>
      </c>
      <c r="F1486" s="123">
        <v>0.90133010000000002</v>
      </c>
      <c r="G1486" s="123">
        <v>0.90133010000000002</v>
      </c>
      <c r="H1486" s="123">
        <v>-1.4399289999999999E-3</v>
      </c>
      <c r="I1486" s="123">
        <v>-0.15950120000000001</v>
      </c>
    </row>
    <row r="1487" spans="1:9" x14ac:dyDescent="0.15">
      <c r="A1487" s="121" t="s">
        <v>385</v>
      </c>
      <c r="B1487" s="121" t="s">
        <v>386</v>
      </c>
      <c r="C1487" s="122">
        <v>39535</v>
      </c>
      <c r="D1487" s="123">
        <v>0.90146009999999999</v>
      </c>
      <c r="E1487" s="123">
        <v>0.90146009999999999</v>
      </c>
      <c r="F1487" s="123">
        <v>0.90146009999999999</v>
      </c>
      <c r="G1487" s="123">
        <v>0.90146009999999999</v>
      </c>
      <c r="H1487" s="123">
        <v>1.2999769999999999E-4</v>
      </c>
      <c r="I1487" s="123">
        <v>1.4422880000000001E-2</v>
      </c>
    </row>
    <row r="1488" spans="1:9" x14ac:dyDescent="0.15">
      <c r="A1488" s="121" t="s">
        <v>385</v>
      </c>
      <c r="B1488" s="121" t="s">
        <v>386</v>
      </c>
      <c r="C1488" s="122">
        <v>39538</v>
      </c>
      <c r="D1488" s="123">
        <v>0.90193999999999996</v>
      </c>
      <c r="E1488" s="123">
        <v>0.90193999999999996</v>
      </c>
      <c r="F1488" s="123">
        <v>0.90193999999999996</v>
      </c>
      <c r="G1488" s="123">
        <v>0.90193999999999996</v>
      </c>
      <c r="H1488" s="123">
        <v>4.7993660000000002E-4</v>
      </c>
      <c r="I1488" s="123">
        <v>5.3239920000000003E-2</v>
      </c>
    </row>
    <row r="1489" spans="1:9" x14ac:dyDescent="0.15">
      <c r="A1489" s="121" t="s">
        <v>385</v>
      </c>
      <c r="B1489" s="121" t="s">
        <v>386</v>
      </c>
      <c r="C1489" s="122">
        <v>39539</v>
      </c>
      <c r="D1489" s="123">
        <v>0.90185000000000004</v>
      </c>
      <c r="E1489" s="123">
        <v>0.90185000000000004</v>
      </c>
      <c r="F1489" s="123">
        <v>0.90185000000000004</v>
      </c>
      <c r="G1489" s="123">
        <v>0.90185000000000004</v>
      </c>
      <c r="H1489" s="123">
        <v>-9.0003009999999999E-5</v>
      </c>
      <c r="I1489" s="123">
        <v>-9.9788250000000002E-3</v>
      </c>
    </row>
    <row r="1490" spans="1:9" x14ac:dyDescent="0.15">
      <c r="A1490" s="121" t="s">
        <v>385</v>
      </c>
      <c r="B1490" s="121" t="s">
        <v>386</v>
      </c>
      <c r="C1490" s="122">
        <v>39540</v>
      </c>
      <c r="D1490" s="123">
        <v>0.90261999999999998</v>
      </c>
      <c r="E1490" s="123">
        <v>0.90261999999999998</v>
      </c>
      <c r="F1490" s="123">
        <v>0.90261999999999998</v>
      </c>
      <c r="G1490" s="123">
        <v>0.90261999999999998</v>
      </c>
      <c r="H1490" s="123">
        <v>7.7003239999999995E-4</v>
      </c>
      <c r="I1490" s="123">
        <v>8.5383650000000005E-2</v>
      </c>
    </row>
    <row r="1491" spans="1:9" x14ac:dyDescent="0.15">
      <c r="A1491" s="121" t="s">
        <v>385</v>
      </c>
      <c r="B1491" s="121" t="s">
        <v>386</v>
      </c>
      <c r="C1491" s="122">
        <v>39541</v>
      </c>
      <c r="D1491" s="123">
        <v>0.90112999999999999</v>
      </c>
      <c r="E1491" s="123">
        <v>0.90112999999999999</v>
      </c>
      <c r="F1491" s="123">
        <v>0.90112999999999999</v>
      </c>
      <c r="G1491" s="123">
        <v>0.90112999999999999</v>
      </c>
      <c r="H1491" s="123">
        <v>-1.4900569999999999E-3</v>
      </c>
      <c r="I1491" s="123">
        <v>-0.16508129999999999</v>
      </c>
    </row>
    <row r="1492" spans="1:9" x14ac:dyDescent="0.15">
      <c r="A1492" s="121" t="s">
        <v>385</v>
      </c>
      <c r="B1492" s="121" t="s">
        <v>386</v>
      </c>
      <c r="C1492" s="122">
        <v>39545</v>
      </c>
      <c r="D1492" s="123">
        <v>0.89883999999999997</v>
      </c>
      <c r="E1492" s="123">
        <v>0.89883999999999997</v>
      </c>
      <c r="F1492" s="123">
        <v>0.89883999999999997</v>
      </c>
      <c r="G1492" s="123">
        <v>0.89883999999999997</v>
      </c>
      <c r="H1492" s="123">
        <v>-2.2899510000000001E-3</v>
      </c>
      <c r="I1492" s="123">
        <v>-0.25411990000000001</v>
      </c>
    </row>
    <row r="1493" spans="1:9" x14ac:dyDescent="0.15">
      <c r="A1493" s="121" t="s">
        <v>385</v>
      </c>
      <c r="B1493" s="121" t="s">
        <v>386</v>
      </c>
      <c r="C1493" s="122">
        <v>39546</v>
      </c>
      <c r="D1493" s="123">
        <v>0.89888000000000001</v>
      </c>
      <c r="E1493" s="123">
        <v>0.89888000000000001</v>
      </c>
      <c r="F1493" s="123">
        <v>0.89888000000000001</v>
      </c>
      <c r="G1493" s="123">
        <v>0.89888000000000001</v>
      </c>
      <c r="H1493" s="123">
        <v>3.999472E-5</v>
      </c>
      <c r="I1493" s="123">
        <v>4.4495919999999996E-3</v>
      </c>
    </row>
    <row r="1494" spans="1:9" x14ac:dyDescent="0.15">
      <c r="A1494" s="121" t="s">
        <v>385</v>
      </c>
      <c r="B1494" s="121" t="s">
        <v>386</v>
      </c>
      <c r="C1494" s="122">
        <v>39547</v>
      </c>
      <c r="D1494" s="123">
        <v>0.89896010000000004</v>
      </c>
      <c r="E1494" s="123">
        <v>0.89896010000000004</v>
      </c>
      <c r="F1494" s="123">
        <v>0.89896010000000004</v>
      </c>
      <c r="G1494" s="123">
        <v>0.89896010000000004</v>
      </c>
      <c r="H1494" s="123">
        <v>8.0049039999999995E-5</v>
      </c>
      <c r="I1494" s="123">
        <v>8.9054200000000007E-3</v>
      </c>
    </row>
    <row r="1495" spans="1:9" x14ac:dyDescent="0.15">
      <c r="A1495" s="121" t="s">
        <v>385</v>
      </c>
      <c r="B1495" s="121" t="s">
        <v>386</v>
      </c>
      <c r="C1495" s="122">
        <v>39548</v>
      </c>
      <c r="D1495" s="123">
        <v>0.89788000000000001</v>
      </c>
      <c r="E1495" s="123">
        <v>0.89788000000000001</v>
      </c>
      <c r="F1495" s="123">
        <v>0.89788000000000001</v>
      </c>
      <c r="G1495" s="123">
        <v>0.89788000000000001</v>
      </c>
      <c r="H1495" s="123">
        <v>-1.0800359999999999E-3</v>
      </c>
      <c r="I1495" s="123">
        <v>-0.12014279999999999</v>
      </c>
    </row>
    <row r="1496" spans="1:9" x14ac:dyDescent="0.15">
      <c r="A1496" s="121" t="s">
        <v>385</v>
      </c>
      <c r="B1496" s="121" t="s">
        <v>386</v>
      </c>
      <c r="C1496" s="122">
        <v>39549</v>
      </c>
      <c r="D1496" s="123">
        <v>0.89905999999999997</v>
      </c>
      <c r="E1496" s="123">
        <v>0.89905999999999997</v>
      </c>
      <c r="F1496" s="123">
        <v>0.89905999999999997</v>
      </c>
      <c r="G1496" s="123">
        <v>0.89905999999999997</v>
      </c>
      <c r="H1496" s="123">
        <v>1.1799930000000001E-3</v>
      </c>
      <c r="I1496" s="123">
        <v>0.13141990000000001</v>
      </c>
    </row>
    <row r="1497" spans="1:9" x14ac:dyDescent="0.15">
      <c r="A1497" s="121" t="s">
        <v>385</v>
      </c>
      <c r="B1497" s="121" t="s">
        <v>386</v>
      </c>
      <c r="C1497" s="122">
        <v>39552</v>
      </c>
      <c r="D1497" s="123">
        <v>0.89832000000000001</v>
      </c>
      <c r="E1497" s="123">
        <v>0.89832000000000001</v>
      </c>
      <c r="F1497" s="123">
        <v>0.89832000000000001</v>
      </c>
      <c r="G1497" s="123">
        <v>0.89832000000000001</v>
      </c>
      <c r="H1497" s="123">
        <v>-7.3999169999999998E-4</v>
      </c>
      <c r="I1497" s="123">
        <v>-8.2307259999999993E-2</v>
      </c>
    </row>
    <row r="1498" spans="1:9" x14ac:dyDescent="0.15">
      <c r="A1498" s="121" t="s">
        <v>385</v>
      </c>
      <c r="B1498" s="121" t="s">
        <v>386</v>
      </c>
      <c r="C1498" s="122">
        <v>39553</v>
      </c>
      <c r="D1498" s="123">
        <v>0.89778000000000002</v>
      </c>
      <c r="E1498" s="123">
        <v>0.89778000000000002</v>
      </c>
      <c r="F1498" s="123">
        <v>0.89778000000000002</v>
      </c>
      <c r="G1498" s="123">
        <v>0.89778000000000002</v>
      </c>
      <c r="H1498" s="123">
        <v>-5.400181E-4</v>
      </c>
      <c r="I1498" s="123">
        <v>-6.0114220000000003E-2</v>
      </c>
    </row>
    <row r="1499" spans="1:9" x14ac:dyDescent="0.15">
      <c r="A1499" s="121" t="s">
        <v>385</v>
      </c>
      <c r="B1499" s="121" t="s">
        <v>386</v>
      </c>
      <c r="C1499" s="122">
        <v>39554</v>
      </c>
      <c r="D1499" s="123">
        <v>0.89873999999999998</v>
      </c>
      <c r="E1499" s="123">
        <v>0.89873999999999998</v>
      </c>
      <c r="F1499" s="123">
        <v>0.89873999999999998</v>
      </c>
      <c r="G1499" s="123">
        <v>0.89873999999999998</v>
      </c>
      <c r="H1499" s="123">
        <v>9.5999240000000003E-4</v>
      </c>
      <c r="I1499" s="123">
        <v>0.1069296</v>
      </c>
    </row>
    <row r="1500" spans="1:9" x14ac:dyDescent="0.15">
      <c r="A1500" s="121" t="s">
        <v>385</v>
      </c>
      <c r="B1500" s="121" t="s">
        <v>386</v>
      </c>
      <c r="C1500" s="122">
        <v>39555</v>
      </c>
      <c r="D1500" s="123">
        <v>0.89698</v>
      </c>
      <c r="E1500" s="123">
        <v>0.89698</v>
      </c>
      <c r="F1500" s="123">
        <v>0.89698</v>
      </c>
      <c r="G1500" s="123">
        <v>0.89698</v>
      </c>
      <c r="H1500" s="123">
        <v>-1.7600059999999999E-3</v>
      </c>
      <c r="I1500" s="123">
        <v>-0.19583039999999999</v>
      </c>
    </row>
    <row r="1501" spans="1:9" x14ac:dyDescent="0.15">
      <c r="A1501" s="121" t="s">
        <v>385</v>
      </c>
      <c r="B1501" s="121" t="s">
        <v>386</v>
      </c>
      <c r="C1501" s="122">
        <v>39556</v>
      </c>
      <c r="D1501" s="123">
        <v>0.89831000000000005</v>
      </c>
      <c r="E1501" s="123">
        <v>0.89831000000000005</v>
      </c>
      <c r="F1501" s="123">
        <v>0.89831000000000005</v>
      </c>
      <c r="G1501" s="123">
        <v>0.89831000000000005</v>
      </c>
      <c r="H1501" s="123">
        <v>1.3300180000000001E-3</v>
      </c>
      <c r="I1501" s="123">
        <v>0.1482773</v>
      </c>
    </row>
    <row r="1502" spans="1:9" x14ac:dyDescent="0.15">
      <c r="A1502" s="121" t="s">
        <v>385</v>
      </c>
      <c r="B1502" s="121" t="s">
        <v>386</v>
      </c>
      <c r="C1502" s="122">
        <v>39559</v>
      </c>
      <c r="D1502" s="123">
        <v>0.89910999999999996</v>
      </c>
      <c r="E1502" s="123">
        <v>0.89910999999999996</v>
      </c>
      <c r="F1502" s="123">
        <v>0.89910999999999996</v>
      </c>
      <c r="G1502" s="123">
        <v>0.89910999999999996</v>
      </c>
      <c r="H1502" s="123">
        <v>8.0001349999999998E-4</v>
      </c>
      <c r="I1502" s="123">
        <v>8.9057620000000004E-2</v>
      </c>
    </row>
    <row r="1503" spans="1:9" x14ac:dyDescent="0.15">
      <c r="A1503" s="121" t="s">
        <v>385</v>
      </c>
      <c r="B1503" s="121" t="s">
        <v>386</v>
      </c>
      <c r="C1503" s="122">
        <v>39560</v>
      </c>
      <c r="D1503" s="123">
        <v>0.89678000000000002</v>
      </c>
      <c r="E1503" s="123">
        <v>0.89678000000000002</v>
      </c>
      <c r="F1503" s="123">
        <v>0.89678000000000002</v>
      </c>
      <c r="G1503" s="123">
        <v>0.89678000000000002</v>
      </c>
      <c r="H1503" s="123">
        <v>-2.330005E-3</v>
      </c>
      <c r="I1503" s="123">
        <v>-0.25914569999999998</v>
      </c>
    </row>
    <row r="1504" spans="1:9" x14ac:dyDescent="0.15">
      <c r="A1504" s="121" t="s">
        <v>385</v>
      </c>
      <c r="B1504" s="121" t="s">
        <v>386</v>
      </c>
      <c r="C1504" s="122">
        <v>39561</v>
      </c>
      <c r="D1504" s="123">
        <v>0.89587000000000006</v>
      </c>
      <c r="E1504" s="123">
        <v>0.89587000000000006</v>
      </c>
      <c r="F1504" s="123">
        <v>0.89587000000000006</v>
      </c>
      <c r="G1504" s="123">
        <v>0.89587000000000006</v>
      </c>
      <c r="H1504" s="123">
        <v>-9.1004370000000005E-4</v>
      </c>
      <c r="I1504" s="123">
        <v>-0.101479</v>
      </c>
    </row>
    <row r="1505" spans="1:9" x14ac:dyDescent="0.15">
      <c r="A1505" s="121" t="s">
        <v>385</v>
      </c>
      <c r="B1505" s="121" t="s">
        <v>386</v>
      </c>
      <c r="C1505" s="122">
        <v>39562</v>
      </c>
      <c r="D1505" s="123">
        <v>0.89668999999999999</v>
      </c>
      <c r="E1505" s="123">
        <v>0.89668999999999999</v>
      </c>
      <c r="F1505" s="123">
        <v>0.89668999999999999</v>
      </c>
      <c r="G1505" s="123">
        <v>0.89668999999999999</v>
      </c>
      <c r="H1505" s="123">
        <v>8.2004069999999998E-4</v>
      </c>
      <c r="I1505" s="123">
        <v>9.1535690000000003E-2</v>
      </c>
    </row>
    <row r="1506" spans="1:9" x14ac:dyDescent="0.15">
      <c r="A1506" s="121" t="s">
        <v>385</v>
      </c>
      <c r="B1506" s="121" t="s">
        <v>386</v>
      </c>
      <c r="C1506" s="122">
        <v>39563</v>
      </c>
      <c r="D1506" s="123">
        <v>0.89786999999999995</v>
      </c>
      <c r="E1506" s="123">
        <v>0.89786999999999995</v>
      </c>
      <c r="F1506" s="123">
        <v>0.89786999999999995</v>
      </c>
      <c r="G1506" s="123">
        <v>0.89786999999999995</v>
      </c>
      <c r="H1506" s="123">
        <v>1.1799930000000001E-3</v>
      </c>
      <c r="I1506" s="123">
        <v>0.1315943</v>
      </c>
    </row>
    <row r="1507" spans="1:9" x14ac:dyDescent="0.15">
      <c r="A1507" s="121" t="s">
        <v>385</v>
      </c>
      <c r="B1507" s="121" t="s">
        <v>386</v>
      </c>
      <c r="C1507" s="122">
        <v>39566</v>
      </c>
      <c r="D1507" s="123">
        <v>0.89803999999999995</v>
      </c>
      <c r="E1507" s="123">
        <v>0.89803999999999995</v>
      </c>
      <c r="F1507" s="123">
        <v>0.89803999999999995</v>
      </c>
      <c r="G1507" s="123">
        <v>0.89803999999999995</v>
      </c>
      <c r="H1507" s="123">
        <v>1.699924E-4</v>
      </c>
      <c r="I1507" s="123">
        <v>1.8932859999999999E-2</v>
      </c>
    </row>
    <row r="1508" spans="1:9" x14ac:dyDescent="0.15">
      <c r="A1508" s="121" t="s">
        <v>385</v>
      </c>
      <c r="B1508" s="121" t="s">
        <v>386</v>
      </c>
      <c r="C1508" s="122">
        <v>39567</v>
      </c>
      <c r="D1508" s="123">
        <v>0.89716010000000002</v>
      </c>
      <c r="E1508" s="123">
        <v>0.89716010000000002</v>
      </c>
      <c r="F1508" s="123">
        <v>0.89716010000000002</v>
      </c>
      <c r="G1508" s="123">
        <v>0.89716010000000002</v>
      </c>
      <c r="H1508" s="123">
        <v>-8.7994340000000003E-4</v>
      </c>
      <c r="I1508" s="123">
        <v>-9.7984870000000002E-2</v>
      </c>
    </row>
    <row r="1509" spans="1:9" x14ac:dyDescent="0.15">
      <c r="A1509" s="121" t="s">
        <v>385</v>
      </c>
      <c r="B1509" s="121" t="s">
        <v>386</v>
      </c>
      <c r="C1509" s="122">
        <v>39568</v>
      </c>
      <c r="D1509" s="123">
        <v>0.89832999999999996</v>
      </c>
      <c r="E1509" s="123">
        <v>0.89832999999999996</v>
      </c>
      <c r="F1509" s="123">
        <v>0.89832999999999996</v>
      </c>
      <c r="G1509" s="123">
        <v>0.89832999999999996</v>
      </c>
      <c r="H1509" s="123">
        <v>1.1699200000000001E-3</v>
      </c>
      <c r="I1509" s="123">
        <v>0.13040260000000001</v>
      </c>
    </row>
    <row r="1510" spans="1:9" x14ac:dyDescent="0.15">
      <c r="A1510" s="121" t="s">
        <v>385</v>
      </c>
      <c r="B1510" s="121" t="s">
        <v>386</v>
      </c>
      <c r="C1510" s="122">
        <v>39573</v>
      </c>
      <c r="D1510" s="123">
        <v>0.89814000000000005</v>
      </c>
      <c r="E1510" s="123">
        <v>0.89814000000000005</v>
      </c>
      <c r="F1510" s="123">
        <v>0.89814000000000005</v>
      </c>
      <c r="G1510" s="123">
        <v>0.89814000000000005</v>
      </c>
      <c r="H1510" s="123">
        <v>-1.8996E-4</v>
      </c>
      <c r="I1510" s="123">
        <v>-2.1145899999999999E-2</v>
      </c>
    </row>
    <row r="1511" spans="1:9" x14ac:dyDescent="0.15">
      <c r="A1511" s="121" t="s">
        <v>385</v>
      </c>
      <c r="B1511" s="121" t="s">
        <v>386</v>
      </c>
      <c r="C1511" s="122">
        <v>39574</v>
      </c>
      <c r="D1511" s="123">
        <v>0.89668000000000003</v>
      </c>
      <c r="E1511" s="123">
        <v>0.89668000000000003</v>
      </c>
      <c r="F1511" s="123">
        <v>0.89668000000000003</v>
      </c>
      <c r="G1511" s="123">
        <v>0.89668000000000003</v>
      </c>
      <c r="H1511" s="123">
        <v>-1.460016E-3</v>
      </c>
      <c r="I1511" s="123">
        <v>-0.16255990000000001</v>
      </c>
    </row>
    <row r="1512" spans="1:9" x14ac:dyDescent="0.15">
      <c r="A1512" s="121" t="s">
        <v>385</v>
      </c>
      <c r="B1512" s="121" t="s">
        <v>386</v>
      </c>
      <c r="C1512" s="122">
        <v>39575</v>
      </c>
      <c r="D1512" s="123">
        <v>0.89624000000000004</v>
      </c>
      <c r="E1512" s="123">
        <v>0.89624000000000004</v>
      </c>
      <c r="F1512" s="123">
        <v>0.89624000000000004</v>
      </c>
      <c r="G1512" s="123">
        <v>0.89624000000000004</v>
      </c>
      <c r="H1512" s="123">
        <v>-4.4000149999999999E-4</v>
      </c>
      <c r="I1512" s="123">
        <v>-4.907007E-2</v>
      </c>
    </row>
    <row r="1513" spans="1:9" x14ac:dyDescent="0.15">
      <c r="A1513" s="121" t="s">
        <v>385</v>
      </c>
      <c r="B1513" s="121" t="s">
        <v>386</v>
      </c>
      <c r="C1513" s="122">
        <v>39576</v>
      </c>
      <c r="D1513" s="123">
        <v>0.8982599</v>
      </c>
      <c r="E1513" s="123">
        <v>0.8982599</v>
      </c>
      <c r="F1513" s="123">
        <v>0.8982599</v>
      </c>
      <c r="G1513" s="123">
        <v>0.8982599</v>
      </c>
      <c r="H1513" s="123">
        <v>2.0199419999999998E-3</v>
      </c>
      <c r="I1513" s="123">
        <v>0.22537960000000001</v>
      </c>
    </row>
    <row r="1514" spans="1:9" x14ac:dyDescent="0.15">
      <c r="A1514" s="121" t="s">
        <v>385</v>
      </c>
      <c r="B1514" s="121" t="s">
        <v>386</v>
      </c>
      <c r="C1514" s="122">
        <v>39577</v>
      </c>
      <c r="D1514" s="123">
        <v>0.89805000000000001</v>
      </c>
      <c r="E1514" s="123">
        <v>0.89805000000000001</v>
      </c>
      <c r="F1514" s="123">
        <v>0.89805000000000001</v>
      </c>
      <c r="G1514" s="123">
        <v>0.89805000000000001</v>
      </c>
      <c r="H1514" s="123">
        <v>-2.0992760000000001E-4</v>
      </c>
      <c r="I1514" s="123">
        <v>-2.3370470000000001E-2</v>
      </c>
    </row>
    <row r="1515" spans="1:9" x14ac:dyDescent="0.15">
      <c r="A1515" s="121" t="s">
        <v>385</v>
      </c>
      <c r="B1515" s="121" t="s">
        <v>386</v>
      </c>
      <c r="C1515" s="122">
        <v>39580</v>
      </c>
      <c r="D1515" s="123">
        <v>0.89551000000000003</v>
      </c>
      <c r="E1515" s="123">
        <v>0.89551000000000003</v>
      </c>
      <c r="F1515" s="123">
        <v>0.89551000000000003</v>
      </c>
      <c r="G1515" s="123">
        <v>0.89551000000000003</v>
      </c>
      <c r="H1515" s="123">
        <v>-2.539992E-3</v>
      </c>
      <c r="I1515" s="123">
        <v>-0.28283419999999998</v>
      </c>
    </row>
    <row r="1516" spans="1:9" x14ac:dyDescent="0.15">
      <c r="A1516" s="121" t="s">
        <v>385</v>
      </c>
      <c r="B1516" s="121" t="s">
        <v>386</v>
      </c>
      <c r="C1516" s="122">
        <v>39581</v>
      </c>
      <c r="D1516" s="123">
        <v>0.89639999999999997</v>
      </c>
      <c r="E1516" s="123">
        <v>0.89639999999999997</v>
      </c>
      <c r="F1516" s="123">
        <v>0.89639999999999997</v>
      </c>
      <c r="G1516" s="123">
        <v>0.89639999999999997</v>
      </c>
      <c r="H1516" s="123">
        <v>8.8995700000000003E-4</v>
      </c>
      <c r="I1516" s="123">
        <v>9.9379899999999993E-2</v>
      </c>
    </row>
    <row r="1517" spans="1:9" x14ac:dyDescent="0.15">
      <c r="A1517" s="121" t="s">
        <v>385</v>
      </c>
      <c r="B1517" s="121" t="s">
        <v>386</v>
      </c>
      <c r="C1517" s="122">
        <v>39582</v>
      </c>
      <c r="D1517" s="123">
        <v>0.89756999999999998</v>
      </c>
      <c r="E1517" s="123">
        <v>0.89756999999999998</v>
      </c>
      <c r="F1517" s="123">
        <v>0.89756999999999998</v>
      </c>
      <c r="G1517" s="123">
        <v>0.89756999999999998</v>
      </c>
      <c r="H1517" s="123">
        <v>1.1700390000000001E-3</v>
      </c>
      <c r="I1517" s="123">
        <v>0.13052649999999999</v>
      </c>
    </row>
    <row r="1518" spans="1:9" x14ac:dyDescent="0.15">
      <c r="A1518" s="121" t="s">
        <v>385</v>
      </c>
      <c r="B1518" s="121" t="s">
        <v>386</v>
      </c>
      <c r="C1518" s="122">
        <v>39583</v>
      </c>
      <c r="D1518" s="123">
        <v>0.89732999999999996</v>
      </c>
      <c r="E1518" s="123">
        <v>0.89732999999999996</v>
      </c>
      <c r="F1518" s="123">
        <v>0.89732999999999996</v>
      </c>
      <c r="G1518" s="123">
        <v>0.89732999999999996</v>
      </c>
      <c r="H1518" s="123">
        <v>-2.3996830000000001E-4</v>
      </c>
      <c r="I1518" s="123">
        <v>-2.6735330000000002E-2</v>
      </c>
    </row>
    <row r="1519" spans="1:9" x14ac:dyDescent="0.15">
      <c r="A1519" s="121" t="s">
        <v>385</v>
      </c>
      <c r="B1519" s="121" t="s">
        <v>386</v>
      </c>
      <c r="C1519" s="122">
        <v>39584</v>
      </c>
      <c r="D1519" s="123">
        <v>0.89609000000000005</v>
      </c>
      <c r="E1519" s="123">
        <v>0.89609000000000005</v>
      </c>
      <c r="F1519" s="123">
        <v>0.89609000000000005</v>
      </c>
      <c r="G1519" s="123">
        <v>0.89609000000000005</v>
      </c>
      <c r="H1519" s="123">
        <v>-1.2400149999999999E-3</v>
      </c>
      <c r="I1519" s="123">
        <v>-0.13818939999999999</v>
      </c>
    </row>
    <row r="1520" spans="1:9" x14ac:dyDescent="0.15">
      <c r="A1520" s="121" t="s">
        <v>385</v>
      </c>
      <c r="B1520" s="121" t="s">
        <v>386</v>
      </c>
      <c r="C1520" s="122">
        <v>39587</v>
      </c>
      <c r="D1520" s="123">
        <v>0.89381999999999995</v>
      </c>
      <c r="E1520" s="123">
        <v>0.89381999999999995</v>
      </c>
      <c r="F1520" s="123">
        <v>0.89381999999999995</v>
      </c>
      <c r="G1520" s="123">
        <v>0.89381999999999995</v>
      </c>
      <c r="H1520" s="123">
        <v>-2.2699830000000002E-3</v>
      </c>
      <c r="I1520" s="123">
        <v>-0.25332090000000002</v>
      </c>
    </row>
    <row r="1521" spans="1:9" x14ac:dyDescent="0.15">
      <c r="A1521" s="121" t="s">
        <v>385</v>
      </c>
      <c r="B1521" s="121" t="s">
        <v>386</v>
      </c>
      <c r="C1521" s="122">
        <v>39588</v>
      </c>
      <c r="D1521" s="123">
        <v>0.89459999999999995</v>
      </c>
      <c r="E1521" s="123">
        <v>0.89459999999999995</v>
      </c>
      <c r="F1521" s="123">
        <v>0.89459999999999995</v>
      </c>
      <c r="G1521" s="123">
        <v>0.89459999999999995</v>
      </c>
      <c r="H1521" s="123">
        <v>7.7992679999999996E-4</v>
      </c>
      <c r="I1521" s="123">
        <v>8.7257699999999994E-2</v>
      </c>
    </row>
    <row r="1522" spans="1:9" x14ac:dyDescent="0.15">
      <c r="A1522" s="121" t="s">
        <v>385</v>
      </c>
      <c r="B1522" s="121" t="s">
        <v>386</v>
      </c>
      <c r="C1522" s="122">
        <v>39589</v>
      </c>
      <c r="D1522" s="123">
        <v>0.89217999999999997</v>
      </c>
      <c r="E1522" s="123">
        <v>0.89217999999999997</v>
      </c>
      <c r="F1522" s="123">
        <v>0.89217999999999997</v>
      </c>
      <c r="G1522" s="123">
        <v>0.89217999999999997</v>
      </c>
      <c r="H1522" s="123">
        <v>-2.4199489999999998E-3</v>
      </c>
      <c r="I1522" s="123">
        <v>-0.27050619999999997</v>
      </c>
    </row>
    <row r="1523" spans="1:9" x14ac:dyDescent="0.15">
      <c r="A1523" s="121" t="s">
        <v>385</v>
      </c>
      <c r="B1523" s="121" t="s">
        <v>386</v>
      </c>
      <c r="C1523" s="122">
        <v>39590</v>
      </c>
      <c r="D1523" s="123">
        <v>0.89012999999999998</v>
      </c>
      <c r="E1523" s="123">
        <v>0.89012999999999998</v>
      </c>
      <c r="F1523" s="123">
        <v>0.89012999999999998</v>
      </c>
      <c r="G1523" s="123">
        <v>0.89012999999999998</v>
      </c>
      <c r="H1523" s="123">
        <v>-2.0500420000000002E-3</v>
      </c>
      <c r="I1523" s="123">
        <v>-0.22977900000000001</v>
      </c>
    </row>
    <row r="1524" spans="1:9" x14ac:dyDescent="0.15">
      <c r="A1524" s="121" t="s">
        <v>385</v>
      </c>
      <c r="B1524" s="121" t="s">
        <v>386</v>
      </c>
      <c r="C1524" s="122">
        <v>39591</v>
      </c>
      <c r="D1524" s="123">
        <v>0.89093999999999995</v>
      </c>
      <c r="E1524" s="123">
        <v>0.89093999999999995</v>
      </c>
      <c r="F1524" s="123">
        <v>0.89093999999999995</v>
      </c>
      <c r="G1524" s="123">
        <v>0.89093999999999995</v>
      </c>
      <c r="H1524" s="123">
        <v>8.1002709999999998E-4</v>
      </c>
      <c r="I1524" s="123">
        <v>9.1000999999999999E-2</v>
      </c>
    </row>
    <row r="1525" spans="1:9" x14ac:dyDescent="0.15">
      <c r="A1525" s="121" t="s">
        <v>385</v>
      </c>
      <c r="B1525" s="121" t="s">
        <v>386</v>
      </c>
      <c r="C1525" s="122">
        <v>39594</v>
      </c>
      <c r="D1525" s="123">
        <v>0.88946999999999998</v>
      </c>
      <c r="E1525" s="123">
        <v>0.88946999999999998</v>
      </c>
      <c r="F1525" s="123">
        <v>0.88946999999999998</v>
      </c>
      <c r="G1525" s="123">
        <v>0.88946999999999998</v>
      </c>
      <c r="H1525" s="123">
        <v>-1.4700290000000001E-3</v>
      </c>
      <c r="I1525" s="123">
        <v>-0.16499759999999999</v>
      </c>
    </row>
    <row r="1526" spans="1:9" x14ac:dyDescent="0.15">
      <c r="A1526" s="121" t="s">
        <v>385</v>
      </c>
      <c r="B1526" s="121" t="s">
        <v>386</v>
      </c>
      <c r="C1526" s="122">
        <v>39595</v>
      </c>
      <c r="D1526" s="123">
        <v>0.88971</v>
      </c>
      <c r="E1526" s="123">
        <v>0.88971</v>
      </c>
      <c r="F1526" s="123">
        <v>0.88971</v>
      </c>
      <c r="G1526" s="123">
        <v>0.88971</v>
      </c>
      <c r="H1526" s="123">
        <v>2.4002790000000001E-4</v>
      </c>
      <c r="I1526" s="123">
        <v>2.6985499999999999E-2</v>
      </c>
    </row>
    <row r="1527" spans="1:9" x14ac:dyDescent="0.15">
      <c r="A1527" s="121" t="s">
        <v>385</v>
      </c>
      <c r="B1527" s="121" t="s">
        <v>386</v>
      </c>
      <c r="C1527" s="122">
        <v>39596</v>
      </c>
      <c r="D1527" s="123">
        <v>0.88920999999999994</v>
      </c>
      <c r="E1527" s="123">
        <v>0.88920999999999994</v>
      </c>
      <c r="F1527" s="123">
        <v>0.88920999999999994</v>
      </c>
      <c r="G1527" s="123">
        <v>0.88920999999999994</v>
      </c>
      <c r="H1527" s="123">
        <v>-5.0002339999999997E-4</v>
      </c>
      <c r="I1527" s="123">
        <v>-5.6200710000000001E-2</v>
      </c>
    </row>
    <row r="1528" spans="1:9" x14ac:dyDescent="0.15">
      <c r="A1528" s="121" t="s">
        <v>385</v>
      </c>
      <c r="B1528" s="121" t="s">
        <v>386</v>
      </c>
      <c r="C1528" s="122">
        <v>39597</v>
      </c>
      <c r="D1528" s="123">
        <v>0.88929000000000002</v>
      </c>
      <c r="E1528" s="123">
        <v>0.88929000000000002</v>
      </c>
      <c r="F1528" s="123">
        <v>0.88929000000000002</v>
      </c>
      <c r="G1528" s="123">
        <v>0.88929000000000002</v>
      </c>
      <c r="H1528" s="123">
        <v>8.0049039999999995E-5</v>
      </c>
      <c r="I1528" s="123">
        <v>9.0022650000000006E-3</v>
      </c>
    </row>
    <row r="1529" spans="1:9" x14ac:dyDescent="0.15">
      <c r="A1529" s="121" t="s">
        <v>385</v>
      </c>
      <c r="B1529" s="121" t="s">
        <v>386</v>
      </c>
      <c r="C1529" s="122">
        <v>39598</v>
      </c>
      <c r="D1529" s="123">
        <v>0.89026000000000005</v>
      </c>
      <c r="E1529" s="123">
        <v>0.89026000000000005</v>
      </c>
      <c r="F1529" s="123">
        <v>0.89026000000000005</v>
      </c>
      <c r="G1529" s="123">
        <v>0.89026000000000005</v>
      </c>
      <c r="H1529" s="123">
        <v>9.6994639999999999E-4</v>
      </c>
      <c r="I1529" s="123">
        <v>0.10906970000000001</v>
      </c>
    </row>
    <row r="1530" spans="1:9" x14ac:dyDescent="0.15">
      <c r="A1530" s="121" t="s">
        <v>385</v>
      </c>
      <c r="B1530" s="121" t="s">
        <v>386</v>
      </c>
      <c r="C1530" s="122">
        <v>39601</v>
      </c>
      <c r="D1530" s="123">
        <v>0.88880999999999999</v>
      </c>
      <c r="E1530" s="123">
        <v>0.88880999999999999</v>
      </c>
      <c r="F1530" s="123">
        <v>0.88880999999999999</v>
      </c>
      <c r="G1530" s="123">
        <v>0.88880999999999999</v>
      </c>
      <c r="H1530" s="123">
        <v>-1.4500019999999999E-3</v>
      </c>
      <c r="I1530" s="123">
        <v>-0.16287399999999999</v>
      </c>
    </row>
    <row r="1531" spans="1:9" x14ac:dyDescent="0.15">
      <c r="A1531" s="121" t="s">
        <v>385</v>
      </c>
      <c r="B1531" s="121" t="s">
        <v>386</v>
      </c>
      <c r="C1531" s="122">
        <v>39602</v>
      </c>
      <c r="D1531" s="123">
        <v>0.88793</v>
      </c>
      <c r="E1531" s="123">
        <v>0.88793</v>
      </c>
      <c r="F1531" s="123">
        <v>0.88793</v>
      </c>
      <c r="G1531" s="123">
        <v>0.88793</v>
      </c>
      <c r="H1531" s="123">
        <v>-8.8000299999999997E-4</v>
      </c>
      <c r="I1531" s="123">
        <v>-9.9009130000000001E-2</v>
      </c>
    </row>
    <row r="1532" spans="1:9" x14ac:dyDescent="0.15">
      <c r="A1532" s="121" t="s">
        <v>385</v>
      </c>
      <c r="B1532" s="121" t="s">
        <v>386</v>
      </c>
      <c r="C1532" s="122">
        <v>39603</v>
      </c>
      <c r="D1532" s="123">
        <v>0.88859999999999995</v>
      </c>
      <c r="E1532" s="123">
        <v>0.88859999999999995</v>
      </c>
      <c r="F1532" s="123">
        <v>0.88859999999999995</v>
      </c>
      <c r="G1532" s="123">
        <v>0.88859999999999995</v>
      </c>
      <c r="H1532" s="123">
        <v>6.7001579999999999E-4</v>
      </c>
      <c r="I1532" s="123">
        <v>7.545818E-2</v>
      </c>
    </row>
    <row r="1533" spans="1:9" x14ac:dyDescent="0.15">
      <c r="A1533" s="121" t="s">
        <v>385</v>
      </c>
      <c r="B1533" s="121" t="s">
        <v>386</v>
      </c>
      <c r="C1533" s="122">
        <v>39604</v>
      </c>
      <c r="D1533" s="123">
        <v>0.88876999999999995</v>
      </c>
      <c r="E1533" s="123">
        <v>0.88876999999999995</v>
      </c>
      <c r="F1533" s="123">
        <v>0.88876999999999995</v>
      </c>
      <c r="G1533" s="123">
        <v>0.88876999999999995</v>
      </c>
      <c r="H1533" s="123">
        <v>1.699924E-4</v>
      </c>
      <c r="I1533" s="123">
        <v>1.9130370000000001E-2</v>
      </c>
    </row>
    <row r="1534" spans="1:9" x14ac:dyDescent="0.15">
      <c r="A1534" s="121" t="s">
        <v>385</v>
      </c>
      <c r="B1534" s="121" t="s">
        <v>386</v>
      </c>
      <c r="C1534" s="122">
        <v>39605</v>
      </c>
      <c r="D1534" s="123">
        <v>0.88675999999999999</v>
      </c>
      <c r="E1534" s="123">
        <v>0.88675999999999999</v>
      </c>
      <c r="F1534" s="123">
        <v>0.88675999999999999</v>
      </c>
      <c r="G1534" s="123">
        <v>0.88675999999999999</v>
      </c>
      <c r="H1534" s="123">
        <v>-2.0099879999999999E-3</v>
      </c>
      <c r="I1534" s="123">
        <v>-0.22615389999999999</v>
      </c>
    </row>
    <row r="1535" spans="1:9" x14ac:dyDescent="0.15">
      <c r="A1535" s="121" t="s">
        <v>385</v>
      </c>
      <c r="B1535" s="121" t="s">
        <v>386</v>
      </c>
      <c r="C1535" s="122">
        <v>39609</v>
      </c>
      <c r="D1535" s="123">
        <v>0.88607000000000002</v>
      </c>
      <c r="E1535" s="123">
        <v>0.88607000000000002</v>
      </c>
      <c r="F1535" s="123">
        <v>0.88607000000000002</v>
      </c>
      <c r="G1535" s="123">
        <v>0.88607000000000002</v>
      </c>
      <c r="H1535" s="123">
        <v>-6.8998340000000005E-4</v>
      </c>
      <c r="I1535" s="123">
        <v>-7.780948E-2</v>
      </c>
    </row>
    <row r="1536" spans="1:9" x14ac:dyDescent="0.15">
      <c r="A1536" s="121" t="s">
        <v>385</v>
      </c>
      <c r="B1536" s="121" t="s">
        <v>386</v>
      </c>
      <c r="C1536" s="122">
        <v>39610</v>
      </c>
      <c r="D1536" s="123">
        <v>0.88617000000000001</v>
      </c>
      <c r="E1536" s="123">
        <v>0.88617000000000001</v>
      </c>
      <c r="F1536" s="123">
        <v>0.88617000000000001</v>
      </c>
      <c r="G1536" s="123">
        <v>0.88617000000000001</v>
      </c>
      <c r="H1536" s="123">
        <v>9.9956990000000005E-5</v>
      </c>
      <c r="I1536" s="123">
        <v>1.128094E-2</v>
      </c>
    </row>
    <row r="1537" spans="1:9" x14ac:dyDescent="0.15">
      <c r="A1537" s="121" t="s">
        <v>385</v>
      </c>
      <c r="B1537" s="121" t="s">
        <v>386</v>
      </c>
      <c r="C1537" s="122">
        <v>39611</v>
      </c>
      <c r="D1537" s="123">
        <v>0.88378000000000001</v>
      </c>
      <c r="E1537" s="123">
        <v>0.88378000000000001</v>
      </c>
      <c r="F1537" s="123">
        <v>0.88378000000000001</v>
      </c>
      <c r="G1537" s="123">
        <v>0.88378000000000001</v>
      </c>
      <c r="H1537" s="123">
        <v>-2.3899669999999998E-3</v>
      </c>
      <c r="I1537" s="123">
        <v>-0.2696963</v>
      </c>
    </row>
    <row r="1538" spans="1:9" x14ac:dyDescent="0.15">
      <c r="A1538" s="121" t="s">
        <v>385</v>
      </c>
      <c r="B1538" s="121" t="s">
        <v>386</v>
      </c>
      <c r="C1538" s="122">
        <v>39612</v>
      </c>
      <c r="D1538" s="123">
        <v>0.88344</v>
      </c>
      <c r="E1538" s="123">
        <v>0.88344</v>
      </c>
      <c r="F1538" s="123">
        <v>0.88344</v>
      </c>
      <c r="G1538" s="123">
        <v>0.88344</v>
      </c>
      <c r="H1538" s="123">
        <v>-3.3998490000000003E-4</v>
      </c>
      <c r="I1538" s="123">
        <v>-3.8469400000000001E-2</v>
      </c>
    </row>
    <row r="1539" spans="1:9" x14ac:dyDescent="0.15">
      <c r="A1539" s="121" t="s">
        <v>385</v>
      </c>
      <c r="B1539" s="121" t="s">
        <v>386</v>
      </c>
      <c r="C1539" s="122">
        <v>39615</v>
      </c>
      <c r="D1539" s="123">
        <v>0.88349</v>
      </c>
      <c r="E1539" s="123">
        <v>0.88349</v>
      </c>
      <c r="F1539" s="123">
        <v>0.88349</v>
      </c>
      <c r="G1539" s="123">
        <v>0.88349</v>
      </c>
      <c r="H1539" s="123">
        <v>4.9948689999999998E-5</v>
      </c>
      <c r="I1539" s="123">
        <v>5.6538860000000003E-3</v>
      </c>
    </row>
    <row r="1540" spans="1:9" x14ac:dyDescent="0.15">
      <c r="A1540" s="121" t="s">
        <v>385</v>
      </c>
      <c r="B1540" s="121" t="s">
        <v>386</v>
      </c>
      <c r="C1540" s="122">
        <v>39616</v>
      </c>
      <c r="D1540" s="123">
        <v>0.88244999999999996</v>
      </c>
      <c r="E1540" s="123">
        <v>0.88244999999999996</v>
      </c>
      <c r="F1540" s="123">
        <v>0.88244999999999996</v>
      </c>
      <c r="G1540" s="123">
        <v>0.88244999999999996</v>
      </c>
      <c r="H1540" s="123">
        <v>-1.039922E-3</v>
      </c>
      <c r="I1540" s="123">
        <v>-0.1177062</v>
      </c>
    </row>
    <row r="1541" spans="1:9" x14ac:dyDescent="0.15">
      <c r="A1541" s="121" t="s">
        <v>385</v>
      </c>
      <c r="B1541" s="121" t="s">
        <v>386</v>
      </c>
      <c r="C1541" s="122">
        <v>39617</v>
      </c>
      <c r="D1541" s="123">
        <v>0.88129999999999997</v>
      </c>
      <c r="E1541" s="123">
        <v>0.88129999999999997</v>
      </c>
      <c r="F1541" s="123">
        <v>0.88129999999999997</v>
      </c>
      <c r="G1541" s="123">
        <v>0.88129999999999997</v>
      </c>
      <c r="H1541" s="123">
        <v>-1.150072E-3</v>
      </c>
      <c r="I1541" s="123">
        <v>-0.1303271</v>
      </c>
    </row>
    <row r="1542" spans="1:9" x14ac:dyDescent="0.15">
      <c r="A1542" s="121" t="s">
        <v>385</v>
      </c>
      <c r="B1542" s="121" t="s">
        <v>386</v>
      </c>
      <c r="C1542" s="122">
        <v>39618</v>
      </c>
      <c r="D1542" s="123">
        <v>0.88151000000000002</v>
      </c>
      <c r="E1542" s="123">
        <v>0.88151000000000002</v>
      </c>
      <c r="F1542" s="123">
        <v>0.88151000000000002</v>
      </c>
      <c r="G1542" s="123">
        <v>0.88151000000000002</v>
      </c>
      <c r="H1542" s="123">
        <v>2.100468E-4</v>
      </c>
      <c r="I1542" s="123">
        <v>2.3833739999999999E-2</v>
      </c>
    </row>
    <row r="1543" spans="1:9" x14ac:dyDescent="0.15">
      <c r="A1543" s="121" t="s">
        <v>385</v>
      </c>
      <c r="B1543" s="121" t="s">
        <v>386</v>
      </c>
      <c r="C1543" s="122">
        <v>39619</v>
      </c>
      <c r="D1543" s="123">
        <v>0.88158990000000004</v>
      </c>
      <c r="E1543" s="123">
        <v>0.88158990000000004</v>
      </c>
      <c r="F1543" s="123">
        <v>0.88158990000000004</v>
      </c>
      <c r="G1543" s="123">
        <v>0.88158990000000004</v>
      </c>
      <c r="H1543" s="123">
        <v>7.9929830000000004E-5</v>
      </c>
      <c r="I1543" s="123">
        <v>9.0673760000000003E-3</v>
      </c>
    </row>
    <row r="1544" spans="1:9" x14ac:dyDescent="0.15">
      <c r="A1544" s="121" t="s">
        <v>385</v>
      </c>
      <c r="B1544" s="121" t="s">
        <v>386</v>
      </c>
      <c r="C1544" s="122">
        <v>39622</v>
      </c>
      <c r="D1544" s="123">
        <v>0.87988999999999995</v>
      </c>
      <c r="E1544" s="123">
        <v>0.87988999999999995</v>
      </c>
      <c r="F1544" s="123">
        <v>0.87988999999999995</v>
      </c>
      <c r="G1544" s="123">
        <v>0.87988999999999995</v>
      </c>
      <c r="H1544" s="123">
        <v>-1.6999840000000001E-3</v>
      </c>
      <c r="I1544" s="123">
        <v>-0.19283159999999999</v>
      </c>
    </row>
    <row r="1545" spans="1:9" x14ac:dyDescent="0.15">
      <c r="A1545" s="121" t="s">
        <v>385</v>
      </c>
      <c r="B1545" s="121" t="s">
        <v>386</v>
      </c>
      <c r="C1545" s="122">
        <v>39623</v>
      </c>
      <c r="D1545" s="123">
        <v>0.88041000000000003</v>
      </c>
      <c r="E1545" s="123">
        <v>0.88041000000000003</v>
      </c>
      <c r="F1545" s="123">
        <v>0.88041000000000003</v>
      </c>
      <c r="G1545" s="123">
        <v>0.88041000000000003</v>
      </c>
      <c r="H1545" s="123">
        <v>5.2005050000000004E-4</v>
      </c>
      <c r="I1545" s="123">
        <v>5.9104039999999997E-2</v>
      </c>
    </row>
    <row r="1546" spans="1:9" x14ac:dyDescent="0.15">
      <c r="A1546" s="121" t="s">
        <v>385</v>
      </c>
      <c r="B1546" s="121" t="s">
        <v>386</v>
      </c>
      <c r="C1546" s="122">
        <v>39624</v>
      </c>
      <c r="D1546" s="123">
        <v>0.87963999999999998</v>
      </c>
      <c r="E1546" s="123">
        <v>0.87963999999999998</v>
      </c>
      <c r="F1546" s="123">
        <v>0.87963999999999998</v>
      </c>
      <c r="G1546" s="123">
        <v>0.87963999999999998</v>
      </c>
      <c r="H1546" s="123">
        <v>-7.7003239999999995E-4</v>
      </c>
      <c r="I1546" s="123">
        <v>-8.7462929999999994E-2</v>
      </c>
    </row>
    <row r="1547" spans="1:9" x14ac:dyDescent="0.15">
      <c r="A1547" s="121" t="s">
        <v>385</v>
      </c>
      <c r="B1547" s="121" t="s">
        <v>386</v>
      </c>
      <c r="C1547" s="122">
        <v>39625</v>
      </c>
      <c r="D1547" s="123">
        <v>0.87917000000000001</v>
      </c>
      <c r="E1547" s="123">
        <v>0.87917000000000001</v>
      </c>
      <c r="F1547" s="123">
        <v>0.87917000000000001</v>
      </c>
      <c r="G1547" s="123">
        <v>0.87917000000000001</v>
      </c>
      <c r="H1547" s="123">
        <v>-4.6998260000000002E-4</v>
      </c>
      <c r="I1547" s="123">
        <v>-5.3428969999999999E-2</v>
      </c>
    </row>
    <row r="1548" spans="1:9" x14ac:dyDescent="0.15">
      <c r="A1548" s="121" t="s">
        <v>385</v>
      </c>
      <c r="B1548" s="121" t="s">
        <v>386</v>
      </c>
      <c r="C1548" s="122">
        <v>39626</v>
      </c>
      <c r="D1548" s="123">
        <v>0.87939999999999996</v>
      </c>
      <c r="E1548" s="123">
        <v>0.87939999999999996</v>
      </c>
      <c r="F1548" s="123">
        <v>0.87939999999999996</v>
      </c>
      <c r="G1548" s="123">
        <v>0.87939999999999996</v>
      </c>
      <c r="H1548" s="123">
        <v>2.300143E-4</v>
      </c>
      <c r="I1548" s="123">
        <v>2.6162669999999999E-2</v>
      </c>
    </row>
    <row r="1549" spans="1:9" x14ac:dyDescent="0.15">
      <c r="A1549" s="121" t="s">
        <v>385</v>
      </c>
      <c r="B1549" s="121" t="s">
        <v>386</v>
      </c>
      <c r="C1549" s="122">
        <v>39629</v>
      </c>
      <c r="D1549" s="123">
        <v>0.87917000000000001</v>
      </c>
      <c r="E1549" s="123">
        <v>0.87917000000000001</v>
      </c>
      <c r="F1549" s="123">
        <v>0.87917000000000001</v>
      </c>
      <c r="G1549" s="123">
        <v>0.87917000000000001</v>
      </c>
      <c r="H1549" s="123">
        <v>-2.300143E-4</v>
      </c>
      <c r="I1549" s="123">
        <v>-2.615582E-2</v>
      </c>
    </row>
    <row r="1550" spans="1:9" x14ac:dyDescent="0.15">
      <c r="A1550" s="121" t="s">
        <v>385</v>
      </c>
      <c r="B1550" s="121" t="s">
        <v>386</v>
      </c>
      <c r="C1550" s="122">
        <v>39630</v>
      </c>
      <c r="D1550" s="123">
        <v>0.87978000000000001</v>
      </c>
      <c r="E1550" s="123">
        <v>0.87978000000000001</v>
      </c>
      <c r="F1550" s="123">
        <v>0.87978000000000001</v>
      </c>
      <c r="G1550" s="123">
        <v>0.87978000000000001</v>
      </c>
      <c r="H1550" s="123">
        <v>6.0999389999999995E-4</v>
      </c>
      <c r="I1550" s="123">
        <v>6.9382940000000004E-2</v>
      </c>
    </row>
    <row r="1551" spans="1:9" x14ac:dyDescent="0.15">
      <c r="A1551" s="121" t="s">
        <v>385</v>
      </c>
      <c r="B1551" s="121" t="s">
        <v>386</v>
      </c>
      <c r="C1551" s="122">
        <v>39631</v>
      </c>
      <c r="D1551" s="123">
        <v>0.87995000000000001</v>
      </c>
      <c r="E1551" s="123">
        <v>0.87995000000000001</v>
      </c>
      <c r="F1551" s="123">
        <v>0.87995000000000001</v>
      </c>
      <c r="G1551" s="123">
        <v>0.87995000000000001</v>
      </c>
      <c r="H1551" s="123">
        <v>1.700521E-4</v>
      </c>
      <c r="I1551" s="123">
        <v>1.9328930000000001E-2</v>
      </c>
    </row>
    <row r="1552" spans="1:9" x14ac:dyDescent="0.15">
      <c r="A1552" s="121" t="s">
        <v>385</v>
      </c>
      <c r="B1552" s="121" t="s">
        <v>386</v>
      </c>
      <c r="C1552" s="122">
        <v>39632</v>
      </c>
      <c r="D1552" s="123">
        <v>0.87870999999999999</v>
      </c>
      <c r="E1552" s="123">
        <v>0.87870999999999999</v>
      </c>
      <c r="F1552" s="123">
        <v>0.87870999999999999</v>
      </c>
      <c r="G1552" s="123">
        <v>0.87870999999999999</v>
      </c>
      <c r="H1552" s="123">
        <v>-1.2400149999999999E-3</v>
      </c>
      <c r="I1552" s="123">
        <v>-0.14091880000000001</v>
      </c>
    </row>
    <row r="1553" spans="1:9" x14ac:dyDescent="0.15">
      <c r="A1553" s="121" t="s">
        <v>385</v>
      </c>
      <c r="B1553" s="121" t="s">
        <v>386</v>
      </c>
      <c r="C1553" s="122">
        <v>39633</v>
      </c>
      <c r="D1553" s="123">
        <v>0.88009000000000004</v>
      </c>
      <c r="E1553" s="123">
        <v>0.88009000000000004</v>
      </c>
      <c r="F1553" s="123">
        <v>0.88009000000000004</v>
      </c>
      <c r="G1553" s="123">
        <v>0.88009000000000004</v>
      </c>
      <c r="H1553" s="123">
        <v>1.379967E-3</v>
      </c>
      <c r="I1553" s="123">
        <v>0.15704460000000001</v>
      </c>
    </row>
    <row r="1554" spans="1:9" x14ac:dyDescent="0.15">
      <c r="A1554" s="121" t="s">
        <v>385</v>
      </c>
      <c r="B1554" s="121" t="s">
        <v>386</v>
      </c>
      <c r="C1554" s="122">
        <v>39636</v>
      </c>
      <c r="D1554" s="123">
        <v>0.87927999999999995</v>
      </c>
      <c r="E1554" s="123">
        <v>0.87927999999999995</v>
      </c>
      <c r="F1554" s="123">
        <v>0.87927999999999995</v>
      </c>
      <c r="G1554" s="123">
        <v>0.87927999999999995</v>
      </c>
      <c r="H1554" s="123">
        <v>-8.0996750000000004E-4</v>
      </c>
      <c r="I1554" s="123">
        <v>-9.2032349999999999E-2</v>
      </c>
    </row>
    <row r="1555" spans="1:9" x14ac:dyDescent="0.15">
      <c r="A1555" s="121" t="s">
        <v>385</v>
      </c>
      <c r="B1555" s="121" t="s">
        <v>386</v>
      </c>
      <c r="C1555" s="122">
        <v>39637</v>
      </c>
      <c r="D1555" s="123">
        <v>0.87905</v>
      </c>
      <c r="E1555" s="123">
        <v>0.87905</v>
      </c>
      <c r="F1555" s="123">
        <v>0.87905</v>
      </c>
      <c r="G1555" s="123">
        <v>0.87905</v>
      </c>
      <c r="H1555" s="123">
        <v>-2.300143E-4</v>
      </c>
      <c r="I1555" s="123">
        <v>-2.6159390000000001E-2</v>
      </c>
    </row>
    <row r="1556" spans="1:9" x14ac:dyDescent="0.15">
      <c r="A1556" s="121" t="s">
        <v>385</v>
      </c>
      <c r="B1556" s="121" t="s">
        <v>386</v>
      </c>
      <c r="C1556" s="122">
        <v>39638</v>
      </c>
      <c r="D1556" s="123">
        <v>0.87963999999999998</v>
      </c>
      <c r="E1556" s="123">
        <v>0.87963999999999998</v>
      </c>
      <c r="F1556" s="123">
        <v>0.87963999999999998</v>
      </c>
      <c r="G1556" s="123">
        <v>0.87963999999999998</v>
      </c>
      <c r="H1556" s="123">
        <v>5.8996679999999998E-4</v>
      </c>
      <c r="I1556" s="123">
        <v>6.7114129999999994E-2</v>
      </c>
    </row>
    <row r="1557" spans="1:9" x14ac:dyDescent="0.15">
      <c r="A1557" s="121" t="s">
        <v>385</v>
      </c>
      <c r="B1557" s="121" t="s">
        <v>386</v>
      </c>
      <c r="C1557" s="122">
        <v>39639</v>
      </c>
      <c r="D1557" s="123">
        <v>0.87787000000000004</v>
      </c>
      <c r="E1557" s="123">
        <v>0.87787000000000004</v>
      </c>
      <c r="F1557" s="123">
        <v>0.87787000000000004</v>
      </c>
      <c r="G1557" s="123">
        <v>0.87787000000000004</v>
      </c>
      <c r="H1557" s="123">
        <v>-1.7699599999999999E-3</v>
      </c>
      <c r="I1557" s="123">
        <v>-0.20121410000000001</v>
      </c>
    </row>
    <row r="1558" spans="1:9" x14ac:dyDescent="0.15">
      <c r="A1558" s="121" t="s">
        <v>385</v>
      </c>
      <c r="B1558" s="121" t="s">
        <v>386</v>
      </c>
      <c r="C1558" s="122">
        <v>39640</v>
      </c>
      <c r="D1558" s="123">
        <v>0.87658999999999998</v>
      </c>
      <c r="E1558" s="123">
        <v>0.87658999999999998</v>
      </c>
      <c r="F1558" s="123">
        <v>0.87658999999999998</v>
      </c>
      <c r="G1558" s="123">
        <v>0.87658999999999998</v>
      </c>
      <c r="H1558" s="123">
        <v>-1.280069E-3</v>
      </c>
      <c r="I1558" s="123">
        <v>-0.14581540000000001</v>
      </c>
    </row>
    <row r="1559" spans="1:9" x14ac:dyDescent="0.15">
      <c r="A1559" s="121" t="s">
        <v>385</v>
      </c>
      <c r="B1559" s="121" t="s">
        <v>386</v>
      </c>
      <c r="C1559" s="122">
        <v>39643</v>
      </c>
      <c r="D1559" s="123">
        <v>0.87480000000000002</v>
      </c>
      <c r="E1559" s="123">
        <v>0.87480000000000002</v>
      </c>
      <c r="F1559" s="123">
        <v>0.87480000000000002</v>
      </c>
      <c r="G1559" s="123">
        <v>0.87480000000000002</v>
      </c>
      <c r="H1559" s="123">
        <v>-1.789927E-3</v>
      </c>
      <c r="I1559" s="123">
        <v>-0.20419209999999999</v>
      </c>
    </row>
    <row r="1560" spans="1:9" x14ac:dyDescent="0.15">
      <c r="A1560" s="121" t="s">
        <v>385</v>
      </c>
      <c r="B1560" s="121" t="s">
        <v>386</v>
      </c>
      <c r="C1560" s="122">
        <v>39644</v>
      </c>
      <c r="D1560" s="123">
        <v>0.87453000000000003</v>
      </c>
      <c r="E1560" s="123">
        <v>0.87453000000000003</v>
      </c>
      <c r="F1560" s="123">
        <v>0.87453000000000003</v>
      </c>
      <c r="G1560" s="123">
        <v>0.87453000000000003</v>
      </c>
      <c r="H1560" s="123">
        <v>-2.7000899999999998E-4</v>
      </c>
      <c r="I1560" s="123">
        <v>-3.086523E-2</v>
      </c>
    </row>
    <row r="1561" spans="1:9" x14ac:dyDescent="0.15">
      <c r="A1561" s="121" t="s">
        <v>385</v>
      </c>
      <c r="B1561" s="121" t="s">
        <v>386</v>
      </c>
      <c r="C1561" s="122">
        <v>39645</v>
      </c>
      <c r="D1561" s="123">
        <v>0.87358000000000002</v>
      </c>
      <c r="E1561" s="123">
        <v>0.87358000000000002</v>
      </c>
      <c r="F1561" s="123">
        <v>0.87358000000000002</v>
      </c>
      <c r="G1561" s="123">
        <v>0.87358000000000002</v>
      </c>
      <c r="H1561" s="123">
        <v>-9.4997880000000003E-4</v>
      </c>
      <c r="I1561" s="123">
        <v>-0.1086274</v>
      </c>
    </row>
    <row r="1562" spans="1:9" x14ac:dyDescent="0.15">
      <c r="A1562" s="121" t="s">
        <v>385</v>
      </c>
      <c r="B1562" s="121" t="s">
        <v>386</v>
      </c>
      <c r="C1562" s="122">
        <v>39646</v>
      </c>
      <c r="D1562" s="123">
        <v>0.87434000000000001</v>
      </c>
      <c r="E1562" s="123">
        <v>0.87434000000000001</v>
      </c>
      <c r="F1562" s="123">
        <v>0.87434000000000001</v>
      </c>
      <c r="G1562" s="123">
        <v>0.87434000000000001</v>
      </c>
      <c r="H1562" s="123">
        <v>7.5995920000000001E-4</v>
      </c>
      <c r="I1562" s="123">
        <v>8.699366E-2</v>
      </c>
    </row>
    <row r="1563" spans="1:9" x14ac:dyDescent="0.15">
      <c r="A1563" s="121" t="s">
        <v>385</v>
      </c>
      <c r="B1563" s="121" t="s">
        <v>386</v>
      </c>
      <c r="C1563" s="122">
        <v>39647</v>
      </c>
      <c r="D1563" s="123">
        <v>0.87504990000000005</v>
      </c>
      <c r="E1563" s="123">
        <v>0.87504990000000005</v>
      </c>
      <c r="F1563" s="123">
        <v>0.87504990000000005</v>
      </c>
      <c r="G1563" s="123">
        <v>0.87504990000000005</v>
      </c>
      <c r="H1563" s="123">
        <v>7.0995089999999997E-4</v>
      </c>
      <c r="I1563" s="123">
        <v>8.1198500000000007E-2</v>
      </c>
    </row>
    <row r="1564" spans="1:9" x14ac:dyDescent="0.15">
      <c r="A1564" s="121" t="s">
        <v>385</v>
      </c>
      <c r="B1564" s="121" t="s">
        <v>386</v>
      </c>
      <c r="C1564" s="122">
        <v>39650</v>
      </c>
      <c r="D1564" s="123">
        <v>0.87548999999999999</v>
      </c>
      <c r="E1564" s="123">
        <v>0.87548999999999999</v>
      </c>
      <c r="F1564" s="123">
        <v>0.87548999999999999</v>
      </c>
      <c r="G1564" s="123">
        <v>0.87548999999999999</v>
      </c>
      <c r="H1564" s="123">
        <v>4.4006109999999998E-4</v>
      </c>
      <c r="I1564" s="123">
        <v>5.0289819999999999E-2</v>
      </c>
    </row>
    <row r="1565" spans="1:9" x14ac:dyDescent="0.15">
      <c r="A1565" s="121" t="s">
        <v>385</v>
      </c>
      <c r="B1565" s="121" t="s">
        <v>386</v>
      </c>
      <c r="C1565" s="122">
        <v>39651</v>
      </c>
      <c r="D1565" s="123">
        <v>0.87483999999999995</v>
      </c>
      <c r="E1565" s="123">
        <v>0.87483999999999995</v>
      </c>
      <c r="F1565" s="123">
        <v>0.87483999999999995</v>
      </c>
      <c r="G1565" s="123">
        <v>0.87483999999999995</v>
      </c>
      <c r="H1565" s="123">
        <v>-6.4998870000000002E-4</v>
      </c>
      <c r="I1565" s="123">
        <v>-7.4242840000000004E-2</v>
      </c>
    </row>
    <row r="1566" spans="1:9" x14ac:dyDescent="0.15">
      <c r="A1566" s="121" t="s">
        <v>385</v>
      </c>
      <c r="B1566" s="121" t="s">
        <v>386</v>
      </c>
      <c r="C1566" s="122">
        <v>39652</v>
      </c>
      <c r="D1566" s="123">
        <v>0.87565999999999999</v>
      </c>
      <c r="E1566" s="123">
        <v>0.87565999999999999</v>
      </c>
      <c r="F1566" s="123">
        <v>0.87565999999999999</v>
      </c>
      <c r="G1566" s="123">
        <v>0.87565999999999999</v>
      </c>
      <c r="H1566" s="123">
        <v>8.1998110000000004E-4</v>
      </c>
      <c r="I1566" s="123">
        <v>9.3729270000000003E-2</v>
      </c>
    </row>
    <row r="1567" spans="1:9" x14ac:dyDescent="0.15">
      <c r="A1567" s="121" t="s">
        <v>385</v>
      </c>
      <c r="B1567" s="121" t="s">
        <v>386</v>
      </c>
      <c r="C1567" s="122">
        <v>39653</v>
      </c>
      <c r="D1567" s="123">
        <v>0.87551999999999996</v>
      </c>
      <c r="E1567" s="123">
        <v>0.87551999999999996</v>
      </c>
      <c r="F1567" s="123">
        <v>0.87551999999999996</v>
      </c>
      <c r="G1567" s="123">
        <v>0.87551999999999996</v>
      </c>
      <c r="H1567" s="123">
        <v>-1.4001129999999999E-4</v>
      </c>
      <c r="I1567" s="123">
        <v>-1.598923E-2</v>
      </c>
    </row>
    <row r="1568" spans="1:9" x14ac:dyDescent="0.15">
      <c r="A1568" s="121" t="s">
        <v>385</v>
      </c>
      <c r="B1568" s="121" t="s">
        <v>386</v>
      </c>
      <c r="C1568" s="122">
        <v>39654</v>
      </c>
      <c r="D1568" s="123">
        <v>0.87511000000000005</v>
      </c>
      <c r="E1568" s="123">
        <v>0.87511000000000005</v>
      </c>
      <c r="F1568" s="123">
        <v>0.87511000000000005</v>
      </c>
      <c r="G1568" s="123">
        <v>0.87511000000000005</v>
      </c>
      <c r="H1568" s="123">
        <v>-4.0996069999999998E-4</v>
      </c>
      <c r="I1568" s="123">
        <v>-4.6824829999999998E-2</v>
      </c>
    </row>
    <row r="1569" spans="1:9" x14ac:dyDescent="0.15">
      <c r="A1569" s="121" t="s">
        <v>385</v>
      </c>
      <c r="B1569" s="121" t="s">
        <v>386</v>
      </c>
      <c r="C1569" s="122">
        <v>39657</v>
      </c>
      <c r="D1569" s="123">
        <v>0.87544999999999995</v>
      </c>
      <c r="E1569" s="123">
        <v>0.87544999999999995</v>
      </c>
      <c r="F1569" s="123">
        <v>0.87544999999999995</v>
      </c>
      <c r="G1569" s="123">
        <v>0.87544999999999995</v>
      </c>
      <c r="H1569" s="123">
        <v>3.3992529999999998E-4</v>
      </c>
      <c r="I1569" s="123">
        <v>3.8843719999999998E-2</v>
      </c>
    </row>
    <row r="1570" spans="1:9" x14ac:dyDescent="0.15">
      <c r="A1570" s="121" t="s">
        <v>385</v>
      </c>
      <c r="B1570" s="121" t="s">
        <v>386</v>
      </c>
      <c r="C1570" s="122">
        <v>39658</v>
      </c>
      <c r="D1570" s="123">
        <v>0.87439</v>
      </c>
      <c r="E1570" s="123">
        <v>0.87439</v>
      </c>
      <c r="F1570" s="123">
        <v>0.87439</v>
      </c>
      <c r="G1570" s="123">
        <v>0.87439</v>
      </c>
      <c r="H1570" s="123">
        <v>-1.0599489999999999E-3</v>
      </c>
      <c r="I1570" s="123">
        <v>-0.1210748</v>
      </c>
    </row>
    <row r="1571" spans="1:9" x14ac:dyDescent="0.15">
      <c r="A1571" s="121" t="s">
        <v>385</v>
      </c>
      <c r="B1571" s="121" t="s">
        <v>386</v>
      </c>
      <c r="C1571" s="122">
        <v>39659</v>
      </c>
      <c r="D1571" s="123">
        <v>0.87605010000000005</v>
      </c>
      <c r="E1571" s="123">
        <v>0.87605010000000005</v>
      </c>
      <c r="F1571" s="123">
        <v>0.87605010000000005</v>
      </c>
      <c r="G1571" s="123">
        <v>0.87605010000000005</v>
      </c>
      <c r="H1571" s="123">
        <v>1.660049E-3</v>
      </c>
      <c r="I1571" s="123">
        <v>0.1898522</v>
      </c>
    </row>
    <row r="1572" spans="1:9" x14ac:dyDescent="0.15">
      <c r="A1572" s="121" t="s">
        <v>385</v>
      </c>
      <c r="B1572" s="121" t="s">
        <v>386</v>
      </c>
      <c r="C1572" s="122">
        <v>39660</v>
      </c>
      <c r="D1572" s="123">
        <v>0.87646999999999997</v>
      </c>
      <c r="E1572" s="123">
        <v>0.87646999999999997</v>
      </c>
      <c r="F1572" s="123">
        <v>0.87646999999999997</v>
      </c>
      <c r="G1572" s="123">
        <v>0.87646999999999997</v>
      </c>
      <c r="H1572" s="123">
        <v>4.1997429999999998E-4</v>
      </c>
      <c r="I1572" s="123">
        <v>4.7939540000000003E-2</v>
      </c>
    </row>
    <row r="1573" spans="1:9" x14ac:dyDescent="0.15">
      <c r="A1573" s="121" t="s">
        <v>385</v>
      </c>
      <c r="B1573" s="121" t="s">
        <v>386</v>
      </c>
      <c r="C1573" s="122">
        <v>39661</v>
      </c>
      <c r="D1573" s="123">
        <v>0.87695000000000001</v>
      </c>
      <c r="E1573" s="123">
        <v>0.87695000000000001</v>
      </c>
      <c r="F1573" s="123">
        <v>0.87695000000000001</v>
      </c>
      <c r="G1573" s="123">
        <v>0.87695000000000001</v>
      </c>
      <c r="H1573" s="123">
        <v>4.7999620000000002E-4</v>
      </c>
      <c r="I1573" s="123">
        <v>5.4764699999999999E-2</v>
      </c>
    </row>
    <row r="1574" spans="1:9" x14ac:dyDescent="0.15">
      <c r="A1574" s="121" t="s">
        <v>385</v>
      </c>
      <c r="B1574" s="121" t="s">
        <v>386</v>
      </c>
      <c r="C1574" s="122">
        <v>39664</v>
      </c>
      <c r="D1574" s="123">
        <v>0.87741000000000002</v>
      </c>
      <c r="E1574" s="123">
        <v>0.87741000000000002</v>
      </c>
      <c r="F1574" s="123">
        <v>0.87741000000000002</v>
      </c>
      <c r="G1574" s="123">
        <v>0.87741000000000002</v>
      </c>
      <c r="H1574" s="123">
        <v>4.5996900000000001E-4</v>
      </c>
      <c r="I1574" s="123">
        <v>5.2450999999999998E-2</v>
      </c>
    </row>
    <row r="1575" spans="1:9" x14ac:dyDescent="0.15">
      <c r="A1575" s="121" t="s">
        <v>385</v>
      </c>
      <c r="B1575" s="121" t="s">
        <v>386</v>
      </c>
      <c r="C1575" s="122">
        <v>39665</v>
      </c>
      <c r="D1575" s="123">
        <v>0.87775999999999998</v>
      </c>
      <c r="E1575" s="123">
        <v>0.87775999999999998</v>
      </c>
      <c r="F1575" s="123">
        <v>0.87775999999999998</v>
      </c>
      <c r="G1575" s="123">
        <v>0.87775999999999998</v>
      </c>
      <c r="H1575" s="123">
        <v>3.4999850000000003E-4</v>
      </c>
      <c r="I1575" s="123">
        <v>3.9889960000000002E-2</v>
      </c>
    </row>
    <row r="1576" spans="1:9" x14ac:dyDescent="0.15">
      <c r="A1576" s="121" t="s">
        <v>385</v>
      </c>
      <c r="B1576" s="121" t="s">
        <v>386</v>
      </c>
      <c r="C1576" s="122">
        <v>39666</v>
      </c>
      <c r="D1576" s="123">
        <v>0.87802000000000002</v>
      </c>
      <c r="E1576" s="123">
        <v>0.87802000000000002</v>
      </c>
      <c r="F1576" s="123">
        <v>0.87802000000000002</v>
      </c>
      <c r="G1576" s="123">
        <v>0.87802000000000002</v>
      </c>
      <c r="H1576" s="123">
        <v>2.6005510000000001E-4</v>
      </c>
      <c r="I1576" s="123">
        <v>2.9627130000000002E-2</v>
      </c>
    </row>
    <row r="1577" spans="1:9" x14ac:dyDescent="0.15">
      <c r="A1577" s="121" t="s">
        <v>385</v>
      </c>
      <c r="B1577" s="121" t="s">
        <v>386</v>
      </c>
      <c r="C1577" s="122">
        <v>39667</v>
      </c>
      <c r="D1577" s="123">
        <v>0.87838000000000005</v>
      </c>
      <c r="E1577" s="123">
        <v>0.87838000000000005</v>
      </c>
      <c r="F1577" s="123">
        <v>0.87838000000000005</v>
      </c>
      <c r="G1577" s="123">
        <v>0.87838000000000005</v>
      </c>
      <c r="H1577" s="123">
        <v>3.599524E-4</v>
      </c>
      <c r="I1577" s="123">
        <v>4.099593E-2</v>
      </c>
    </row>
    <row r="1578" spans="1:9" x14ac:dyDescent="0.15">
      <c r="A1578" s="121" t="s">
        <v>385</v>
      </c>
      <c r="B1578" s="121" t="s">
        <v>386</v>
      </c>
      <c r="C1578" s="122">
        <v>39668</v>
      </c>
      <c r="D1578" s="123">
        <v>0.87868000000000002</v>
      </c>
      <c r="E1578" s="123">
        <v>0.87868000000000002</v>
      </c>
      <c r="F1578" s="123">
        <v>0.87868000000000002</v>
      </c>
      <c r="G1578" s="123">
        <v>0.87868000000000002</v>
      </c>
      <c r="H1578" s="123">
        <v>2.9999019999999999E-4</v>
      </c>
      <c r="I1578" s="123">
        <v>3.4152660000000001E-2</v>
      </c>
    </row>
    <row r="1579" spans="1:9" x14ac:dyDescent="0.15">
      <c r="A1579" s="121" t="s">
        <v>385</v>
      </c>
      <c r="B1579" s="121" t="s">
        <v>386</v>
      </c>
      <c r="C1579" s="122">
        <v>39671</v>
      </c>
      <c r="D1579" s="123">
        <v>0.87851999999999997</v>
      </c>
      <c r="E1579" s="123">
        <v>0.87851999999999997</v>
      </c>
      <c r="F1579" s="123">
        <v>0.87851999999999997</v>
      </c>
      <c r="G1579" s="123">
        <v>0.87851999999999997</v>
      </c>
      <c r="H1579" s="123">
        <v>-1.600385E-4</v>
      </c>
      <c r="I1579" s="123">
        <v>-1.8213509999999999E-2</v>
      </c>
    </row>
    <row r="1580" spans="1:9" x14ac:dyDescent="0.15">
      <c r="A1580" s="121" t="s">
        <v>385</v>
      </c>
      <c r="B1580" s="121" t="s">
        <v>386</v>
      </c>
      <c r="C1580" s="122">
        <v>39672</v>
      </c>
      <c r="D1580" s="123">
        <v>0.87907999999999997</v>
      </c>
      <c r="E1580" s="123">
        <v>0.87907999999999997</v>
      </c>
      <c r="F1580" s="123">
        <v>0.87907999999999997</v>
      </c>
      <c r="G1580" s="123">
        <v>0.87907999999999997</v>
      </c>
      <c r="H1580" s="123">
        <v>5.6004519999999997E-4</v>
      </c>
      <c r="I1580" s="123">
        <v>6.3748719999999995E-2</v>
      </c>
    </row>
    <row r="1581" spans="1:9" x14ac:dyDescent="0.15">
      <c r="A1581" s="121" t="s">
        <v>385</v>
      </c>
      <c r="B1581" s="121" t="s">
        <v>386</v>
      </c>
      <c r="C1581" s="122">
        <v>39673</v>
      </c>
      <c r="D1581" s="123">
        <v>0.87904000000000004</v>
      </c>
      <c r="E1581" s="123">
        <v>0.87904000000000004</v>
      </c>
      <c r="F1581" s="123">
        <v>0.87904000000000004</v>
      </c>
      <c r="G1581" s="123">
        <v>0.87904000000000004</v>
      </c>
      <c r="H1581" s="123">
        <v>-3.999472E-5</v>
      </c>
      <c r="I1581" s="123">
        <v>-4.5496099999999999E-3</v>
      </c>
    </row>
    <row r="1582" spans="1:9" x14ac:dyDescent="0.15">
      <c r="A1582" s="121" t="s">
        <v>385</v>
      </c>
      <c r="B1582" s="121" t="s">
        <v>386</v>
      </c>
      <c r="C1582" s="122">
        <v>39674</v>
      </c>
      <c r="D1582" s="123">
        <v>0.87894000000000005</v>
      </c>
      <c r="E1582" s="123">
        <v>0.87894000000000005</v>
      </c>
      <c r="F1582" s="123">
        <v>0.87894000000000005</v>
      </c>
      <c r="G1582" s="123">
        <v>0.87894000000000005</v>
      </c>
      <c r="H1582" s="123">
        <v>-1.000166E-4</v>
      </c>
      <c r="I1582" s="123">
        <v>-1.137793E-2</v>
      </c>
    </row>
    <row r="1583" spans="1:9" x14ac:dyDescent="0.15">
      <c r="A1583" s="121" t="s">
        <v>385</v>
      </c>
      <c r="B1583" s="121" t="s">
        <v>386</v>
      </c>
      <c r="C1583" s="122">
        <v>39675</v>
      </c>
      <c r="D1583" s="123">
        <v>0.87875000000000003</v>
      </c>
      <c r="E1583" s="123">
        <v>0.87875000000000003</v>
      </c>
      <c r="F1583" s="123">
        <v>0.87875000000000003</v>
      </c>
      <c r="G1583" s="123">
        <v>0.87875000000000003</v>
      </c>
      <c r="H1583" s="123">
        <v>-1.8996E-4</v>
      </c>
      <c r="I1583" s="123">
        <v>-2.16124E-2</v>
      </c>
    </row>
    <row r="1584" spans="1:9" x14ac:dyDescent="0.15">
      <c r="A1584" s="121" t="s">
        <v>385</v>
      </c>
      <c r="B1584" s="121" t="s">
        <v>386</v>
      </c>
      <c r="C1584" s="122">
        <v>39678</v>
      </c>
      <c r="D1584" s="123">
        <v>0.87882009999999999</v>
      </c>
      <c r="E1584" s="123">
        <v>0.87882009999999999</v>
      </c>
      <c r="F1584" s="123">
        <v>0.87882009999999999</v>
      </c>
      <c r="G1584" s="123">
        <v>0.87882009999999999</v>
      </c>
      <c r="H1584" s="123">
        <v>7.0035459999999994E-5</v>
      </c>
      <c r="I1584" s="123">
        <v>7.9698949999999994E-3</v>
      </c>
    </row>
    <row r="1585" spans="1:9" x14ac:dyDescent="0.15">
      <c r="A1585" s="121" t="s">
        <v>385</v>
      </c>
      <c r="B1585" s="121" t="s">
        <v>386</v>
      </c>
      <c r="C1585" s="122">
        <v>39679</v>
      </c>
      <c r="D1585" s="123">
        <v>0.87800999999999996</v>
      </c>
      <c r="E1585" s="123">
        <v>0.87800999999999996</v>
      </c>
      <c r="F1585" s="123">
        <v>0.87800999999999996</v>
      </c>
      <c r="G1585" s="123">
        <v>0.87800999999999996</v>
      </c>
      <c r="H1585" s="123">
        <v>-8.1002709999999998E-4</v>
      </c>
      <c r="I1585" s="123">
        <v>-9.2172119999999996E-2</v>
      </c>
    </row>
    <row r="1586" spans="1:9" x14ac:dyDescent="0.15">
      <c r="A1586" s="121" t="s">
        <v>385</v>
      </c>
      <c r="B1586" s="121" t="s">
        <v>386</v>
      </c>
      <c r="C1586" s="122">
        <v>39680</v>
      </c>
      <c r="D1586" s="123">
        <v>0.87734000000000001</v>
      </c>
      <c r="E1586" s="123">
        <v>0.87734000000000001</v>
      </c>
      <c r="F1586" s="123">
        <v>0.87734000000000001</v>
      </c>
      <c r="G1586" s="123">
        <v>0.87734000000000001</v>
      </c>
      <c r="H1586" s="123">
        <v>-6.7001579999999999E-4</v>
      </c>
      <c r="I1586" s="123">
        <v>-7.6310719999999999E-2</v>
      </c>
    </row>
    <row r="1587" spans="1:9" x14ac:dyDescent="0.15">
      <c r="A1587" s="121" t="s">
        <v>385</v>
      </c>
      <c r="B1587" s="121" t="s">
        <v>386</v>
      </c>
      <c r="C1587" s="122">
        <v>39681</v>
      </c>
      <c r="D1587" s="123">
        <v>0.87734000000000001</v>
      </c>
      <c r="E1587" s="123">
        <v>0.87734000000000001</v>
      </c>
      <c r="F1587" s="123">
        <v>0.87734000000000001</v>
      </c>
      <c r="G1587" s="123">
        <v>0.87734000000000001</v>
      </c>
      <c r="H1587" s="123">
        <v>0</v>
      </c>
      <c r="I1587" s="123">
        <v>0</v>
      </c>
    </row>
    <row r="1588" spans="1:9" x14ac:dyDescent="0.15">
      <c r="A1588" s="121" t="s">
        <v>385</v>
      </c>
      <c r="B1588" s="121" t="s">
        <v>386</v>
      </c>
      <c r="C1588" s="122">
        <v>39682</v>
      </c>
      <c r="D1588" s="123">
        <v>0.87551999999999996</v>
      </c>
      <c r="E1588" s="123">
        <v>0.87551999999999996</v>
      </c>
      <c r="F1588" s="123">
        <v>0.87551999999999996</v>
      </c>
      <c r="G1588" s="123">
        <v>0.87551999999999996</v>
      </c>
      <c r="H1588" s="123">
        <v>-1.820028E-3</v>
      </c>
      <c r="I1588" s="123">
        <v>-0.20744840000000001</v>
      </c>
    </row>
    <row r="1589" spans="1:9" x14ac:dyDescent="0.15">
      <c r="A1589" s="121" t="s">
        <v>385</v>
      </c>
      <c r="B1589" s="121" t="s">
        <v>386</v>
      </c>
      <c r="C1589" s="122">
        <v>39685</v>
      </c>
      <c r="D1589" s="123">
        <v>0.87602000000000002</v>
      </c>
      <c r="E1589" s="123">
        <v>0.87602000000000002</v>
      </c>
      <c r="F1589" s="123">
        <v>0.87602000000000002</v>
      </c>
      <c r="G1589" s="123">
        <v>0.87602000000000002</v>
      </c>
      <c r="H1589" s="123">
        <v>4.9996380000000003E-4</v>
      </c>
      <c r="I1589" s="123">
        <v>5.7104780000000001E-2</v>
      </c>
    </row>
    <row r="1590" spans="1:9" x14ac:dyDescent="0.15">
      <c r="A1590" s="121" t="s">
        <v>385</v>
      </c>
      <c r="B1590" s="121" t="s">
        <v>386</v>
      </c>
      <c r="C1590" s="122">
        <v>39686</v>
      </c>
      <c r="D1590" s="123">
        <v>0.87597999999999998</v>
      </c>
      <c r="E1590" s="123">
        <v>0.87597999999999998</v>
      </c>
      <c r="F1590" s="123">
        <v>0.87597999999999998</v>
      </c>
      <c r="G1590" s="123">
        <v>0.87597999999999998</v>
      </c>
      <c r="H1590" s="123">
        <v>-3.9935109999999997E-5</v>
      </c>
      <c r="I1590" s="123">
        <v>-4.5586990000000003E-3</v>
      </c>
    </row>
    <row r="1591" spans="1:9" x14ac:dyDescent="0.15">
      <c r="A1591" s="121" t="s">
        <v>385</v>
      </c>
      <c r="B1591" s="121" t="s">
        <v>386</v>
      </c>
      <c r="C1591" s="122">
        <v>39687</v>
      </c>
      <c r="D1591" s="123">
        <v>0.87627999999999995</v>
      </c>
      <c r="E1591" s="123">
        <v>0.87627999999999995</v>
      </c>
      <c r="F1591" s="123">
        <v>0.87627999999999995</v>
      </c>
      <c r="G1591" s="123">
        <v>0.87627999999999995</v>
      </c>
      <c r="H1591" s="123">
        <v>2.9999019999999999E-4</v>
      </c>
      <c r="I1591" s="123">
        <v>3.4246239999999997E-2</v>
      </c>
    </row>
    <row r="1592" spans="1:9" x14ac:dyDescent="0.15">
      <c r="A1592" s="121" t="s">
        <v>385</v>
      </c>
      <c r="B1592" s="121" t="s">
        <v>386</v>
      </c>
      <c r="C1592" s="122">
        <v>39688</v>
      </c>
      <c r="D1592" s="123">
        <v>0.87514000000000003</v>
      </c>
      <c r="E1592" s="123">
        <v>0.87514000000000003</v>
      </c>
      <c r="F1592" s="123">
        <v>0.87514000000000003</v>
      </c>
      <c r="G1592" s="123">
        <v>0.87514000000000003</v>
      </c>
      <c r="H1592" s="123">
        <v>-1.1399979999999999E-3</v>
      </c>
      <c r="I1592" s="123">
        <v>-0.13009519999999999</v>
      </c>
    </row>
    <row r="1593" spans="1:9" x14ac:dyDescent="0.15">
      <c r="A1593" s="121" t="s">
        <v>385</v>
      </c>
      <c r="B1593" s="121" t="s">
        <v>386</v>
      </c>
      <c r="C1593" s="122">
        <v>39689</v>
      </c>
      <c r="D1593" s="123">
        <v>0.87531999999999999</v>
      </c>
      <c r="E1593" s="123">
        <v>0.87531999999999999</v>
      </c>
      <c r="F1593" s="123">
        <v>0.87531999999999999</v>
      </c>
      <c r="G1593" s="123">
        <v>0.87531999999999999</v>
      </c>
      <c r="H1593" s="123">
        <v>1.799464E-4</v>
      </c>
      <c r="I1593" s="123">
        <v>2.056202E-2</v>
      </c>
    </row>
    <row r="1594" spans="1:9" x14ac:dyDescent="0.15">
      <c r="A1594" s="121" t="s">
        <v>385</v>
      </c>
      <c r="B1594" s="121" t="s">
        <v>386</v>
      </c>
      <c r="C1594" s="122">
        <v>39692</v>
      </c>
      <c r="D1594" s="123">
        <v>0.87529000000000001</v>
      </c>
      <c r="E1594" s="123">
        <v>0.87529000000000001</v>
      </c>
      <c r="F1594" s="123">
        <v>0.87529000000000001</v>
      </c>
      <c r="G1594" s="123">
        <v>0.87529000000000001</v>
      </c>
      <c r="H1594" s="123">
        <v>-2.9981139999999999E-5</v>
      </c>
      <c r="I1594" s="123">
        <v>-3.4251630000000002E-3</v>
      </c>
    </row>
    <row r="1595" spans="1:9" x14ac:dyDescent="0.15">
      <c r="A1595" s="121" t="s">
        <v>385</v>
      </c>
      <c r="B1595" s="121" t="s">
        <v>386</v>
      </c>
      <c r="C1595" s="122">
        <v>39693</v>
      </c>
      <c r="D1595" s="123">
        <v>0.87577000000000005</v>
      </c>
      <c r="E1595" s="123">
        <v>0.87577000000000005</v>
      </c>
      <c r="F1595" s="123">
        <v>0.87577000000000005</v>
      </c>
      <c r="G1595" s="123">
        <v>0.87577000000000005</v>
      </c>
      <c r="H1595" s="123">
        <v>4.8005580000000001E-4</v>
      </c>
      <c r="I1595" s="123">
        <v>5.4845339999999999E-2</v>
      </c>
    </row>
    <row r="1596" spans="1:9" x14ac:dyDescent="0.15">
      <c r="A1596" s="121" t="s">
        <v>385</v>
      </c>
      <c r="B1596" s="121" t="s">
        <v>386</v>
      </c>
      <c r="C1596" s="122">
        <v>39694</v>
      </c>
      <c r="D1596" s="123">
        <v>0.87595000000000001</v>
      </c>
      <c r="E1596" s="123">
        <v>0.87595000000000001</v>
      </c>
      <c r="F1596" s="123">
        <v>0.87595000000000001</v>
      </c>
      <c r="G1596" s="123">
        <v>0.87595000000000001</v>
      </c>
      <c r="H1596" s="123">
        <v>1.80006E-4</v>
      </c>
      <c r="I1596" s="123">
        <v>2.0554030000000001E-2</v>
      </c>
    </row>
    <row r="1597" spans="1:9" x14ac:dyDescent="0.15">
      <c r="A1597" s="121" t="s">
        <v>385</v>
      </c>
      <c r="B1597" s="121" t="s">
        <v>386</v>
      </c>
      <c r="C1597" s="122">
        <v>39695</v>
      </c>
      <c r="D1597" s="123">
        <v>0.87614999999999998</v>
      </c>
      <c r="E1597" s="123">
        <v>0.87614999999999998</v>
      </c>
      <c r="F1597" s="123">
        <v>0.87614999999999998</v>
      </c>
      <c r="G1597" s="123">
        <v>0.87614999999999998</v>
      </c>
      <c r="H1597" s="123">
        <v>1.9991400000000001E-4</v>
      </c>
      <c r="I1597" s="123">
        <v>2.2822530000000001E-2</v>
      </c>
    </row>
    <row r="1598" spans="1:9" x14ac:dyDescent="0.15">
      <c r="A1598" s="121" t="s">
        <v>385</v>
      </c>
      <c r="B1598" s="121" t="s">
        <v>386</v>
      </c>
      <c r="C1598" s="122">
        <v>39696</v>
      </c>
      <c r="D1598" s="123">
        <v>0.87661</v>
      </c>
      <c r="E1598" s="123">
        <v>0.87661</v>
      </c>
      <c r="F1598" s="123">
        <v>0.87661</v>
      </c>
      <c r="G1598" s="123">
        <v>0.87661</v>
      </c>
      <c r="H1598" s="123">
        <v>4.6008829999999998E-4</v>
      </c>
      <c r="I1598" s="123">
        <v>5.2512499999999997E-2</v>
      </c>
    </row>
    <row r="1599" spans="1:9" x14ac:dyDescent="0.15">
      <c r="A1599" s="121" t="s">
        <v>385</v>
      </c>
      <c r="B1599" s="121" t="s">
        <v>386</v>
      </c>
      <c r="C1599" s="122">
        <v>39699</v>
      </c>
      <c r="D1599" s="123">
        <v>0.87680999999999998</v>
      </c>
      <c r="E1599" s="123">
        <v>0.87680999999999998</v>
      </c>
      <c r="F1599" s="123">
        <v>0.87680999999999998</v>
      </c>
      <c r="G1599" s="123">
        <v>0.87680999999999998</v>
      </c>
      <c r="H1599" s="123">
        <v>1.9997360000000001E-4</v>
      </c>
      <c r="I1599" s="123">
        <v>2.281215E-2</v>
      </c>
    </row>
    <row r="1600" spans="1:9" x14ac:dyDescent="0.15">
      <c r="A1600" s="121" t="s">
        <v>385</v>
      </c>
      <c r="B1600" s="121" t="s">
        <v>386</v>
      </c>
      <c r="C1600" s="122">
        <v>39700</v>
      </c>
      <c r="D1600" s="123">
        <v>0.87673000000000001</v>
      </c>
      <c r="E1600" s="123">
        <v>0.87673000000000001</v>
      </c>
      <c r="F1600" s="123">
        <v>0.87673000000000001</v>
      </c>
      <c r="G1600" s="123">
        <v>0.87673000000000001</v>
      </c>
      <c r="H1600" s="123">
        <v>-8.0049039999999995E-5</v>
      </c>
      <c r="I1600" s="123">
        <v>-9.1295760000000004E-3</v>
      </c>
    </row>
    <row r="1601" spans="1:9" x14ac:dyDescent="0.15">
      <c r="A1601" s="121" t="s">
        <v>385</v>
      </c>
      <c r="B1601" s="121" t="s">
        <v>386</v>
      </c>
      <c r="C1601" s="122">
        <v>39701</v>
      </c>
      <c r="D1601" s="123">
        <v>0.87697999999999998</v>
      </c>
      <c r="E1601" s="123">
        <v>0.87697999999999998</v>
      </c>
      <c r="F1601" s="123">
        <v>0.87697999999999998</v>
      </c>
      <c r="G1601" s="123">
        <v>0.87697999999999998</v>
      </c>
      <c r="H1601" s="123">
        <v>2.5004150000000001E-4</v>
      </c>
      <c r="I1601" s="123">
        <v>2.8519780000000002E-2</v>
      </c>
    </row>
    <row r="1602" spans="1:9" x14ac:dyDescent="0.15">
      <c r="A1602" s="121" t="s">
        <v>385</v>
      </c>
      <c r="B1602" s="121" t="s">
        <v>386</v>
      </c>
      <c r="C1602" s="122">
        <v>39702</v>
      </c>
      <c r="D1602" s="123">
        <v>0.87773000000000001</v>
      </c>
      <c r="E1602" s="123">
        <v>0.87773000000000001</v>
      </c>
      <c r="F1602" s="123">
        <v>0.87773000000000001</v>
      </c>
      <c r="G1602" s="123">
        <v>0.87773000000000001</v>
      </c>
      <c r="H1602" s="123">
        <v>7.5000520000000005E-4</v>
      </c>
      <c r="I1602" s="123">
        <v>8.5521360000000005E-2</v>
      </c>
    </row>
    <row r="1603" spans="1:9" x14ac:dyDescent="0.15">
      <c r="A1603" s="121" t="s">
        <v>385</v>
      </c>
      <c r="B1603" s="121" t="s">
        <v>386</v>
      </c>
      <c r="C1603" s="122">
        <v>39703</v>
      </c>
      <c r="D1603" s="123">
        <v>0.87788999999999995</v>
      </c>
      <c r="E1603" s="123">
        <v>0.87788999999999995</v>
      </c>
      <c r="F1603" s="123">
        <v>0.87788999999999995</v>
      </c>
      <c r="G1603" s="123">
        <v>0.87788999999999995</v>
      </c>
      <c r="H1603" s="123">
        <v>1.599789E-4</v>
      </c>
      <c r="I1603" s="123">
        <v>1.8226429999999998E-2</v>
      </c>
    </row>
    <row r="1604" spans="1:9" x14ac:dyDescent="0.15">
      <c r="A1604" s="121" t="s">
        <v>385</v>
      </c>
      <c r="B1604" s="121" t="s">
        <v>386</v>
      </c>
      <c r="C1604" s="122">
        <v>39707</v>
      </c>
      <c r="D1604" s="123">
        <v>0.87553000000000003</v>
      </c>
      <c r="E1604" s="123">
        <v>0.87553000000000003</v>
      </c>
      <c r="F1604" s="123">
        <v>0.87553000000000003</v>
      </c>
      <c r="G1604" s="123">
        <v>0.87553000000000003</v>
      </c>
      <c r="H1604" s="123">
        <v>-2.3599860000000001E-3</v>
      </c>
      <c r="I1604" s="123">
        <v>-0.26882479999999997</v>
      </c>
    </row>
    <row r="1605" spans="1:9" x14ac:dyDescent="0.15">
      <c r="A1605" s="121" t="s">
        <v>385</v>
      </c>
      <c r="B1605" s="121" t="s">
        <v>386</v>
      </c>
      <c r="C1605" s="122">
        <v>39708</v>
      </c>
      <c r="D1605" s="123">
        <v>0.87756000000000001</v>
      </c>
      <c r="E1605" s="123">
        <v>0.87756000000000001</v>
      </c>
      <c r="F1605" s="123">
        <v>0.87756000000000001</v>
      </c>
      <c r="G1605" s="123">
        <v>0.87756000000000001</v>
      </c>
      <c r="H1605" s="123">
        <v>2.029955E-3</v>
      </c>
      <c r="I1605" s="123">
        <v>0.23185449999999999</v>
      </c>
    </row>
    <row r="1606" spans="1:9" x14ac:dyDescent="0.15">
      <c r="A1606" s="121" t="s">
        <v>385</v>
      </c>
      <c r="B1606" s="121" t="s">
        <v>386</v>
      </c>
      <c r="C1606" s="122">
        <v>39709</v>
      </c>
      <c r="D1606" s="123">
        <v>0.87651999999999997</v>
      </c>
      <c r="E1606" s="123">
        <v>0.87651999999999997</v>
      </c>
      <c r="F1606" s="123">
        <v>0.87651999999999997</v>
      </c>
      <c r="G1606" s="123">
        <v>0.87651999999999997</v>
      </c>
      <c r="H1606" s="123">
        <v>-1.0399820000000001E-3</v>
      </c>
      <c r="I1606" s="123">
        <v>-0.1185084</v>
      </c>
    </row>
    <row r="1607" spans="1:9" x14ac:dyDescent="0.15">
      <c r="A1607" s="121" t="s">
        <v>385</v>
      </c>
      <c r="B1607" s="121" t="s">
        <v>386</v>
      </c>
      <c r="C1607" s="122">
        <v>39710</v>
      </c>
      <c r="D1607" s="123">
        <v>0.87722999999999995</v>
      </c>
      <c r="E1607" s="123">
        <v>0.87722999999999995</v>
      </c>
      <c r="F1607" s="123">
        <v>0.87722999999999995</v>
      </c>
      <c r="G1607" s="123">
        <v>0.87722999999999995</v>
      </c>
      <c r="H1607" s="123">
        <v>7.1001050000000002E-4</v>
      </c>
      <c r="I1607" s="123">
        <v>8.1003350000000002E-2</v>
      </c>
    </row>
    <row r="1608" spans="1:9" x14ac:dyDescent="0.15">
      <c r="A1608" s="121" t="s">
        <v>385</v>
      </c>
      <c r="B1608" s="121" t="s">
        <v>386</v>
      </c>
      <c r="C1608" s="122">
        <v>39713</v>
      </c>
      <c r="D1608" s="123">
        <v>0.87727999999999995</v>
      </c>
      <c r="E1608" s="123">
        <v>0.87727999999999995</v>
      </c>
      <c r="F1608" s="123">
        <v>0.87727999999999995</v>
      </c>
      <c r="G1608" s="123">
        <v>0.87727999999999995</v>
      </c>
      <c r="H1608" s="123">
        <v>5.00083E-5</v>
      </c>
      <c r="I1608" s="123">
        <v>5.7007059999999998E-3</v>
      </c>
    </row>
    <row r="1609" spans="1:9" x14ac:dyDescent="0.15">
      <c r="A1609" s="121" t="s">
        <v>385</v>
      </c>
      <c r="B1609" s="121" t="s">
        <v>386</v>
      </c>
      <c r="C1609" s="122">
        <v>39714</v>
      </c>
      <c r="D1609" s="123">
        <v>0.87561990000000001</v>
      </c>
      <c r="E1609" s="123">
        <v>0.87561990000000001</v>
      </c>
      <c r="F1609" s="123">
        <v>0.87561990000000001</v>
      </c>
      <c r="G1609" s="123">
        <v>0.87561990000000001</v>
      </c>
      <c r="H1609" s="123">
        <v>-1.660049E-3</v>
      </c>
      <c r="I1609" s="123">
        <v>-0.1892268</v>
      </c>
    </row>
    <row r="1610" spans="1:9" x14ac:dyDescent="0.15">
      <c r="A1610" s="121" t="s">
        <v>385</v>
      </c>
      <c r="B1610" s="121" t="s">
        <v>386</v>
      </c>
      <c r="C1610" s="122">
        <v>39715</v>
      </c>
      <c r="D1610" s="123">
        <v>0.87756000000000001</v>
      </c>
      <c r="E1610" s="123">
        <v>0.87756000000000001</v>
      </c>
      <c r="F1610" s="123">
        <v>0.87756000000000001</v>
      </c>
      <c r="G1610" s="123">
        <v>0.87756000000000001</v>
      </c>
      <c r="H1610" s="123">
        <v>1.9400120000000001E-3</v>
      </c>
      <c r="I1610" s="123">
        <v>0.2215587</v>
      </c>
    </row>
    <row r="1611" spans="1:9" x14ac:dyDescent="0.15">
      <c r="A1611" s="121" t="s">
        <v>385</v>
      </c>
      <c r="B1611" s="121" t="s">
        <v>386</v>
      </c>
      <c r="C1611" s="122">
        <v>39716</v>
      </c>
      <c r="D1611" s="123">
        <v>0.87804000000000004</v>
      </c>
      <c r="E1611" s="123">
        <v>0.87804000000000004</v>
      </c>
      <c r="F1611" s="123">
        <v>0.87804000000000004</v>
      </c>
      <c r="G1611" s="123">
        <v>0.87804000000000004</v>
      </c>
      <c r="H1611" s="123">
        <v>4.8005580000000001E-4</v>
      </c>
      <c r="I1611" s="123">
        <v>5.4703479999999999E-2</v>
      </c>
    </row>
    <row r="1612" spans="1:9" x14ac:dyDescent="0.15">
      <c r="A1612" s="121" t="s">
        <v>385</v>
      </c>
      <c r="B1612" s="121" t="s">
        <v>386</v>
      </c>
      <c r="C1612" s="122">
        <v>39717</v>
      </c>
      <c r="D1612" s="123">
        <v>0.87653999999999999</v>
      </c>
      <c r="E1612" s="123">
        <v>0.87653999999999999</v>
      </c>
      <c r="F1612" s="123">
        <v>0.87653999999999999</v>
      </c>
      <c r="G1612" s="123">
        <v>0.87653999999999999</v>
      </c>
      <c r="H1612" s="123">
        <v>-1.50001E-3</v>
      </c>
      <c r="I1612" s="123">
        <v>-0.17083619999999999</v>
      </c>
    </row>
    <row r="1613" spans="1:9" x14ac:dyDescent="0.15">
      <c r="A1613" s="121" t="s">
        <v>385</v>
      </c>
      <c r="B1613" s="121" t="s">
        <v>386</v>
      </c>
      <c r="C1613" s="122">
        <v>39727</v>
      </c>
      <c r="D1613" s="123">
        <v>0.87902999999999998</v>
      </c>
      <c r="E1613" s="123">
        <v>0.87902999999999998</v>
      </c>
      <c r="F1613" s="123">
        <v>0.87902999999999998</v>
      </c>
      <c r="G1613" s="123">
        <v>0.87902999999999998</v>
      </c>
      <c r="H1613" s="123">
        <v>2.4899840000000002E-3</v>
      </c>
      <c r="I1613" s="123">
        <v>0.28406959999999998</v>
      </c>
    </row>
    <row r="1614" spans="1:9" x14ac:dyDescent="0.15">
      <c r="A1614" s="121" t="s">
        <v>385</v>
      </c>
      <c r="B1614" s="121" t="s">
        <v>386</v>
      </c>
      <c r="C1614" s="122">
        <v>39728</v>
      </c>
      <c r="D1614" s="123">
        <v>0.87944999999999995</v>
      </c>
      <c r="E1614" s="123">
        <v>0.87944999999999995</v>
      </c>
      <c r="F1614" s="123">
        <v>0.87944999999999995</v>
      </c>
      <c r="G1614" s="123">
        <v>0.87944999999999995</v>
      </c>
      <c r="H1614" s="123">
        <v>4.2003389999999998E-4</v>
      </c>
      <c r="I1614" s="123">
        <v>4.7783800000000001E-2</v>
      </c>
    </row>
    <row r="1615" spans="1:9" x14ac:dyDescent="0.15">
      <c r="A1615" s="121" t="s">
        <v>385</v>
      </c>
      <c r="B1615" s="121" t="s">
        <v>386</v>
      </c>
      <c r="C1615" s="122">
        <v>39729</v>
      </c>
      <c r="D1615" s="123">
        <v>0.87900999999999996</v>
      </c>
      <c r="E1615" s="123">
        <v>0.87900999999999996</v>
      </c>
      <c r="F1615" s="123">
        <v>0.87900999999999996</v>
      </c>
      <c r="G1615" s="123">
        <v>0.87900999999999996</v>
      </c>
      <c r="H1615" s="123">
        <v>-4.4000149999999999E-4</v>
      </c>
      <c r="I1615" s="123">
        <v>-5.0031440000000003E-2</v>
      </c>
    </row>
    <row r="1616" spans="1:9" x14ac:dyDescent="0.15">
      <c r="A1616" s="121" t="s">
        <v>385</v>
      </c>
      <c r="B1616" s="121" t="s">
        <v>386</v>
      </c>
      <c r="C1616" s="122">
        <v>39730</v>
      </c>
      <c r="D1616" s="123">
        <v>0.87958999999999998</v>
      </c>
      <c r="E1616" s="123">
        <v>0.87958999999999998</v>
      </c>
      <c r="F1616" s="123">
        <v>0.87958999999999998</v>
      </c>
      <c r="G1616" s="123">
        <v>0.87958999999999998</v>
      </c>
      <c r="H1616" s="123">
        <v>5.7995319999999998E-4</v>
      </c>
      <c r="I1616" s="123">
        <v>6.5977999999999995E-2</v>
      </c>
    </row>
    <row r="1617" spans="1:9" x14ac:dyDescent="0.15">
      <c r="A1617" s="121" t="s">
        <v>385</v>
      </c>
      <c r="B1617" s="121" t="s">
        <v>386</v>
      </c>
      <c r="C1617" s="122">
        <v>39731</v>
      </c>
      <c r="D1617" s="123">
        <v>0.88005999999999995</v>
      </c>
      <c r="E1617" s="123">
        <v>0.88005999999999995</v>
      </c>
      <c r="F1617" s="123">
        <v>0.88005999999999995</v>
      </c>
      <c r="G1617" s="123">
        <v>0.88005999999999995</v>
      </c>
      <c r="H1617" s="123">
        <v>4.6998260000000002E-4</v>
      </c>
      <c r="I1617" s="123">
        <v>5.3432010000000002E-2</v>
      </c>
    </row>
    <row r="1618" spans="1:9" x14ac:dyDescent="0.15">
      <c r="A1618" s="121" t="s">
        <v>385</v>
      </c>
      <c r="B1618" s="121" t="s">
        <v>386</v>
      </c>
      <c r="C1618" s="122">
        <v>39734</v>
      </c>
      <c r="D1618" s="123">
        <v>0.87983</v>
      </c>
      <c r="E1618" s="123">
        <v>0.87983</v>
      </c>
      <c r="F1618" s="123">
        <v>0.87983</v>
      </c>
      <c r="G1618" s="123">
        <v>0.87983</v>
      </c>
      <c r="H1618" s="123">
        <v>-2.2995470000000001E-4</v>
      </c>
      <c r="I1618" s="123">
        <v>-2.612944E-2</v>
      </c>
    </row>
    <row r="1619" spans="1:9" x14ac:dyDescent="0.15">
      <c r="A1619" s="121" t="s">
        <v>385</v>
      </c>
      <c r="B1619" s="121" t="s">
        <v>386</v>
      </c>
      <c r="C1619" s="122">
        <v>39735</v>
      </c>
      <c r="D1619" s="123">
        <v>0.87956999999999996</v>
      </c>
      <c r="E1619" s="123">
        <v>0.87956999999999996</v>
      </c>
      <c r="F1619" s="123">
        <v>0.87956999999999996</v>
      </c>
      <c r="G1619" s="123">
        <v>0.87956999999999996</v>
      </c>
      <c r="H1619" s="123">
        <v>-2.5999550000000001E-4</v>
      </c>
      <c r="I1619" s="123">
        <v>-2.9550650000000001E-2</v>
      </c>
    </row>
    <row r="1620" spans="1:9" x14ac:dyDescent="0.15">
      <c r="A1620" s="121" t="s">
        <v>385</v>
      </c>
      <c r="B1620" s="121" t="s">
        <v>386</v>
      </c>
      <c r="C1620" s="122">
        <v>39736</v>
      </c>
      <c r="D1620" s="123">
        <v>0.87978990000000001</v>
      </c>
      <c r="E1620" s="123">
        <v>0.87978990000000001</v>
      </c>
      <c r="F1620" s="123">
        <v>0.87978990000000001</v>
      </c>
      <c r="G1620" s="123">
        <v>0.87978990000000001</v>
      </c>
      <c r="H1620" s="123">
        <v>2.1994110000000001E-4</v>
      </c>
      <c r="I1620" s="123">
        <v>2.5005530000000002E-2</v>
      </c>
    </row>
    <row r="1621" spans="1:9" x14ac:dyDescent="0.15">
      <c r="A1621" s="121" t="s">
        <v>385</v>
      </c>
      <c r="B1621" s="121" t="s">
        <v>386</v>
      </c>
      <c r="C1621" s="122">
        <v>39737</v>
      </c>
      <c r="D1621" s="123">
        <v>0.88035010000000002</v>
      </c>
      <c r="E1621" s="123">
        <v>0.88035010000000002</v>
      </c>
      <c r="F1621" s="123">
        <v>0.88035010000000002</v>
      </c>
      <c r="G1621" s="123">
        <v>0.88035010000000002</v>
      </c>
      <c r="H1621" s="123">
        <v>5.6010480000000002E-4</v>
      </c>
      <c r="I1621" s="123">
        <v>6.3663479999999995E-2</v>
      </c>
    </row>
    <row r="1622" spans="1:9" x14ac:dyDescent="0.15">
      <c r="A1622" s="121" t="s">
        <v>385</v>
      </c>
      <c r="B1622" s="121" t="s">
        <v>386</v>
      </c>
      <c r="C1622" s="122">
        <v>39738</v>
      </c>
      <c r="D1622" s="123">
        <v>0.88061990000000001</v>
      </c>
      <c r="E1622" s="123">
        <v>0.88061990000000001</v>
      </c>
      <c r="F1622" s="123">
        <v>0.88061990000000001</v>
      </c>
      <c r="G1622" s="123">
        <v>0.88061990000000001</v>
      </c>
      <c r="H1622" s="123">
        <v>2.6988979999999999E-4</v>
      </c>
      <c r="I1622" s="123">
        <v>3.06571E-2</v>
      </c>
    </row>
    <row r="1623" spans="1:9" x14ac:dyDescent="0.15">
      <c r="A1623" s="121" t="s">
        <v>385</v>
      </c>
      <c r="B1623" s="121" t="s">
        <v>386</v>
      </c>
      <c r="C1623" s="122">
        <v>39741</v>
      </c>
      <c r="D1623" s="123">
        <v>0.88048000000000004</v>
      </c>
      <c r="E1623" s="123">
        <v>0.88048000000000004</v>
      </c>
      <c r="F1623" s="123">
        <v>0.88048000000000004</v>
      </c>
      <c r="G1623" s="123">
        <v>0.88048000000000004</v>
      </c>
      <c r="H1623" s="123">
        <v>-1.399517E-4</v>
      </c>
      <c r="I1623" s="123">
        <v>-1.5892409999999999E-2</v>
      </c>
    </row>
    <row r="1624" spans="1:9" x14ac:dyDescent="0.15">
      <c r="A1624" s="121" t="s">
        <v>385</v>
      </c>
      <c r="B1624" s="121" t="s">
        <v>386</v>
      </c>
      <c r="C1624" s="122">
        <v>39742</v>
      </c>
      <c r="D1624" s="123">
        <v>0.88061990000000001</v>
      </c>
      <c r="E1624" s="123">
        <v>0.88061990000000001</v>
      </c>
      <c r="F1624" s="123">
        <v>0.88061990000000001</v>
      </c>
      <c r="G1624" s="123">
        <v>0.88061990000000001</v>
      </c>
      <c r="H1624" s="123">
        <v>1.399517E-4</v>
      </c>
      <c r="I1624" s="123">
        <v>1.5894930000000002E-2</v>
      </c>
    </row>
    <row r="1625" spans="1:9" x14ac:dyDescent="0.15">
      <c r="A1625" s="121" t="s">
        <v>385</v>
      </c>
      <c r="B1625" s="121" t="s">
        <v>386</v>
      </c>
      <c r="C1625" s="122">
        <v>39743</v>
      </c>
      <c r="D1625" s="123">
        <v>0.88126000000000004</v>
      </c>
      <c r="E1625" s="123">
        <v>0.88126000000000004</v>
      </c>
      <c r="F1625" s="123">
        <v>0.88126000000000004</v>
      </c>
      <c r="G1625" s="123">
        <v>0.88126000000000004</v>
      </c>
      <c r="H1625" s="123">
        <v>6.4003469999999996E-4</v>
      </c>
      <c r="I1625" s="123">
        <v>7.2680010000000003E-2</v>
      </c>
    </row>
    <row r="1626" spans="1:9" x14ac:dyDescent="0.15">
      <c r="A1626" s="121" t="s">
        <v>385</v>
      </c>
      <c r="B1626" s="121" t="s">
        <v>386</v>
      </c>
      <c r="C1626" s="122">
        <v>39744</v>
      </c>
      <c r="D1626" s="123">
        <v>0.88173000000000001</v>
      </c>
      <c r="E1626" s="123">
        <v>0.88173000000000001</v>
      </c>
      <c r="F1626" s="123">
        <v>0.88173000000000001</v>
      </c>
      <c r="G1626" s="123">
        <v>0.88173000000000001</v>
      </c>
      <c r="H1626" s="123">
        <v>4.6998260000000002E-4</v>
      </c>
      <c r="I1626" s="123">
        <v>5.3330759999999998E-2</v>
      </c>
    </row>
    <row r="1627" spans="1:9" x14ac:dyDescent="0.15">
      <c r="A1627" s="121" t="s">
        <v>385</v>
      </c>
      <c r="B1627" s="121" t="s">
        <v>386</v>
      </c>
      <c r="C1627" s="122">
        <v>39745</v>
      </c>
      <c r="D1627" s="123">
        <v>0.88146999999999998</v>
      </c>
      <c r="E1627" s="123">
        <v>0.88146999999999998</v>
      </c>
      <c r="F1627" s="123">
        <v>0.88146999999999998</v>
      </c>
      <c r="G1627" s="123">
        <v>0.88146999999999998</v>
      </c>
      <c r="H1627" s="123">
        <v>-2.5993590000000002E-4</v>
      </c>
      <c r="I1627" s="123">
        <v>-2.948021E-2</v>
      </c>
    </row>
    <row r="1628" spans="1:9" x14ac:dyDescent="0.15">
      <c r="A1628" s="121" t="s">
        <v>385</v>
      </c>
      <c r="B1628" s="121" t="s">
        <v>386</v>
      </c>
      <c r="C1628" s="122">
        <v>39748</v>
      </c>
      <c r="D1628" s="123">
        <v>0.88177000000000005</v>
      </c>
      <c r="E1628" s="123">
        <v>0.88177000000000005</v>
      </c>
      <c r="F1628" s="123">
        <v>0.88177000000000005</v>
      </c>
      <c r="G1628" s="123">
        <v>0.88177000000000005</v>
      </c>
      <c r="H1628" s="123">
        <v>2.9999019999999999E-4</v>
      </c>
      <c r="I1628" s="123">
        <v>3.4032939999999998E-2</v>
      </c>
    </row>
    <row r="1629" spans="1:9" x14ac:dyDescent="0.15">
      <c r="A1629" s="121" t="s">
        <v>385</v>
      </c>
      <c r="B1629" s="121" t="s">
        <v>386</v>
      </c>
      <c r="C1629" s="122">
        <v>39749</v>
      </c>
      <c r="D1629" s="123">
        <v>0.88192999999999999</v>
      </c>
      <c r="E1629" s="123">
        <v>0.88192999999999999</v>
      </c>
      <c r="F1629" s="123">
        <v>0.88192999999999999</v>
      </c>
      <c r="G1629" s="123">
        <v>0.88192999999999999</v>
      </c>
      <c r="H1629" s="123">
        <v>1.599789E-4</v>
      </c>
      <c r="I1629" s="123">
        <v>1.814292E-2</v>
      </c>
    </row>
    <row r="1630" spans="1:9" x14ac:dyDescent="0.15">
      <c r="A1630" s="121" t="s">
        <v>385</v>
      </c>
      <c r="B1630" s="121" t="s">
        <v>386</v>
      </c>
      <c r="C1630" s="122">
        <v>39750</v>
      </c>
      <c r="D1630" s="123">
        <v>0.88112000000000001</v>
      </c>
      <c r="E1630" s="123">
        <v>0.88112000000000001</v>
      </c>
      <c r="F1630" s="123">
        <v>0.88112000000000001</v>
      </c>
      <c r="G1630" s="123">
        <v>0.88112000000000001</v>
      </c>
      <c r="H1630" s="123">
        <v>-8.1002709999999998E-4</v>
      </c>
      <c r="I1630" s="123">
        <v>-9.1847100000000001E-2</v>
      </c>
    </row>
    <row r="1631" spans="1:9" x14ac:dyDescent="0.15">
      <c r="A1631" s="121" t="s">
        <v>385</v>
      </c>
      <c r="B1631" s="121" t="s">
        <v>386</v>
      </c>
      <c r="C1631" s="122">
        <v>39751</v>
      </c>
      <c r="D1631" s="123">
        <v>0.88065000000000004</v>
      </c>
      <c r="E1631" s="123">
        <v>0.88065000000000004</v>
      </c>
      <c r="F1631" s="123">
        <v>0.88065000000000004</v>
      </c>
      <c r="G1631" s="123">
        <v>0.88065000000000004</v>
      </c>
      <c r="H1631" s="123">
        <v>-4.6992300000000002E-4</v>
      </c>
      <c r="I1631" s="123">
        <v>-5.333247E-2</v>
      </c>
    </row>
    <row r="1632" spans="1:9" x14ac:dyDescent="0.15">
      <c r="A1632" s="121" t="s">
        <v>385</v>
      </c>
      <c r="B1632" s="121" t="s">
        <v>386</v>
      </c>
      <c r="C1632" s="122">
        <v>39752</v>
      </c>
      <c r="D1632" s="123">
        <v>0.88055000000000005</v>
      </c>
      <c r="E1632" s="123">
        <v>0.88055000000000005</v>
      </c>
      <c r="F1632" s="123">
        <v>0.88055000000000005</v>
      </c>
      <c r="G1632" s="123">
        <v>0.88055000000000005</v>
      </c>
      <c r="H1632" s="123">
        <v>-1.000166E-4</v>
      </c>
      <c r="I1632" s="123">
        <v>-1.135713E-2</v>
      </c>
    </row>
    <row r="1633" spans="1:9" x14ac:dyDescent="0.15">
      <c r="A1633" s="121" t="s">
        <v>385</v>
      </c>
      <c r="B1633" s="121" t="s">
        <v>386</v>
      </c>
      <c r="C1633" s="122">
        <v>39755</v>
      </c>
      <c r="D1633" s="123">
        <v>0.88095000000000001</v>
      </c>
      <c r="E1633" s="123">
        <v>0.88095000000000001</v>
      </c>
      <c r="F1633" s="123">
        <v>0.88095000000000001</v>
      </c>
      <c r="G1633" s="123">
        <v>0.88095000000000001</v>
      </c>
      <c r="H1633" s="123">
        <v>4.0000680000000001E-4</v>
      </c>
      <c r="I1633" s="123">
        <v>4.5426920000000003E-2</v>
      </c>
    </row>
    <row r="1634" spans="1:9" x14ac:dyDescent="0.15">
      <c r="A1634" s="121" t="s">
        <v>385</v>
      </c>
      <c r="B1634" s="121" t="s">
        <v>386</v>
      </c>
      <c r="C1634" s="122">
        <v>39756</v>
      </c>
      <c r="D1634" s="123">
        <v>0.88071999999999995</v>
      </c>
      <c r="E1634" s="123">
        <v>0.88071999999999995</v>
      </c>
      <c r="F1634" s="123">
        <v>0.88071999999999995</v>
      </c>
      <c r="G1634" s="123">
        <v>0.88071999999999995</v>
      </c>
      <c r="H1634" s="123">
        <v>-2.300739E-4</v>
      </c>
      <c r="I1634" s="123">
        <v>-2.6116569999999999E-2</v>
      </c>
    </row>
    <row r="1635" spans="1:9" x14ac:dyDescent="0.15">
      <c r="A1635" s="121" t="s">
        <v>385</v>
      </c>
      <c r="B1635" s="121" t="s">
        <v>386</v>
      </c>
      <c r="C1635" s="122">
        <v>39757</v>
      </c>
      <c r="D1635" s="123">
        <v>0.88039000000000001</v>
      </c>
      <c r="E1635" s="123">
        <v>0.88039000000000001</v>
      </c>
      <c r="F1635" s="123">
        <v>0.88039000000000001</v>
      </c>
      <c r="G1635" s="123">
        <v>0.88039000000000001</v>
      </c>
      <c r="H1635" s="123">
        <v>-3.2997130000000002E-4</v>
      </c>
      <c r="I1635" s="123">
        <v>-3.7466090000000001E-2</v>
      </c>
    </row>
    <row r="1636" spans="1:9" x14ac:dyDescent="0.15">
      <c r="A1636" s="121" t="s">
        <v>385</v>
      </c>
      <c r="B1636" s="121" t="s">
        <v>386</v>
      </c>
      <c r="C1636" s="122">
        <v>39758</v>
      </c>
      <c r="D1636" s="123">
        <v>0.88061</v>
      </c>
      <c r="E1636" s="123">
        <v>0.88061</v>
      </c>
      <c r="F1636" s="123">
        <v>0.88061</v>
      </c>
      <c r="G1636" s="123">
        <v>0.88061</v>
      </c>
      <c r="H1636" s="123">
        <v>2.200007E-4</v>
      </c>
      <c r="I1636" s="123">
        <v>2.4989009999999999E-2</v>
      </c>
    </row>
    <row r="1637" spans="1:9" x14ac:dyDescent="0.15">
      <c r="A1637" s="121" t="s">
        <v>385</v>
      </c>
      <c r="B1637" s="121" t="s">
        <v>386</v>
      </c>
      <c r="C1637" s="122">
        <v>39759</v>
      </c>
      <c r="D1637" s="123">
        <v>0.88095000000000001</v>
      </c>
      <c r="E1637" s="123">
        <v>0.88095000000000001</v>
      </c>
      <c r="F1637" s="123">
        <v>0.88095000000000001</v>
      </c>
      <c r="G1637" s="123">
        <v>0.88095000000000001</v>
      </c>
      <c r="H1637" s="123">
        <v>3.4004450000000002E-4</v>
      </c>
      <c r="I1637" s="123">
        <v>3.861465E-2</v>
      </c>
    </row>
    <row r="1638" spans="1:9" x14ac:dyDescent="0.15">
      <c r="A1638" s="121" t="s">
        <v>385</v>
      </c>
      <c r="B1638" s="121" t="s">
        <v>386</v>
      </c>
      <c r="C1638" s="122">
        <v>39762</v>
      </c>
      <c r="D1638" s="123">
        <v>0.88063999999999998</v>
      </c>
      <c r="E1638" s="123">
        <v>0.88063999999999998</v>
      </c>
      <c r="F1638" s="123">
        <v>0.88063999999999998</v>
      </c>
      <c r="G1638" s="123">
        <v>0.88063999999999998</v>
      </c>
      <c r="H1638" s="123">
        <v>-3.1000379999999999E-4</v>
      </c>
      <c r="I1638" s="123">
        <v>-3.5189709999999999E-2</v>
      </c>
    </row>
    <row r="1639" spans="1:9" x14ac:dyDescent="0.15">
      <c r="A1639" s="121" t="s">
        <v>385</v>
      </c>
      <c r="B1639" s="121" t="s">
        <v>386</v>
      </c>
      <c r="C1639" s="122">
        <v>39763</v>
      </c>
      <c r="D1639" s="123">
        <v>0.88082000000000005</v>
      </c>
      <c r="E1639" s="123">
        <v>0.88082000000000005</v>
      </c>
      <c r="F1639" s="123">
        <v>0.88082000000000005</v>
      </c>
      <c r="G1639" s="123">
        <v>0.88082000000000005</v>
      </c>
      <c r="H1639" s="123">
        <v>1.80006E-4</v>
      </c>
      <c r="I1639" s="123">
        <v>2.0440360000000001E-2</v>
      </c>
    </row>
    <row r="1640" spans="1:9" x14ac:dyDescent="0.15">
      <c r="A1640" s="121" t="s">
        <v>385</v>
      </c>
      <c r="B1640" s="121" t="s">
        <v>386</v>
      </c>
      <c r="C1640" s="122">
        <v>39764</v>
      </c>
      <c r="D1640" s="123">
        <v>0.88112999999999997</v>
      </c>
      <c r="E1640" s="123">
        <v>0.88112999999999997</v>
      </c>
      <c r="F1640" s="123">
        <v>0.88112999999999997</v>
      </c>
      <c r="G1640" s="123">
        <v>0.88112999999999997</v>
      </c>
      <c r="H1640" s="123">
        <v>3.099442E-4</v>
      </c>
      <c r="I1640" s="123">
        <v>3.5188129999999998E-2</v>
      </c>
    </row>
    <row r="1641" spans="1:9" x14ac:dyDescent="0.15">
      <c r="A1641" s="121" t="s">
        <v>385</v>
      </c>
      <c r="B1641" s="121" t="s">
        <v>386</v>
      </c>
      <c r="C1641" s="122">
        <v>39765</v>
      </c>
      <c r="D1641" s="123">
        <v>0.88114999999999999</v>
      </c>
      <c r="E1641" s="123">
        <v>0.88114999999999999</v>
      </c>
      <c r="F1641" s="123">
        <v>0.88114999999999999</v>
      </c>
      <c r="G1641" s="123">
        <v>0.88114999999999999</v>
      </c>
      <c r="H1641" s="123">
        <v>2.0027160000000001E-5</v>
      </c>
      <c r="I1641" s="123">
        <v>2.272895E-3</v>
      </c>
    </row>
    <row r="1642" spans="1:9" x14ac:dyDescent="0.15">
      <c r="A1642" s="121" t="s">
        <v>385</v>
      </c>
      <c r="B1642" s="121" t="s">
        <v>386</v>
      </c>
      <c r="C1642" s="122">
        <v>39766</v>
      </c>
      <c r="D1642" s="123">
        <v>0.88109000000000004</v>
      </c>
      <c r="E1642" s="123">
        <v>0.88109000000000004</v>
      </c>
      <c r="F1642" s="123">
        <v>0.88109000000000004</v>
      </c>
      <c r="G1642" s="123">
        <v>0.88109000000000004</v>
      </c>
      <c r="H1642" s="123">
        <v>-6.0021880000000001E-5</v>
      </c>
      <c r="I1642" s="123">
        <v>-6.8117660000000003E-3</v>
      </c>
    </row>
    <row r="1643" spans="1:9" x14ac:dyDescent="0.15">
      <c r="A1643" s="121" t="s">
        <v>385</v>
      </c>
      <c r="B1643" s="121" t="s">
        <v>386</v>
      </c>
      <c r="C1643" s="122">
        <v>39769</v>
      </c>
      <c r="D1643" s="123">
        <v>0.88129000000000002</v>
      </c>
      <c r="E1643" s="123">
        <v>0.88129000000000002</v>
      </c>
      <c r="F1643" s="123">
        <v>0.88129000000000002</v>
      </c>
      <c r="G1643" s="123">
        <v>0.88129000000000002</v>
      </c>
      <c r="H1643" s="123">
        <v>1.9997360000000001E-4</v>
      </c>
      <c r="I1643" s="123">
        <v>2.269616E-2</v>
      </c>
    </row>
    <row r="1644" spans="1:9" x14ac:dyDescent="0.15">
      <c r="A1644" s="121" t="s">
        <v>385</v>
      </c>
      <c r="B1644" s="121" t="s">
        <v>386</v>
      </c>
      <c r="C1644" s="122">
        <v>39770</v>
      </c>
      <c r="D1644" s="123">
        <v>0.88100000000000001</v>
      </c>
      <c r="E1644" s="123">
        <v>0.88100000000000001</v>
      </c>
      <c r="F1644" s="123">
        <v>0.88100000000000001</v>
      </c>
      <c r="G1644" s="123">
        <v>0.88100000000000001</v>
      </c>
      <c r="H1644" s="123">
        <v>-2.8997659999999999E-4</v>
      </c>
      <c r="I1644" s="123">
        <v>-3.290365E-2</v>
      </c>
    </row>
    <row r="1645" spans="1:9" x14ac:dyDescent="0.15">
      <c r="A1645" s="121" t="s">
        <v>385</v>
      </c>
      <c r="B1645" s="121" t="s">
        <v>386</v>
      </c>
      <c r="C1645" s="122">
        <v>39771</v>
      </c>
      <c r="D1645" s="123">
        <v>0.88117999999999996</v>
      </c>
      <c r="E1645" s="123">
        <v>0.88117999999999996</v>
      </c>
      <c r="F1645" s="123">
        <v>0.88117999999999996</v>
      </c>
      <c r="G1645" s="123">
        <v>0.88117999999999996</v>
      </c>
      <c r="H1645" s="123">
        <v>1.80006E-4</v>
      </c>
      <c r="I1645" s="123">
        <v>2.043201E-2</v>
      </c>
    </row>
    <row r="1646" spans="1:9" x14ac:dyDescent="0.15">
      <c r="A1646" s="121" t="s">
        <v>385</v>
      </c>
      <c r="B1646" s="121" t="s">
        <v>386</v>
      </c>
      <c r="C1646" s="122">
        <v>39772</v>
      </c>
      <c r="D1646" s="123">
        <v>0.88136000000000003</v>
      </c>
      <c r="E1646" s="123">
        <v>0.88136000000000003</v>
      </c>
      <c r="F1646" s="123">
        <v>0.88136000000000003</v>
      </c>
      <c r="G1646" s="123">
        <v>0.88136000000000003</v>
      </c>
      <c r="H1646" s="123">
        <v>1.80006E-4</v>
      </c>
      <c r="I1646" s="123">
        <v>2.0427839999999999E-2</v>
      </c>
    </row>
    <row r="1647" spans="1:9" x14ac:dyDescent="0.15">
      <c r="A1647" s="121" t="s">
        <v>385</v>
      </c>
      <c r="B1647" s="121" t="s">
        <v>386</v>
      </c>
      <c r="C1647" s="122">
        <v>39773</v>
      </c>
      <c r="D1647" s="123">
        <v>0.88149999999999995</v>
      </c>
      <c r="E1647" s="123">
        <v>0.88149999999999995</v>
      </c>
      <c r="F1647" s="123">
        <v>0.88149999999999995</v>
      </c>
      <c r="G1647" s="123">
        <v>0.88149999999999995</v>
      </c>
      <c r="H1647" s="123">
        <v>1.4001129999999999E-4</v>
      </c>
      <c r="I1647" s="123">
        <v>1.588583E-2</v>
      </c>
    </row>
    <row r="1648" spans="1:9" x14ac:dyDescent="0.15">
      <c r="A1648" s="121" t="s">
        <v>385</v>
      </c>
      <c r="B1648" s="121" t="s">
        <v>386</v>
      </c>
      <c r="C1648" s="122">
        <v>39776</v>
      </c>
      <c r="D1648" s="123">
        <v>0.88119009999999998</v>
      </c>
      <c r="E1648" s="123">
        <v>0.88119009999999998</v>
      </c>
      <c r="F1648" s="123">
        <v>0.88119009999999998</v>
      </c>
      <c r="G1648" s="123">
        <v>0.88119009999999998</v>
      </c>
      <c r="H1648" s="123">
        <v>-3.099442E-4</v>
      </c>
      <c r="I1648" s="123">
        <v>-3.5160990000000003E-2</v>
      </c>
    </row>
    <row r="1649" spans="1:9" x14ac:dyDescent="0.15">
      <c r="A1649" s="121" t="s">
        <v>385</v>
      </c>
      <c r="B1649" s="121" t="s">
        <v>386</v>
      </c>
      <c r="C1649" s="122">
        <v>39777</v>
      </c>
      <c r="D1649" s="123">
        <v>0.88073999999999997</v>
      </c>
      <c r="E1649" s="123">
        <v>0.88073999999999997</v>
      </c>
      <c r="F1649" s="123">
        <v>0.88073999999999997</v>
      </c>
      <c r="G1649" s="123">
        <v>0.88073999999999997</v>
      </c>
      <c r="H1649" s="123">
        <v>-4.5007469999999998E-4</v>
      </c>
      <c r="I1649" s="123">
        <v>-5.1075780000000001E-2</v>
      </c>
    </row>
    <row r="1650" spans="1:9" x14ac:dyDescent="0.15">
      <c r="A1650" s="121" t="s">
        <v>385</v>
      </c>
      <c r="B1650" s="121" t="s">
        <v>386</v>
      </c>
      <c r="C1650" s="122">
        <v>39778</v>
      </c>
      <c r="D1650" s="123">
        <v>0.88019000000000003</v>
      </c>
      <c r="E1650" s="123">
        <v>0.88019000000000003</v>
      </c>
      <c r="F1650" s="123">
        <v>0.88019000000000003</v>
      </c>
      <c r="G1650" s="123">
        <v>0.88019000000000003</v>
      </c>
      <c r="H1650" s="123">
        <v>-5.500317E-4</v>
      </c>
      <c r="I1650" s="123">
        <v>-6.2451079999999999E-2</v>
      </c>
    </row>
    <row r="1651" spans="1:9" x14ac:dyDescent="0.15">
      <c r="A1651" s="121" t="s">
        <v>385</v>
      </c>
      <c r="B1651" s="121" t="s">
        <v>386</v>
      </c>
      <c r="C1651" s="122">
        <v>39779</v>
      </c>
      <c r="D1651" s="123">
        <v>0.88068999999999997</v>
      </c>
      <c r="E1651" s="123">
        <v>0.88068999999999997</v>
      </c>
      <c r="F1651" s="123">
        <v>0.88068999999999997</v>
      </c>
      <c r="G1651" s="123">
        <v>0.88068999999999997</v>
      </c>
      <c r="H1651" s="123">
        <v>5.0002339999999997E-4</v>
      </c>
      <c r="I1651" s="123">
        <v>5.6808579999999997E-2</v>
      </c>
    </row>
    <row r="1652" spans="1:9" x14ac:dyDescent="0.15">
      <c r="A1652" s="121" t="s">
        <v>385</v>
      </c>
      <c r="B1652" s="121" t="s">
        <v>386</v>
      </c>
      <c r="C1652" s="122">
        <v>39780</v>
      </c>
      <c r="D1652" s="123">
        <v>0.88158990000000004</v>
      </c>
      <c r="E1652" s="123">
        <v>0.88158990000000004</v>
      </c>
      <c r="F1652" s="123">
        <v>0.88158990000000004</v>
      </c>
      <c r="G1652" s="123">
        <v>0.88158990000000004</v>
      </c>
      <c r="H1652" s="123">
        <v>8.999705E-4</v>
      </c>
      <c r="I1652" s="123">
        <v>0.1021893</v>
      </c>
    </row>
    <row r="1653" spans="1:9" x14ac:dyDescent="0.15">
      <c r="A1653" s="121" t="s">
        <v>385</v>
      </c>
      <c r="B1653" s="121" t="s">
        <v>386</v>
      </c>
      <c r="C1653" s="122">
        <v>39783</v>
      </c>
      <c r="D1653" s="123">
        <v>0.88390000000000002</v>
      </c>
      <c r="E1653" s="123">
        <v>0.88390000000000002</v>
      </c>
      <c r="F1653" s="123">
        <v>0.88390000000000002</v>
      </c>
      <c r="G1653" s="123">
        <v>0.88390000000000002</v>
      </c>
      <c r="H1653" s="123">
        <v>2.3100379999999999E-3</v>
      </c>
      <c r="I1653" s="123">
        <v>0.26203080000000001</v>
      </c>
    </row>
    <row r="1654" spans="1:9" x14ac:dyDescent="0.15">
      <c r="A1654" s="121" t="s">
        <v>385</v>
      </c>
      <c r="B1654" s="121" t="s">
        <v>386</v>
      </c>
      <c r="C1654" s="122">
        <v>39784</v>
      </c>
      <c r="D1654" s="123">
        <v>0.88412999999999997</v>
      </c>
      <c r="E1654" s="123">
        <v>0.88412999999999997</v>
      </c>
      <c r="F1654" s="123">
        <v>0.88412999999999997</v>
      </c>
      <c r="G1654" s="123">
        <v>0.88412999999999997</v>
      </c>
      <c r="H1654" s="123">
        <v>2.300143E-4</v>
      </c>
      <c r="I1654" s="123">
        <v>2.602266E-2</v>
      </c>
    </row>
    <row r="1655" spans="1:9" x14ac:dyDescent="0.15">
      <c r="A1655" s="121" t="s">
        <v>385</v>
      </c>
      <c r="B1655" s="121" t="s">
        <v>386</v>
      </c>
      <c r="C1655" s="122">
        <v>39785</v>
      </c>
      <c r="D1655" s="123">
        <v>0.88363999999999998</v>
      </c>
      <c r="E1655" s="123">
        <v>0.88363999999999998</v>
      </c>
      <c r="F1655" s="123">
        <v>0.88363999999999998</v>
      </c>
      <c r="G1655" s="123">
        <v>0.88363999999999998</v>
      </c>
      <c r="H1655" s="123">
        <v>-4.9000979999999997E-4</v>
      </c>
      <c r="I1655" s="123">
        <v>-5.5422819999999998E-2</v>
      </c>
    </row>
    <row r="1656" spans="1:9" x14ac:dyDescent="0.15">
      <c r="A1656" s="121" t="s">
        <v>385</v>
      </c>
      <c r="B1656" s="121" t="s">
        <v>386</v>
      </c>
      <c r="C1656" s="122">
        <v>39786</v>
      </c>
      <c r="D1656" s="123">
        <v>0.88369010000000003</v>
      </c>
      <c r="E1656" s="123">
        <v>0.88369010000000003</v>
      </c>
      <c r="F1656" s="123">
        <v>0.88369010000000003</v>
      </c>
      <c r="G1656" s="123">
        <v>0.88369010000000003</v>
      </c>
      <c r="H1656" s="123">
        <v>5.0067900000000002E-5</v>
      </c>
      <c r="I1656" s="123">
        <v>5.6660970000000001E-3</v>
      </c>
    </row>
    <row r="1657" spans="1:9" x14ac:dyDescent="0.15">
      <c r="A1657" s="121" t="s">
        <v>385</v>
      </c>
      <c r="B1657" s="121" t="s">
        <v>386</v>
      </c>
      <c r="C1657" s="122">
        <v>39787</v>
      </c>
      <c r="D1657" s="123">
        <v>0.88344999999999996</v>
      </c>
      <c r="E1657" s="123">
        <v>0.88344999999999996</v>
      </c>
      <c r="F1657" s="123">
        <v>0.88344999999999996</v>
      </c>
      <c r="G1657" s="123">
        <v>0.88344999999999996</v>
      </c>
      <c r="H1657" s="123">
        <v>-2.4002790000000001E-4</v>
      </c>
      <c r="I1657" s="123">
        <v>-2.7161999999999999E-2</v>
      </c>
    </row>
    <row r="1658" spans="1:9" x14ac:dyDescent="0.15">
      <c r="A1658" s="121" t="s">
        <v>385</v>
      </c>
      <c r="B1658" s="121" t="s">
        <v>386</v>
      </c>
      <c r="C1658" s="122">
        <v>39790</v>
      </c>
      <c r="D1658" s="123">
        <v>0.88385999999999998</v>
      </c>
      <c r="E1658" s="123">
        <v>0.88385999999999998</v>
      </c>
      <c r="F1658" s="123">
        <v>0.88385999999999998</v>
      </c>
      <c r="G1658" s="123">
        <v>0.88385999999999998</v>
      </c>
      <c r="H1658" s="123">
        <v>4.0996069999999998E-4</v>
      </c>
      <c r="I1658" s="123">
        <v>4.6404519999999998E-2</v>
      </c>
    </row>
    <row r="1659" spans="1:9" x14ac:dyDescent="0.15">
      <c r="A1659" s="121" t="s">
        <v>385</v>
      </c>
      <c r="B1659" s="121" t="s">
        <v>386</v>
      </c>
      <c r="C1659" s="122">
        <v>39791</v>
      </c>
      <c r="D1659" s="123">
        <v>0.88349999999999995</v>
      </c>
      <c r="E1659" s="123">
        <v>0.88349999999999995</v>
      </c>
      <c r="F1659" s="123">
        <v>0.88349999999999995</v>
      </c>
      <c r="G1659" s="123">
        <v>0.88349999999999995</v>
      </c>
      <c r="H1659" s="123">
        <v>-3.6001209999999997E-4</v>
      </c>
      <c r="I1659" s="123">
        <v>-4.0731799999999999E-2</v>
      </c>
    </row>
    <row r="1660" spans="1:9" x14ac:dyDescent="0.15">
      <c r="A1660" s="121" t="s">
        <v>385</v>
      </c>
      <c r="B1660" s="121" t="s">
        <v>386</v>
      </c>
      <c r="C1660" s="122">
        <v>39792</v>
      </c>
      <c r="D1660" s="123">
        <v>0.88349</v>
      </c>
      <c r="E1660" s="123">
        <v>0.88349</v>
      </c>
      <c r="F1660" s="123">
        <v>0.88349</v>
      </c>
      <c r="G1660" s="123">
        <v>0.88349</v>
      </c>
      <c r="H1660" s="123">
        <v>-1.001358E-5</v>
      </c>
      <c r="I1660" s="123">
        <v>-1.133399E-3</v>
      </c>
    </row>
    <row r="1661" spans="1:9" x14ac:dyDescent="0.15">
      <c r="A1661" s="121" t="s">
        <v>385</v>
      </c>
      <c r="B1661" s="121" t="s">
        <v>386</v>
      </c>
      <c r="C1661" s="122">
        <v>39793</v>
      </c>
      <c r="D1661" s="123">
        <v>0.88346999999999998</v>
      </c>
      <c r="E1661" s="123">
        <v>0.88346999999999998</v>
      </c>
      <c r="F1661" s="123">
        <v>0.88346999999999998</v>
      </c>
      <c r="G1661" s="123">
        <v>0.88346999999999998</v>
      </c>
      <c r="H1661" s="123">
        <v>-1.9967559999999999E-5</v>
      </c>
      <c r="I1661" s="123">
        <v>-2.2600770000000001E-3</v>
      </c>
    </row>
    <row r="1662" spans="1:9" x14ac:dyDescent="0.15">
      <c r="A1662" s="121" t="s">
        <v>385</v>
      </c>
      <c r="B1662" s="121" t="s">
        <v>386</v>
      </c>
      <c r="C1662" s="122">
        <v>39794</v>
      </c>
      <c r="D1662" s="123">
        <v>0.88321000000000005</v>
      </c>
      <c r="E1662" s="123">
        <v>0.88321000000000005</v>
      </c>
      <c r="F1662" s="123">
        <v>0.88321000000000005</v>
      </c>
      <c r="G1662" s="123">
        <v>0.88321000000000005</v>
      </c>
      <c r="H1662" s="123">
        <v>-2.5999550000000001E-4</v>
      </c>
      <c r="I1662" s="123">
        <v>-2.9428900000000001E-2</v>
      </c>
    </row>
    <row r="1663" spans="1:9" x14ac:dyDescent="0.15">
      <c r="A1663" s="121" t="s">
        <v>385</v>
      </c>
      <c r="B1663" s="121" t="s">
        <v>386</v>
      </c>
      <c r="C1663" s="122">
        <v>39797</v>
      </c>
      <c r="D1663" s="123">
        <v>0.8831</v>
      </c>
      <c r="E1663" s="123">
        <v>0.8831</v>
      </c>
      <c r="F1663" s="123">
        <v>0.8831</v>
      </c>
      <c r="G1663" s="123">
        <v>0.8831</v>
      </c>
      <c r="H1663" s="123">
        <v>-1.100302E-4</v>
      </c>
      <c r="I1663" s="123">
        <v>-1.245799E-2</v>
      </c>
    </row>
    <row r="1664" spans="1:9" x14ac:dyDescent="0.15">
      <c r="A1664" s="121" t="s">
        <v>385</v>
      </c>
      <c r="B1664" s="121" t="s">
        <v>386</v>
      </c>
      <c r="C1664" s="122">
        <v>39798</v>
      </c>
      <c r="D1664" s="123">
        <v>0.88297999999999999</v>
      </c>
      <c r="E1664" s="123">
        <v>0.88297999999999999</v>
      </c>
      <c r="F1664" s="123">
        <v>0.88297999999999999</v>
      </c>
      <c r="G1664" s="123">
        <v>0.88297999999999999</v>
      </c>
      <c r="H1664" s="123">
        <v>-1.199841E-4</v>
      </c>
      <c r="I1664" s="123">
        <v>-1.35867E-2</v>
      </c>
    </row>
    <row r="1665" spans="1:9" x14ac:dyDescent="0.15">
      <c r="A1665" s="121" t="s">
        <v>385</v>
      </c>
      <c r="B1665" s="121" t="s">
        <v>386</v>
      </c>
      <c r="C1665" s="122">
        <v>39799</v>
      </c>
      <c r="D1665" s="123">
        <v>0.88195000000000001</v>
      </c>
      <c r="E1665" s="123">
        <v>0.88195000000000001</v>
      </c>
      <c r="F1665" s="123">
        <v>0.88195000000000001</v>
      </c>
      <c r="G1665" s="123">
        <v>0.88195000000000001</v>
      </c>
      <c r="H1665" s="123">
        <v>-1.029968E-3</v>
      </c>
      <c r="I1665" s="123">
        <v>-0.11664679999999999</v>
      </c>
    </row>
    <row r="1666" spans="1:9" x14ac:dyDescent="0.15">
      <c r="A1666" s="121" t="s">
        <v>385</v>
      </c>
      <c r="B1666" s="121" t="s">
        <v>386</v>
      </c>
      <c r="C1666" s="122">
        <v>39800</v>
      </c>
      <c r="D1666" s="123">
        <v>0.88156999999999996</v>
      </c>
      <c r="E1666" s="123">
        <v>0.88156999999999996</v>
      </c>
      <c r="F1666" s="123">
        <v>0.88156999999999996</v>
      </c>
      <c r="G1666" s="123">
        <v>0.88156999999999996</v>
      </c>
      <c r="H1666" s="123">
        <v>-3.800392E-4</v>
      </c>
      <c r="I1666" s="123">
        <v>-4.3090789999999997E-2</v>
      </c>
    </row>
    <row r="1667" spans="1:9" x14ac:dyDescent="0.15">
      <c r="A1667" s="121" t="s">
        <v>385</v>
      </c>
      <c r="B1667" s="121" t="s">
        <v>386</v>
      </c>
      <c r="C1667" s="122">
        <v>39801</v>
      </c>
      <c r="D1667" s="123">
        <v>0.88200999999999996</v>
      </c>
      <c r="E1667" s="123">
        <v>0.88200999999999996</v>
      </c>
      <c r="F1667" s="123">
        <v>0.88200999999999996</v>
      </c>
      <c r="G1667" s="123">
        <v>0.88200999999999996</v>
      </c>
      <c r="H1667" s="123">
        <v>4.4000149999999999E-4</v>
      </c>
      <c r="I1667" s="123">
        <v>4.9911120000000003E-2</v>
      </c>
    </row>
    <row r="1668" spans="1:9" x14ac:dyDescent="0.15">
      <c r="A1668" s="121" t="s">
        <v>385</v>
      </c>
      <c r="B1668" s="121" t="s">
        <v>386</v>
      </c>
      <c r="C1668" s="122">
        <v>39804</v>
      </c>
      <c r="D1668" s="123">
        <v>0.88224999999999998</v>
      </c>
      <c r="E1668" s="123">
        <v>0.88224999999999998</v>
      </c>
      <c r="F1668" s="123">
        <v>0.88224999999999998</v>
      </c>
      <c r="G1668" s="123">
        <v>0.88224999999999998</v>
      </c>
      <c r="H1668" s="123">
        <v>2.4002790000000001E-4</v>
      </c>
      <c r="I1668" s="123">
        <v>2.721374E-2</v>
      </c>
    </row>
    <row r="1669" spans="1:9" x14ac:dyDescent="0.15">
      <c r="A1669" s="121" t="s">
        <v>385</v>
      </c>
      <c r="B1669" s="121" t="s">
        <v>386</v>
      </c>
      <c r="C1669" s="122">
        <v>39805</v>
      </c>
      <c r="D1669" s="123">
        <v>0.88241000000000003</v>
      </c>
      <c r="E1669" s="123">
        <v>0.88241000000000003</v>
      </c>
      <c r="F1669" s="123">
        <v>0.88241000000000003</v>
      </c>
      <c r="G1669" s="123">
        <v>0.88241000000000003</v>
      </c>
      <c r="H1669" s="123">
        <v>1.599789E-4</v>
      </c>
      <c r="I1669" s="123">
        <v>1.8133050000000001E-2</v>
      </c>
    </row>
    <row r="1670" spans="1:9" x14ac:dyDescent="0.15">
      <c r="A1670" s="121" t="s">
        <v>385</v>
      </c>
      <c r="B1670" s="121" t="s">
        <v>386</v>
      </c>
      <c r="C1670" s="122">
        <v>39806</v>
      </c>
      <c r="D1670" s="123">
        <v>0.88253000000000004</v>
      </c>
      <c r="E1670" s="123">
        <v>0.88253000000000004</v>
      </c>
      <c r="F1670" s="123">
        <v>0.88253000000000004</v>
      </c>
      <c r="G1670" s="123">
        <v>0.88253000000000004</v>
      </c>
      <c r="H1670" s="123">
        <v>1.199841E-4</v>
      </c>
      <c r="I1670" s="123">
        <v>1.359732E-2</v>
      </c>
    </row>
    <row r="1671" spans="1:9" x14ac:dyDescent="0.15">
      <c r="A1671" s="121" t="s">
        <v>385</v>
      </c>
      <c r="B1671" s="121" t="s">
        <v>386</v>
      </c>
      <c r="C1671" s="122">
        <v>39807</v>
      </c>
      <c r="D1671" s="123">
        <v>0.88210999999999995</v>
      </c>
      <c r="E1671" s="123">
        <v>0.88210999999999995</v>
      </c>
      <c r="F1671" s="123">
        <v>0.88210999999999995</v>
      </c>
      <c r="G1671" s="123">
        <v>0.88210999999999995</v>
      </c>
      <c r="H1671" s="123">
        <v>-4.1997429999999998E-4</v>
      </c>
      <c r="I1671" s="123">
        <v>-4.7587539999999998E-2</v>
      </c>
    </row>
    <row r="1672" spans="1:9" x14ac:dyDescent="0.15">
      <c r="A1672" s="121" t="s">
        <v>385</v>
      </c>
      <c r="B1672" s="121" t="s">
        <v>386</v>
      </c>
      <c r="C1672" s="122">
        <v>39808</v>
      </c>
      <c r="D1672" s="123">
        <v>0.88204000000000005</v>
      </c>
      <c r="E1672" s="123">
        <v>0.88204000000000005</v>
      </c>
      <c r="F1672" s="123">
        <v>0.88204000000000005</v>
      </c>
      <c r="G1672" s="123">
        <v>0.88204000000000005</v>
      </c>
      <c r="H1672" s="123">
        <v>-6.9975849999999999E-5</v>
      </c>
      <c r="I1672" s="123">
        <v>-7.9327809999999999E-3</v>
      </c>
    </row>
    <row r="1673" spans="1:9" x14ac:dyDescent="0.15">
      <c r="A1673" s="121" t="s">
        <v>385</v>
      </c>
      <c r="B1673" s="121" t="s">
        <v>386</v>
      </c>
      <c r="C1673" s="122">
        <v>39811</v>
      </c>
      <c r="D1673" s="123">
        <v>0.88197000000000003</v>
      </c>
      <c r="E1673" s="123">
        <v>0.88197000000000003</v>
      </c>
      <c r="F1673" s="123">
        <v>0.88197000000000003</v>
      </c>
      <c r="G1673" s="123">
        <v>0.88197000000000003</v>
      </c>
      <c r="H1673" s="123">
        <v>-7.0035459999999994E-5</v>
      </c>
      <c r="I1673" s="123">
        <v>-7.9401679999999992E-3</v>
      </c>
    </row>
    <row r="1674" spans="1:9" x14ac:dyDescent="0.15">
      <c r="A1674" s="121" t="s">
        <v>385</v>
      </c>
      <c r="B1674" s="121" t="s">
        <v>386</v>
      </c>
      <c r="C1674" s="122">
        <v>39812</v>
      </c>
      <c r="D1674" s="123">
        <v>0.88195000000000001</v>
      </c>
      <c r="E1674" s="123">
        <v>0.88195000000000001</v>
      </c>
      <c r="F1674" s="123">
        <v>0.88195000000000001</v>
      </c>
      <c r="G1674" s="123">
        <v>0.88195000000000001</v>
      </c>
      <c r="H1674" s="123">
        <v>-1.9967559999999999E-5</v>
      </c>
      <c r="I1674" s="123">
        <v>-2.2639719999999999E-3</v>
      </c>
    </row>
    <row r="1675" spans="1:9" x14ac:dyDescent="0.15">
      <c r="A1675" s="121" t="s">
        <v>385</v>
      </c>
      <c r="B1675" s="121" t="s">
        <v>386</v>
      </c>
      <c r="C1675" s="122">
        <v>39813</v>
      </c>
      <c r="D1675" s="123">
        <v>0.88189010000000001</v>
      </c>
      <c r="E1675" s="123">
        <v>0.88189010000000001</v>
      </c>
      <c r="F1675" s="123">
        <v>0.88189010000000001</v>
      </c>
      <c r="G1675" s="123">
        <v>0.88189010000000001</v>
      </c>
      <c r="H1675" s="123">
        <v>-5.9962269999999998E-5</v>
      </c>
      <c r="I1675" s="123">
        <v>-6.7988290000000002E-3</v>
      </c>
    </row>
    <row r="1676" spans="1:9" x14ac:dyDescent="0.15">
      <c r="A1676" s="121" t="s">
        <v>385</v>
      </c>
      <c r="B1676" s="121" t="s">
        <v>386</v>
      </c>
      <c r="C1676" s="122">
        <v>39818</v>
      </c>
      <c r="D1676" s="123">
        <v>0.88205</v>
      </c>
      <c r="E1676" s="123">
        <v>0.88205</v>
      </c>
      <c r="F1676" s="123">
        <v>0.88205</v>
      </c>
      <c r="G1676" s="123">
        <v>0.88205</v>
      </c>
      <c r="H1676" s="123">
        <v>1.599789E-4</v>
      </c>
      <c r="I1676" s="123">
        <v>1.8140449999999999E-2</v>
      </c>
    </row>
    <row r="1677" spans="1:9" x14ac:dyDescent="0.15">
      <c r="A1677" s="121" t="s">
        <v>385</v>
      </c>
      <c r="B1677" s="121" t="s">
        <v>386</v>
      </c>
      <c r="C1677" s="122">
        <v>39819</v>
      </c>
      <c r="D1677" s="123">
        <v>0.88195999999999997</v>
      </c>
      <c r="E1677" s="123">
        <v>0.88195999999999997</v>
      </c>
      <c r="F1677" s="123">
        <v>0.88195999999999997</v>
      </c>
      <c r="G1677" s="123">
        <v>0.88195999999999997</v>
      </c>
      <c r="H1677" s="123">
        <v>-9.0062619999999995E-5</v>
      </c>
      <c r="I1677" s="123">
        <v>-1.02106E-2</v>
      </c>
    </row>
    <row r="1678" spans="1:9" x14ac:dyDescent="0.15">
      <c r="A1678" s="121" t="s">
        <v>385</v>
      </c>
      <c r="B1678" s="121" t="s">
        <v>386</v>
      </c>
      <c r="C1678" s="122">
        <v>39820</v>
      </c>
      <c r="D1678" s="123">
        <v>0.88200999999999996</v>
      </c>
      <c r="E1678" s="123">
        <v>0.88200999999999996</v>
      </c>
      <c r="F1678" s="123">
        <v>0.88200999999999996</v>
      </c>
      <c r="G1678" s="123">
        <v>0.88200999999999996</v>
      </c>
      <c r="H1678" s="123">
        <v>5.00083E-5</v>
      </c>
      <c r="I1678" s="123">
        <v>5.6701319999999996E-3</v>
      </c>
    </row>
    <row r="1679" spans="1:9" x14ac:dyDescent="0.15">
      <c r="A1679" s="121" t="s">
        <v>385</v>
      </c>
      <c r="B1679" s="121" t="s">
        <v>386</v>
      </c>
      <c r="C1679" s="122">
        <v>39821</v>
      </c>
      <c r="D1679" s="123">
        <v>0.88197000000000003</v>
      </c>
      <c r="E1679" s="123">
        <v>0.88197000000000003</v>
      </c>
      <c r="F1679" s="123">
        <v>0.88197000000000003</v>
      </c>
      <c r="G1679" s="123">
        <v>0.88197000000000003</v>
      </c>
      <c r="H1679" s="123">
        <v>-3.999472E-5</v>
      </c>
      <c r="I1679" s="123">
        <v>-4.5344970000000002E-3</v>
      </c>
    </row>
    <row r="1680" spans="1:9" x14ac:dyDescent="0.15">
      <c r="A1680" s="121" t="s">
        <v>385</v>
      </c>
      <c r="B1680" s="121" t="s">
        <v>386</v>
      </c>
      <c r="C1680" s="122">
        <v>39822</v>
      </c>
      <c r="D1680" s="123">
        <v>0.88127</v>
      </c>
      <c r="E1680" s="123">
        <v>0.88127</v>
      </c>
      <c r="F1680" s="123">
        <v>0.88127</v>
      </c>
      <c r="G1680" s="123">
        <v>0.88127</v>
      </c>
      <c r="H1680" s="123">
        <v>-6.9999690000000002E-4</v>
      </c>
      <c r="I1680" s="123">
        <v>-7.9367439999999997E-2</v>
      </c>
    </row>
    <row r="1681" spans="1:9" x14ac:dyDescent="0.15">
      <c r="A1681" s="121" t="s">
        <v>385</v>
      </c>
      <c r="B1681" s="121" t="s">
        <v>386</v>
      </c>
      <c r="C1681" s="122">
        <v>39825</v>
      </c>
      <c r="D1681" s="123">
        <v>0.88146000000000002</v>
      </c>
      <c r="E1681" s="123">
        <v>0.88146000000000002</v>
      </c>
      <c r="F1681" s="123">
        <v>0.88146000000000002</v>
      </c>
      <c r="G1681" s="123">
        <v>0.88146000000000002</v>
      </c>
      <c r="H1681" s="123">
        <v>1.900196E-4</v>
      </c>
      <c r="I1681" s="123">
        <v>2.1562020000000001E-2</v>
      </c>
    </row>
    <row r="1682" spans="1:9" x14ac:dyDescent="0.15">
      <c r="A1682" s="121" t="s">
        <v>385</v>
      </c>
      <c r="B1682" s="121" t="s">
        <v>386</v>
      </c>
      <c r="C1682" s="122">
        <v>39826</v>
      </c>
      <c r="D1682" s="123">
        <v>0.88192999999999999</v>
      </c>
      <c r="E1682" s="123">
        <v>0.88192999999999999</v>
      </c>
      <c r="F1682" s="123">
        <v>0.88192999999999999</v>
      </c>
      <c r="G1682" s="123">
        <v>0.88192999999999999</v>
      </c>
      <c r="H1682" s="123">
        <v>4.6998260000000002E-4</v>
      </c>
      <c r="I1682" s="123">
        <v>5.3318659999999997E-2</v>
      </c>
    </row>
    <row r="1683" spans="1:9" x14ac:dyDescent="0.15">
      <c r="A1683" s="121" t="s">
        <v>385</v>
      </c>
      <c r="B1683" s="121" t="s">
        <v>386</v>
      </c>
      <c r="C1683" s="122">
        <v>39827</v>
      </c>
      <c r="D1683" s="123">
        <v>0.88177000000000005</v>
      </c>
      <c r="E1683" s="123">
        <v>0.88177000000000005</v>
      </c>
      <c r="F1683" s="123">
        <v>0.88177000000000005</v>
      </c>
      <c r="G1683" s="123">
        <v>0.88177000000000005</v>
      </c>
      <c r="H1683" s="123">
        <v>-1.599789E-4</v>
      </c>
      <c r="I1683" s="123">
        <v>-1.813963E-2</v>
      </c>
    </row>
    <row r="1684" spans="1:9" x14ac:dyDescent="0.15">
      <c r="A1684" s="121" t="s">
        <v>385</v>
      </c>
      <c r="B1684" s="121" t="s">
        <v>386</v>
      </c>
      <c r="C1684" s="122">
        <v>39828</v>
      </c>
      <c r="D1684" s="123">
        <v>0.88158000000000003</v>
      </c>
      <c r="E1684" s="123">
        <v>0.88158000000000003</v>
      </c>
      <c r="F1684" s="123">
        <v>0.88158000000000003</v>
      </c>
      <c r="G1684" s="123">
        <v>0.88158000000000003</v>
      </c>
      <c r="H1684" s="123">
        <v>-1.900196E-4</v>
      </c>
      <c r="I1684" s="123">
        <v>-2.1549789999999999E-2</v>
      </c>
    </row>
    <row r="1685" spans="1:9" x14ac:dyDescent="0.15">
      <c r="A1685" s="121" t="s">
        <v>385</v>
      </c>
      <c r="B1685" s="121" t="s">
        <v>386</v>
      </c>
      <c r="C1685" s="122">
        <v>39829</v>
      </c>
      <c r="D1685" s="123">
        <v>0.88129999999999997</v>
      </c>
      <c r="E1685" s="123">
        <v>0.88129999999999997</v>
      </c>
      <c r="F1685" s="123">
        <v>0.88129999999999997</v>
      </c>
      <c r="G1685" s="123">
        <v>0.88129999999999997</v>
      </c>
      <c r="H1685" s="123">
        <v>-2.8002259999999998E-4</v>
      </c>
      <c r="I1685" s="123">
        <v>-3.1763720000000002E-2</v>
      </c>
    </row>
    <row r="1686" spans="1:9" x14ac:dyDescent="0.15">
      <c r="A1686" s="121" t="s">
        <v>385</v>
      </c>
      <c r="B1686" s="121" t="s">
        <v>386</v>
      </c>
      <c r="C1686" s="122">
        <v>39832</v>
      </c>
      <c r="D1686" s="123">
        <v>0.88097999999999999</v>
      </c>
      <c r="E1686" s="123">
        <v>0.88097999999999999</v>
      </c>
      <c r="F1686" s="123">
        <v>0.88097999999999999</v>
      </c>
      <c r="G1686" s="123">
        <v>0.88097999999999999</v>
      </c>
      <c r="H1686" s="123">
        <v>-3.1995770000000002E-4</v>
      </c>
      <c r="I1686" s="123">
        <v>-3.6305200000000003E-2</v>
      </c>
    </row>
    <row r="1687" spans="1:9" x14ac:dyDescent="0.15">
      <c r="A1687" s="121" t="s">
        <v>385</v>
      </c>
      <c r="B1687" s="121" t="s">
        <v>386</v>
      </c>
      <c r="C1687" s="122">
        <v>39833</v>
      </c>
      <c r="D1687" s="123">
        <v>0.88146999999999998</v>
      </c>
      <c r="E1687" s="123">
        <v>0.88146999999999998</v>
      </c>
      <c r="F1687" s="123">
        <v>0.88146999999999998</v>
      </c>
      <c r="G1687" s="123">
        <v>0.88146999999999998</v>
      </c>
      <c r="H1687" s="123">
        <v>4.9000979999999997E-4</v>
      </c>
      <c r="I1687" s="123">
        <v>5.5620990000000002E-2</v>
      </c>
    </row>
    <row r="1688" spans="1:9" x14ac:dyDescent="0.15">
      <c r="A1688" s="121" t="s">
        <v>385</v>
      </c>
      <c r="B1688" s="121" t="s">
        <v>386</v>
      </c>
      <c r="C1688" s="122">
        <v>39834</v>
      </c>
      <c r="D1688" s="123">
        <v>0.88151999999999997</v>
      </c>
      <c r="E1688" s="123">
        <v>0.88151999999999997</v>
      </c>
      <c r="F1688" s="123">
        <v>0.88151999999999997</v>
      </c>
      <c r="G1688" s="123">
        <v>0.88151999999999997</v>
      </c>
      <c r="H1688" s="123">
        <v>5.00083E-5</v>
      </c>
      <c r="I1688" s="123">
        <v>5.6732839999999998E-3</v>
      </c>
    </row>
    <row r="1689" spans="1:9" x14ac:dyDescent="0.15">
      <c r="A1689" s="121" t="s">
        <v>385</v>
      </c>
      <c r="B1689" s="121" t="s">
        <v>386</v>
      </c>
      <c r="C1689" s="122">
        <v>39835</v>
      </c>
      <c r="D1689" s="123">
        <v>0.88119999999999998</v>
      </c>
      <c r="E1689" s="123">
        <v>0.88119999999999998</v>
      </c>
      <c r="F1689" s="123">
        <v>0.88119999999999998</v>
      </c>
      <c r="G1689" s="123">
        <v>0.88119999999999998</v>
      </c>
      <c r="H1689" s="123">
        <v>-3.2001730000000002E-4</v>
      </c>
      <c r="I1689" s="123">
        <v>-3.6302899999999999E-2</v>
      </c>
    </row>
    <row r="1690" spans="1:9" x14ac:dyDescent="0.15">
      <c r="A1690" s="121" t="s">
        <v>385</v>
      </c>
      <c r="B1690" s="121" t="s">
        <v>386</v>
      </c>
      <c r="C1690" s="122">
        <v>39836</v>
      </c>
      <c r="D1690" s="123">
        <v>0.88127</v>
      </c>
      <c r="E1690" s="123">
        <v>0.88127</v>
      </c>
      <c r="F1690" s="123">
        <v>0.88127</v>
      </c>
      <c r="G1690" s="123">
        <v>0.88127</v>
      </c>
      <c r="H1690" s="123">
        <v>6.9975849999999999E-5</v>
      </c>
      <c r="I1690" s="123">
        <v>7.9409730000000005E-3</v>
      </c>
    </row>
    <row r="1691" spans="1:9" x14ac:dyDescent="0.15">
      <c r="A1691" s="121" t="s">
        <v>385</v>
      </c>
      <c r="B1691" s="121" t="s">
        <v>386</v>
      </c>
      <c r="C1691" s="122">
        <v>39846</v>
      </c>
      <c r="D1691" s="123">
        <v>0.88197000000000003</v>
      </c>
      <c r="E1691" s="123">
        <v>0.88197000000000003</v>
      </c>
      <c r="F1691" s="123">
        <v>0.88197000000000003</v>
      </c>
      <c r="G1691" s="123">
        <v>0.88197000000000003</v>
      </c>
      <c r="H1691" s="123">
        <v>6.9999690000000002E-4</v>
      </c>
      <c r="I1691" s="123">
        <v>7.9430479999999998E-2</v>
      </c>
    </row>
    <row r="1692" spans="1:9" x14ac:dyDescent="0.15">
      <c r="A1692" s="121" t="s">
        <v>385</v>
      </c>
      <c r="B1692" s="121" t="s">
        <v>386</v>
      </c>
      <c r="C1692" s="122">
        <v>39847</v>
      </c>
      <c r="D1692" s="123">
        <v>0.88205</v>
      </c>
      <c r="E1692" s="123">
        <v>0.88205</v>
      </c>
      <c r="F1692" s="123">
        <v>0.88205</v>
      </c>
      <c r="G1692" s="123">
        <v>0.88205</v>
      </c>
      <c r="H1692" s="123">
        <v>8.0049039999999995E-5</v>
      </c>
      <c r="I1692" s="123">
        <v>9.0761629999999999E-3</v>
      </c>
    </row>
    <row r="1693" spans="1:9" x14ac:dyDescent="0.15">
      <c r="A1693" s="121" t="s">
        <v>385</v>
      </c>
      <c r="B1693" s="121" t="s">
        <v>386</v>
      </c>
      <c r="C1693" s="122">
        <v>39848</v>
      </c>
      <c r="D1693" s="123">
        <v>0.88148000000000004</v>
      </c>
      <c r="E1693" s="123">
        <v>0.88148000000000004</v>
      </c>
      <c r="F1693" s="123">
        <v>0.88148000000000004</v>
      </c>
      <c r="G1693" s="123">
        <v>0.88148000000000004</v>
      </c>
      <c r="H1693" s="123">
        <v>-5.6999920000000003E-4</v>
      </c>
      <c r="I1693" s="123">
        <v>-6.4622100000000002E-2</v>
      </c>
    </row>
    <row r="1694" spans="1:9" x14ac:dyDescent="0.15">
      <c r="A1694" s="121" t="s">
        <v>385</v>
      </c>
      <c r="B1694" s="121" t="s">
        <v>386</v>
      </c>
      <c r="C1694" s="122">
        <v>39849</v>
      </c>
      <c r="D1694" s="123">
        <v>0.88158000000000003</v>
      </c>
      <c r="E1694" s="123">
        <v>0.88158000000000003</v>
      </c>
      <c r="F1694" s="123">
        <v>0.88158000000000003</v>
      </c>
      <c r="G1694" s="123">
        <v>0.88158000000000003</v>
      </c>
      <c r="H1694" s="123">
        <v>9.9956990000000005E-5</v>
      </c>
      <c r="I1694" s="123">
        <v>1.133968E-2</v>
      </c>
    </row>
    <row r="1695" spans="1:9" x14ac:dyDescent="0.15">
      <c r="A1695" s="121" t="s">
        <v>385</v>
      </c>
      <c r="B1695" s="121" t="s">
        <v>386</v>
      </c>
      <c r="C1695" s="122">
        <v>39850</v>
      </c>
      <c r="D1695" s="123">
        <v>0.8817199</v>
      </c>
      <c r="E1695" s="123">
        <v>0.8817199</v>
      </c>
      <c r="F1695" s="123">
        <v>0.8817199</v>
      </c>
      <c r="G1695" s="123">
        <v>0.8817199</v>
      </c>
      <c r="H1695" s="123">
        <v>1.399517E-4</v>
      </c>
      <c r="I1695" s="123">
        <v>1.58751E-2</v>
      </c>
    </row>
    <row r="1696" spans="1:9" x14ac:dyDescent="0.15">
      <c r="A1696" s="121" t="s">
        <v>385</v>
      </c>
      <c r="B1696" s="121" t="s">
        <v>386</v>
      </c>
      <c r="C1696" s="122">
        <v>39853</v>
      </c>
      <c r="D1696" s="123">
        <v>0.88144</v>
      </c>
      <c r="E1696" s="123">
        <v>0.88144</v>
      </c>
      <c r="F1696" s="123">
        <v>0.88144</v>
      </c>
      <c r="G1696" s="123">
        <v>0.88144</v>
      </c>
      <c r="H1696" s="123">
        <v>-2.7996299999999999E-4</v>
      </c>
      <c r="I1696" s="123">
        <v>-3.1751920000000003E-2</v>
      </c>
    </row>
    <row r="1697" spans="1:9" x14ac:dyDescent="0.15">
      <c r="A1697" s="121" t="s">
        <v>385</v>
      </c>
      <c r="B1697" s="121" t="s">
        <v>386</v>
      </c>
      <c r="C1697" s="122">
        <v>39854</v>
      </c>
      <c r="D1697" s="123">
        <v>0.88139000000000001</v>
      </c>
      <c r="E1697" s="123">
        <v>0.88139000000000001</v>
      </c>
      <c r="F1697" s="123">
        <v>0.88139000000000001</v>
      </c>
      <c r="G1697" s="123">
        <v>0.88139000000000001</v>
      </c>
      <c r="H1697" s="123">
        <v>-5.00083E-5</v>
      </c>
      <c r="I1697" s="123">
        <v>-5.6734769999999997E-3</v>
      </c>
    </row>
    <row r="1698" spans="1:9" x14ac:dyDescent="0.15">
      <c r="A1698" s="121" t="s">
        <v>385</v>
      </c>
      <c r="B1698" s="121" t="s">
        <v>386</v>
      </c>
      <c r="C1698" s="122">
        <v>39855</v>
      </c>
      <c r="D1698" s="123">
        <v>0.88149999999999995</v>
      </c>
      <c r="E1698" s="123">
        <v>0.88149999999999995</v>
      </c>
      <c r="F1698" s="123">
        <v>0.88149999999999995</v>
      </c>
      <c r="G1698" s="123">
        <v>0.88149999999999995</v>
      </c>
      <c r="H1698" s="123">
        <v>1.100302E-4</v>
      </c>
      <c r="I1698" s="123">
        <v>1.248371E-2</v>
      </c>
    </row>
    <row r="1699" spans="1:9" x14ac:dyDescent="0.15">
      <c r="A1699" s="121" t="s">
        <v>385</v>
      </c>
      <c r="B1699" s="121" t="s">
        <v>386</v>
      </c>
      <c r="C1699" s="122">
        <v>39856</v>
      </c>
      <c r="D1699" s="123">
        <v>0.88144990000000001</v>
      </c>
      <c r="E1699" s="123">
        <v>0.88144990000000001</v>
      </c>
      <c r="F1699" s="123">
        <v>0.88144990000000001</v>
      </c>
      <c r="G1699" s="123">
        <v>0.88144990000000001</v>
      </c>
      <c r="H1699" s="123">
        <v>-5.0067900000000002E-5</v>
      </c>
      <c r="I1699" s="123">
        <v>-5.6798530000000003E-3</v>
      </c>
    </row>
    <row r="1700" spans="1:9" x14ac:dyDescent="0.15">
      <c r="A1700" s="121" t="s">
        <v>385</v>
      </c>
      <c r="B1700" s="121" t="s">
        <v>386</v>
      </c>
      <c r="C1700" s="122">
        <v>39857</v>
      </c>
      <c r="D1700" s="123">
        <v>0.88148000000000004</v>
      </c>
      <c r="E1700" s="123">
        <v>0.88148000000000004</v>
      </c>
      <c r="F1700" s="123">
        <v>0.88148000000000004</v>
      </c>
      <c r="G1700" s="123">
        <v>0.88148000000000004</v>
      </c>
      <c r="H1700" s="123">
        <v>3.0100350000000001E-5</v>
      </c>
      <c r="I1700" s="123">
        <v>3.4148669999999998E-3</v>
      </c>
    </row>
    <row r="1701" spans="1:9" x14ac:dyDescent="0.15">
      <c r="A1701" s="121" t="s">
        <v>385</v>
      </c>
      <c r="B1701" s="121" t="s">
        <v>386</v>
      </c>
      <c r="C1701" s="122">
        <v>39860</v>
      </c>
      <c r="D1701" s="123">
        <v>0.88148000000000004</v>
      </c>
      <c r="E1701" s="123">
        <v>0.88148000000000004</v>
      </c>
      <c r="F1701" s="123">
        <v>0.88148000000000004</v>
      </c>
      <c r="G1701" s="123">
        <v>0.88148000000000004</v>
      </c>
      <c r="H1701" s="123">
        <v>0</v>
      </c>
      <c r="I1701" s="123">
        <v>0</v>
      </c>
    </row>
    <row r="1702" spans="1:9" x14ac:dyDescent="0.15">
      <c r="A1702" s="121" t="s">
        <v>385</v>
      </c>
      <c r="B1702" s="121" t="s">
        <v>386</v>
      </c>
      <c r="C1702" s="122">
        <v>39861</v>
      </c>
      <c r="D1702" s="123">
        <v>0.88149</v>
      </c>
      <c r="E1702" s="123">
        <v>0.88149</v>
      </c>
      <c r="F1702" s="123">
        <v>0.88149</v>
      </c>
      <c r="G1702" s="123">
        <v>0.88149</v>
      </c>
      <c r="H1702" s="123">
        <v>9.9539759999999992E-6</v>
      </c>
      <c r="I1702" s="123">
        <v>1.129234E-3</v>
      </c>
    </row>
    <row r="1703" spans="1:9" x14ac:dyDescent="0.15">
      <c r="A1703" s="121" t="s">
        <v>385</v>
      </c>
      <c r="B1703" s="121" t="s">
        <v>386</v>
      </c>
      <c r="C1703" s="122">
        <v>39862</v>
      </c>
      <c r="D1703" s="123">
        <v>0.88156000000000001</v>
      </c>
      <c r="E1703" s="123">
        <v>0.88156000000000001</v>
      </c>
      <c r="F1703" s="123">
        <v>0.88156000000000001</v>
      </c>
      <c r="G1703" s="123">
        <v>0.88156000000000001</v>
      </c>
      <c r="H1703" s="123">
        <v>6.9975849999999999E-5</v>
      </c>
      <c r="I1703" s="123">
        <v>7.9383609999999997E-3</v>
      </c>
    </row>
    <row r="1704" spans="1:9" x14ac:dyDescent="0.15">
      <c r="A1704" s="121" t="s">
        <v>385</v>
      </c>
      <c r="B1704" s="121" t="s">
        <v>386</v>
      </c>
      <c r="C1704" s="122">
        <v>39863</v>
      </c>
      <c r="D1704" s="123">
        <v>0.88153999999999999</v>
      </c>
      <c r="E1704" s="123">
        <v>0.88153999999999999</v>
      </c>
      <c r="F1704" s="123">
        <v>0.88153999999999999</v>
      </c>
      <c r="G1704" s="123">
        <v>0.88153999999999999</v>
      </c>
      <c r="H1704" s="123">
        <v>-1.9967559999999999E-5</v>
      </c>
      <c r="I1704" s="123">
        <v>-2.2650249999999999E-3</v>
      </c>
    </row>
    <row r="1705" spans="1:9" x14ac:dyDescent="0.15">
      <c r="A1705" s="121" t="s">
        <v>385</v>
      </c>
      <c r="B1705" s="121" t="s">
        <v>386</v>
      </c>
      <c r="C1705" s="122">
        <v>39864</v>
      </c>
      <c r="D1705" s="123">
        <v>0.88151000000000002</v>
      </c>
      <c r="E1705" s="123">
        <v>0.88151000000000002</v>
      </c>
      <c r="F1705" s="123">
        <v>0.88151000000000002</v>
      </c>
      <c r="G1705" s="123">
        <v>0.88151000000000002</v>
      </c>
      <c r="H1705" s="123">
        <v>-2.9981139999999999E-5</v>
      </c>
      <c r="I1705" s="123">
        <v>-3.4009959999999999E-3</v>
      </c>
    </row>
    <row r="1706" spans="1:9" x14ac:dyDescent="0.15">
      <c r="A1706" s="121" t="s">
        <v>385</v>
      </c>
      <c r="B1706" s="121" t="s">
        <v>386</v>
      </c>
      <c r="C1706" s="122">
        <v>39867</v>
      </c>
      <c r="D1706" s="123">
        <v>0.88132999999999995</v>
      </c>
      <c r="E1706" s="123">
        <v>0.88132999999999995</v>
      </c>
      <c r="F1706" s="123">
        <v>0.88132999999999995</v>
      </c>
      <c r="G1706" s="123">
        <v>0.88132999999999995</v>
      </c>
      <c r="H1706" s="123">
        <v>-1.80006E-4</v>
      </c>
      <c r="I1706" s="123">
        <v>-2.0420190000000001E-2</v>
      </c>
    </row>
    <row r="1707" spans="1:9" x14ac:dyDescent="0.15">
      <c r="A1707" s="121" t="s">
        <v>385</v>
      </c>
      <c r="B1707" s="121" t="s">
        <v>386</v>
      </c>
      <c r="C1707" s="122">
        <v>39868</v>
      </c>
      <c r="D1707" s="123">
        <v>0.88166999999999995</v>
      </c>
      <c r="E1707" s="123">
        <v>0.88166999999999995</v>
      </c>
      <c r="F1707" s="123">
        <v>0.88166999999999995</v>
      </c>
      <c r="G1707" s="123">
        <v>0.88166999999999995</v>
      </c>
      <c r="H1707" s="123">
        <v>3.3998490000000003E-4</v>
      </c>
      <c r="I1707" s="123">
        <v>3.8576340000000001E-2</v>
      </c>
    </row>
    <row r="1708" spans="1:9" x14ac:dyDescent="0.15">
      <c r="A1708" s="121" t="s">
        <v>385</v>
      </c>
      <c r="B1708" s="121" t="s">
        <v>386</v>
      </c>
      <c r="C1708" s="122">
        <v>39869</v>
      </c>
      <c r="D1708" s="123">
        <v>0.88170999999999999</v>
      </c>
      <c r="E1708" s="123">
        <v>0.88170999999999999</v>
      </c>
      <c r="F1708" s="123">
        <v>0.88170999999999999</v>
      </c>
      <c r="G1708" s="123">
        <v>0.88170999999999999</v>
      </c>
      <c r="H1708" s="123">
        <v>3.999472E-5</v>
      </c>
      <c r="I1708" s="123">
        <v>4.5362450000000004E-3</v>
      </c>
    </row>
    <row r="1709" spans="1:9" x14ac:dyDescent="0.15">
      <c r="A1709" s="121" t="s">
        <v>385</v>
      </c>
      <c r="B1709" s="121" t="s">
        <v>386</v>
      </c>
      <c r="C1709" s="122">
        <v>39870</v>
      </c>
      <c r="D1709" s="123">
        <v>0.88173000000000001</v>
      </c>
      <c r="E1709" s="123">
        <v>0.88173000000000001</v>
      </c>
      <c r="F1709" s="123">
        <v>0.88173000000000001</v>
      </c>
      <c r="G1709" s="123">
        <v>0.88173000000000001</v>
      </c>
      <c r="H1709" s="123">
        <v>1.9967559999999999E-5</v>
      </c>
      <c r="I1709" s="123">
        <v>2.2646400000000001E-3</v>
      </c>
    </row>
    <row r="1710" spans="1:9" x14ac:dyDescent="0.15">
      <c r="A1710" s="121" t="s">
        <v>385</v>
      </c>
      <c r="B1710" s="121" t="s">
        <v>386</v>
      </c>
      <c r="C1710" s="122">
        <v>39871</v>
      </c>
      <c r="D1710" s="123">
        <v>0.88182000000000005</v>
      </c>
      <c r="E1710" s="123">
        <v>0.88182000000000005</v>
      </c>
      <c r="F1710" s="123">
        <v>0.88182000000000005</v>
      </c>
      <c r="G1710" s="123">
        <v>0.88182000000000005</v>
      </c>
      <c r="H1710" s="123">
        <v>9.0003009999999999E-5</v>
      </c>
      <c r="I1710" s="123">
        <v>1.0207549999999999E-2</v>
      </c>
    </row>
    <row r="1711" spans="1:9" x14ac:dyDescent="0.15">
      <c r="A1711" s="121" t="s">
        <v>385</v>
      </c>
      <c r="B1711" s="121" t="s">
        <v>386</v>
      </c>
      <c r="C1711" s="122">
        <v>39874</v>
      </c>
      <c r="D1711" s="123">
        <v>0.88161</v>
      </c>
      <c r="E1711" s="123">
        <v>0.88161</v>
      </c>
      <c r="F1711" s="123">
        <v>0.88161</v>
      </c>
      <c r="G1711" s="123">
        <v>0.88161</v>
      </c>
      <c r="H1711" s="123">
        <v>-2.0992760000000001E-4</v>
      </c>
      <c r="I1711" s="123">
        <v>-2.3806170000000001E-2</v>
      </c>
    </row>
    <row r="1712" spans="1:9" x14ac:dyDescent="0.15">
      <c r="A1712" s="121" t="s">
        <v>385</v>
      </c>
      <c r="B1712" s="121" t="s">
        <v>386</v>
      </c>
      <c r="C1712" s="122">
        <v>39875</v>
      </c>
      <c r="D1712" s="123">
        <v>0.88161</v>
      </c>
      <c r="E1712" s="123">
        <v>0.88161</v>
      </c>
      <c r="F1712" s="123">
        <v>0.88161</v>
      </c>
      <c r="G1712" s="123">
        <v>0.88161</v>
      </c>
      <c r="H1712" s="123">
        <v>0</v>
      </c>
      <c r="I1712" s="123">
        <v>0</v>
      </c>
    </row>
    <row r="1713" spans="1:9" x14ac:dyDescent="0.15">
      <c r="A1713" s="121" t="s">
        <v>385</v>
      </c>
      <c r="B1713" s="121" t="s">
        <v>386</v>
      </c>
      <c r="C1713" s="122">
        <v>39876</v>
      </c>
      <c r="D1713" s="123">
        <v>0.88156999999999996</v>
      </c>
      <c r="E1713" s="123">
        <v>0.88156999999999996</v>
      </c>
      <c r="F1713" s="123">
        <v>0.88156999999999996</v>
      </c>
      <c r="G1713" s="123">
        <v>0.88156999999999996</v>
      </c>
      <c r="H1713" s="123">
        <v>-4.0054320000000002E-5</v>
      </c>
      <c r="I1713" s="123">
        <v>-4.543315E-3</v>
      </c>
    </row>
    <row r="1714" spans="1:9" x14ac:dyDescent="0.15">
      <c r="A1714" s="121" t="s">
        <v>385</v>
      </c>
      <c r="B1714" s="121" t="s">
        <v>386</v>
      </c>
      <c r="C1714" s="122">
        <v>39877</v>
      </c>
      <c r="D1714" s="123">
        <v>0.88107999999999997</v>
      </c>
      <c r="E1714" s="123">
        <v>0.88107999999999997</v>
      </c>
      <c r="F1714" s="123">
        <v>0.88107999999999997</v>
      </c>
      <c r="G1714" s="123">
        <v>0.88107999999999997</v>
      </c>
      <c r="H1714" s="123">
        <v>-4.8995020000000002E-4</v>
      </c>
      <c r="I1714" s="123">
        <v>-5.5577000000000001E-2</v>
      </c>
    </row>
    <row r="1715" spans="1:9" x14ac:dyDescent="0.15">
      <c r="A1715" s="121" t="s">
        <v>385</v>
      </c>
      <c r="B1715" s="121" t="s">
        <v>386</v>
      </c>
      <c r="C1715" s="122">
        <v>39878</v>
      </c>
      <c r="D1715" s="123">
        <v>0.88132999999999995</v>
      </c>
      <c r="E1715" s="123">
        <v>0.88132999999999995</v>
      </c>
      <c r="F1715" s="123">
        <v>0.88132999999999995</v>
      </c>
      <c r="G1715" s="123">
        <v>0.88132999999999995</v>
      </c>
      <c r="H1715" s="123">
        <v>2.4998190000000001E-4</v>
      </c>
      <c r="I1715" s="123">
        <v>2.8372209999999998E-2</v>
      </c>
    </row>
    <row r="1716" spans="1:9" x14ac:dyDescent="0.15">
      <c r="A1716" s="121" t="s">
        <v>385</v>
      </c>
      <c r="B1716" s="121" t="s">
        <v>386</v>
      </c>
      <c r="C1716" s="122">
        <v>39881</v>
      </c>
      <c r="D1716" s="123">
        <v>0.88132999999999995</v>
      </c>
      <c r="E1716" s="123">
        <v>0.88132999999999995</v>
      </c>
      <c r="F1716" s="123">
        <v>0.88132999999999995</v>
      </c>
      <c r="G1716" s="123">
        <v>0.88132999999999995</v>
      </c>
      <c r="H1716" s="123">
        <v>0</v>
      </c>
      <c r="I1716" s="123">
        <v>0</v>
      </c>
    </row>
    <row r="1717" spans="1:9" x14ac:dyDescent="0.15">
      <c r="A1717" s="121" t="s">
        <v>385</v>
      </c>
      <c r="B1717" s="121" t="s">
        <v>386</v>
      </c>
      <c r="C1717" s="122">
        <v>39882</v>
      </c>
      <c r="D1717" s="123">
        <v>0.88132010000000005</v>
      </c>
      <c r="E1717" s="123">
        <v>0.88132010000000005</v>
      </c>
      <c r="F1717" s="123">
        <v>0.88132010000000005</v>
      </c>
      <c r="G1717" s="123">
        <v>0.88132010000000005</v>
      </c>
      <c r="H1717" s="123">
        <v>-9.9539759999999992E-6</v>
      </c>
      <c r="I1717" s="123">
        <v>-1.1294269999999999E-3</v>
      </c>
    </row>
    <row r="1718" spans="1:9" x14ac:dyDescent="0.15">
      <c r="A1718" s="121" t="s">
        <v>385</v>
      </c>
      <c r="B1718" s="121" t="s">
        <v>386</v>
      </c>
      <c r="C1718" s="122">
        <v>39883</v>
      </c>
      <c r="D1718" s="123">
        <v>0.88119009999999998</v>
      </c>
      <c r="E1718" s="123">
        <v>0.88119009999999998</v>
      </c>
      <c r="F1718" s="123">
        <v>0.88119009999999998</v>
      </c>
      <c r="G1718" s="123">
        <v>0.88119009999999998</v>
      </c>
      <c r="H1718" s="123">
        <v>-1.2999769999999999E-4</v>
      </c>
      <c r="I1718" s="123">
        <v>-1.4750340000000001E-2</v>
      </c>
    </row>
    <row r="1719" spans="1:9" x14ac:dyDescent="0.15">
      <c r="A1719" s="121" t="s">
        <v>385</v>
      </c>
      <c r="B1719" s="121" t="s">
        <v>386</v>
      </c>
      <c r="C1719" s="122">
        <v>39884</v>
      </c>
      <c r="D1719" s="123">
        <v>0.88116000000000005</v>
      </c>
      <c r="E1719" s="123">
        <v>0.88116000000000005</v>
      </c>
      <c r="F1719" s="123">
        <v>0.88116000000000005</v>
      </c>
      <c r="G1719" s="123">
        <v>0.88116000000000005</v>
      </c>
      <c r="H1719" s="123">
        <v>-3.0100350000000001E-5</v>
      </c>
      <c r="I1719" s="123">
        <v>-3.4158740000000002E-3</v>
      </c>
    </row>
    <row r="1720" spans="1:9" x14ac:dyDescent="0.15">
      <c r="A1720" s="121" t="s">
        <v>385</v>
      </c>
      <c r="B1720" s="121" t="s">
        <v>386</v>
      </c>
      <c r="C1720" s="122">
        <v>39885</v>
      </c>
      <c r="D1720" s="123">
        <v>0.88127999999999995</v>
      </c>
      <c r="E1720" s="123">
        <v>0.88127999999999995</v>
      </c>
      <c r="F1720" s="123">
        <v>0.88127999999999995</v>
      </c>
      <c r="G1720" s="123">
        <v>0.88127999999999995</v>
      </c>
      <c r="H1720" s="123">
        <v>1.200438E-4</v>
      </c>
      <c r="I1720" s="123">
        <v>1.3623379999999999E-2</v>
      </c>
    </row>
    <row r="1721" spans="1:9" x14ac:dyDescent="0.15">
      <c r="A1721" s="121" t="s">
        <v>385</v>
      </c>
      <c r="B1721" s="121" t="s">
        <v>386</v>
      </c>
      <c r="C1721" s="122">
        <v>39888</v>
      </c>
      <c r="D1721" s="123">
        <v>0.88161</v>
      </c>
      <c r="E1721" s="123">
        <v>0.88161</v>
      </c>
      <c r="F1721" s="123">
        <v>0.88161</v>
      </c>
      <c r="G1721" s="123">
        <v>0.88161</v>
      </c>
      <c r="H1721" s="123">
        <v>3.3003090000000002E-4</v>
      </c>
      <c r="I1721" s="123">
        <v>3.7449040000000003E-2</v>
      </c>
    </row>
    <row r="1722" spans="1:9" x14ac:dyDescent="0.15">
      <c r="A1722" s="121" t="s">
        <v>385</v>
      </c>
      <c r="B1722" s="121" t="s">
        <v>386</v>
      </c>
      <c r="C1722" s="122">
        <v>39889</v>
      </c>
      <c r="D1722" s="123">
        <v>0.88134000000000001</v>
      </c>
      <c r="E1722" s="123">
        <v>0.88134000000000001</v>
      </c>
      <c r="F1722" s="123">
        <v>0.88134000000000001</v>
      </c>
      <c r="G1722" s="123">
        <v>0.88134000000000001</v>
      </c>
      <c r="H1722" s="123">
        <v>-2.7000899999999998E-4</v>
      </c>
      <c r="I1722" s="123">
        <v>-3.0626810000000001E-2</v>
      </c>
    </row>
    <row r="1723" spans="1:9" x14ac:dyDescent="0.15">
      <c r="A1723" s="121" t="s">
        <v>385</v>
      </c>
      <c r="B1723" s="121" t="s">
        <v>386</v>
      </c>
      <c r="C1723" s="122">
        <v>39890</v>
      </c>
      <c r="D1723" s="123">
        <v>0.88126000000000004</v>
      </c>
      <c r="E1723" s="123">
        <v>0.88126000000000004</v>
      </c>
      <c r="F1723" s="123">
        <v>0.88126000000000004</v>
      </c>
      <c r="G1723" s="123">
        <v>0.88126000000000004</v>
      </c>
      <c r="H1723" s="123">
        <v>-8.0049039999999995E-5</v>
      </c>
      <c r="I1723" s="123">
        <v>-9.0826510000000006E-3</v>
      </c>
    </row>
    <row r="1724" spans="1:9" x14ac:dyDescent="0.15">
      <c r="A1724" s="121" t="s">
        <v>385</v>
      </c>
      <c r="B1724" s="121" t="s">
        <v>386</v>
      </c>
      <c r="C1724" s="122">
        <v>39891</v>
      </c>
      <c r="D1724" s="123">
        <v>0.88107000000000002</v>
      </c>
      <c r="E1724" s="123">
        <v>0.88107000000000002</v>
      </c>
      <c r="F1724" s="123">
        <v>0.88107000000000002</v>
      </c>
      <c r="G1724" s="123">
        <v>0.88107000000000002</v>
      </c>
      <c r="H1724" s="123">
        <v>-1.8996E-4</v>
      </c>
      <c r="I1724" s="123">
        <v>-2.1555499999999998E-2</v>
      </c>
    </row>
    <row r="1725" spans="1:9" x14ac:dyDescent="0.15">
      <c r="A1725" s="121" t="s">
        <v>385</v>
      </c>
      <c r="B1725" s="121" t="s">
        <v>386</v>
      </c>
      <c r="C1725" s="122">
        <v>39892</v>
      </c>
      <c r="D1725" s="123">
        <v>0.88101989999999997</v>
      </c>
      <c r="E1725" s="123">
        <v>0.88101989999999997</v>
      </c>
      <c r="F1725" s="123">
        <v>0.88101989999999997</v>
      </c>
      <c r="G1725" s="123">
        <v>0.88101989999999997</v>
      </c>
      <c r="H1725" s="123">
        <v>-5.0067900000000002E-5</v>
      </c>
      <c r="I1725" s="123">
        <v>-5.6826239999999998E-3</v>
      </c>
    </row>
    <row r="1726" spans="1:9" x14ac:dyDescent="0.15">
      <c r="A1726" s="121" t="s">
        <v>385</v>
      </c>
      <c r="B1726" s="121" t="s">
        <v>386</v>
      </c>
      <c r="C1726" s="122">
        <v>39895</v>
      </c>
      <c r="D1726" s="123">
        <v>0.88132010000000005</v>
      </c>
      <c r="E1726" s="123">
        <v>0.88132010000000005</v>
      </c>
      <c r="F1726" s="123">
        <v>0.88132010000000005</v>
      </c>
      <c r="G1726" s="123">
        <v>0.88132010000000005</v>
      </c>
      <c r="H1726" s="123">
        <v>3.0010939999999998E-4</v>
      </c>
      <c r="I1726" s="123">
        <v>3.4063860000000001E-2</v>
      </c>
    </row>
    <row r="1727" spans="1:9" x14ac:dyDescent="0.15">
      <c r="A1727" s="121" t="s">
        <v>385</v>
      </c>
      <c r="B1727" s="121" t="s">
        <v>386</v>
      </c>
      <c r="C1727" s="122">
        <v>39896</v>
      </c>
      <c r="D1727" s="123">
        <v>0.88127999999999995</v>
      </c>
      <c r="E1727" s="123">
        <v>0.88127999999999995</v>
      </c>
      <c r="F1727" s="123">
        <v>0.88127999999999995</v>
      </c>
      <c r="G1727" s="123">
        <v>0.88127999999999995</v>
      </c>
      <c r="H1727" s="123">
        <v>-4.0054320000000002E-5</v>
      </c>
      <c r="I1727" s="123">
        <v>-4.5448099999999998E-3</v>
      </c>
    </row>
    <row r="1728" spans="1:9" x14ac:dyDescent="0.15">
      <c r="A1728" s="121" t="s">
        <v>385</v>
      </c>
      <c r="B1728" s="121" t="s">
        <v>386</v>
      </c>
      <c r="C1728" s="122">
        <v>39897</v>
      </c>
      <c r="D1728" s="123">
        <v>0.88163000000000002</v>
      </c>
      <c r="E1728" s="123">
        <v>0.88163000000000002</v>
      </c>
      <c r="F1728" s="123">
        <v>0.88163000000000002</v>
      </c>
      <c r="G1728" s="123">
        <v>0.88163000000000002</v>
      </c>
      <c r="H1728" s="123">
        <v>3.4999850000000003E-4</v>
      </c>
      <c r="I1728" s="123">
        <v>3.971479E-2</v>
      </c>
    </row>
    <row r="1729" spans="1:9" x14ac:dyDescent="0.15">
      <c r="A1729" s="121" t="s">
        <v>385</v>
      </c>
      <c r="B1729" s="121" t="s">
        <v>386</v>
      </c>
      <c r="C1729" s="122">
        <v>39898</v>
      </c>
      <c r="D1729" s="123">
        <v>0.88154999999999994</v>
      </c>
      <c r="E1729" s="123">
        <v>0.88154999999999994</v>
      </c>
      <c r="F1729" s="123">
        <v>0.88154999999999994</v>
      </c>
      <c r="G1729" s="123">
        <v>0.88154999999999994</v>
      </c>
      <c r="H1729" s="123">
        <v>-7.9989429999999999E-5</v>
      </c>
      <c r="I1729" s="123">
        <v>-9.0729030000000002E-3</v>
      </c>
    </row>
    <row r="1730" spans="1:9" x14ac:dyDescent="0.15">
      <c r="A1730" s="121" t="s">
        <v>385</v>
      </c>
      <c r="B1730" s="121" t="s">
        <v>386</v>
      </c>
      <c r="C1730" s="122">
        <v>39899</v>
      </c>
      <c r="D1730" s="123">
        <v>0.88149999999999995</v>
      </c>
      <c r="E1730" s="123">
        <v>0.88149999999999995</v>
      </c>
      <c r="F1730" s="123">
        <v>0.88149999999999995</v>
      </c>
      <c r="G1730" s="123">
        <v>0.88149999999999995</v>
      </c>
      <c r="H1730" s="123">
        <v>-5.00083E-5</v>
      </c>
      <c r="I1730" s="123">
        <v>-5.6727690000000002E-3</v>
      </c>
    </row>
    <row r="1731" spans="1:9" x14ac:dyDescent="0.15">
      <c r="A1731" s="121" t="s">
        <v>385</v>
      </c>
      <c r="B1731" s="121" t="s">
        <v>386</v>
      </c>
      <c r="C1731" s="122">
        <v>39902</v>
      </c>
      <c r="D1731" s="123">
        <v>0.88178999999999996</v>
      </c>
      <c r="E1731" s="123">
        <v>0.88178999999999996</v>
      </c>
      <c r="F1731" s="123">
        <v>0.88178999999999996</v>
      </c>
      <c r="G1731" s="123">
        <v>0.88178999999999996</v>
      </c>
      <c r="H1731" s="123">
        <v>2.8997659999999999E-4</v>
      </c>
      <c r="I1731" s="123">
        <v>3.2895809999999998E-2</v>
      </c>
    </row>
    <row r="1732" spans="1:9" x14ac:dyDescent="0.15">
      <c r="A1732" s="121" t="s">
        <v>385</v>
      </c>
      <c r="B1732" s="121" t="s">
        <v>386</v>
      </c>
      <c r="C1732" s="122">
        <v>39903</v>
      </c>
      <c r="D1732" s="123">
        <v>0.88202999999999998</v>
      </c>
      <c r="E1732" s="123">
        <v>0.88202999999999998</v>
      </c>
      <c r="F1732" s="123">
        <v>0.88202999999999998</v>
      </c>
      <c r="G1732" s="123">
        <v>0.88202999999999998</v>
      </c>
      <c r="H1732" s="123">
        <v>2.4002790000000001E-4</v>
      </c>
      <c r="I1732" s="123">
        <v>2.722053E-2</v>
      </c>
    </row>
    <row r="1733" spans="1:9" x14ac:dyDescent="0.15">
      <c r="A1733" s="121" t="s">
        <v>385</v>
      </c>
      <c r="B1733" s="121" t="s">
        <v>386</v>
      </c>
      <c r="C1733" s="122">
        <v>39904</v>
      </c>
      <c r="D1733" s="123">
        <v>0.88183999999999996</v>
      </c>
      <c r="E1733" s="123">
        <v>0.88183999999999996</v>
      </c>
      <c r="F1733" s="123">
        <v>0.88183999999999996</v>
      </c>
      <c r="G1733" s="123">
        <v>0.88183999999999996</v>
      </c>
      <c r="H1733" s="123">
        <v>-1.900196E-4</v>
      </c>
      <c r="I1733" s="123">
        <v>-2.1543440000000001E-2</v>
      </c>
    </row>
    <row r="1734" spans="1:9" x14ac:dyDescent="0.15">
      <c r="A1734" s="121" t="s">
        <v>385</v>
      </c>
      <c r="B1734" s="121" t="s">
        <v>386</v>
      </c>
      <c r="C1734" s="122">
        <v>39905</v>
      </c>
      <c r="D1734" s="123">
        <v>0.88178999999999996</v>
      </c>
      <c r="E1734" s="123">
        <v>0.88178999999999996</v>
      </c>
      <c r="F1734" s="123">
        <v>0.88178999999999996</v>
      </c>
      <c r="G1734" s="123">
        <v>0.88178999999999996</v>
      </c>
      <c r="H1734" s="123">
        <v>-5.00083E-5</v>
      </c>
      <c r="I1734" s="123">
        <v>-5.670904E-3</v>
      </c>
    </row>
    <row r="1735" spans="1:9" x14ac:dyDescent="0.15">
      <c r="A1735" s="121" t="s">
        <v>385</v>
      </c>
      <c r="B1735" s="121" t="s">
        <v>386</v>
      </c>
      <c r="C1735" s="122">
        <v>39906</v>
      </c>
      <c r="D1735" s="123">
        <v>0.88151999999999997</v>
      </c>
      <c r="E1735" s="123">
        <v>0.88151999999999997</v>
      </c>
      <c r="F1735" s="123">
        <v>0.88151999999999997</v>
      </c>
      <c r="G1735" s="123">
        <v>0.88151999999999997</v>
      </c>
      <c r="H1735" s="123">
        <v>-2.6994939999999999E-4</v>
      </c>
      <c r="I1735" s="123">
        <v>-3.06138E-2</v>
      </c>
    </row>
    <row r="1736" spans="1:9" x14ac:dyDescent="0.15">
      <c r="A1736" s="121" t="s">
        <v>385</v>
      </c>
      <c r="B1736" s="121" t="s">
        <v>386</v>
      </c>
      <c r="C1736" s="122">
        <v>39910</v>
      </c>
      <c r="D1736" s="123">
        <v>0.88170000000000004</v>
      </c>
      <c r="E1736" s="123">
        <v>0.88170000000000004</v>
      </c>
      <c r="F1736" s="123">
        <v>0.88170000000000004</v>
      </c>
      <c r="G1736" s="123">
        <v>0.88170000000000004</v>
      </c>
      <c r="H1736" s="123">
        <v>1.799464E-4</v>
      </c>
      <c r="I1736" s="123">
        <v>2.0413199999999999E-2</v>
      </c>
    </row>
    <row r="1737" spans="1:9" x14ac:dyDescent="0.15">
      <c r="A1737" s="121" t="s">
        <v>385</v>
      </c>
      <c r="B1737" s="121" t="s">
        <v>386</v>
      </c>
      <c r="C1737" s="122">
        <v>39911</v>
      </c>
      <c r="D1737" s="123">
        <v>0.88210999999999995</v>
      </c>
      <c r="E1737" s="123">
        <v>0.88210999999999995</v>
      </c>
      <c r="F1737" s="123">
        <v>0.88210999999999995</v>
      </c>
      <c r="G1737" s="123">
        <v>0.88210999999999995</v>
      </c>
      <c r="H1737" s="123">
        <v>4.1002040000000001E-4</v>
      </c>
      <c r="I1737" s="123">
        <v>4.6503389999999999E-2</v>
      </c>
    </row>
    <row r="1738" spans="1:9" x14ac:dyDescent="0.15">
      <c r="A1738" s="121" t="s">
        <v>385</v>
      </c>
      <c r="B1738" s="121" t="s">
        <v>386</v>
      </c>
      <c r="C1738" s="122">
        <v>39912</v>
      </c>
      <c r="D1738" s="123">
        <v>0.88199000000000005</v>
      </c>
      <c r="E1738" s="123">
        <v>0.88199000000000005</v>
      </c>
      <c r="F1738" s="123">
        <v>0.88199000000000005</v>
      </c>
      <c r="G1738" s="123">
        <v>0.88199000000000005</v>
      </c>
      <c r="H1738" s="123">
        <v>-1.200438E-4</v>
      </c>
      <c r="I1738" s="123">
        <v>-1.360871E-2</v>
      </c>
    </row>
    <row r="1739" spans="1:9" x14ac:dyDescent="0.15">
      <c r="A1739" s="121" t="s">
        <v>385</v>
      </c>
      <c r="B1739" s="121" t="s">
        <v>386</v>
      </c>
      <c r="C1739" s="122">
        <v>39913</v>
      </c>
      <c r="D1739" s="123">
        <v>0.88185999999999998</v>
      </c>
      <c r="E1739" s="123">
        <v>0.88185999999999998</v>
      </c>
      <c r="F1739" s="123">
        <v>0.88185999999999998</v>
      </c>
      <c r="G1739" s="123">
        <v>0.88185999999999998</v>
      </c>
      <c r="H1739" s="123">
        <v>-1.2999769999999999E-4</v>
      </c>
      <c r="I1739" s="123">
        <v>-1.473914E-2</v>
      </c>
    </row>
    <row r="1740" spans="1:9" x14ac:dyDescent="0.15">
      <c r="A1740" s="121" t="s">
        <v>385</v>
      </c>
      <c r="B1740" s="121" t="s">
        <v>386</v>
      </c>
      <c r="C1740" s="122">
        <v>39916</v>
      </c>
      <c r="D1740" s="123">
        <v>0.88161999999999996</v>
      </c>
      <c r="E1740" s="123">
        <v>0.88161999999999996</v>
      </c>
      <c r="F1740" s="123">
        <v>0.88161999999999996</v>
      </c>
      <c r="G1740" s="123">
        <v>0.88161999999999996</v>
      </c>
      <c r="H1740" s="123">
        <v>-2.3990869999999999E-4</v>
      </c>
      <c r="I1740" s="123">
        <v>-2.7204849999999999E-2</v>
      </c>
    </row>
    <row r="1741" spans="1:9" x14ac:dyDescent="0.15">
      <c r="A1741" s="121" t="s">
        <v>385</v>
      </c>
      <c r="B1741" s="121" t="s">
        <v>386</v>
      </c>
      <c r="C1741" s="122">
        <v>39917</v>
      </c>
      <c r="D1741" s="123">
        <v>0.88116000000000005</v>
      </c>
      <c r="E1741" s="123">
        <v>0.88116000000000005</v>
      </c>
      <c r="F1741" s="123">
        <v>0.88116000000000005</v>
      </c>
      <c r="G1741" s="123">
        <v>0.88116000000000005</v>
      </c>
      <c r="H1741" s="123">
        <v>-4.6008829999999998E-4</v>
      </c>
      <c r="I1741" s="123">
        <v>-5.2186679999999999E-2</v>
      </c>
    </row>
    <row r="1742" spans="1:9" x14ac:dyDescent="0.15">
      <c r="A1742" s="121" t="s">
        <v>385</v>
      </c>
      <c r="B1742" s="121" t="s">
        <v>386</v>
      </c>
      <c r="C1742" s="122">
        <v>39918</v>
      </c>
      <c r="D1742" s="123">
        <v>0.88117000000000001</v>
      </c>
      <c r="E1742" s="123">
        <v>0.88117000000000001</v>
      </c>
      <c r="F1742" s="123">
        <v>0.88117000000000001</v>
      </c>
      <c r="G1742" s="123">
        <v>0.88117000000000001</v>
      </c>
      <c r="H1742" s="123">
        <v>1.001358E-5</v>
      </c>
      <c r="I1742" s="123">
        <v>1.1364089999999999E-3</v>
      </c>
    </row>
    <row r="1743" spans="1:9" x14ac:dyDescent="0.15">
      <c r="A1743" s="121" t="s">
        <v>385</v>
      </c>
      <c r="B1743" s="121" t="s">
        <v>386</v>
      </c>
      <c r="C1743" s="122">
        <v>39919</v>
      </c>
      <c r="D1743" s="123">
        <v>0.88127999999999995</v>
      </c>
      <c r="E1743" s="123">
        <v>0.88127999999999995</v>
      </c>
      <c r="F1743" s="123">
        <v>0.88127999999999995</v>
      </c>
      <c r="G1743" s="123">
        <v>0.88127999999999995</v>
      </c>
      <c r="H1743" s="123">
        <v>1.100302E-4</v>
      </c>
      <c r="I1743" s="123">
        <v>1.2486830000000001E-2</v>
      </c>
    </row>
    <row r="1744" spans="1:9" x14ac:dyDescent="0.15">
      <c r="A1744" s="121" t="s">
        <v>385</v>
      </c>
      <c r="B1744" s="121" t="s">
        <v>386</v>
      </c>
      <c r="C1744" s="122">
        <v>39920</v>
      </c>
      <c r="D1744" s="123">
        <v>0.88139999999999996</v>
      </c>
      <c r="E1744" s="123">
        <v>0.88139999999999996</v>
      </c>
      <c r="F1744" s="123">
        <v>0.88139999999999996</v>
      </c>
      <c r="G1744" s="123">
        <v>0.88139999999999996</v>
      </c>
      <c r="H1744" s="123">
        <v>1.199841E-4</v>
      </c>
      <c r="I1744" s="123">
        <v>1.361476E-2</v>
      </c>
    </row>
    <row r="1745" spans="1:9" x14ac:dyDescent="0.15">
      <c r="A1745" s="121" t="s">
        <v>385</v>
      </c>
      <c r="B1745" s="121" t="s">
        <v>386</v>
      </c>
      <c r="C1745" s="122">
        <v>39923</v>
      </c>
      <c r="D1745" s="123">
        <v>0.88166</v>
      </c>
      <c r="E1745" s="123">
        <v>0.88166</v>
      </c>
      <c r="F1745" s="123">
        <v>0.88166</v>
      </c>
      <c r="G1745" s="123">
        <v>0.88166</v>
      </c>
      <c r="H1745" s="123">
        <v>2.5999550000000001E-4</v>
      </c>
      <c r="I1745" s="123">
        <v>2.9498010000000002E-2</v>
      </c>
    </row>
    <row r="1746" spans="1:9" x14ac:dyDescent="0.15">
      <c r="A1746" s="121" t="s">
        <v>385</v>
      </c>
      <c r="B1746" s="121" t="s">
        <v>386</v>
      </c>
      <c r="C1746" s="122">
        <v>39924</v>
      </c>
      <c r="D1746" s="123">
        <v>0.88180000000000003</v>
      </c>
      <c r="E1746" s="123">
        <v>0.88180000000000003</v>
      </c>
      <c r="F1746" s="123">
        <v>0.88180000000000003</v>
      </c>
      <c r="G1746" s="123">
        <v>0.88180000000000003</v>
      </c>
      <c r="H1746" s="123">
        <v>1.4001129999999999E-4</v>
      </c>
      <c r="I1746" s="123">
        <v>1.5880419999999999E-2</v>
      </c>
    </row>
    <row r="1747" spans="1:9" x14ac:dyDescent="0.15">
      <c r="A1747" s="121" t="s">
        <v>385</v>
      </c>
      <c r="B1747" s="121" t="s">
        <v>386</v>
      </c>
      <c r="C1747" s="122">
        <v>39925</v>
      </c>
      <c r="D1747" s="123">
        <v>0.88134000000000001</v>
      </c>
      <c r="E1747" s="123">
        <v>0.88134000000000001</v>
      </c>
      <c r="F1747" s="123">
        <v>0.88134000000000001</v>
      </c>
      <c r="G1747" s="123">
        <v>0.88134000000000001</v>
      </c>
      <c r="H1747" s="123">
        <v>-4.5996900000000001E-4</v>
      </c>
      <c r="I1747" s="123">
        <v>-5.2162510000000002E-2</v>
      </c>
    </row>
    <row r="1748" spans="1:9" x14ac:dyDescent="0.15">
      <c r="A1748" s="121" t="s">
        <v>385</v>
      </c>
      <c r="B1748" s="121" t="s">
        <v>386</v>
      </c>
      <c r="C1748" s="122">
        <v>39926</v>
      </c>
      <c r="D1748" s="123">
        <v>0.88119999999999998</v>
      </c>
      <c r="E1748" s="123">
        <v>0.88119999999999998</v>
      </c>
      <c r="F1748" s="123">
        <v>0.88119999999999998</v>
      </c>
      <c r="G1748" s="123">
        <v>0.88119999999999998</v>
      </c>
      <c r="H1748" s="123">
        <v>-1.4001129999999999E-4</v>
      </c>
      <c r="I1748" s="123">
        <v>-1.5886190000000001E-2</v>
      </c>
    </row>
    <row r="1749" spans="1:9" x14ac:dyDescent="0.15">
      <c r="A1749" s="121" t="s">
        <v>385</v>
      </c>
      <c r="B1749" s="121" t="s">
        <v>386</v>
      </c>
      <c r="C1749" s="122">
        <v>39927</v>
      </c>
      <c r="D1749" s="123">
        <v>0.88092999999999999</v>
      </c>
      <c r="E1749" s="123">
        <v>0.88092999999999999</v>
      </c>
      <c r="F1749" s="123">
        <v>0.88092999999999999</v>
      </c>
      <c r="G1749" s="123">
        <v>0.88092999999999999</v>
      </c>
      <c r="H1749" s="123">
        <v>-2.7000899999999998E-4</v>
      </c>
      <c r="I1749" s="123">
        <v>-3.0641060000000001E-2</v>
      </c>
    </row>
    <row r="1750" spans="1:9" x14ac:dyDescent="0.15">
      <c r="A1750" s="121" t="s">
        <v>385</v>
      </c>
      <c r="B1750" s="121" t="s">
        <v>386</v>
      </c>
      <c r="C1750" s="122">
        <v>39930</v>
      </c>
      <c r="D1750" s="123">
        <v>0.88065000000000004</v>
      </c>
      <c r="E1750" s="123">
        <v>0.88065000000000004</v>
      </c>
      <c r="F1750" s="123">
        <v>0.88065000000000004</v>
      </c>
      <c r="G1750" s="123">
        <v>0.88065000000000004</v>
      </c>
      <c r="H1750" s="123">
        <v>-2.7996299999999999E-4</v>
      </c>
      <c r="I1750" s="123">
        <v>-3.1780389999999999E-2</v>
      </c>
    </row>
    <row r="1751" spans="1:9" x14ac:dyDescent="0.15">
      <c r="A1751" s="121" t="s">
        <v>385</v>
      </c>
      <c r="B1751" s="121" t="s">
        <v>386</v>
      </c>
      <c r="C1751" s="122">
        <v>39931</v>
      </c>
      <c r="D1751" s="123">
        <v>0.88093999999999995</v>
      </c>
      <c r="E1751" s="123">
        <v>0.88093999999999995</v>
      </c>
      <c r="F1751" s="123">
        <v>0.88093999999999995</v>
      </c>
      <c r="G1751" s="123">
        <v>0.88093999999999995</v>
      </c>
      <c r="H1751" s="123">
        <v>2.8997659999999999E-4</v>
      </c>
      <c r="I1751" s="123">
        <v>3.2927560000000002E-2</v>
      </c>
    </row>
    <row r="1752" spans="1:9" x14ac:dyDescent="0.15">
      <c r="A1752" s="121" t="s">
        <v>385</v>
      </c>
      <c r="B1752" s="121" t="s">
        <v>386</v>
      </c>
      <c r="C1752" s="122">
        <v>39932</v>
      </c>
      <c r="D1752" s="123">
        <v>0.88077000000000005</v>
      </c>
      <c r="E1752" s="123">
        <v>0.88077000000000005</v>
      </c>
      <c r="F1752" s="123">
        <v>0.88077000000000005</v>
      </c>
      <c r="G1752" s="123">
        <v>0.88077000000000005</v>
      </c>
      <c r="H1752" s="123">
        <v>-1.699924E-4</v>
      </c>
      <c r="I1752" s="123">
        <v>-1.9296710000000002E-2</v>
      </c>
    </row>
    <row r="1753" spans="1:9" x14ac:dyDescent="0.15">
      <c r="A1753" s="121" t="s">
        <v>385</v>
      </c>
      <c r="B1753" s="121" t="s">
        <v>386</v>
      </c>
      <c r="C1753" s="122">
        <v>39933</v>
      </c>
      <c r="D1753" s="123">
        <v>0.88061</v>
      </c>
      <c r="E1753" s="123">
        <v>0.88061</v>
      </c>
      <c r="F1753" s="123">
        <v>0.88061</v>
      </c>
      <c r="G1753" s="123">
        <v>0.88061</v>
      </c>
      <c r="H1753" s="123">
        <v>-1.600385E-4</v>
      </c>
      <c r="I1753" s="123">
        <v>-1.8170289999999999E-2</v>
      </c>
    </row>
    <row r="1754" spans="1:9" x14ac:dyDescent="0.15">
      <c r="A1754" s="121" t="s">
        <v>385</v>
      </c>
      <c r="B1754" s="121" t="s">
        <v>386</v>
      </c>
      <c r="C1754" s="122">
        <v>39937</v>
      </c>
      <c r="D1754" s="123">
        <v>0.88029999999999997</v>
      </c>
      <c r="E1754" s="123">
        <v>0.88029999999999997</v>
      </c>
      <c r="F1754" s="123">
        <v>0.88029999999999997</v>
      </c>
      <c r="G1754" s="123">
        <v>0.88029999999999997</v>
      </c>
      <c r="H1754" s="123">
        <v>-3.1000379999999999E-4</v>
      </c>
      <c r="I1754" s="123">
        <v>-3.52033E-2</v>
      </c>
    </row>
    <row r="1755" spans="1:9" x14ac:dyDescent="0.15">
      <c r="A1755" s="121" t="s">
        <v>385</v>
      </c>
      <c r="B1755" s="121" t="s">
        <v>386</v>
      </c>
      <c r="C1755" s="122">
        <v>39938</v>
      </c>
      <c r="D1755" s="123">
        <v>0.88</v>
      </c>
      <c r="E1755" s="123">
        <v>0.88</v>
      </c>
      <c r="F1755" s="123">
        <v>0.88</v>
      </c>
      <c r="G1755" s="123">
        <v>0.88</v>
      </c>
      <c r="H1755" s="123">
        <v>-2.9999019999999999E-4</v>
      </c>
      <c r="I1755" s="123">
        <v>-3.407818E-2</v>
      </c>
    </row>
    <row r="1756" spans="1:9" x14ac:dyDescent="0.15">
      <c r="A1756" s="121" t="s">
        <v>385</v>
      </c>
      <c r="B1756" s="121" t="s">
        <v>386</v>
      </c>
      <c r="C1756" s="122">
        <v>39939</v>
      </c>
      <c r="D1756" s="123">
        <v>0.88038000000000005</v>
      </c>
      <c r="E1756" s="123">
        <v>0.88038000000000005</v>
      </c>
      <c r="F1756" s="123">
        <v>0.88038000000000005</v>
      </c>
      <c r="G1756" s="123">
        <v>0.88038000000000005</v>
      </c>
      <c r="H1756" s="123">
        <v>3.800392E-4</v>
      </c>
      <c r="I1756" s="123">
        <v>4.3186269999999999E-2</v>
      </c>
    </row>
    <row r="1757" spans="1:9" x14ac:dyDescent="0.15">
      <c r="A1757" s="121" t="s">
        <v>385</v>
      </c>
      <c r="B1757" s="121" t="s">
        <v>386</v>
      </c>
      <c r="C1757" s="122">
        <v>39940</v>
      </c>
      <c r="D1757" s="123">
        <v>0.88036999999999999</v>
      </c>
      <c r="E1757" s="123">
        <v>0.88036999999999999</v>
      </c>
      <c r="F1757" s="123">
        <v>0.88036999999999999</v>
      </c>
      <c r="G1757" s="123">
        <v>0.88036999999999999</v>
      </c>
      <c r="H1757" s="123">
        <v>-1.001358E-5</v>
      </c>
      <c r="I1757" s="123">
        <v>-1.137416E-3</v>
      </c>
    </row>
    <row r="1758" spans="1:9" x14ac:dyDescent="0.15">
      <c r="A1758" s="121" t="s">
        <v>385</v>
      </c>
      <c r="B1758" s="121" t="s">
        <v>386</v>
      </c>
      <c r="C1758" s="122">
        <v>39941</v>
      </c>
      <c r="D1758" s="123">
        <v>0.88024999999999998</v>
      </c>
      <c r="E1758" s="123">
        <v>0.88024999999999998</v>
      </c>
      <c r="F1758" s="123">
        <v>0.88024999999999998</v>
      </c>
      <c r="G1758" s="123">
        <v>0.88024999999999998</v>
      </c>
      <c r="H1758" s="123">
        <v>-1.199841E-4</v>
      </c>
      <c r="I1758" s="123">
        <v>-1.362883E-2</v>
      </c>
    </row>
    <row r="1759" spans="1:9" x14ac:dyDescent="0.15">
      <c r="A1759" s="121" t="s">
        <v>385</v>
      </c>
      <c r="B1759" s="121" t="s">
        <v>386</v>
      </c>
      <c r="C1759" s="122">
        <v>39944</v>
      </c>
      <c r="D1759" s="123">
        <v>0.88024999999999998</v>
      </c>
      <c r="E1759" s="123">
        <v>0.88024999999999998</v>
      </c>
      <c r="F1759" s="123">
        <v>0.88024999999999998</v>
      </c>
      <c r="G1759" s="123">
        <v>0.88024999999999998</v>
      </c>
      <c r="H1759" s="123">
        <v>0</v>
      </c>
      <c r="I1759" s="123">
        <v>0</v>
      </c>
    </row>
    <row r="1760" spans="1:9" x14ac:dyDescent="0.15">
      <c r="A1760" s="121" t="s">
        <v>385</v>
      </c>
      <c r="B1760" s="121" t="s">
        <v>386</v>
      </c>
      <c r="C1760" s="122">
        <v>39945</v>
      </c>
      <c r="D1760" s="123">
        <v>0.88051999999999997</v>
      </c>
      <c r="E1760" s="123">
        <v>0.88051999999999997</v>
      </c>
      <c r="F1760" s="123">
        <v>0.88051999999999997</v>
      </c>
      <c r="G1760" s="123">
        <v>0.88051999999999997</v>
      </c>
      <c r="H1760" s="123">
        <v>2.7000899999999998E-4</v>
      </c>
      <c r="I1760" s="123">
        <v>3.0674130000000001E-2</v>
      </c>
    </row>
    <row r="1761" spans="1:9" x14ac:dyDescent="0.15">
      <c r="A1761" s="121" t="s">
        <v>385</v>
      </c>
      <c r="B1761" s="121" t="s">
        <v>386</v>
      </c>
      <c r="C1761" s="122">
        <v>39946</v>
      </c>
      <c r="D1761" s="123">
        <v>0.88043000000000005</v>
      </c>
      <c r="E1761" s="123">
        <v>0.88043000000000005</v>
      </c>
      <c r="F1761" s="123">
        <v>0.88043000000000005</v>
      </c>
      <c r="G1761" s="123">
        <v>0.88043000000000005</v>
      </c>
      <c r="H1761" s="123">
        <v>-9.0062619999999995E-5</v>
      </c>
      <c r="I1761" s="123">
        <v>-1.0228340000000001E-2</v>
      </c>
    </row>
    <row r="1762" spans="1:9" x14ac:dyDescent="0.15">
      <c r="A1762" s="121" t="s">
        <v>385</v>
      </c>
      <c r="B1762" s="121" t="s">
        <v>386</v>
      </c>
      <c r="C1762" s="122">
        <v>39947</v>
      </c>
      <c r="D1762" s="123">
        <v>0.88058999999999998</v>
      </c>
      <c r="E1762" s="123">
        <v>0.88058999999999998</v>
      </c>
      <c r="F1762" s="123">
        <v>0.88058999999999998</v>
      </c>
      <c r="G1762" s="123">
        <v>0.88058999999999998</v>
      </c>
      <c r="H1762" s="123">
        <v>1.599789E-4</v>
      </c>
      <c r="I1762" s="123">
        <v>1.8170539999999999E-2</v>
      </c>
    </row>
    <row r="1763" spans="1:9" x14ac:dyDescent="0.15">
      <c r="A1763" s="121" t="s">
        <v>385</v>
      </c>
      <c r="B1763" s="121" t="s">
        <v>386</v>
      </c>
      <c r="C1763" s="122">
        <v>39948</v>
      </c>
      <c r="D1763" s="123">
        <v>0.88058000000000003</v>
      </c>
      <c r="E1763" s="123">
        <v>0.88058000000000003</v>
      </c>
      <c r="F1763" s="123">
        <v>0.88058000000000003</v>
      </c>
      <c r="G1763" s="123">
        <v>0.88058000000000003</v>
      </c>
      <c r="H1763" s="123">
        <v>-9.9539759999999992E-6</v>
      </c>
      <c r="I1763" s="123">
        <v>-1.130376E-3</v>
      </c>
    </row>
    <row r="1764" spans="1:9" x14ac:dyDescent="0.15">
      <c r="A1764" s="121" t="s">
        <v>385</v>
      </c>
      <c r="B1764" s="121" t="s">
        <v>386</v>
      </c>
      <c r="C1764" s="122">
        <v>39951</v>
      </c>
      <c r="D1764" s="123">
        <v>0.88073000000000001</v>
      </c>
      <c r="E1764" s="123">
        <v>0.88073000000000001</v>
      </c>
      <c r="F1764" s="123">
        <v>0.88073000000000001</v>
      </c>
      <c r="G1764" s="123">
        <v>0.88073000000000001</v>
      </c>
      <c r="H1764" s="123">
        <v>1.499653E-4</v>
      </c>
      <c r="I1764" s="123">
        <v>1.703029E-2</v>
      </c>
    </row>
    <row r="1765" spans="1:9" x14ac:dyDescent="0.15">
      <c r="A1765" s="121" t="s">
        <v>385</v>
      </c>
      <c r="B1765" s="121" t="s">
        <v>386</v>
      </c>
      <c r="C1765" s="122">
        <v>39952</v>
      </c>
      <c r="D1765" s="123">
        <v>0.88044</v>
      </c>
      <c r="E1765" s="123">
        <v>0.88044</v>
      </c>
      <c r="F1765" s="123">
        <v>0.88044</v>
      </c>
      <c r="G1765" s="123">
        <v>0.88044</v>
      </c>
      <c r="H1765" s="123">
        <v>-2.8997659999999999E-4</v>
      </c>
      <c r="I1765" s="123">
        <v>-3.292457E-2</v>
      </c>
    </row>
    <row r="1766" spans="1:9" x14ac:dyDescent="0.15">
      <c r="A1766" s="121" t="s">
        <v>385</v>
      </c>
      <c r="B1766" s="121" t="s">
        <v>386</v>
      </c>
      <c r="C1766" s="122">
        <v>39953</v>
      </c>
      <c r="D1766" s="123">
        <v>0.88046000000000002</v>
      </c>
      <c r="E1766" s="123">
        <v>0.88046000000000002</v>
      </c>
      <c r="F1766" s="123">
        <v>0.88046000000000002</v>
      </c>
      <c r="G1766" s="123">
        <v>0.88046000000000002</v>
      </c>
      <c r="H1766" s="123">
        <v>1.9967559999999999E-5</v>
      </c>
      <c r="I1766" s="123">
        <v>2.2679060000000001E-3</v>
      </c>
    </row>
    <row r="1767" spans="1:9" x14ac:dyDescent="0.15">
      <c r="A1767" s="121" t="s">
        <v>385</v>
      </c>
      <c r="B1767" s="121" t="s">
        <v>386</v>
      </c>
      <c r="C1767" s="122">
        <v>39954</v>
      </c>
      <c r="D1767" s="123">
        <v>0.88032999999999995</v>
      </c>
      <c r="E1767" s="123">
        <v>0.88032999999999995</v>
      </c>
      <c r="F1767" s="123">
        <v>0.88032999999999995</v>
      </c>
      <c r="G1767" s="123">
        <v>0.88032999999999995</v>
      </c>
      <c r="H1767" s="123">
        <v>-1.2999769999999999E-4</v>
      </c>
      <c r="I1767" s="123">
        <v>-1.476475E-2</v>
      </c>
    </row>
    <row r="1768" spans="1:9" x14ac:dyDescent="0.15">
      <c r="A1768" s="121" t="s">
        <v>385</v>
      </c>
      <c r="B1768" s="121" t="s">
        <v>386</v>
      </c>
      <c r="C1768" s="122">
        <v>39955</v>
      </c>
      <c r="D1768" s="123">
        <v>0.88024000000000002</v>
      </c>
      <c r="E1768" s="123">
        <v>0.88024000000000002</v>
      </c>
      <c r="F1768" s="123">
        <v>0.88024000000000002</v>
      </c>
      <c r="G1768" s="123">
        <v>0.88024000000000002</v>
      </c>
      <c r="H1768" s="123">
        <v>-8.9943410000000004E-5</v>
      </c>
      <c r="I1768" s="123">
        <v>-1.021701E-2</v>
      </c>
    </row>
    <row r="1769" spans="1:9" x14ac:dyDescent="0.15">
      <c r="A1769" s="121" t="s">
        <v>385</v>
      </c>
      <c r="B1769" s="121" t="s">
        <v>386</v>
      </c>
      <c r="C1769" s="122">
        <v>39958</v>
      </c>
      <c r="D1769" s="123">
        <v>0.88022999999999996</v>
      </c>
      <c r="E1769" s="123">
        <v>0.88022999999999996</v>
      </c>
      <c r="F1769" s="123">
        <v>0.88022999999999996</v>
      </c>
      <c r="G1769" s="123">
        <v>0.88022999999999996</v>
      </c>
      <c r="H1769" s="123">
        <v>-1.001358E-5</v>
      </c>
      <c r="I1769" s="123">
        <v>-1.137597E-3</v>
      </c>
    </row>
    <row r="1770" spans="1:9" x14ac:dyDescent="0.15">
      <c r="A1770" s="121" t="s">
        <v>385</v>
      </c>
      <c r="B1770" s="121" t="s">
        <v>386</v>
      </c>
      <c r="C1770" s="122">
        <v>39959</v>
      </c>
      <c r="D1770" s="123">
        <v>0.88095999999999997</v>
      </c>
      <c r="E1770" s="123">
        <v>0.88095999999999997</v>
      </c>
      <c r="F1770" s="123">
        <v>0.88095999999999997</v>
      </c>
      <c r="G1770" s="123">
        <v>0.88095999999999997</v>
      </c>
      <c r="H1770" s="123">
        <v>7.2997809999999998E-4</v>
      </c>
      <c r="I1770" s="123">
        <v>8.2930379999999998E-2</v>
      </c>
    </row>
    <row r="1771" spans="1:9" x14ac:dyDescent="0.15">
      <c r="A1771" s="121" t="s">
        <v>385</v>
      </c>
      <c r="B1771" s="121" t="s">
        <v>386</v>
      </c>
      <c r="C1771" s="122">
        <v>39960</v>
      </c>
      <c r="D1771" s="123">
        <v>0.88129999999999997</v>
      </c>
      <c r="E1771" s="123">
        <v>0.88129999999999997</v>
      </c>
      <c r="F1771" s="123">
        <v>0.88129999999999997</v>
      </c>
      <c r="G1771" s="123">
        <v>0.88129999999999997</v>
      </c>
      <c r="H1771" s="123">
        <v>3.3998490000000003E-4</v>
      </c>
      <c r="I1771" s="123">
        <v>3.8592550000000003E-2</v>
      </c>
    </row>
    <row r="1772" spans="1:9" x14ac:dyDescent="0.15">
      <c r="A1772" s="121" t="s">
        <v>385</v>
      </c>
      <c r="B1772" s="121" t="s">
        <v>386</v>
      </c>
      <c r="C1772" s="122">
        <v>39965</v>
      </c>
      <c r="D1772" s="123">
        <v>0.88134999999999997</v>
      </c>
      <c r="E1772" s="123">
        <v>0.88134999999999997</v>
      </c>
      <c r="F1772" s="123">
        <v>0.88134999999999997</v>
      </c>
      <c r="G1772" s="123">
        <v>0.88134999999999997</v>
      </c>
      <c r="H1772" s="123">
        <v>5.0067900000000002E-5</v>
      </c>
      <c r="I1772" s="123">
        <v>5.6811420000000001E-3</v>
      </c>
    </row>
    <row r="1773" spans="1:9" x14ac:dyDescent="0.15">
      <c r="A1773" s="121" t="s">
        <v>385</v>
      </c>
      <c r="B1773" s="121" t="s">
        <v>386</v>
      </c>
      <c r="C1773" s="122">
        <v>39966</v>
      </c>
      <c r="D1773" s="123">
        <v>0.88124000000000002</v>
      </c>
      <c r="E1773" s="123">
        <v>0.88124000000000002</v>
      </c>
      <c r="F1773" s="123">
        <v>0.88124000000000002</v>
      </c>
      <c r="G1773" s="123">
        <v>0.88124000000000002</v>
      </c>
      <c r="H1773" s="123">
        <v>-1.100302E-4</v>
      </c>
      <c r="I1773" s="123">
        <v>-1.248428E-2</v>
      </c>
    </row>
    <row r="1774" spans="1:9" x14ac:dyDescent="0.15">
      <c r="A1774" s="121" t="s">
        <v>385</v>
      </c>
      <c r="B1774" s="121" t="s">
        <v>386</v>
      </c>
      <c r="C1774" s="122">
        <v>39967</v>
      </c>
      <c r="D1774" s="123">
        <v>0.88110999999999995</v>
      </c>
      <c r="E1774" s="123">
        <v>0.88110999999999995</v>
      </c>
      <c r="F1774" s="123">
        <v>0.88110999999999995</v>
      </c>
      <c r="G1774" s="123">
        <v>0.88110999999999995</v>
      </c>
      <c r="H1774" s="123">
        <v>-1.2999769999999999E-4</v>
      </c>
      <c r="I1774" s="123">
        <v>-1.475168E-2</v>
      </c>
    </row>
    <row r="1775" spans="1:9" x14ac:dyDescent="0.15">
      <c r="A1775" s="121" t="s">
        <v>385</v>
      </c>
      <c r="B1775" s="121" t="s">
        <v>386</v>
      </c>
      <c r="C1775" s="122">
        <v>39968</v>
      </c>
      <c r="D1775" s="123">
        <v>0.88139999999999996</v>
      </c>
      <c r="E1775" s="123">
        <v>0.88139999999999996</v>
      </c>
      <c r="F1775" s="123">
        <v>0.88139999999999996</v>
      </c>
      <c r="G1775" s="123">
        <v>0.88139999999999996</v>
      </c>
      <c r="H1775" s="123">
        <v>2.8997659999999999E-4</v>
      </c>
      <c r="I1775" s="123">
        <v>3.2910370000000001E-2</v>
      </c>
    </row>
    <row r="1776" spans="1:9" x14ac:dyDescent="0.15">
      <c r="A1776" s="121" t="s">
        <v>385</v>
      </c>
      <c r="B1776" s="121" t="s">
        <v>386</v>
      </c>
      <c r="C1776" s="122">
        <v>39969</v>
      </c>
      <c r="D1776" s="123">
        <v>0.88153999999999999</v>
      </c>
      <c r="E1776" s="123">
        <v>0.88153999999999999</v>
      </c>
      <c r="F1776" s="123">
        <v>0.88153999999999999</v>
      </c>
      <c r="G1776" s="123">
        <v>0.88153999999999999</v>
      </c>
      <c r="H1776" s="123">
        <v>1.4001129999999999E-4</v>
      </c>
      <c r="I1776" s="123">
        <v>1.5885110000000001E-2</v>
      </c>
    </row>
    <row r="1777" spans="1:9" x14ac:dyDescent="0.15">
      <c r="A1777" s="121" t="s">
        <v>385</v>
      </c>
      <c r="B1777" s="121" t="s">
        <v>386</v>
      </c>
      <c r="C1777" s="122">
        <v>39972</v>
      </c>
      <c r="D1777" s="123">
        <v>0.88187000000000004</v>
      </c>
      <c r="E1777" s="123">
        <v>0.88187000000000004</v>
      </c>
      <c r="F1777" s="123">
        <v>0.88187000000000004</v>
      </c>
      <c r="G1777" s="123">
        <v>0.88187000000000004</v>
      </c>
      <c r="H1777" s="123">
        <v>3.2997130000000002E-4</v>
      </c>
      <c r="I1777" s="123">
        <v>3.7431239999999998E-2</v>
      </c>
    </row>
    <row r="1778" spans="1:9" x14ac:dyDescent="0.15">
      <c r="A1778" s="121" t="s">
        <v>385</v>
      </c>
      <c r="B1778" s="121" t="s">
        <v>386</v>
      </c>
      <c r="C1778" s="122">
        <v>39973</v>
      </c>
      <c r="D1778" s="123">
        <v>0.88185999999999998</v>
      </c>
      <c r="E1778" s="123">
        <v>0.88185999999999998</v>
      </c>
      <c r="F1778" s="123">
        <v>0.88185999999999998</v>
      </c>
      <c r="G1778" s="123">
        <v>0.88185999999999998</v>
      </c>
      <c r="H1778" s="123">
        <v>-1.001358E-5</v>
      </c>
      <c r="I1778" s="123">
        <v>-1.1354939999999999E-3</v>
      </c>
    </row>
    <row r="1779" spans="1:9" x14ac:dyDescent="0.15">
      <c r="A1779" s="121" t="s">
        <v>385</v>
      </c>
      <c r="B1779" s="121" t="s">
        <v>386</v>
      </c>
      <c r="C1779" s="122">
        <v>39974</v>
      </c>
      <c r="D1779" s="123">
        <v>0.88156000000000001</v>
      </c>
      <c r="E1779" s="123">
        <v>0.88156000000000001</v>
      </c>
      <c r="F1779" s="123">
        <v>0.88156000000000001</v>
      </c>
      <c r="G1779" s="123">
        <v>0.88156000000000001</v>
      </c>
      <c r="H1779" s="123">
        <v>-2.9999019999999999E-4</v>
      </c>
      <c r="I1779" s="123">
        <v>-3.4017890000000002E-2</v>
      </c>
    </row>
    <row r="1780" spans="1:9" x14ac:dyDescent="0.15">
      <c r="A1780" s="121" t="s">
        <v>385</v>
      </c>
      <c r="B1780" s="121" t="s">
        <v>386</v>
      </c>
      <c r="C1780" s="122">
        <v>39975</v>
      </c>
      <c r="D1780" s="123">
        <v>0.88173000000000001</v>
      </c>
      <c r="E1780" s="123">
        <v>0.88173000000000001</v>
      </c>
      <c r="F1780" s="123">
        <v>0.88173000000000001</v>
      </c>
      <c r="G1780" s="123">
        <v>0.88173000000000001</v>
      </c>
      <c r="H1780" s="123">
        <v>1.699924E-4</v>
      </c>
      <c r="I1780" s="123">
        <v>1.9283140000000001E-2</v>
      </c>
    </row>
    <row r="1781" spans="1:9" x14ac:dyDescent="0.15">
      <c r="A1781" s="121" t="s">
        <v>385</v>
      </c>
      <c r="B1781" s="121" t="s">
        <v>386</v>
      </c>
      <c r="C1781" s="122">
        <v>39976</v>
      </c>
      <c r="D1781" s="123">
        <v>0.88149999999999995</v>
      </c>
      <c r="E1781" s="123">
        <v>0.88149999999999995</v>
      </c>
      <c r="F1781" s="123">
        <v>0.88149999999999995</v>
      </c>
      <c r="G1781" s="123">
        <v>0.88149999999999995</v>
      </c>
      <c r="H1781" s="123">
        <v>-2.2995470000000001E-4</v>
      </c>
      <c r="I1781" s="123">
        <v>-2.6079950000000001E-2</v>
      </c>
    </row>
    <row r="1782" spans="1:9" x14ac:dyDescent="0.15">
      <c r="A1782" s="121" t="s">
        <v>385</v>
      </c>
      <c r="B1782" s="121" t="s">
        <v>386</v>
      </c>
      <c r="C1782" s="122">
        <v>39979</v>
      </c>
      <c r="D1782" s="123">
        <v>0.88182000000000005</v>
      </c>
      <c r="E1782" s="123">
        <v>0.88182000000000005</v>
      </c>
      <c r="F1782" s="123">
        <v>0.88182000000000005</v>
      </c>
      <c r="G1782" s="123">
        <v>0.88182000000000005</v>
      </c>
      <c r="H1782" s="123">
        <v>3.1995770000000002E-4</v>
      </c>
      <c r="I1782" s="123">
        <v>3.6296960000000003E-2</v>
      </c>
    </row>
    <row r="1783" spans="1:9" x14ac:dyDescent="0.15">
      <c r="A1783" s="121" t="s">
        <v>385</v>
      </c>
      <c r="B1783" s="121" t="s">
        <v>386</v>
      </c>
      <c r="C1783" s="122">
        <v>39980</v>
      </c>
      <c r="D1783" s="123">
        <v>0.88209000000000004</v>
      </c>
      <c r="E1783" s="123">
        <v>0.88209000000000004</v>
      </c>
      <c r="F1783" s="123">
        <v>0.88209000000000004</v>
      </c>
      <c r="G1783" s="123">
        <v>0.88209000000000004</v>
      </c>
      <c r="H1783" s="123">
        <v>2.7000899999999998E-4</v>
      </c>
      <c r="I1783" s="123">
        <v>3.0619520000000001E-2</v>
      </c>
    </row>
    <row r="1784" spans="1:9" x14ac:dyDescent="0.15">
      <c r="A1784" s="121" t="s">
        <v>385</v>
      </c>
      <c r="B1784" s="121" t="s">
        <v>386</v>
      </c>
      <c r="C1784" s="122">
        <v>39981</v>
      </c>
      <c r="D1784" s="123">
        <v>0.88178999999999996</v>
      </c>
      <c r="E1784" s="123">
        <v>0.88178999999999996</v>
      </c>
      <c r="F1784" s="123">
        <v>0.88178999999999996</v>
      </c>
      <c r="G1784" s="123">
        <v>0.88178999999999996</v>
      </c>
      <c r="H1784" s="123">
        <v>-2.9999019999999999E-4</v>
      </c>
      <c r="I1784" s="123">
        <v>-3.4009020000000001E-2</v>
      </c>
    </row>
    <row r="1785" spans="1:9" x14ac:dyDescent="0.15">
      <c r="A1785" s="121" t="s">
        <v>385</v>
      </c>
      <c r="B1785" s="121" t="s">
        <v>386</v>
      </c>
      <c r="C1785" s="122">
        <v>39982</v>
      </c>
      <c r="D1785" s="123">
        <v>0.88153000000000004</v>
      </c>
      <c r="E1785" s="123">
        <v>0.88153000000000004</v>
      </c>
      <c r="F1785" s="123">
        <v>0.88153000000000004</v>
      </c>
      <c r="G1785" s="123">
        <v>0.88153000000000004</v>
      </c>
      <c r="H1785" s="123">
        <v>-2.5999550000000001E-4</v>
      </c>
      <c r="I1785" s="123">
        <v>-2.9484960000000001E-2</v>
      </c>
    </row>
    <row r="1786" spans="1:9" x14ac:dyDescent="0.15">
      <c r="A1786" s="121" t="s">
        <v>385</v>
      </c>
      <c r="B1786" s="121" t="s">
        <v>386</v>
      </c>
      <c r="C1786" s="122">
        <v>39983</v>
      </c>
      <c r="D1786" s="123">
        <v>0.88173999999999997</v>
      </c>
      <c r="E1786" s="123">
        <v>0.88173999999999997</v>
      </c>
      <c r="F1786" s="123">
        <v>0.88173999999999997</v>
      </c>
      <c r="G1786" s="123">
        <v>0.88173999999999997</v>
      </c>
      <c r="H1786" s="123">
        <v>2.100468E-4</v>
      </c>
      <c r="I1786" s="123">
        <v>2.3827520000000001E-2</v>
      </c>
    </row>
    <row r="1787" spans="1:9" x14ac:dyDescent="0.15">
      <c r="A1787" s="121" t="s">
        <v>385</v>
      </c>
      <c r="B1787" s="121" t="s">
        <v>386</v>
      </c>
      <c r="C1787" s="122">
        <v>39986</v>
      </c>
      <c r="D1787" s="123">
        <v>0.88161999999999996</v>
      </c>
      <c r="E1787" s="123">
        <v>0.88161999999999996</v>
      </c>
      <c r="F1787" s="123">
        <v>0.88161999999999996</v>
      </c>
      <c r="G1787" s="123">
        <v>0.88161999999999996</v>
      </c>
      <c r="H1787" s="123">
        <v>-1.199841E-4</v>
      </c>
      <c r="I1787" s="123">
        <v>-1.3607660000000001E-2</v>
      </c>
    </row>
    <row r="1788" spans="1:9" x14ac:dyDescent="0.15">
      <c r="A1788" s="121" t="s">
        <v>385</v>
      </c>
      <c r="B1788" s="121" t="s">
        <v>386</v>
      </c>
      <c r="C1788" s="122">
        <v>39987</v>
      </c>
      <c r="D1788" s="123">
        <v>0.88170999999999999</v>
      </c>
      <c r="E1788" s="123">
        <v>0.88170999999999999</v>
      </c>
      <c r="F1788" s="123">
        <v>0.88170999999999999</v>
      </c>
      <c r="G1788" s="123">
        <v>0.88170999999999999</v>
      </c>
      <c r="H1788" s="123">
        <v>8.9943410000000004E-5</v>
      </c>
      <c r="I1788" s="123">
        <v>1.0202060000000001E-2</v>
      </c>
    </row>
    <row r="1789" spans="1:9" x14ac:dyDescent="0.15">
      <c r="A1789" s="121" t="s">
        <v>385</v>
      </c>
      <c r="B1789" s="121" t="s">
        <v>386</v>
      </c>
      <c r="C1789" s="122">
        <v>39988</v>
      </c>
      <c r="D1789" s="123">
        <v>0.88146999999999998</v>
      </c>
      <c r="E1789" s="123">
        <v>0.88146999999999998</v>
      </c>
      <c r="F1789" s="123">
        <v>0.88146999999999998</v>
      </c>
      <c r="G1789" s="123">
        <v>0.88146999999999998</v>
      </c>
      <c r="H1789" s="123">
        <v>-2.3996830000000001E-4</v>
      </c>
      <c r="I1789" s="123">
        <v>-2.7216239999999999E-2</v>
      </c>
    </row>
    <row r="1790" spans="1:9" x14ac:dyDescent="0.15">
      <c r="A1790" s="121" t="s">
        <v>385</v>
      </c>
      <c r="B1790" s="121" t="s">
        <v>386</v>
      </c>
      <c r="C1790" s="122">
        <v>39989</v>
      </c>
      <c r="D1790" s="123">
        <v>0.88166999999999995</v>
      </c>
      <c r="E1790" s="123">
        <v>0.88166999999999995</v>
      </c>
      <c r="F1790" s="123">
        <v>0.88166999999999995</v>
      </c>
      <c r="G1790" s="123">
        <v>0.88166999999999995</v>
      </c>
      <c r="H1790" s="123">
        <v>1.9997360000000001E-4</v>
      </c>
      <c r="I1790" s="123">
        <v>2.2686370000000001E-2</v>
      </c>
    </row>
    <row r="1791" spans="1:9" x14ac:dyDescent="0.15">
      <c r="A1791" s="121" t="s">
        <v>385</v>
      </c>
      <c r="B1791" s="121" t="s">
        <v>386</v>
      </c>
      <c r="C1791" s="122">
        <v>39990</v>
      </c>
      <c r="D1791" s="123">
        <v>0.88163999999999998</v>
      </c>
      <c r="E1791" s="123">
        <v>0.88163999999999998</v>
      </c>
      <c r="F1791" s="123">
        <v>0.88163999999999998</v>
      </c>
      <c r="G1791" s="123">
        <v>0.88163999999999998</v>
      </c>
      <c r="H1791" s="123">
        <v>-2.9981139999999999E-5</v>
      </c>
      <c r="I1791" s="123">
        <v>-3.400494E-3</v>
      </c>
    </row>
    <row r="1792" spans="1:9" x14ac:dyDescent="0.15">
      <c r="A1792" s="121" t="s">
        <v>385</v>
      </c>
      <c r="B1792" s="121" t="s">
        <v>386</v>
      </c>
      <c r="C1792" s="122">
        <v>39993</v>
      </c>
      <c r="D1792" s="123">
        <v>0.88149</v>
      </c>
      <c r="E1792" s="123">
        <v>0.88149</v>
      </c>
      <c r="F1792" s="123">
        <v>0.88149</v>
      </c>
      <c r="G1792" s="123">
        <v>0.88149</v>
      </c>
      <c r="H1792" s="123">
        <v>-1.5002489999999999E-4</v>
      </c>
      <c r="I1792" s="123">
        <v>-1.7016570000000002E-2</v>
      </c>
    </row>
    <row r="1793" spans="1:9" x14ac:dyDescent="0.15">
      <c r="A1793" s="121" t="s">
        <v>385</v>
      </c>
      <c r="B1793" s="121" t="s">
        <v>386</v>
      </c>
      <c r="C1793" s="122">
        <v>39994</v>
      </c>
      <c r="D1793" s="123">
        <v>0.88153000000000004</v>
      </c>
      <c r="E1793" s="123">
        <v>0.88153000000000004</v>
      </c>
      <c r="F1793" s="123">
        <v>0.88153000000000004</v>
      </c>
      <c r="G1793" s="123">
        <v>0.88153000000000004</v>
      </c>
      <c r="H1793" s="123">
        <v>3.999472E-5</v>
      </c>
      <c r="I1793" s="123">
        <v>4.5371719999999999E-3</v>
      </c>
    </row>
    <row r="1794" spans="1:9" x14ac:dyDescent="0.15">
      <c r="A1794" s="121" t="s">
        <v>385</v>
      </c>
      <c r="B1794" s="121" t="s">
        <v>386</v>
      </c>
      <c r="C1794" s="122">
        <v>39995</v>
      </c>
      <c r="D1794" s="123">
        <v>0.88160000000000005</v>
      </c>
      <c r="E1794" s="123">
        <v>0.88160000000000005</v>
      </c>
      <c r="F1794" s="123">
        <v>0.88160000000000005</v>
      </c>
      <c r="G1794" s="123">
        <v>0.88160000000000005</v>
      </c>
      <c r="H1794" s="123">
        <v>7.0035459999999994E-5</v>
      </c>
      <c r="I1794" s="123">
        <v>7.9447619999999993E-3</v>
      </c>
    </row>
    <row r="1795" spans="1:9" x14ac:dyDescent="0.15">
      <c r="A1795" s="121" t="s">
        <v>385</v>
      </c>
      <c r="B1795" s="121" t="s">
        <v>386</v>
      </c>
      <c r="C1795" s="122">
        <v>39996</v>
      </c>
      <c r="D1795" s="123">
        <v>0.88138000000000005</v>
      </c>
      <c r="E1795" s="123">
        <v>0.88138000000000005</v>
      </c>
      <c r="F1795" s="123">
        <v>0.88138000000000005</v>
      </c>
      <c r="G1795" s="123">
        <v>0.88138000000000005</v>
      </c>
      <c r="H1795" s="123">
        <v>-2.200007E-4</v>
      </c>
      <c r="I1795" s="123">
        <v>-2.4954710000000001E-2</v>
      </c>
    </row>
    <row r="1796" spans="1:9" x14ac:dyDescent="0.15">
      <c r="A1796" s="121" t="s">
        <v>385</v>
      </c>
      <c r="B1796" s="121" t="s">
        <v>386</v>
      </c>
      <c r="C1796" s="122">
        <v>39997</v>
      </c>
      <c r="D1796" s="123">
        <v>0.88168999999999997</v>
      </c>
      <c r="E1796" s="123">
        <v>0.88168999999999997</v>
      </c>
      <c r="F1796" s="123">
        <v>0.88168999999999997</v>
      </c>
      <c r="G1796" s="123">
        <v>0.88168999999999997</v>
      </c>
      <c r="H1796" s="123">
        <v>3.099442E-4</v>
      </c>
      <c r="I1796" s="123">
        <v>3.5165780000000001E-2</v>
      </c>
    </row>
    <row r="1797" spans="1:9" x14ac:dyDescent="0.15">
      <c r="A1797" s="121" t="s">
        <v>385</v>
      </c>
      <c r="B1797" s="121" t="s">
        <v>386</v>
      </c>
      <c r="C1797" s="122">
        <v>40000</v>
      </c>
      <c r="D1797" s="123">
        <v>0.88163999999999998</v>
      </c>
      <c r="E1797" s="123">
        <v>0.88163999999999998</v>
      </c>
      <c r="F1797" s="123">
        <v>0.88163999999999998</v>
      </c>
      <c r="G1797" s="123">
        <v>0.88163999999999998</v>
      </c>
      <c r="H1797" s="123">
        <v>-4.9948689999999998E-5</v>
      </c>
      <c r="I1797" s="123">
        <v>-5.6651089999999998E-3</v>
      </c>
    </row>
    <row r="1798" spans="1:9" x14ac:dyDescent="0.15">
      <c r="A1798" s="121" t="s">
        <v>385</v>
      </c>
      <c r="B1798" s="121" t="s">
        <v>386</v>
      </c>
      <c r="C1798" s="122">
        <v>40001</v>
      </c>
      <c r="D1798" s="123">
        <v>0.88161</v>
      </c>
      <c r="E1798" s="123">
        <v>0.88161</v>
      </c>
      <c r="F1798" s="123">
        <v>0.88161</v>
      </c>
      <c r="G1798" s="123">
        <v>0.88161</v>
      </c>
      <c r="H1798" s="123">
        <v>-2.9981139999999999E-5</v>
      </c>
      <c r="I1798" s="123">
        <v>-3.4006100000000001E-3</v>
      </c>
    </row>
    <row r="1799" spans="1:9" x14ac:dyDescent="0.15">
      <c r="A1799" s="121" t="s">
        <v>385</v>
      </c>
      <c r="B1799" s="121" t="s">
        <v>386</v>
      </c>
      <c r="C1799" s="122">
        <v>40002</v>
      </c>
      <c r="D1799" s="123">
        <v>0.88173999999999997</v>
      </c>
      <c r="E1799" s="123">
        <v>0.88173999999999997</v>
      </c>
      <c r="F1799" s="123">
        <v>0.88173999999999997</v>
      </c>
      <c r="G1799" s="123">
        <v>0.88173999999999997</v>
      </c>
      <c r="H1799" s="123">
        <v>1.2999769999999999E-4</v>
      </c>
      <c r="I1799" s="123">
        <v>1.474549E-2</v>
      </c>
    </row>
    <row r="1800" spans="1:9" x14ac:dyDescent="0.15">
      <c r="A1800" s="121" t="s">
        <v>385</v>
      </c>
      <c r="B1800" s="121" t="s">
        <v>386</v>
      </c>
      <c r="C1800" s="122">
        <v>40003</v>
      </c>
      <c r="D1800" s="123">
        <v>0.88153999999999999</v>
      </c>
      <c r="E1800" s="123">
        <v>0.88153999999999999</v>
      </c>
      <c r="F1800" s="123">
        <v>0.88153999999999999</v>
      </c>
      <c r="G1800" s="123">
        <v>0.88153999999999999</v>
      </c>
      <c r="H1800" s="123">
        <v>-2.000332E-4</v>
      </c>
      <c r="I1800" s="123">
        <v>-2.2686189999999998E-2</v>
      </c>
    </row>
    <row r="1801" spans="1:9" x14ac:dyDescent="0.15">
      <c r="A1801" s="121" t="s">
        <v>385</v>
      </c>
      <c r="B1801" s="121" t="s">
        <v>386</v>
      </c>
      <c r="C1801" s="122">
        <v>40004</v>
      </c>
      <c r="D1801" s="123">
        <v>0.88141000000000003</v>
      </c>
      <c r="E1801" s="123">
        <v>0.88141000000000003</v>
      </c>
      <c r="F1801" s="123">
        <v>0.88141000000000003</v>
      </c>
      <c r="G1801" s="123">
        <v>0.88141000000000003</v>
      </c>
      <c r="H1801" s="123">
        <v>-1.2999769999999999E-4</v>
      </c>
      <c r="I1801" s="123">
        <v>-1.474666E-2</v>
      </c>
    </row>
    <row r="1802" spans="1:9" x14ac:dyDescent="0.15">
      <c r="A1802" s="121" t="s">
        <v>385</v>
      </c>
      <c r="B1802" s="121" t="s">
        <v>386</v>
      </c>
      <c r="C1802" s="122">
        <v>40007</v>
      </c>
      <c r="D1802" s="123">
        <v>0.88149999999999995</v>
      </c>
      <c r="E1802" s="123">
        <v>0.88149999999999995</v>
      </c>
      <c r="F1802" s="123">
        <v>0.88149999999999995</v>
      </c>
      <c r="G1802" s="123">
        <v>0.88149999999999995</v>
      </c>
      <c r="H1802" s="123">
        <v>9.0003009999999999E-5</v>
      </c>
      <c r="I1802" s="123">
        <v>1.021125E-2</v>
      </c>
    </row>
    <row r="1803" spans="1:9" x14ac:dyDescent="0.15">
      <c r="A1803" s="121" t="s">
        <v>385</v>
      </c>
      <c r="B1803" s="121" t="s">
        <v>386</v>
      </c>
      <c r="C1803" s="122">
        <v>40008</v>
      </c>
      <c r="D1803" s="123">
        <v>0.88166</v>
      </c>
      <c r="E1803" s="123">
        <v>0.88166</v>
      </c>
      <c r="F1803" s="123">
        <v>0.88166</v>
      </c>
      <c r="G1803" s="123">
        <v>0.88166</v>
      </c>
      <c r="H1803" s="123">
        <v>1.599789E-4</v>
      </c>
      <c r="I1803" s="123">
        <v>1.8148480000000002E-2</v>
      </c>
    </row>
    <row r="1804" spans="1:9" x14ac:dyDescent="0.15">
      <c r="A1804" s="121" t="s">
        <v>385</v>
      </c>
      <c r="B1804" s="121" t="s">
        <v>386</v>
      </c>
      <c r="C1804" s="122">
        <v>40009</v>
      </c>
      <c r="D1804" s="123">
        <v>0.88161999999999996</v>
      </c>
      <c r="E1804" s="123">
        <v>0.88161999999999996</v>
      </c>
      <c r="F1804" s="123">
        <v>0.88161999999999996</v>
      </c>
      <c r="G1804" s="123">
        <v>0.88161999999999996</v>
      </c>
      <c r="H1804" s="123">
        <v>-3.9935109999999997E-5</v>
      </c>
      <c r="I1804" s="123">
        <v>-4.5295370000000001E-3</v>
      </c>
    </row>
    <row r="1805" spans="1:9" x14ac:dyDescent="0.15">
      <c r="A1805" s="121" t="s">
        <v>385</v>
      </c>
      <c r="B1805" s="121" t="s">
        <v>386</v>
      </c>
      <c r="C1805" s="122">
        <v>40010</v>
      </c>
      <c r="D1805" s="123">
        <v>0.88146000000000002</v>
      </c>
      <c r="E1805" s="123">
        <v>0.88146000000000002</v>
      </c>
      <c r="F1805" s="123">
        <v>0.88146000000000002</v>
      </c>
      <c r="G1805" s="123">
        <v>0.88146000000000002</v>
      </c>
      <c r="H1805" s="123">
        <v>-1.600385E-4</v>
      </c>
      <c r="I1805" s="123">
        <v>-1.8152769999999999E-2</v>
      </c>
    </row>
    <row r="1806" spans="1:9" x14ac:dyDescent="0.15">
      <c r="A1806" s="121" t="s">
        <v>385</v>
      </c>
      <c r="B1806" s="121" t="s">
        <v>386</v>
      </c>
      <c r="C1806" s="122">
        <v>40011</v>
      </c>
      <c r="D1806" s="123">
        <v>0.88141000000000003</v>
      </c>
      <c r="E1806" s="123">
        <v>0.88141000000000003</v>
      </c>
      <c r="F1806" s="123">
        <v>0.88141000000000003</v>
      </c>
      <c r="G1806" s="123">
        <v>0.88141000000000003</v>
      </c>
      <c r="H1806" s="123">
        <v>-5.00083E-5</v>
      </c>
      <c r="I1806" s="123">
        <v>-5.6733479999999999E-3</v>
      </c>
    </row>
    <row r="1807" spans="1:9" x14ac:dyDescent="0.15">
      <c r="A1807" s="121" t="s">
        <v>385</v>
      </c>
      <c r="B1807" s="121" t="s">
        <v>386</v>
      </c>
      <c r="C1807" s="122">
        <v>40014</v>
      </c>
      <c r="D1807" s="123">
        <v>0.88153999999999999</v>
      </c>
      <c r="E1807" s="123">
        <v>0.88153999999999999</v>
      </c>
      <c r="F1807" s="123">
        <v>0.88153999999999999</v>
      </c>
      <c r="G1807" s="123">
        <v>0.88153999999999999</v>
      </c>
      <c r="H1807" s="123">
        <v>1.2999769999999999E-4</v>
      </c>
      <c r="I1807" s="123">
        <v>1.4748839999999999E-2</v>
      </c>
    </row>
    <row r="1808" spans="1:9" x14ac:dyDescent="0.15">
      <c r="A1808" s="121" t="s">
        <v>385</v>
      </c>
      <c r="B1808" s="121" t="s">
        <v>386</v>
      </c>
      <c r="C1808" s="122">
        <v>40015</v>
      </c>
      <c r="D1808" s="123">
        <v>0.88141999999999998</v>
      </c>
      <c r="E1808" s="123">
        <v>0.88141999999999998</v>
      </c>
      <c r="F1808" s="123">
        <v>0.88141999999999998</v>
      </c>
      <c r="G1808" s="123">
        <v>0.88141999999999998</v>
      </c>
      <c r="H1808" s="123">
        <v>-1.200438E-4</v>
      </c>
      <c r="I1808" s="123">
        <v>-1.3617509999999999E-2</v>
      </c>
    </row>
    <row r="1809" spans="1:9" x14ac:dyDescent="0.15">
      <c r="A1809" s="121" t="s">
        <v>385</v>
      </c>
      <c r="B1809" s="121" t="s">
        <v>386</v>
      </c>
      <c r="C1809" s="122">
        <v>40016</v>
      </c>
      <c r="D1809" s="123">
        <v>0.88139999999999996</v>
      </c>
      <c r="E1809" s="123">
        <v>0.88139999999999996</v>
      </c>
      <c r="F1809" s="123">
        <v>0.88139999999999996</v>
      </c>
      <c r="G1809" s="123">
        <v>0.88139999999999996</v>
      </c>
      <c r="H1809" s="123">
        <v>-1.9967559999999999E-5</v>
      </c>
      <c r="I1809" s="123">
        <v>-2.265385E-3</v>
      </c>
    </row>
    <row r="1810" spans="1:9" x14ac:dyDescent="0.15">
      <c r="A1810" s="121" t="s">
        <v>385</v>
      </c>
      <c r="B1810" s="121" t="s">
        <v>386</v>
      </c>
      <c r="C1810" s="122">
        <v>40017</v>
      </c>
      <c r="D1810" s="123">
        <v>0.88138000000000005</v>
      </c>
      <c r="E1810" s="123">
        <v>0.88138000000000005</v>
      </c>
      <c r="F1810" s="123">
        <v>0.88138000000000005</v>
      </c>
      <c r="G1810" s="123">
        <v>0.88138000000000005</v>
      </c>
      <c r="H1810" s="123">
        <v>-1.9967559999999999E-5</v>
      </c>
      <c r="I1810" s="123">
        <v>-2.265436E-3</v>
      </c>
    </row>
    <row r="1811" spans="1:9" x14ac:dyDescent="0.15">
      <c r="A1811" s="121" t="s">
        <v>385</v>
      </c>
      <c r="B1811" s="121" t="s">
        <v>386</v>
      </c>
      <c r="C1811" s="122">
        <v>40018</v>
      </c>
      <c r="D1811" s="123">
        <v>0.88151999999999997</v>
      </c>
      <c r="E1811" s="123">
        <v>0.88151999999999997</v>
      </c>
      <c r="F1811" s="123">
        <v>0.88151999999999997</v>
      </c>
      <c r="G1811" s="123">
        <v>0.88151999999999997</v>
      </c>
      <c r="H1811" s="123">
        <v>1.4001129999999999E-4</v>
      </c>
      <c r="I1811" s="123">
        <v>1.5885460000000001E-2</v>
      </c>
    </row>
    <row r="1812" spans="1:9" x14ac:dyDescent="0.15">
      <c r="A1812" s="121" t="s">
        <v>385</v>
      </c>
      <c r="B1812" s="121" t="s">
        <v>386</v>
      </c>
      <c r="C1812" s="122">
        <v>40021</v>
      </c>
      <c r="D1812" s="123">
        <v>0.88148000000000004</v>
      </c>
      <c r="E1812" s="123">
        <v>0.88148000000000004</v>
      </c>
      <c r="F1812" s="123">
        <v>0.88148000000000004</v>
      </c>
      <c r="G1812" s="123">
        <v>0.88148000000000004</v>
      </c>
      <c r="H1812" s="123">
        <v>-3.999472E-5</v>
      </c>
      <c r="I1812" s="123">
        <v>-4.5370180000000003E-3</v>
      </c>
    </row>
    <row r="1813" spans="1:9" x14ac:dyDescent="0.15">
      <c r="A1813" s="121" t="s">
        <v>385</v>
      </c>
      <c r="B1813" s="121" t="s">
        <v>386</v>
      </c>
      <c r="C1813" s="122">
        <v>40022</v>
      </c>
      <c r="D1813" s="123">
        <v>0.88139999999999996</v>
      </c>
      <c r="E1813" s="123">
        <v>0.88139999999999996</v>
      </c>
      <c r="F1813" s="123">
        <v>0.88139999999999996</v>
      </c>
      <c r="G1813" s="123">
        <v>0.88139999999999996</v>
      </c>
      <c r="H1813" s="123">
        <v>-8.0049039999999995E-5</v>
      </c>
      <c r="I1813" s="123">
        <v>-9.0812080000000003E-3</v>
      </c>
    </row>
    <row r="1814" spans="1:9" x14ac:dyDescent="0.15">
      <c r="A1814" s="121" t="s">
        <v>385</v>
      </c>
      <c r="B1814" s="121" t="s">
        <v>386</v>
      </c>
      <c r="C1814" s="122">
        <v>40023</v>
      </c>
      <c r="D1814" s="123">
        <v>0.88146999999999998</v>
      </c>
      <c r="E1814" s="123">
        <v>0.88146999999999998</v>
      </c>
      <c r="F1814" s="123">
        <v>0.88146999999999998</v>
      </c>
      <c r="G1814" s="123">
        <v>0.88146999999999998</v>
      </c>
      <c r="H1814" s="123">
        <v>7.0035459999999994E-5</v>
      </c>
      <c r="I1814" s="123">
        <v>7.9459330000000005E-3</v>
      </c>
    </row>
    <row r="1815" spans="1:9" x14ac:dyDescent="0.15">
      <c r="A1815" s="121" t="s">
        <v>385</v>
      </c>
      <c r="B1815" s="121" t="s">
        <v>386</v>
      </c>
      <c r="C1815" s="122">
        <v>40024</v>
      </c>
      <c r="D1815" s="123">
        <v>0.88173999999999997</v>
      </c>
      <c r="E1815" s="123">
        <v>0.88173999999999997</v>
      </c>
      <c r="F1815" s="123">
        <v>0.88173999999999997</v>
      </c>
      <c r="G1815" s="123">
        <v>0.88173999999999997</v>
      </c>
      <c r="H1815" s="123">
        <v>2.7000899999999998E-4</v>
      </c>
      <c r="I1815" s="123">
        <v>3.0631680000000001E-2</v>
      </c>
    </row>
    <row r="1816" spans="1:9" x14ac:dyDescent="0.15">
      <c r="A1816" s="121" t="s">
        <v>385</v>
      </c>
      <c r="B1816" s="121" t="s">
        <v>386</v>
      </c>
      <c r="C1816" s="122">
        <v>40025</v>
      </c>
      <c r="D1816" s="123">
        <v>0.88158000000000003</v>
      </c>
      <c r="E1816" s="123">
        <v>0.88158000000000003</v>
      </c>
      <c r="F1816" s="123">
        <v>0.88158000000000003</v>
      </c>
      <c r="G1816" s="123">
        <v>0.88158000000000003</v>
      </c>
      <c r="H1816" s="123">
        <v>-1.600385E-4</v>
      </c>
      <c r="I1816" s="123">
        <v>-1.8150300000000001E-2</v>
      </c>
    </row>
    <row r="1817" spans="1:9" x14ac:dyDescent="0.15">
      <c r="A1817" s="121" t="s">
        <v>385</v>
      </c>
      <c r="B1817" s="121" t="s">
        <v>386</v>
      </c>
      <c r="C1817" s="122">
        <v>40028</v>
      </c>
      <c r="D1817" s="123">
        <v>0.88141000000000003</v>
      </c>
      <c r="E1817" s="123">
        <v>0.88141000000000003</v>
      </c>
      <c r="F1817" s="123">
        <v>0.88141000000000003</v>
      </c>
      <c r="G1817" s="123">
        <v>0.88141000000000003</v>
      </c>
      <c r="H1817" s="123">
        <v>-1.699924E-4</v>
      </c>
      <c r="I1817" s="123">
        <v>-1.92827E-2</v>
      </c>
    </row>
    <row r="1818" spans="1:9" x14ac:dyDescent="0.15">
      <c r="A1818" s="121" t="s">
        <v>385</v>
      </c>
      <c r="B1818" s="121" t="s">
        <v>386</v>
      </c>
      <c r="C1818" s="122">
        <v>40029</v>
      </c>
      <c r="D1818" s="123">
        <v>0.88132010000000005</v>
      </c>
      <c r="E1818" s="123">
        <v>0.88132010000000005</v>
      </c>
      <c r="F1818" s="123">
        <v>0.88132010000000005</v>
      </c>
      <c r="G1818" s="123">
        <v>0.88132010000000005</v>
      </c>
      <c r="H1818" s="123">
        <v>-8.9943410000000004E-5</v>
      </c>
      <c r="I1818" s="123">
        <v>-1.020449E-2</v>
      </c>
    </row>
    <row r="1819" spans="1:9" x14ac:dyDescent="0.15">
      <c r="A1819" s="121" t="s">
        <v>385</v>
      </c>
      <c r="B1819" s="121" t="s">
        <v>386</v>
      </c>
      <c r="C1819" s="122">
        <v>40030</v>
      </c>
      <c r="D1819" s="123">
        <v>0.88136000000000003</v>
      </c>
      <c r="E1819" s="123">
        <v>0.88136000000000003</v>
      </c>
      <c r="F1819" s="123">
        <v>0.88136000000000003</v>
      </c>
      <c r="G1819" s="123">
        <v>0.88136000000000003</v>
      </c>
      <c r="H1819" s="123">
        <v>3.9935109999999997E-5</v>
      </c>
      <c r="I1819" s="123">
        <v>4.531284E-3</v>
      </c>
    </row>
    <row r="1820" spans="1:9" x14ac:dyDescent="0.15">
      <c r="A1820" s="121" t="s">
        <v>385</v>
      </c>
      <c r="B1820" s="121" t="s">
        <v>386</v>
      </c>
      <c r="C1820" s="122">
        <v>40031</v>
      </c>
      <c r="D1820" s="123">
        <v>0.88134000000000001</v>
      </c>
      <c r="E1820" s="123">
        <v>0.88134000000000001</v>
      </c>
      <c r="F1820" s="123">
        <v>0.88134000000000001</v>
      </c>
      <c r="G1820" s="123">
        <v>0.88134000000000001</v>
      </c>
      <c r="H1820" s="123">
        <v>-1.9967559999999999E-5</v>
      </c>
      <c r="I1820" s="123">
        <v>-2.265539E-3</v>
      </c>
    </row>
    <row r="1821" spans="1:9" x14ac:dyDescent="0.15">
      <c r="A1821" s="121" t="s">
        <v>385</v>
      </c>
      <c r="B1821" s="121" t="s">
        <v>386</v>
      </c>
      <c r="C1821" s="122">
        <v>40032</v>
      </c>
      <c r="D1821" s="123">
        <v>0.88146000000000002</v>
      </c>
      <c r="E1821" s="123">
        <v>0.88146000000000002</v>
      </c>
      <c r="F1821" s="123">
        <v>0.88146000000000002</v>
      </c>
      <c r="G1821" s="123">
        <v>0.88146000000000002</v>
      </c>
      <c r="H1821" s="123">
        <v>1.199841E-4</v>
      </c>
      <c r="I1821" s="123">
        <v>1.361383E-2</v>
      </c>
    </row>
    <row r="1822" spans="1:9" x14ac:dyDescent="0.15">
      <c r="A1822" s="121" t="s">
        <v>385</v>
      </c>
      <c r="B1822" s="121" t="s">
        <v>386</v>
      </c>
      <c r="C1822" s="122">
        <v>40035</v>
      </c>
      <c r="D1822" s="123">
        <v>0.88183</v>
      </c>
      <c r="E1822" s="123">
        <v>0.88183</v>
      </c>
      <c r="F1822" s="123">
        <v>0.88183</v>
      </c>
      <c r="G1822" s="123">
        <v>0.88183</v>
      </c>
      <c r="H1822" s="123">
        <v>3.69966E-4</v>
      </c>
      <c r="I1822" s="123">
        <v>4.1971960000000003E-2</v>
      </c>
    </row>
    <row r="1823" spans="1:9" x14ac:dyDescent="0.15">
      <c r="A1823" s="121" t="s">
        <v>385</v>
      </c>
      <c r="B1823" s="121" t="s">
        <v>386</v>
      </c>
      <c r="C1823" s="122">
        <v>40036</v>
      </c>
      <c r="D1823" s="123">
        <v>0.88192999999999999</v>
      </c>
      <c r="E1823" s="123">
        <v>0.88192999999999999</v>
      </c>
      <c r="F1823" s="123">
        <v>0.88192999999999999</v>
      </c>
      <c r="G1823" s="123">
        <v>0.88192999999999999</v>
      </c>
      <c r="H1823" s="123">
        <v>1.000166E-4</v>
      </c>
      <c r="I1823" s="123">
        <v>1.134194E-2</v>
      </c>
    </row>
    <row r="1824" spans="1:9" x14ac:dyDescent="0.15">
      <c r="A1824" s="121" t="s">
        <v>385</v>
      </c>
      <c r="B1824" s="121" t="s">
        <v>386</v>
      </c>
      <c r="C1824" s="122">
        <v>40037</v>
      </c>
      <c r="D1824" s="123">
        <v>0.88189010000000001</v>
      </c>
      <c r="E1824" s="123">
        <v>0.88189010000000001</v>
      </c>
      <c r="F1824" s="123">
        <v>0.88189010000000001</v>
      </c>
      <c r="G1824" s="123">
        <v>0.88189010000000001</v>
      </c>
      <c r="H1824" s="123">
        <v>-3.9935109999999997E-5</v>
      </c>
      <c r="I1824" s="123">
        <v>-4.5281499999999999E-3</v>
      </c>
    </row>
    <row r="1825" spans="1:9" x14ac:dyDescent="0.15">
      <c r="A1825" s="121" t="s">
        <v>385</v>
      </c>
      <c r="B1825" s="121" t="s">
        <v>386</v>
      </c>
      <c r="C1825" s="122">
        <v>40038</v>
      </c>
      <c r="D1825" s="123">
        <v>0.88177000000000005</v>
      </c>
      <c r="E1825" s="123">
        <v>0.88177000000000005</v>
      </c>
      <c r="F1825" s="123">
        <v>0.88177000000000005</v>
      </c>
      <c r="G1825" s="123">
        <v>0.88177000000000005</v>
      </c>
      <c r="H1825" s="123">
        <v>-1.200438E-4</v>
      </c>
      <c r="I1825" s="123">
        <v>-1.36121E-2</v>
      </c>
    </row>
    <row r="1826" spans="1:9" x14ac:dyDescent="0.15">
      <c r="A1826" s="121" t="s">
        <v>385</v>
      </c>
      <c r="B1826" s="121" t="s">
        <v>386</v>
      </c>
      <c r="C1826" s="122">
        <v>40039</v>
      </c>
      <c r="D1826" s="123">
        <v>0.88158000000000003</v>
      </c>
      <c r="E1826" s="123">
        <v>0.88158000000000003</v>
      </c>
      <c r="F1826" s="123">
        <v>0.88158000000000003</v>
      </c>
      <c r="G1826" s="123">
        <v>0.88158000000000003</v>
      </c>
      <c r="H1826" s="123">
        <v>-1.900196E-4</v>
      </c>
      <c r="I1826" s="123">
        <v>-2.1549789999999999E-2</v>
      </c>
    </row>
    <row r="1827" spans="1:9" x14ac:dyDescent="0.15">
      <c r="A1827" s="121" t="s">
        <v>385</v>
      </c>
      <c r="B1827" s="121" t="s">
        <v>386</v>
      </c>
      <c r="C1827" s="122">
        <v>40042</v>
      </c>
      <c r="D1827" s="123">
        <v>0.88168000000000002</v>
      </c>
      <c r="E1827" s="123">
        <v>0.88168000000000002</v>
      </c>
      <c r="F1827" s="123">
        <v>0.88168000000000002</v>
      </c>
      <c r="G1827" s="123">
        <v>0.88168000000000002</v>
      </c>
      <c r="H1827" s="123">
        <v>1.000166E-4</v>
      </c>
      <c r="I1827" s="123">
        <v>1.134515E-2</v>
      </c>
    </row>
    <row r="1828" spans="1:9" x14ac:dyDescent="0.15">
      <c r="A1828" s="121" t="s">
        <v>385</v>
      </c>
      <c r="B1828" s="121" t="s">
        <v>386</v>
      </c>
      <c r="C1828" s="122">
        <v>40043</v>
      </c>
      <c r="D1828" s="123">
        <v>0.88170999999999999</v>
      </c>
      <c r="E1828" s="123">
        <v>0.88170999999999999</v>
      </c>
      <c r="F1828" s="123">
        <v>0.88170999999999999</v>
      </c>
      <c r="G1828" s="123">
        <v>0.88170999999999999</v>
      </c>
      <c r="H1828" s="123">
        <v>2.9981139999999999E-5</v>
      </c>
      <c r="I1828" s="123">
        <v>3.4004550000000001E-3</v>
      </c>
    </row>
    <row r="1829" spans="1:9" x14ac:dyDescent="0.15">
      <c r="A1829" s="121" t="s">
        <v>385</v>
      </c>
      <c r="B1829" s="121" t="s">
        <v>386</v>
      </c>
      <c r="C1829" s="122">
        <v>40044</v>
      </c>
      <c r="D1829" s="123">
        <v>0.88144</v>
      </c>
      <c r="E1829" s="123">
        <v>0.88144</v>
      </c>
      <c r="F1829" s="123">
        <v>0.88144</v>
      </c>
      <c r="G1829" s="123">
        <v>0.88144</v>
      </c>
      <c r="H1829" s="123">
        <v>-2.7000899999999998E-4</v>
      </c>
      <c r="I1829" s="123">
        <v>-3.0623339999999999E-2</v>
      </c>
    </row>
    <row r="1830" spans="1:9" x14ac:dyDescent="0.15">
      <c r="A1830" s="121" t="s">
        <v>385</v>
      </c>
      <c r="B1830" s="121" t="s">
        <v>386</v>
      </c>
      <c r="C1830" s="122">
        <v>40045</v>
      </c>
      <c r="D1830" s="123">
        <v>0.88134000000000001</v>
      </c>
      <c r="E1830" s="123">
        <v>0.88134000000000001</v>
      </c>
      <c r="F1830" s="123">
        <v>0.88134000000000001</v>
      </c>
      <c r="G1830" s="123">
        <v>0.88134000000000001</v>
      </c>
      <c r="H1830" s="123">
        <v>-9.9956990000000005E-5</v>
      </c>
      <c r="I1830" s="123">
        <v>-1.134019E-2</v>
      </c>
    </row>
    <row r="1831" spans="1:9" x14ac:dyDescent="0.15">
      <c r="A1831" s="121" t="s">
        <v>385</v>
      </c>
      <c r="B1831" s="121" t="s">
        <v>386</v>
      </c>
      <c r="C1831" s="122">
        <v>40046</v>
      </c>
      <c r="D1831" s="123">
        <v>0.88129999999999997</v>
      </c>
      <c r="E1831" s="123">
        <v>0.88129999999999997</v>
      </c>
      <c r="F1831" s="123">
        <v>0.88129999999999997</v>
      </c>
      <c r="G1831" s="123">
        <v>0.88129999999999997</v>
      </c>
      <c r="H1831" s="123">
        <v>-4.0054320000000002E-5</v>
      </c>
      <c r="I1831" s="123">
        <v>-4.5447070000000003E-3</v>
      </c>
    </row>
    <row r="1832" spans="1:9" x14ac:dyDescent="0.15">
      <c r="A1832" s="121" t="s">
        <v>385</v>
      </c>
      <c r="B1832" s="121" t="s">
        <v>386</v>
      </c>
      <c r="C1832" s="122">
        <v>40049</v>
      </c>
      <c r="D1832" s="123">
        <v>0.88127999999999995</v>
      </c>
      <c r="E1832" s="123">
        <v>0.88127999999999995</v>
      </c>
      <c r="F1832" s="123">
        <v>0.88127999999999995</v>
      </c>
      <c r="G1832" s="123">
        <v>0.88127999999999995</v>
      </c>
      <c r="H1832" s="123">
        <v>-1.9967559999999999E-5</v>
      </c>
      <c r="I1832" s="123">
        <v>-2.265693E-3</v>
      </c>
    </row>
    <row r="1833" spans="1:9" x14ac:dyDescent="0.15">
      <c r="A1833" s="121" t="s">
        <v>385</v>
      </c>
      <c r="B1833" s="121" t="s">
        <v>386</v>
      </c>
      <c r="C1833" s="122">
        <v>40050</v>
      </c>
      <c r="D1833" s="123">
        <v>0.88139999999999996</v>
      </c>
      <c r="E1833" s="123">
        <v>0.88139999999999996</v>
      </c>
      <c r="F1833" s="123">
        <v>0.88139999999999996</v>
      </c>
      <c r="G1833" s="123">
        <v>0.88139999999999996</v>
      </c>
      <c r="H1833" s="123">
        <v>1.199841E-4</v>
      </c>
      <c r="I1833" s="123">
        <v>1.361476E-2</v>
      </c>
    </row>
    <row r="1834" spans="1:9" x14ac:dyDescent="0.15">
      <c r="A1834" s="121" t="s">
        <v>385</v>
      </c>
      <c r="B1834" s="121" t="s">
        <v>386</v>
      </c>
      <c r="C1834" s="122">
        <v>40051</v>
      </c>
      <c r="D1834" s="123">
        <v>0.88141999999999998</v>
      </c>
      <c r="E1834" s="123">
        <v>0.88141999999999998</v>
      </c>
      <c r="F1834" s="123">
        <v>0.88141999999999998</v>
      </c>
      <c r="G1834" s="123">
        <v>0.88141999999999998</v>
      </c>
      <c r="H1834" s="123">
        <v>1.9967559999999999E-5</v>
      </c>
      <c r="I1834" s="123">
        <v>2.265436E-3</v>
      </c>
    </row>
    <row r="1835" spans="1:9" x14ac:dyDescent="0.15">
      <c r="A1835" s="121" t="s">
        <v>385</v>
      </c>
      <c r="B1835" s="121" t="s">
        <v>386</v>
      </c>
      <c r="C1835" s="122">
        <v>40052</v>
      </c>
      <c r="D1835" s="123">
        <v>0.88144990000000001</v>
      </c>
      <c r="E1835" s="123">
        <v>0.88144990000000001</v>
      </c>
      <c r="F1835" s="123">
        <v>0.88144990000000001</v>
      </c>
      <c r="G1835" s="123">
        <v>0.88144990000000001</v>
      </c>
      <c r="H1835" s="123">
        <v>2.9981139999999999E-5</v>
      </c>
      <c r="I1835" s="123">
        <v>3.4014589999999999E-3</v>
      </c>
    </row>
    <row r="1836" spans="1:9" x14ac:dyDescent="0.15">
      <c r="A1836" s="121" t="s">
        <v>385</v>
      </c>
      <c r="B1836" s="121" t="s">
        <v>386</v>
      </c>
      <c r="C1836" s="122">
        <v>40053</v>
      </c>
      <c r="D1836" s="123">
        <v>0.88127999999999995</v>
      </c>
      <c r="E1836" s="123">
        <v>0.88127999999999995</v>
      </c>
      <c r="F1836" s="123">
        <v>0.88127999999999995</v>
      </c>
      <c r="G1836" s="123">
        <v>0.88127999999999995</v>
      </c>
      <c r="H1836" s="123">
        <v>-1.699328E-4</v>
      </c>
      <c r="I1836" s="123">
        <v>-1.9278790000000001E-2</v>
      </c>
    </row>
    <row r="1837" spans="1:9" x14ac:dyDescent="0.15">
      <c r="A1837" s="121" t="s">
        <v>385</v>
      </c>
      <c r="B1837" s="121" t="s">
        <v>386</v>
      </c>
      <c r="C1837" s="122">
        <v>40056</v>
      </c>
      <c r="D1837" s="123">
        <v>0.88132999999999995</v>
      </c>
      <c r="E1837" s="123">
        <v>0.88132999999999995</v>
      </c>
      <c r="F1837" s="123">
        <v>0.88132999999999995</v>
      </c>
      <c r="G1837" s="123">
        <v>0.88132999999999995</v>
      </c>
      <c r="H1837" s="123">
        <v>5.00083E-5</v>
      </c>
      <c r="I1837" s="123">
        <v>5.6745069999999996E-3</v>
      </c>
    </row>
    <row r="1838" spans="1:9" x14ac:dyDescent="0.15">
      <c r="A1838" s="121" t="s">
        <v>385</v>
      </c>
      <c r="B1838" s="121" t="s">
        <v>386</v>
      </c>
      <c r="C1838" s="122">
        <v>40057</v>
      </c>
      <c r="D1838" s="123">
        <v>0.88129999999999997</v>
      </c>
      <c r="E1838" s="123">
        <v>0.88129999999999997</v>
      </c>
      <c r="F1838" s="123">
        <v>0.88129999999999997</v>
      </c>
      <c r="G1838" s="123">
        <v>0.88129999999999997</v>
      </c>
      <c r="H1838" s="123">
        <v>-3.0040740000000001E-5</v>
      </c>
      <c r="I1838" s="123">
        <v>-3.4085690000000002E-3</v>
      </c>
    </row>
    <row r="1839" spans="1:9" x14ac:dyDescent="0.15">
      <c r="A1839" s="121" t="s">
        <v>385</v>
      </c>
      <c r="B1839" s="121" t="s">
        <v>386</v>
      </c>
      <c r="C1839" s="122">
        <v>40058</v>
      </c>
      <c r="D1839" s="123">
        <v>0.88138000000000005</v>
      </c>
      <c r="E1839" s="123">
        <v>0.88138000000000005</v>
      </c>
      <c r="F1839" s="123">
        <v>0.88138000000000005</v>
      </c>
      <c r="G1839" s="123">
        <v>0.88138000000000005</v>
      </c>
      <c r="H1839" s="123">
        <v>8.0049039999999995E-5</v>
      </c>
      <c r="I1839" s="123">
        <v>9.0830630000000006E-3</v>
      </c>
    </row>
    <row r="1840" spans="1:9" x14ac:dyDescent="0.15">
      <c r="A1840" s="121" t="s">
        <v>385</v>
      </c>
      <c r="B1840" s="121" t="s">
        <v>386</v>
      </c>
      <c r="C1840" s="122">
        <v>40059</v>
      </c>
      <c r="D1840" s="123">
        <v>0.88124000000000002</v>
      </c>
      <c r="E1840" s="123">
        <v>0.88124000000000002</v>
      </c>
      <c r="F1840" s="123">
        <v>0.88124000000000002</v>
      </c>
      <c r="G1840" s="123">
        <v>0.88124000000000002</v>
      </c>
      <c r="H1840" s="123">
        <v>-1.4001129999999999E-4</v>
      </c>
      <c r="I1840" s="123">
        <v>-1.5885460000000001E-2</v>
      </c>
    </row>
    <row r="1841" spans="1:9" x14ac:dyDescent="0.15">
      <c r="A1841" s="121" t="s">
        <v>385</v>
      </c>
      <c r="B1841" s="121" t="s">
        <v>386</v>
      </c>
      <c r="C1841" s="122">
        <v>40060</v>
      </c>
      <c r="D1841" s="123">
        <v>0.88132010000000005</v>
      </c>
      <c r="E1841" s="123">
        <v>0.88132010000000005</v>
      </c>
      <c r="F1841" s="123">
        <v>0.88132010000000005</v>
      </c>
      <c r="G1841" s="123">
        <v>0.88132010000000005</v>
      </c>
      <c r="H1841" s="123">
        <v>8.0049039999999995E-5</v>
      </c>
      <c r="I1841" s="123">
        <v>9.0836819999999992E-3</v>
      </c>
    </row>
    <row r="1842" spans="1:9" x14ac:dyDescent="0.15">
      <c r="A1842" s="121" t="s">
        <v>385</v>
      </c>
      <c r="B1842" s="121" t="s">
        <v>386</v>
      </c>
      <c r="C1842" s="122">
        <v>40063</v>
      </c>
      <c r="D1842" s="123">
        <v>0.88129999999999997</v>
      </c>
      <c r="E1842" s="123">
        <v>0.88129999999999997</v>
      </c>
      <c r="F1842" s="123">
        <v>0.88129999999999997</v>
      </c>
      <c r="G1842" s="123">
        <v>0.88129999999999997</v>
      </c>
      <c r="H1842" s="123">
        <v>-2.008677E-5</v>
      </c>
      <c r="I1842" s="123">
        <v>-2.2791679999999998E-3</v>
      </c>
    </row>
    <row r="1843" spans="1:9" x14ac:dyDescent="0.15">
      <c r="A1843" s="121" t="s">
        <v>385</v>
      </c>
      <c r="B1843" s="121" t="s">
        <v>386</v>
      </c>
      <c r="C1843" s="122">
        <v>40064</v>
      </c>
      <c r="D1843" s="123">
        <v>0.88124999999999998</v>
      </c>
      <c r="E1843" s="123">
        <v>0.88124999999999998</v>
      </c>
      <c r="F1843" s="123">
        <v>0.88124999999999998</v>
      </c>
      <c r="G1843" s="123">
        <v>0.88124999999999998</v>
      </c>
      <c r="H1843" s="123">
        <v>-4.9948689999999998E-5</v>
      </c>
      <c r="I1843" s="123">
        <v>-5.667615E-3</v>
      </c>
    </row>
    <row r="1844" spans="1:9" x14ac:dyDescent="0.15">
      <c r="A1844" s="121" t="s">
        <v>385</v>
      </c>
      <c r="B1844" s="121" t="s">
        <v>386</v>
      </c>
      <c r="C1844" s="122">
        <v>40065</v>
      </c>
      <c r="D1844" s="123">
        <v>0.88116000000000005</v>
      </c>
      <c r="E1844" s="123">
        <v>0.88116000000000005</v>
      </c>
      <c r="F1844" s="123">
        <v>0.88116000000000005</v>
      </c>
      <c r="G1844" s="123">
        <v>0.88116000000000005</v>
      </c>
      <c r="H1844" s="123">
        <v>-9.0062619999999995E-5</v>
      </c>
      <c r="I1844" s="123">
        <v>-1.0219870000000001E-2</v>
      </c>
    </row>
    <row r="1845" spans="1:9" x14ac:dyDescent="0.15">
      <c r="A1845" s="121" t="s">
        <v>385</v>
      </c>
      <c r="B1845" s="121" t="s">
        <v>386</v>
      </c>
      <c r="C1845" s="122">
        <v>40066</v>
      </c>
      <c r="D1845" s="123">
        <v>0.88109999999999999</v>
      </c>
      <c r="E1845" s="123">
        <v>0.88109999999999999</v>
      </c>
      <c r="F1845" s="123">
        <v>0.88109999999999999</v>
      </c>
      <c r="G1845" s="123">
        <v>0.88109999999999999</v>
      </c>
      <c r="H1845" s="123">
        <v>-5.9962269999999998E-5</v>
      </c>
      <c r="I1845" s="123">
        <v>-6.8049249999999999E-3</v>
      </c>
    </row>
    <row r="1846" spans="1:9" x14ac:dyDescent="0.15">
      <c r="A1846" s="121" t="s">
        <v>385</v>
      </c>
      <c r="B1846" s="121" t="s">
        <v>386</v>
      </c>
      <c r="C1846" s="122">
        <v>40067</v>
      </c>
      <c r="D1846" s="123">
        <v>0.88100999999999996</v>
      </c>
      <c r="E1846" s="123">
        <v>0.88100999999999996</v>
      </c>
      <c r="F1846" s="123">
        <v>0.88100999999999996</v>
      </c>
      <c r="G1846" s="123">
        <v>0.88100999999999996</v>
      </c>
      <c r="H1846" s="123">
        <v>-9.0003009999999999E-5</v>
      </c>
      <c r="I1846" s="123">
        <v>-1.0214849999999999E-2</v>
      </c>
    </row>
    <row r="1847" spans="1:9" x14ac:dyDescent="0.15">
      <c r="A1847" s="121" t="s">
        <v>385</v>
      </c>
      <c r="B1847" s="121" t="s">
        <v>386</v>
      </c>
      <c r="C1847" s="122">
        <v>40070</v>
      </c>
      <c r="D1847" s="123">
        <v>0.88101989999999997</v>
      </c>
      <c r="E1847" s="123">
        <v>0.88101989999999997</v>
      </c>
      <c r="F1847" s="123">
        <v>0.88101989999999997</v>
      </c>
      <c r="G1847" s="123">
        <v>0.88101989999999997</v>
      </c>
      <c r="H1847" s="123">
        <v>9.9539759999999992E-6</v>
      </c>
      <c r="I1847" s="123">
        <v>1.1298370000000001E-3</v>
      </c>
    </row>
    <row r="1848" spans="1:9" x14ac:dyDescent="0.15">
      <c r="A1848" s="121" t="s">
        <v>385</v>
      </c>
      <c r="B1848" s="121" t="s">
        <v>386</v>
      </c>
      <c r="C1848" s="122">
        <v>40071</v>
      </c>
      <c r="D1848" s="123">
        <v>0.88107000000000002</v>
      </c>
      <c r="E1848" s="123">
        <v>0.88107000000000002</v>
      </c>
      <c r="F1848" s="123">
        <v>0.88107000000000002</v>
      </c>
      <c r="G1848" s="123">
        <v>0.88107000000000002</v>
      </c>
      <c r="H1848" s="123">
        <v>5.0067900000000002E-5</v>
      </c>
      <c r="I1848" s="123">
        <v>5.6829480000000002E-3</v>
      </c>
    </row>
    <row r="1849" spans="1:9" x14ac:dyDescent="0.15">
      <c r="A1849" s="121" t="s">
        <v>385</v>
      </c>
      <c r="B1849" s="121" t="s">
        <v>386</v>
      </c>
      <c r="C1849" s="122">
        <v>40072</v>
      </c>
      <c r="D1849" s="123">
        <v>0.88104000000000005</v>
      </c>
      <c r="E1849" s="123">
        <v>0.88104000000000005</v>
      </c>
      <c r="F1849" s="123">
        <v>0.88104000000000005</v>
      </c>
      <c r="G1849" s="123">
        <v>0.88104000000000005</v>
      </c>
      <c r="H1849" s="123">
        <v>-3.0040740000000001E-5</v>
      </c>
      <c r="I1849" s="123">
        <v>-3.4095750000000002E-3</v>
      </c>
    </row>
    <row r="1850" spans="1:9" x14ac:dyDescent="0.15">
      <c r="A1850" s="121" t="s">
        <v>385</v>
      </c>
      <c r="B1850" s="121" t="s">
        <v>386</v>
      </c>
      <c r="C1850" s="122">
        <v>40073</v>
      </c>
      <c r="D1850" s="123">
        <v>0.88092009999999998</v>
      </c>
      <c r="E1850" s="123">
        <v>0.88092009999999998</v>
      </c>
      <c r="F1850" s="123">
        <v>0.88092009999999998</v>
      </c>
      <c r="G1850" s="123">
        <v>0.88092009999999998</v>
      </c>
      <c r="H1850" s="123">
        <v>-1.1992449999999999E-4</v>
      </c>
      <c r="I1850" s="123">
        <v>-1.3611699999999999E-2</v>
      </c>
    </row>
    <row r="1851" spans="1:9" x14ac:dyDescent="0.15">
      <c r="A1851" s="121" t="s">
        <v>385</v>
      </c>
      <c r="B1851" s="121" t="s">
        <v>386</v>
      </c>
      <c r="C1851" s="122">
        <v>40074</v>
      </c>
      <c r="D1851" s="123">
        <v>0.88088</v>
      </c>
      <c r="E1851" s="123">
        <v>0.88088</v>
      </c>
      <c r="F1851" s="123">
        <v>0.88088</v>
      </c>
      <c r="G1851" s="123">
        <v>0.88088</v>
      </c>
      <c r="H1851" s="123">
        <v>-4.0054320000000002E-5</v>
      </c>
      <c r="I1851" s="123">
        <v>-4.5468740000000002E-3</v>
      </c>
    </row>
    <row r="1852" spans="1:9" x14ac:dyDescent="0.15">
      <c r="A1852" s="121" t="s">
        <v>385</v>
      </c>
      <c r="B1852" s="121" t="s">
        <v>386</v>
      </c>
      <c r="C1852" s="122">
        <v>40077</v>
      </c>
      <c r="D1852" s="123">
        <v>0.88095999999999997</v>
      </c>
      <c r="E1852" s="123">
        <v>0.88095999999999997</v>
      </c>
      <c r="F1852" s="123">
        <v>0.88095999999999997</v>
      </c>
      <c r="G1852" s="123">
        <v>0.88095999999999997</v>
      </c>
      <c r="H1852" s="123">
        <v>7.9989429999999999E-5</v>
      </c>
      <c r="I1852" s="123">
        <v>9.0806280000000003E-3</v>
      </c>
    </row>
    <row r="1853" spans="1:9" x14ac:dyDescent="0.15">
      <c r="A1853" s="121" t="s">
        <v>385</v>
      </c>
      <c r="B1853" s="121" t="s">
        <v>386</v>
      </c>
      <c r="C1853" s="122">
        <v>40078</v>
      </c>
      <c r="D1853" s="123">
        <v>0.88109000000000004</v>
      </c>
      <c r="E1853" s="123">
        <v>0.88109000000000004</v>
      </c>
      <c r="F1853" s="123">
        <v>0.88109000000000004</v>
      </c>
      <c r="G1853" s="123">
        <v>0.88109000000000004</v>
      </c>
      <c r="H1853" s="123">
        <v>1.2999769999999999E-4</v>
      </c>
      <c r="I1853" s="123">
        <v>1.475637E-2</v>
      </c>
    </row>
    <row r="1854" spans="1:9" x14ac:dyDescent="0.15">
      <c r="A1854" s="121" t="s">
        <v>385</v>
      </c>
      <c r="B1854" s="121" t="s">
        <v>386</v>
      </c>
      <c r="C1854" s="122">
        <v>40079</v>
      </c>
      <c r="D1854" s="123">
        <v>0.88087000000000004</v>
      </c>
      <c r="E1854" s="123">
        <v>0.88087000000000004</v>
      </c>
      <c r="F1854" s="123">
        <v>0.88087000000000004</v>
      </c>
      <c r="G1854" s="123">
        <v>0.88087000000000004</v>
      </c>
      <c r="H1854" s="123">
        <v>-2.200007E-4</v>
      </c>
      <c r="I1854" s="123">
        <v>-2.4969160000000001E-2</v>
      </c>
    </row>
    <row r="1855" spans="1:9" x14ac:dyDescent="0.15">
      <c r="A1855" s="121" t="s">
        <v>385</v>
      </c>
      <c r="B1855" s="121" t="s">
        <v>386</v>
      </c>
      <c r="C1855" s="122">
        <v>40080</v>
      </c>
      <c r="D1855" s="123">
        <v>0.88095999999999997</v>
      </c>
      <c r="E1855" s="123">
        <v>0.88095999999999997</v>
      </c>
      <c r="F1855" s="123">
        <v>0.88095999999999997</v>
      </c>
      <c r="G1855" s="123">
        <v>0.88095999999999997</v>
      </c>
      <c r="H1855" s="123">
        <v>9.0003009999999999E-5</v>
      </c>
      <c r="I1855" s="123">
        <v>1.0217510000000001E-2</v>
      </c>
    </row>
    <row r="1856" spans="1:9" x14ac:dyDescent="0.15">
      <c r="A1856" s="121" t="s">
        <v>385</v>
      </c>
      <c r="B1856" s="121" t="s">
        <v>386</v>
      </c>
      <c r="C1856" s="122">
        <v>40081</v>
      </c>
      <c r="D1856" s="123">
        <v>0.88107000000000002</v>
      </c>
      <c r="E1856" s="123">
        <v>0.88107000000000002</v>
      </c>
      <c r="F1856" s="123">
        <v>0.88107000000000002</v>
      </c>
      <c r="G1856" s="123">
        <v>0.88107000000000002</v>
      </c>
      <c r="H1856" s="123">
        <v>1.100302E-4</v>
      </c>
      <c r="I1856" s="123">
        <v>1.2489800000000001E-2</v>
      </c>
    </row>
    <row r="1857" spans="1:9" x14ac:dyDescent="0.15">
      <c r="A1857" s="121" t="s">
        <v>385</v>
      </c>
      <c r="B1857" s="121" t="s">
        <v>386</v>
      </c>
      <c r="C1857" s="122">
        <v>40084</v>
      </c>
      <c r="D1857" s="123">
        <v>0.88095999999999997</v>
      </c>
      <c r="E1857" s="123">
        <v>0.88095999999999997</v>
      </c>
      <c r="F1857" s="123">
        <v>0.88095999999999997</v>
      </c>
      <c r="G1857" s="123">
        <v>0.88095999999999997</v>
      </c>
      <c r="H1857" s="123">
        <v>-1.100302E-4</v>
      </c>
      <c r="I1857" s="123">
        <v>-1.2488239999999999E-2</v>
      </c>
    </row>
    <row r="1858" spans="1:9" x14ac:dyDescent="0.15">
      <c r="A1858" s="121" t="s">
        <v>385</v>
      </c>
      <c r="B1858" s="121" t="s">
        <v>386</v>
      </c>
      <c r="C1858" s="122">
        <v>40085</v>
      </c>
      <c r="D1858" s="123">
        <v>0.88112000000000001</v>
      </c>
      <c r="E1858" s="123">
        <v>0.88112000000000001</v>
      </c>
      <c r="F1858" s="123">
        <v>0.88112000000000001</v>
      </c>
      <c r="G1858" s="123">
        <v>0.88112000000000001</v>
      </c>
      <c r="H1858" s="123">
        <v>1.599789E-4</v>
      </c>
      <c r="I1858" s="123">
        <v>1.815961E-2</v>
      </c>
    </row>
    <row r="1859" spans="1:9" x14ac:dyDescent="0.15">
      <c r="A1859" s="121" t="s">
        <v>385</v>
      </c>
      <c r="B1859" s="121" t="s">
        <v>386</v>
      </c>
      <c r="C1859" s="122">
        <v>40086</v>
      </c>
      <c r="D1859" s="123">
        <v>0.88114000000000003</v>
      </c>
      <c r="E1859" s="123">
        <v>0.88114000000000003</v>
      </c>
      <c r="F1859" s="123">
        <v>0.88114000000000003</v>
      </c>
      <c r="G1859" s="123">
        <v>0.88114000000000003</v>
      </c>
      <c r="H1859" s="123">
        <v>2.0027160000000001E-5</v>
      </c>
      <c r="I1859" s="123">
        <v>2.2729209999999998E-3</v>
      </c>
    </row>
    <row r="1860" spans="1:9" x14ac:dyDescent="0.15">
      <c r="A1860" s="121" t="s">
        <v>385</v>
      </c>
      <c r="B1860" s="121" t="s">
        <v>386</v>
      </c>
      <c r="C1860" s="122">
        <v>40095</v>
      </c>
      <c r="D1860" s="123">
        <v>0.88088999999999995</v>
      </c>
      <c r="E1860" s="123">
        <v>0.88088999999999995</v>
      </c>
      <c r="F1860" s="123">
        <v>0.88088999999999995</v>
      </c>
      <c r="G1860" s="123">
        <v>0.88088999999999995</v>
      </c>
      <c r="H1860" s="123">
        <v>-2.5004150000000001E-4</v>
      </c>
      <c r="I1860" s="123">
        <v>-2.8377039999999999E-2</v>
      </c>
    </row>
    <row r="1861" spans="1:9" x14ac:dyDescent="0.15">
      <c r="A1861" s="121" t="s">
        <v>385</v>
      </c>
      <c r="B1861" s="121" t="s">
        <v>386</v>
      </c>
      <c r="C1861" s="122">
        <v>40098</v>
      </c>
      <c r="D1861" s="123">
        <v>0.88095000000000001</v>
      </c>
      <c r="E1861" s="123">
        <v>0.88095000000000001</v>
      </c>
      <c r="F1861" s="123">
        <v>0.88095000000000001</v>
      </c>
      <c r="G1861" s="123">
        <v>0.88095000000000001</v>
      </c>
      <c r="H1861" s="123">
        <v>6.0081480000000003E-5</v>
      </c>
      <c r="I1861" s="123">
        <v>6.8205440000000004E-3</v>
      </c>
    </row>
    <row r="1862" spans="1:9" x14ac:dyDescent="0.15">
      <c r="A1862" s="121" t="s">
        <v>385</v>
      </c>
      <c r="B1862" s="121" t="s">
        <v>386</v>
      </c>
      <c r="C1862" s="122">
        <v>40099</v>
      </c>
      <c r="D1862" s="123">
        <v>0.88088999999999995</v>
      </c>
      <c r="E1862" s="123">
        <v>0.88088999999999995</v>
      </c>
      <c r="F1862" s="123">
        <v>0.88088999999999995</v>
      </c>
      <c r="G1862" s="123">
        <v>0.88088999999999995</v>
      </c>
      <c r="H1862" s="123">
        <v>-6.0081480000000003E-5</v>
      </c>
      <c r="I1862" s="123">
        <v>-6.8200780000000003E-3</v>
      </c>
    </row>
    <row r="1863" spans="1:9" x14ac:dyDescent="0.15">
      <c r="A1863" s="121" t="s">
        <v>385</v>
      </c>
      <c r="B1863" s="121" t="s">
        <v>386</v>
      </c>
      <c r="C1863" s="122">
        <v>40100</v>
      </c>
      <c r="D1863" s="123">
        <v>0.88088</v>
      </c>
      <c r="E1863" s="123">
        <v>0.88088</v>
      </c>
      <c r="F1863" s="123">
        <v>0.88088</v>
      </c>
      <c r="G1863" s="123">
        <v>0.88088</v>
      </c>
      <c r="H1863" s="123">
        <v>-9.9539759999999992E-6</v>
      </c>
      <c r="I1863" s="123">
        <v>-1.1299909999999999E-3</v>
      </c>
    </row>
    <row r="1864" spans="1:9" x14ac:dyDescent="0.15">
      <c r="A1864" s="121" t="s">
        <v>385</v>
      </c>
      <c r="B1864" s="121" t="s">
        <v>386</v>
      </c>
      <c r="C1864" s="122">
        <v>40101</v>
      </c>
      <c r="D1864" s="123">
        <v>0.88085999999999998</v>
      </c>
      <c r="E1864" s="123">
        <v>0.88085999999999998</v>
      </c>
      <c r="F1864" s="123">
        <v>0.88085999999999998</v>
      </c>
      <c r="G1864" s="123">
        <v>0.88085999999999998</v>
      </c>
      <c r="H1864" s="123">
        <v>-2.0027160000000001E-5</v>
      </c>
      <c r="I1864" s="123">
        <v>-2.2735400000000001E-3</v>
      </c>
    </row>
    <row r="1865" spans="1:9" x14ac:dyDescent="0.15">
      <c r="A1865" s="121" t="s">
        <v>385</v>
      </c>
      <c r="B1865" s="121" t="s">
        <v>386</v>
      </c>
      <c r="C1865" s="122">
        <v>40102</v>
      </c>
      <c r="D1865" s="123">
        <v>0.88090000000000002</v>
      </c>
      <c r="E1865" s="123">
        <v>0.88090000000000002</v>
      </c>
      <c r="F1865" s="123">
        <v>0.88090000000000002</v>
      </c>
      <c r="G1865" s="123">
        <v>0.88090000000000002</v>
      </c>
      <c r="H1865" s="123">
        <v>3.999472E-5</v>
      </c>
      <c r="I1865" s="123">
        <v>4.5404169999999997E-3</v>
      </c>
    </row>
    <row r="1866" spans="1:9" x14ac:dyDescent="0.15">
      <c r="A1866" s="121" t="s">
        <v>385</v>
      </c>
      <c r="B1866" s="121" t="s">
        <v>386</v>
      </c>
      <c r="C1866" s="122">
        <v>40105</v>
      </c>
      <c r="D1866" s="123">
        <v>0.88095000000000001</v>
      </c>
      <c r="E1866" s="123">
        <v>0.88095000000000001</v>
      </c>
      <c r="F1866" s="123">
        <v>0.88095000000000001</v>
      </c>
      <c r="G1866" s="123">
        <v>0.88095000000000001</v>
      </c>
      <c r="H1866" s="123">
        <v>5.0067900000000002E-5</v>
      </c>
      <c r="I1866" s="123">
        <v>5.6837220000000004E-3</v>
      </c>
    </row>
    <row r="1867" spans="1:9" x14ac:dyDescent="0.15">
      <c r="A1867" s="121" t="s">
        <v>385</v>
      </c>
      <c r="B1867" s="121" t="s">
        <v>386</v>
      </c>
      <c r="C1867" s="122">
        <v>40106</v>
      </c>
      <c r="D1867" s="123">
        <v>0.88093999999999995</v>
      </c>
      <c r="E1867" s="123">
        <v>0.88093999999999995</v>
      </c>
      <c r="F1867" s="123">
        <v>0.88093999999999995</v>
      </c>
      <c r="G1867" s="123">
        <v>0.88093999999999995</v>
      </c>
      <c r="H1867" s="123">
        <v>-1.001358E-5</v>
      </c>
      <c r="I1867" s="123">
        <v>-1.1366799999999999E-3</v>
      </c>
    </row>
    <row r="1868" spans="1:9" x14ac:dyDescent="0.15">
      <c r="A1868" s="121" t="s">
        <v>385</v>
      </c>
      <c r="B1868" s="121" t="s">
        <v>386</v>
      </c>
      <c r="C1868" s="122">
        <v>40107</v>
      </c>
      <c r="D1868" s="123">
        <v>0.88100000000000001</v>
      </c>
      <c r="E1868" s="123">
        <v>0.88100000000000001</v>
      </c>
      <c r="F1868" s="123">
        <v>0.88100000000000001</v>
      </c>
      <c r="G1868" s="123">
        <v>0.88100000000000001</v>
      </c>
      <c r="H1868" s="123">
        <v>5.9962269999999998E-5</v>
      </c>
      <c r="I1868" s="123">
        <v>6.8066239999999998E-3</v>
      </c>
    </row>
    <row r="1869" spans="1:9" x14ac:dyDescent="0.15">
      <c r="A1869" s="121" t="s">
        <v>385</v>
      </c>
      <c r="B1869" s="121" t="s">
        <v>386</v>
      </c>
      <c r="C1869" s="122">
        <v>40108</v>
      </c>
      <c r="D1869" s="123">
        <v>0.88092009999999998</v>
      </c>
      <c r="E1869" s="123">
        <v>0.88092009999999998</v>
      </c>
      <c r="F1869" s="123">
        <v>0.88092009999999998</v>
      </c>
      <c r="G1869" s="123">
        <v>0.88092009999999998</v>
      </c>
      <c r="H1869" s="123">
        <v>-7.9929830000000004E-5</v>
      </c>
      <c r="I1869" s="123">
        <v>-9.0726250000000008E-3</v>
      </c>
    </row>
    <row r="1870" spans="1:9" x14ac:dyDescent="0.15">
      <c r="A1870" s="121" t="s">
        <v>385</v>
      </c>
      <c r="B1870" s="121" t="s">
        <v>386</v>
      </c>
      <c r="C1870" s="122">
        <v>40109</v>
      </c>
      <c r="D1870" s="123">
        <v>0.88095999999999997</v>
      </c>
      <c r="E1870" s="123">
        <v>0.88095999999999997</v>
      </c>
      <c r="F1870" s="123">
        <v>0.88095999999999997</v>
      </c>
      <c r="G1870" s="123">
        <v>0.88095999999999997</v>
      </c>
      <c r="H1870" s="123">
        <v>3.9935109999999997E-5</v>
      </c>
      <c r="I1870" s="123">
        <v>4.5333409999999998E-3</v>
      </c>
    </row>
    <row r="1871" spans="1:9" x14ac:dyDescent="0.15">
      <c r="A1871" s="121" t="s">
        <v>385</v>
      </c>
      <c r="B1871" s="121" t="s">
        <v>386</v>
      </c>
      <c r="C1871" s="122">
        <v>40112</v>
      </c>
      <c r="D1871" s="123">
        <v>0.88102999999999998</v>
      </c>
      <c r="E1871" s="123">
        <v>0.88102999999999998</v>
      </c>
      <c r="F1871" s="123">
        <v>0.88102999999999998</v>
      </c>
      <c r="G1871" s="123">
        <v>0.88102999999999998</v>
      </c>
      <c r="H1871" s="123">
        <v>6.9975849999999999E-5</v>
      </c>
      <c r="I1871" s="123">
        <v>7.9431369999999994E-3</v>
      </c>
    </row>
    <row r="1872" spans="1:9" x14ac:dyDescent="0.15">
      <c r="A1872" s="121" t="s">
        <v>385</v>
      </c>
      <c r="B1872" s="121" t="s">
        <v>386</v>
      </c>
      <c r="C1872" s="122">
        <v>40113</v>
      </c>
      <c r="D1872" s="123">
        <v>0.88107999999999997</v>
      </c>
      <c r="E1872" s="123">
        <v>0.88107999999999997</v>
      </c>
      <c r="F1872" s="123">
        <v>0.88107999999999997</v>
      </c>
      <c r="G1872" s="123">
        <v>0.88107999999999997</v>
      </c>
      <c r="H1872" s="123">
        <v>5.0067900000000002E-5</v>
      </c>
      <c r="I1872" s="123">
        <v>5.6828829999999997E-3</v>
      </c>
    </row>
    <row r="1873" spans="1:9" x14ac:dyDescent="0.15">
      <c r="A1873" s="121" t="s">
        <v>385</v>
      </c>
      <c r="B1873" s="121" t="s">
        <v>386</v>
      </c>
      <c r="C1873" s="122">
        <v>40114</v>
      </c>
      <c r="D1873" s="123">
        <v>0.88105009999999995</v>
      </c>
      <c r="E1873" s="123">
        <v>0.88105009999999995</v>
      </c>
      <c r="F1873" s="123">
        <v>0.88105009999999995</v>
      </c>
      <c r="G1873" s="123">
        <v>0.88105009999999995</v>
      </c>
      <c r="H1873" s="123">
        <v>-2.9981139999999999E-5</v>
      </c>
      <c r="I1873" s="123">
        <v>-3.4027710000000002E-3</v>
      </c>
    </row>
    <row r="1874" spans="1:9" x14ac:dyDescent="0.15">
      <c r="A1874" s="121" t="s">
        <v>385</v>
      </c>
      <c r="B1874" s="121" t="s">
        <v>386</v>
      </c>
      <c r="C1874" s="122">
        <v>40115</v>
      </c>
      <c r="D1874" s="123">
        <v>0.88109000000000004</v>
      </c>
      <c r="E1874" s="123">
        <v>0.88109000000000004</v>
      </c>
      <c r="F1874" s="123">
        <v>0.88109000000000004</v>
      </c>
      <c r="G1874" s="123">
        <v>0.88109000000000004</v>
      </c>
      <c r="H1874" s="123">
        <v>3.9935109999999997E-5</v>
      </c>
      <c r="I1874" s="123">
        <v>4.5326719999999997E-3</v>
      </c>
    </row>
    <row r="1875" spans="1:9" x14ac:dyDescent="0.15">
      <c r="A1875" s="121" t="s">
        <v>385</v>
      </c>
      <c r="B1875" s="121" t="s">
        <v>386</v>
      </c>
      <c r="C1875" s="122">
        <v>40116</v>
      </c>
      <c r="D1875" s="123">
        <v>0.88101989999999997</v>
      </c>
      <c r="E1875" s="123">
        <v>0.88101989999999997</v>
      </c>
      <c r="F1875" s="123">
        <v>0.88101989999999997</v>
      </c>
      <c r="G1875" s="123">
        <v>0.88101989999999997</v>
      </c>
      <c r="H1875" s="123">
        <v>-7.0035459999999994E-5</v>
      </c>
      <c r="I1875" s="123">
        <v>-7.9487289999999999E-3</v>
      </c>
    </row>
    <row r="1876" spans="1:9" x14ac:dyDescent="0.15">
      <c r="A1876" s="121" t="s">
        <v>385</v>
      </c>
      <c r="B1876" s="121" t="s">
        <v>386</v>
      </c>
      <c r="C1876" s="122">
        <v>40119</v>
      </c>
      <c r="D1876" s="123">
        <v>0.88104000000000005</v>
      </c>
      <c r="E1876" s="123">
        <v>0.88104000000000005</v>
      </c>
      <c r="F1876" s="123">
        <v>0.88104000000000005</v>
      </c>
      <c r="G1876" s="123">
        <v>0.88104000000000005</v>
      </c>
      <c r="H1876" s="123">
        <v>2.0027160000000001E-5</v>
      </c>
      <c r="I1876" s="123">
        <v>2.2731790000000002E-3</v>
      </c>
    </row>
    <row r="1877" spans="1:9" x14ac:dyDescent="0.15">
      <c r="A1877" s="121" t="s">
        <v>385</v>
      </c>
      <c r="B1877" s="121" t="s">
        <v>386</v>
      </c>
      <c r="C1877" s="122">
        <v>40120</v>
      </c>
      <c r="D1877" s="123">
        <v>0.88100000000000001</v>
      </c>
      <c r="E1877" s="123">
        <v>0.88100000000000001</v>
      </c>
      <c r="F1877" s="123">
        <v>0.88100000000000001</v>
      </c>
      <c r="G1877" s="123">
        <v>0.88100000000000001</v>
      </c>
      <c r="H1877" s="123">
        <v>-3.999472E-5</v>
      </c>
      <c r="I1877" s="123">
        <v>-4.5394889999999999E-3</v>
      </c>
    </row>
    <row r="1878" spans="1:9" x14ac:dyDescent="0.15">
      <c r="A1878" s="121" t="s">
        <v>385</v>
      </c>
      <c r="B1878" s="121" t="s">
        <v>386</v>
      </c>
      <c r="C1878" s="122">
        <v>40121</v>
      </c>
      <c r="D1878" s="123">
        <v>0.88100000000000001</v>
      </c>
      <c r="E1878" s="123">
        <v>0.88100000000000001</v>
      </c>
      <c r="F1878" s="123">
        <v>0.88100000000000001</v>
      </c>
      <c r="G1878" s="123">
        <v>0.88100000000000001</v>
      </c>
      <c r="H1878" s="123">
        <v>0</v>
      </c>
      <c r="I1878" s="123">
        <v>0</v>
      </c>
    </row>
    <row r="1879" spans="1:9" x14ac:dyDescent="0.15">
      <c r="A1879" s="121" t="s">
        <v>385</v>
      </c>
      <c r="B1879" s="121" t="s">
        <v>386</v>
      </c>
      <c r="C1879" s="122">
        <v>40122</v>
      </c>
      <c r="D1879" s="123">
        <v>0.88099000000000005</v>
      </c>
      <c r="E1879" s="123">
        <v>0.88099000000000005</v>
      </c>
      <c r="F1879" s="123">
        <v>0.88099000000000005</v>
      </c>
      <c r="G1879" s="123">
        <v>0.88099000000000005</v>
      </c>
      <c r="H1879" s="123">
        <v>-1.001358E-5</v>
      </c>
      <c r="I1879" s="123">
        <v>-1.1366150000000001E-3</v>
      </c>
    </row>
    <row r="1880" spans="1:9" x14ac:dyDescent="0.15">
      <c r="A1880" s="121" t="s">
        <v>385</v>
      </c>
      <c r="B1880" s="121" t="s">
        <v>386</v>
      </c>
      <c r="C1880" s="122">
        <v>40123</v>
      </c>
      <c r="D1880" s="123">
        <v>0.88097000000000003</v>
      </c>
      <c r="E1880" s="123">
        <v>0.88097000000000003</v>
      </c>
      <c r="F1880" s="123">
        <v>0.88097000000000003</v>
      </c>
      <c r="G1880" s="123">
        <v>0.88097000000000003</v>
      </c>
      <c r="H1880" s="123">
        <v>-1.9967559999999999E-5</v>
      </c>
      <c r="I1880" s="123">
        <v>-2.2664909999999998E-3</v>
      </c>
    </row>
    <row r="1881" spans="1:9" x14ac:dyDescent="0.15">
      <c r="A1881" s="121" t="s">
        <v>385</v>
      </c>
      <c r="B1881" s="121" t="s">
        <v>386</v>
      </c>
      <c r="C1881" s="122">
        <v>40126</v>
      </c>
      <c r="D1881" s="123">
        <v>0.88093999999999995</v>
      </c>
      <c r="E1881" s="123">
        <v>0.88093999999999995</v>
      </c>
      <c r="F1881" s="123">
        <v>0.88093999999999995</v>
      </c>
      <c r="G1881" s="123">
        <v>0.88093999999999995</v>
      </c>
      <c r="H1881" s="123">
        <v>-2.9981139999999999E-5</v>
      </c>
      <c r="I1881" s="123">
        <v>-3.4031959999999998E-3</v>
      </c>
    </row>
    <row r="1882" spans="1:9" x14ac:dyDescent="0.15">
      <c r="A1882" s="121" t="s">
        <v>385</v>
      </c>
      <c r="B1882" s="121" t="s">
        <v>386</v>
      </c>
      <c r="C1882" s="122">
        <v>40127</v>
      </c>
      <c r="D1882" s="123">
        <v>0.88087000000000004</v>
      </c>
      <c r="E1882" s="123">
        <v>0.88087000000000004</v>
      </c>
      <c r="F1882" s="123">
        <v>0.88087000000000004</v>
      </c>
      <c r="G1882" s="123">
        <v>0.88087000000000004</v>
      </c>
      <c r="H1882" s="123">
        <v>-7.0035459999999994E-5</v>
      </c>
      <c r="I1882" s="123">
        <v>-7.9500820000000007E-3</v>
      </c>
    </row>
    <row r="1883" spans="1:9" x14ac:dyDescent="0.15">
      <c r="A1883" s="121" t="s">
        <v>385</v>
      </c>
      <c r="B1883" s="121" t="s">
        <v>386</v>
      </c>
      <c r="C1883" s="122">
        <v>40128</v>
      </c>
      <c r="D1883" s="123">
        <v>0.88085999999999998</v>
      </c>
      <c r="E1883" s="123">
        <v>0.88085999999999998</v>
      </c>
      <c r="F1883" s="123">
        <v>0.88085999999999998</v>
      </c>
      <c r="G1883" s="123">
        <v>0.88085999999999998</v>
      </c>
      <c r="H1883" s="123">
        <v>-1.001358E-5</v>
      </c>
      <c r="I1883" s="123">
        <v>-1.1367829999999999E-3</v>
      </c>
    </row>
    <row r="1884" spans="1:9" x14ac:dyDescent="0.15">
      <c r="A1884" s="121" t="s">
        <v>385</v>
      </c>
      <c r="B1884" s="121" t="s">
        <v>386</v>
      </c>
      <c r="C1884" s="122">
        <v>40129</v>
      </c>
      <c r="D1884" s="123">
        <v>0.88087000000000004</v>
      </c>
      <c r="E1884" s="123">
        <v>0.88087000000000004</v>
      </c>
      <c r="F1884" s="123">
        <v>0.88087000000000004</v>
      </c>
      <c r="G1884" s="123">
        <v>0.88087000000000004</v>
      </c>
      <c r="H1884" s="123">
        <v>1.001358E-5</v>
      </c>
      <c r="I1884" s="123">
        <v>1.136796E-3</v>
      </c>
    </row>
    <row r="1885" spans="1:9" x14ac:dyDescent="0.15">
      <c r="A1885" s="121" t="s">
        <v>385</v>
      </c>
      <c r="B1885" s="121" t="s">
        <v>386</v>
      </c>
      <c r="C1885" s="122">
        <v>40130</v>
      </c>
      <c r="D1885" s="123">
        <v>0.88093999999999995</v>
      </c>
      <c r="E1885" s="123">
        <v>0.88093999999999995</v>
      </c>
      <c r="F1885" s="123">
        <v>0.88093999999999995</v>
      </c>
      <c r="G1885" s="123">
        <v>0.88093999999999995</v>
      </c>
      <c r="H1885" s="123">
        <v>7.0035459999999994E-5</v>
      </c>
      <c r="I1885" s="123">
        <v>7.9507150000000006E-3</v>
      </c>
    </row>
    <row r="1886" spans="1:9" x14ac:dyDescent="0.15">
      <c r="A1886" s="121" t="s">
        <v>385</v>
      </c>
      <c r="B1886" s="121" t="s">
        <v>386</v>
      </c>
      <c r="C1886" s="122">
        <v>40133</v>
      </c>
      <c r="D1886" s="123">
        <v>0.88092009999999998</v>
      </c>
      <c r="E1886" s="123">
        <v>0.88092009999999998</v>
      </c>
      <c r="F1886" s="123">
        <v>0.88092009999999998</v>
      </c>
      <c r="G1886" s="123">
        <v>0.88092009999999998</v>
      </c>
      <c r="H1886" s="123">
        <v>-1.9967559999999999E-5</v>
      </c>
      <c r="I1886" s="123">
        <v>-2.2666190000000001E-3</v>
      </c>
    </row>
    <row r="1887" spans="1:9" x14ac:dyDescent="0.15">
      <c r="A1887" s="121" t="s">
        <v>385</v>
      </c>
      <c r="B1887" s="121" t="s">
        <v>386</v>
      </c>
      <c r="C1887" s="122">
        <v>40134</v>
      </c>
      <c r="D1887" s="123">
        <v>0.88090999999999997</v>
      </c>
      <c r="E1887" s="123">
        <v>0.88090999999999997</v>
      </c>
      <c r="F1887" s="123">
        <v>0.88090999999999997</v>
      </c>
      <c r="G1887" s="123">
        <v>0.88090999999999997</v>
      </c>
      <c r="H1887" s="123">
        <v>-1.001358E-5</v>
      </c>
      <c r="I1887" s="123">
        <v>-1.1367180000000001E-3</v>
      </c>
    </row>
    <row r="1888" spans="1:9" x14ac:dyDescent="0.15">
      <c r="A1888" s="121" t="s">
        <v>385</v>
      </c>
      <c r="B1888" s="121" t="s">
        <v>386</v>
      </c>
      <c r="C1888" s="122">
        <v>40135</v>
      </c>
      <c r="D1888" s="123">
        <v>0.88095999999999997</v>
      </c>
      <c r="E1888" s="123">
        <v>0.88095999999999997</v>
      </c>
      <c r="F1888" s="123">
        <v>0.88095999999999997</v>
      </c>
      <c r="G1888" s="123">
        <v>0.88095999999999997</v>
      </c>
      <c r="H1888" s="123">
        <v>4.9948689999999998E-5</v>
      </c>
      <c r="I1888" s="123">
        <v>5.6701240000000003E-3</v>
      </c>
    </row>
    <row r="1889" spans="1:9" x14ac:dyDescent="0.15">
      <c r="A1889" s="121" t="s">
        <v>385</v>
      </c>
      <c r="B1889" s="121" t="s">
        <v>386</v>
      </c>
      <c r="C1889" s="122">
        <v>40136</v>
      </c>
      <c r="D1889" s="123">
        <v>0.88095000000000001</v>
      </c>
      <c r="E1889" s="123">
        <v>0.88095000000000001</v>
      </c>
      <c r="F1889" s="123">
        <v>0.88095000000000001</v>
      </c>
      <c r="G1889" s="123">
        <v>0.88095000000000001</v>
      </c>
      <c r="H1889" s="123">
        <v>-9.9539759999999992E-6</v>
      </c>
      <c r="I1889" s="123">
        <v>-1.129901E-3</v>
      </c>
    </row>
    <row r="1890" spans="1:9" x14ac:dyDescent="0.15">
      <c r="A1890" s="121" t="s">
        <v>385</v>
      </c>
      <c r="B1890" s="121" t="s">
        <v>386</v>
      </c>
      <c r="C1890" s="122">
        <v>40137</v>
      </c>
      <c r="D1890" s="123">
        <v>0.88100000000000001</v>
      </c>
      <c r="E1890" s="123">
        <v>0.88100000000000001</v>
      </c>
      <c r="F1890" s="123">
        <v>0.88100000000000001</v>
      </c>
      <c r="G1890" s="123">
        <v>0.88100000000000001</v>
      </c>
      <c r="H1890" s="123">
        <v>4.9948689999999998E-5</v>
      </c>
      <c r="I1890" s="123">
        <v>5.6698670000000003E-3</v>
      </c>
    </row>
    <row r="1891" spans="1:9" x14ac:dyDescent="0.15">
      <c r="A1891" s="121" t="s">
        <v>385</v>
      </c>
      <c r="B1891" s="121" t="s">
        <v>386</v>
      </c>
      <c r="C1891" s="122">
        <v>40140</v>
      </c>
      <c r="D1891" s="123">
        <v>0.88099000000000005</v>
      </c>
      <c r="E1891" s="123">
        <v>0.88099000000000005</v>
      </c>
      <c r="F1891" s="123">
        <v>0.88099000000000005</v>
      </c>
      <c r="G1891" s="123">
        <v>0.88099000000000005</v>
      </c>
      <c r="H1891" s="123">
        <v>-1.001358E-5</v>
      </c>
      <c r="I1891" s="123">
        <v>-1.1366150000000001E-3</v>
      </c>
    </row>
    <row r="1892" spans="1:9" x14ac:dyDescent="0.15">
      <c r="A1892" s="121" t="s">
        <v>385</v>
      </c>
      <c r="B1892" s="121" t="s">
        <v>386</v>
      </c>
      <c r="C1892" s="122">
        <v>40141</v>
      </c>
      <c r="D1892" s="123">
        <v>0.88097000000000003</v>
      </c>
      <c r="E1892" s="123">
        <v>0.88097000000000003</v>
      </c>
      <c r="F1892" s="123">
        <v>0.88097000000000003</v>
      </c>
      <c r="G1892" s="123">
        <v>0.88097000000000003</v>
      </c>
      <c r="H1892" s="123">
        <v>-1.9967559999999999E-5</v>
      </c>
      <c r="I1892" s="123">
        <v>-2.2664909999999998E-3</v>
      </c>
    </row>
    <row r="1893" spans="1:9" x14ac:dyDescent="0.15">
      <c r="A1893" s="121" t="s">
        <v>385</v>
      </c>
      <c r="B1893" s="121" t="s">
        <v>386</v>
      </c>
      <c r="C1893" s="122">
        <v>40142</v>
      </c>
      <c r="D1893" s="123">
        <v>0.88095999999999997</v>
      </c>
      <c r="E1893" s="123">
        <v>0.88095999999999997</v>
      </c>
      <c r="F1893" s="123">
        <v>0.88095999999999997</v>
      </c>
      <c r="G1893" s="123">
        <v>0.88095999999999997</v>
      </c>
      <c r="H1893" s="123">
        <v>-1.001358E-5</v>
      </c>
      <c r="I1893" s="123">
        <v>-1.136654E-3</v>
      </c>
    </row>
    <row r="1894" spans="1:9" x14ac:dyDescent="0.15">
      <c r="A1894" s="121" t="s">
        <v>385</v>
      </c>
      <c r="B1894" s="121" t="s">
        <v>386</v>
      </c>
      <c r="C1894" s="122">
        <v>40143</v>
      </c>
      <c r="D1894" s="123">
        <v>0.88087000000000004</v>
      </c>
      <c r="E1894" s="123">
        <v>0.88087000000000004</v>
      </c>
      <c r="F1894" s="123">
        <v>0.88087000000000004</v>
      </c>
      <c r="G1894" s="123">
        <v>0.88087000000000004</v>
      </c>
      <c r="H1894" s="123">
        <v>-9.0003009999999999E-5</v>
      </c>
      <c r="I1894" s="123">
        <v>-1.021647E-2</v>
      </c>
    </row>
    <row r="1895" spans="1:9" x14ac:dyDescent="0.15">
      <c r="A1895" s="121" t="s">
        <v>385</v>
      </c>
      <c r="B1895" s="121" t="s">
        <v>386</v>
      </c>
      <c r="C1895" s="122">
        <v>40144</v>
      </c>
      <c r="D1895" s="123">
        <v>0.88085999999999998</v>
      </c>
      <c r="E1895" s="123">
        <v>0.88085999999999998</v>
      </c>
      <c r="F1895" s="123">
        <v>0.88085999999999998</v>
      </c>
      <c r="G1895" s="123">
        <v>0.88085999999999998</v>
      </c>
      <c r="H1895" s="123">
        <v>-1.001358E-5</v>
      </c>
      <c r="I1895" s="123">
        <v>-1.1367829999999999E-3</v>
      </c>
    </row>
    <row r="1896" spans="1:9" x14ac:dyDescent="0.15">
      <c r="A1896" s="121" t="s">
        <v>385</v>
      </c>
      <c r="B1896" s="121" t="s">
        <v>386</v>
      </c>
      <c r="C1896" s="122">
        <v>40147</v>
      </c>
      <c r="D1896" s="123">
        <v>0.88090999999999997</v>
      </c>
      <c r="E1896" s="123">
        <v>0.88090999999999997</v>
      </c>
      <c r="F1896" s="123">
        <v>0.88090999999999997</v>
      </c>
      <c r="G1896" s="123">
        <v>0.88090999999999997</v>
      </c>
      <c r="H1896" s="123">
        <v>5.0067900000000002E-5</v>
      </c>
      <c r="I1896" s="123">
        <v>5.6839789999999996E-3</v>
      </c>
    </row>
    <row r="1897" spans="1:9" x14ac:dyDescent="0.15">
      <c r="A1897" s="121" t="s">
        <v>385</v>
      </c>
      <c r="B1897" s="121" t="s">
        <v>386</v>
      </c>
      <c r="C1897" s="122">
        <v>40148</v>
      </c>
      <c r="D1897" s="123">
        <v>0.88088999999999995</v>
      </c>
      <c r="E1897" s="123">
        <v>0.88088999999999995</v>
      </c>
      <c r="F1897" s="123">
        <v>0.88088999999999995</v>
      </c>
      <c r="G1897" s="123">
        <v>0.88088999999999995</v>
      </c>
      <c r="H1897" s="123">
        <v>-2.008677E-5</v>
      </c>
      <c r="I1897" s="123">
        <v>-2.2802289999999999E-3</v>
      </c>
    </row>
    <row r="1898" spans="1:9" x14ac:dyDescent="0.15">
      <c r="A1898" s="121" t="s">
        <v>385</v>
      </c>
      <c r="B1898" s="121" t="s">
        <v>386</v>
      </c>
      <c r="C1898" s="122">
        <v>40149</v>
      </c>
      <c r="D1898" s="123">
        <v>0.88085999999999998</v>
      </c>
      <c r="E1898" s="123">
        <v>0.88085999999999998</v>
      </c>
      <c r="F1898" s="123">
        <v>0.88085999999999998</v>
      </c>
      <c r="G1898" s="123">
        <v>0.88085999999999998</v>
      </c>
      <c r="H1898" s="123">
        <v>-2.9981139999999999E-5</v>
      </c>
      <c r="I1898" s="123">
        <v>-3.4035049999999998E-3</v>
      </c>
    </row>
    <row r="1899" spans="1:9" x14ac:dyDescent="0.15">
      <c r="A1899" s="121" t="s">
        <v>385</v>
      </c>
      <c r="B1899" s="121" t="s">
        <v>386</v>
      </c>
      <c r="C1899" s="122">
        <v>40150</v>
      </c>
      <c r="D1899" s="123">
        <v>0.88090000000000002</v>
      </c>
      <c r="E1899" s="123">
        <v>0.88090000000000002</v>
      </c>
      <c r="F1899" s="123">
        <v>0.88090000000000002</v>
      </c>
      <c r="G1899" s="123">
        <v>0.88090000000000002</v>
      </c>
      <c r="H1899" s="123">
        <v>3.999472E-5</v>
      </c>
      <c r="I1899" s="123">
        <v>4.5404169999999997E-3</v>
      </c>
    </row>
    <row r="1900" spans="1:9" x14ac:dyDescent="0.15">
      <c r="A1900" s="121" t="s">
        <v>385</v>
      </c>
      <c r="B1900" s="121" t="s">
        <v>386</v>
      </c>
      <c r="C1900" s="122">
        <v>40151</v>
      </c>
      <c r="D1900" s="123">
        <v>0.88092009999999998</v>
      </c>
      <c r="E1900" s="123">
        <v>0.88092009999999998</v>
      </c>
      <c r="F1900" s="123">
        <v>0.88092009999999998</v>
      </c>
      <c r="G1900" s="123">
        <v>0.88092009999999998</v>
      </c>
      <c r="H1900" s="123">
        <v>2.008677E-5</v>
      </c>
      <c r="I1900" s="123">
        <v>2.2802550000000001E-3</v>
      </c>
    </row>
    <row r="1901" spans="1:9" x14ac:dyDescent="0.15">
      <c r="A1901" s="121" t="s">
        <v>385</v>
      </c>
      <c r="B1901" s="121" t="s">
        <v>386</v>
      </c>
      <c r="C1901" s="122">
        <v>40154</v>
      </c>
      <c r="D1901" s="123">
        <v>0.88097999999999999</v>
      </c>
      <c r="E1901" s="123">
        <v>0.88097999999999999</v>
      </c>
      <c r="F1901" s="123">
        <v>0.88097999999999999</v>
      </c>
      <c r="G1901" s="123">
        <v>0.88097999999999999</v>
      </c>
      <c r="H1901" s="123">
        <v>5.9962269999999998E-5</v>
      </c>
      <c r="I1901" s="123">
        <v>6.8067780000000003E-3</v>
      </c>
    </row>
    <row r="1902" spans="1:9" x14ac:dyDescent="0.15">
      <c r="A1902" s="121" t="s">
        <v>385</v>
      </c>
      <c r="B1902" s="121" t="s">
        <v>386</v>
      </c>
      <c r="C1902" s="122">
        <v>40155</v>
      </c>
      <c r="D1902" s="123">
        <v>0.88097999999999999</v>
      </c>
      <c r="E1902" s="123">
        <v>0.88097999999999999</v>
      </c>
      <c r="F1902" s="123">
        <v>0.88097999999999999</v>
      </c>
      <c r="G1902" s="123">
        <v>0.88097999999999999</v>
      </c>
      <c r="H1902" s="123">
        <v>0</v>
      </c>
      <c r="I1902" s="123">
        <v>0</v>
      </c>
    </row>
    <row r="1903" spans="1:9" x14ac:dyDescent="0.15">
      <c r="A1903" s="121" t="s">
        <v>385</v>
      </c>
      <c r="B1903" s="121" t="s">
        <v>386</v>
      </c>
      <c r="C1903" s="122">
        <v>40156</v>
      </c>
      <c r="D1903" s="123">
        <v>0.88095000000000001</v>
      </c>
      <c r="E1903" s="123">
        <v>0.88095000000000001</v>
      </c>
      <c r="F1903" s="123">
        <v>0.88095000000000001</v>
      </c>
      <c r="G1903" s="123">
        <v>0.88095000000000001</v>
      </c>
      <c r="H1903" s="123">
        <v>-2.9981139999999999E-5</v>
      </c>
      <c r="I1903" s="123">
        <v>-3.403157E-3</v>
      </c>
    </row>
    <row r="1904" spans="1:9" x14ac:dyDescent="0.15">
      <c r="A1904" s="121" t="s">
        <v>385</v>
      </c>
      <c r="B1904" s="121" t="s">
        <v>386</v>
      </c>
      <c r="C1904" s="122">
        <v>40157</v>
      </c>
      <c r="D1904" s="123">
        <v>0.88092999999999999</v>
      </c>
      <c r="E1904" s="123">
        <v>0.88092999999999999</v>
      </c>
      <c r="F1904" s="123">
        <v>0.88092999999999999</v>
      </c>
      <c r="G1904" s="123">
        <v>0.88092999999999999</v>
      </c>
      <c r="H1904" s="123">
        <v>-2.0027160000000001E-5</v>
      </c>
      <c r="I1904" s="123">
        <v>-2.273359E-3</v>
      </c>
    </row>
    <row r="1905" spans="1:9" x14ac:dyDescent="0.15">
      <c r="A1905" s="121" t="s">
        <v>385</v>
      </c>
      <c r="B1905" s="121" t="s">
        <v>386</v>
      </c>
      <c r="C1905" s="122">
        <v>40158</v>
      </c>
      <c r="D1905" s="123">
        <v>0.88092999999999999</v>
      </c>
      <c r="E1905" s="123">
        <v>0.88092999999999999</v>
      </c>
      <c r="F1905" s="123">
        <v>0.88092999999999999</v>
      </c>
      <c r="G1905" s="123">
        <v>0.88092999999999999</v>
      </c>
      <c r="H1905" s="123">
        <v>0</v>
      </c>
      <c r="I1905" s="123">
        <v>0</v>
      </c>
    </row>
    <row r="1906" spans="1:9" x14ac:dyDescent="0.15">
      <c r="A1906" s="121" t="s">
        <v>385</v>
      </c>
      <c r="B1906" s="121" t="s">
        <v>386</v>
      </c>
      <c r="C1906" s="122">
        <v>40161</v>
      </c>
      <c r="D1906" s="123">
        <v>0.88092999999999999</v>
      </c>
      <c r="E1906" s="123">
        <v>0.88092999999999999</v>
      </c>
      <c r="F1906" s="123">
        <v>0.88092999999999999</v>
      </c>
      <c r="G1906" s="123">
        <v>0.88092999999999999</v>
      </c>
      <c r="H1906" s="123">
        <v>0</v>
      </c>
      <c r="I1906" s="123">
        <v>0</v>
      </c>
    </row>
    <row r="1907" spans="1:9" x14ac:dyDescent="0.15">
      <c r="A1907" s="121" t="s">
        <v>385</v>
      </c>
      <c r="B1907" s="121" t="s">
        <v>386</v>
      </c>
      <c r="C1907" s="122">
        <v>40162</v>
      </c>
      <c r="D1907" s="123">
        <v>0.88078000000000001</v>
      </c>
      <c r="E1907" s="123">
        <v>0.88078000000000001</v>
      </c>
      <c r="F1907" s="123">
        <v>0.88078000000000001</v>
      </c>
      <c r="G1907" s="123">
        <v>0.88078000000000001</v>
      </c>
      <c r="H1907" s="123">
        <v>-1.499653E-4</v>
      </c>
      <c r="I1907" s="123">
        <v>-1.702352E-2</v>
      </c>
    </row>
    <row r="1908" spans="1:9" x14ac:dyDescent="0.15">
      <c r="A1908" s="121" t="s">
        <v>385</v>
      </c>
      <c r="B1908" s="121" t="s">
        <v>386</v>
      </c>
      <c r="C1908" s="122">
        <v>40163</v>
      </c>
      <c r="D1908" s="123">
        <v>0.88058000000000003</v>
      </c>
      <c r="E1908" s="123">
        <v>0.88058000000000003</v>
      </c>
      <c r="F1908" s="123">
        <v>0.88058000000000003</v>
      </c>
      <c r="G1908" s="123">
        <v>0.88058000000000003</v>
      </c>
      <c r="H1908" s="123">
        <v>-2.000332E-4</v>
      </c>
      <c r="I1908" s="123">
        <v>-2.2710910000000001E-2</v>
      </c>
    </row>
    <row r="1909" spans="1:9" x14ac:dyDescent="0.15">
      <c r="A1909" s="121" t="s">
        <v>385</v>
      </c>
      <c r="B1909" s="121" t="s">
        <v>386</v>
      </c>
      <c r="C1909" s="122">
        <v>40164</v>
      </c>
      <c r="D1909" s="123">
        <v>0.88065000000000004</v>
      </c>
      <c r="E1909" s="123">
        <v>0.88065000000000004</v>
      </c>
      <c r="F1909" s="123">
        <v>0.88065000000000004</v>
      </c>
      <c r="G1909" s="123">
        <v>0.88065000000000004</v>
      </c>
      <c r="H1909" s="123">
        <v>7.0035459999999994E-5</v>
      </c>
      <c r="I1909" s="123">
        <v>7.9533329999999999E-3</v>
      </c>
    </row>
    <row r="1910" spans="1:9" x14ac:dyDescent="0.15">
      <c r="A1910" s="121" t="s">
        <v>385</v>
      </c>
      <c r="B1910" s="121" t="s">
        <v>386</v>
      </c>
      <c r="C1910" s="122">
        <v>40165</v>
      </c>
      <c r="D1910" s="123">
        <v>0.88035010000000002</v>
      </c>
      <c r="E1910" s="123">
        <v>0.88035010000000002</v>
      </c>
      <c r="F1910" s="123">
        <v>0.88035010000000002</v>
      </c>
      <c r="G1910" s="123">
        <v>0.88035010000000002</v>
      </c>
      <c r="H1910" s="123">
        <v>-2.9999019999999999E-4</v>
      </c>
      <c r="I1910" s="123">
        <v>-3.4064629999999999E-2</v>
      </c>
    </row>
    <row r="1911" spans="1:9" x14ac:dyDescent="0.15">
      <c r="A1911" s="121" t="s">
        <v>385</v>
      </c>
      <c r="B1911" s="121" t="s">
        <v>386</v>
      </c>
      <c r="C1911" s="122">
        <v>40168</v>
      </c>
      <c r="D1911" s="123">
        <v>0.88029999999999997</v>
      </c>
      <c r="E1911" s="123">
        <v>0.88029999999999997</v>
      </c>
      <c r="F1911" s="123">
        <v>0.88029999999999997</v>
      </c>
      <c r="G1911" s="123">
        <v>0.88029999999999997</v>
      </c>
      <c r="H1911" s="123">
        <v>-5.0067900000000002E-5</v>
      </c>
      <c r="I1911" s="123">
        <v>-5.6872720000000002E-3</v>
      </c>
    </row>
    <row r="1912" spans="1:9" x14ac:dyDescent="0.15">
      <c r="A1912" s="121" t="s">
        <v>385</v>
      </c>
      <c r="B1912" s="121" t="s">
        <v>386</v>
      </c>
      <c r="C1912" s="122">
        <v>40169</v>
      </c>
      <c r="D1912" s="123">
        <v>0.88049010000000005</v>
      </c>
      <c r="E1912" s="123">
        <v>0.88049010000000005</v>
      </c>
      <c r="F1912" s="123">
        <v>0.88049010000000005</v>
      </c>
      <c r="G1912" s="123">
        <v>0.88049010000000005</v>
      </c>
      <c r="H1912" s="123">
        <v>1.9007919999999999E-4</v>
      </c>
      <c r="I1912" s="123">
        <v>2.1592549999999999E-2</v>
      </c>
    </row>
    <row r="1913" spans="1:9" x14ac:dyDescent="0.15">
      <c r="A1913" s="121" t="s">
        <v>385</v>
      </c>
      <c r="B1913" s="121" t="s">
        <v>386</v>
      </c>
      <c r="C1913" s="122">
        <v>40170</v>
      </c>
      <c r="D1913" s="123">
        <v>0.88053999999999999</v>
      </c>
      <c r="E1913" s="123">
        <v>0.88053999999999999</v>
      </c>
      <c r="F1913" s="123">
        <v>0.88053999999999999</v>
      </c>
      <c r="G1913" s="123">
        <v>0.88053999999999999</v>
      </c>
      <c r="H1913" s="123">
        <v>4.9948689999999998E-5</v>
      </c>
      <c r="I1913" s="123">
        <v>5.6728289999999999E-3</v>
      </c>
    </row>
    <row r="1914" spans="1:9" x14ac:dyDescent="0.15">
      <c r="A1914" s="121" t="s">
        <v>385</v>
      </c>
      <c r="B1914" s="121" t="s">
        <v>386</v>
      </c>
      <c r="C1914" s="122">
        <v>40171</v>
      </c>
      <c r="D1914" s="123">
        <v>0.88068000000000002</v>
      </c>
      <c r="E1914" s="123">
        <v>0.88068000000000002</v>
      </c>
      <c r="F1914" s="123">
        <v>0.88068000000000002</v>
      </c>
      <c r="G1914" s="123">
        <v>0.88068000000000002</v>
      </c>
      <c r="H1914" s="123">
        <v>1.4001129999999999E-4</v>
      </c>
      <c r="I1914" s="123">
        <v>1.5900620000000001E-2</v>
      </c>
    </row>
    <row r="1915" spans="1:9" x14ac:dyDescent="0.15">
      <c r="A1915" s="121" t="s">
        <v>385</v>
      </c>
      <c r="B1915" s="121" t="s">
        <v>386</v>
      </c>
      <c r="C1915" s="122">
        <v>40172</v>
      </c>
      <c r="D1915" s="123">
        <v>0.88039000000000001</v>
      </c>
      <c r="E1915" s="123">
        <v>0.88039000000000001</v>
      </c>
      <c r="F1915" s="123">
        <v>0.88039000000000001</v>
      </c>
      <c r="G1915" s="123">
        <v>0.88039000000000001</v>
      </c>
      <c r="H1915" s="123">
        <v>-2.9003619999999999E-4</v>
      </c>
      <c r="I1915" s="123">
        <v>-3.2933209999999997E-2</v>
      </c>
    </row>
    <row r="1916" spans="1:9" x14ac:dyDescent="0.15">
      <c r="A1916" s="121" t="s">
        <v>385</v>
      </c>
      <c r="B1916" s="121" t="s">
        <v>386</v>
      </c>
      <c r="C1916" s="122">
        <v>40175</v>
      </c>
      <c r="D1916" s="123">
        <v>0.88049999999999995</v>
      </c>
      <c r="E1916" s="123">
        <v>0.88049999999999995</v>
      </c>
      <c r="F1916" s="123">
        <v>0.88049999999999995</v>
      </c>
      <c r="G1916" s="123">
        <v>0.88049999999999995</v>
      </c>
      <c r="H1916" s="123">
        <v>1.100302E-4</v>
      </c>
      <c r="I1916" s="123">
        <v>1.2497889999999999E-2</v>
      </c>
    </row>
    <row r="1917" spans="1:9" x14ac:dyDescent="0.15">
      <c r="A1917" s="121" t="s">
        <v>385</v>
      </c>
      <c r="B1917" s="121" t="s">
        <v>386</v>
      </c>
      <c r="C1917" s="122">
        <v>40176</v>
      </c>
      <c r="D1917" s="123">
        <v>0.88029999999999997</v>
      </c>
      <c r="E1917" s="123">
        <v>0.88029999999999997</v>
      </c>
      <c r="F1917" s="123">
        <v>0.88029999999999997</v>
      </c>
      <c r="G1917" s="123">
        <v>0.88029999999999997</v>
      </c>
      <c r="H1917" s="123">
        <v>-2.000332E-4</v>
      </c>
      <c r="I1917" s="123">
        <v>-2.2718140000000001E-2</v>
      </c>
    </row>
    <row r="1918" spans="1:9" x14ac:dyDescent="0.15">
      <c r="A1918" s="121" t="s">
        <v>385</v>
      </c>
      <c r="B1918" s="121" t="s">
        <v>386</v>
      </c>
      <c r="C1918" s="122">
        <v>40177</v>
      </c>
      <c r="D1918" s="123">
        <v>0.88046000000000002</v>
      </c>
      <c r="E1918" s="123">
        <v>0.88046000000000002</v>
      </c>
      <c r="F1918" s="123">
        <v>0.88046000000000002</v>
      </c>
      <c r="G1918" s="123">
        <v>0.88046000000000002</v>
      </c>
      <c r="H1918" s="123">
        <v>1.599789E-4</v>
      </c>
      <c r="I1918" s="123">
        <v>1.817322E-2</v>
      </c>
    </row>
    <row r="1919" spans="1:9" x14ac:dyDescent="0.15">
      <c r="A1919" s="121" t="s">
        <v>385</v>
      </c>
      <c r="B1919" s="121" t="s">
        <v>386</v>
      </c>
      <c r="C1919" s="122">
        <v>40178</v>
      </c>
      <c r="D1919" s="123">
        <v>0.88048000000000004</v>
      </c>
      <c r="E1919" s="123">
        <v>0.88048000000000004</v>
      </c>
      <c r="F1919" s="123">
        <v>0.88048000000000004</v>
      </c>
      <c r="G1919" s="123">
        <v>0.88048000000000004</v>
      </c>
      <c r="H1919" s="123">
        <v>2.0027160000000001E-5</v>
      </c>
      <c r="I1919" s="123">
        <v>2.2746250000000002E-3</v>
      </c>
    </row>
    <row r="1920" spans="1:9" x14ac:dyDescent="0.15">
      <c r="A1920" s="121" t="s">
        <v>385</v>
      </c>
      <c r="B1920" s="121" t="s">
        <v>386</v>
      </c>
      <c r="C1920" s="122">
        <v>40182</v>
      </c>
      <c r="D1920" s="123">
        <v>0.88039000000000001</v>
      </c>
      <c r="E1920" s="123">
        <v>0.88039000000000001</v>
      </c>
      <c r="F1920" s="123">
        <v>0.88039000000000001</v>
      </c>
      <c r="G1920" s="123">
        <v>0.88039000000000001</v>
      </c>
      <c r="H1920" s="123">
        <v>-9.0003009999999999E-5</v>
      </c>
      <c r="I1920" s="123">
        <v>-1.022204E-2</v>
      </c>
    </row>
    <row r="1921" spans="1:9" x14ac:dyDescent="0.15">
      <c r="A1921" s="121" t="s">
        <v>385</v>
      </c>
      <c r="B1921" s="121" t="s">
        <v>386</v>
      </c>
      <c r="C1921" s="122">
        <v>40183</v>
      </c>
      <c r="D1921" s="123">
        <v>0.88029000000000002</v>
      </c>
      <c r="E1921" s="123">
        <v>0.88029000000000002</v>
      </c>
      <c r="F1921" s="123">
        <v>0.88029000000000002</v>
      </c>
      <c r="G1921" s="123">
        <v>0.88029000000000002</v>
      </c>
      <c r="H1921" s="123">
        <v>-1.000166E-4</v>
      </c>
      <c r="I1921" s="123">
        <v>-1.1360490000000001E-2</v>
      </c>
    </row>
    <row r="1922" spans="1:9" x14ac:dyDescent="0.15">
      <c r="A1922" s="121" t="s">
        <v>385</v>
      </c>
      <c r="B1922" s="121" t="s">
        <v>386</v>
      </c>
      <c r="C1922" s="122">
        <v>40184</v>
      </c>
      <c r="D1922" s="123">
        <v>0.88026000000000004</v>
      </c>
      <c r="E1922" s="123">
        <v>0.88026000000000004</v>
      </c>
      <c r="F1922" s="123">
        <v>0.88026000000000004</v>
      </c>
      <c r="G1922" s="123">
        <v>0.88026000000000004</v>
      </c>
      <c r="H1922" s="123">
        <v>-2.9981139999999999E-5</v>
      </c>
      <c r="I1922" s="123">
        <v>-3.4058249999999999E-3</v>
      </c>
    </row>
    <row r="1923" spans="1:9" x14ac:dyDescent="0.15">
      <c r="A1923" s="121" t="s">
        <v>385</v>
      </c>
      <c r="B1923" s="121" t="s">
        <v>386</v>
      </c>
      <c r="C1923" s="122">
        <v>40185</v>
      </c>
      <c r="D1923" s="123">
        <v>0.88046999999999997</v>
      </c>
      <c r="E1923" s="123">
        <v>0.88046999999999997</v>
      </c>
      <c r="F1923" s="123">
        <v>0.88046999999999997</v>
      </c>
      <c r="G1923" s="123">
        <v>0.88046999999999997</v>
      </c>
      <c r="H1923" s="123">
        <v>2.0998720000000001E-4</v>
      </c>
      <c r="I1923" s="123">
        <v>2.3855129999999999E-2</v>
      </c>
    </row>
    <row r="1924" spans="1:9" x14ac:dyDescent="0.15">
      <c r="A1924" s="121" t="s">
        <v>385</v>
      </c>
      <c r="B1924" s="121" t="s">
        <v>386</v>
      </c>
      <c r="C1924" s="122">
        <v>40186</v>
      </c>
      <c r="D1924" s="123">
        <v>0.88036000000000003</v>
      </c>
      <c r="E1924" s="123">
        <v>0.88036000000000003</v>
      </c>
      <c r="F1924" s="123">
        <v>0.88036000000000003</v>
      </c>
      <c r="G1924" s="123">
        <v>0.88036000000000003</v>
      </c>
      <c r="H1924" s="123">
        <v>-1.0997059999999999E-4</v>
      </c>
      <c r="I1924" s="123">
        <v>-1.2489979999999999E-2</v>
      </c>
    </row>
    <row r="1925" spans="1:9" x14ac:dyDescent="0.15">
      <c r="A1925" s="121" t="s">
        <v>385</v>
      </c>
      <c r="B1925" s="121" t="s">
        <v>386</v>
      </c>
      <c r="C1925" s="122">
        <v>40189</v>
      </c>
      <c r="D1925" s="123">
        <v>0.88035010000000002</v>
      </c>
      <c r="E1925" s="123">
        <v>0.88035010000000002</v>
      </c>
      <c r="F1925" s="123">
        <v>0.88035010000000002</v>
      </c>
      <c r="G1925" s="123">
        <v>0.88035010000000002</v>
      </c>
      <c r="H1925" s="123">
        <v>-9.9539759999999992E-6</v>
      </c>
      <c r="I1925" s="123">
        <v>-1.130671E-3</v>
      </c>
    </row>
    <row r="1926" spans="1:9" x14ac:dyDescent="0.15">
      <c r="A1926" s="121" t="s">
        <v>385</v>
      </c>
      <c r="B1926" s="121" t="s">
        <v>386</v>
      </c>
      <c r="C1926" s="122">
        <v>40190</v>
      </c>
      <c r="D1926" s="123">
        <v>0.88039999999999996</v>
      </c>
      <c r="E1926" s="123">
        <v>0.88039999999999996</v>
      </c>
      <c r="F1926" s="123">
        <v>0.88039999999999996</v>
      </c>
      <c r="G1926" s="123">
        <v>0.88039999999999996</v>
      </c>
      <c r="H1926" s="123">
        <v>4.9948689999999998E-5</v>
      </c>
      <c r="I1926" s="123">
        <v>5.6737309999999996E-3</v>
      </c>
    </row>
    <row r="1927" spans="1:9" x14ac:dyDescent="0.15">
      <c r="A1927" s="121" t="s">
        <v>385</v>
      </c>
      <c r="B1927" s="121" t="s">
        <v>386</v>
      </c>
      <c r="C1927" s="122">
        <v>40191</v>
      </c>
      <c r="D1927" s="123">
        <v>0.88036999999999999</v>
      </c>
      <c r="E1927" s="123">
        <v>0.88036999999999999</v>
      </c>
      <c r="F1927" s="123">
        <v>0.88036999999999999</v>
      </c>
      <c r="G1927" s="123">
        <v>0.88036999999999999</v>
      </c>
      <c r="H1927" s="123">
        <v>-2.9981139999999999E-5</v>
      </c>
      <c r="I1927" s="123">
        <v>-3.4053989999999999E-3</v>
      </c>
    </row>
    <row r="1928" spans="1:9" x14ac:dyDescent="0.15">
      <c r="A1928" s="121" t="s">
        <v>385</v>
      </c>
      <c r="B1928" s="121" t="s">
        <v>386</v>
      </c>
      <c r="C1928" s="122">
        <v>40192</v>
      </c>
      <c r="D1928" s="123">
        <v>0.88027999999999995</v>
      </c>
      <c r="E1928" s="123">
        <v>0.88027999999999995</v>
      </c>
      <c r="F1928" s="123">
        <v>0.88027999999999995</v>
      </c>
      <c r="G1928" s="123">
        <v>0.88027999999999995</v>
      </c>
      <c r="H1928" s="123">
        <v>-9.0003009999999999E-5</v>
      </c>
      <c r="I1928" s="123">
        <v>-1.0223319999999999E-2</v>
      </c>
    </row>
    <row r="1929" spans="1:9" x14ac:dyDescent="0.15">
      <c r="A1929" s="121" t="s">
        <v>385</v>
      </c>
      <c r="B1929" s="121" t="s">
        <v>386</v>
      </c>
      <c r="C1929" s="122">
        <v>40193</v>
      </c>
      <c r="D1929" s="123">
        <v>0.87994000000000006</v>
      </c>
      <c r="E1929" s="123">
        <v>0.87994000000000006</v>
      </c>
      <c r="F1929" s="123">
        <v>0.87994000000000006</v>
      </c>
      <c r="G1929" s="123">
        <v>0.87994000000000006</v>
      </c>
      <c r="H1929" s="123">
        <v>-3.3998490000000003E-4</v>
      </c>
      <c r="I1929" s="123">
        <v>-3.8622360000000001E-2</v>
      </c>
    </row>
    <row r="1930" spans="1:9" x14ac:dyDescent="0.15">
      <c r="A1930" s="121" t="s">
        <v>385</v>
      </c>
      <c r="B1930" s="121" t="s">
        <v>386</v>
      </c>
      <c r="C1930" s="122">
        <v>40196</v>
      </c>
      <c r="D1930" s="123">
        <v>0.87975000000000003</v>
      </c>
      <c r="E1930" s="123">
        <v>0.87975000000000003</v>
      </c>
      <c r="F1930" s="123">
        <v>0.87975000000000003</v>
      </c>
      <c r="G1930" s="123">
        <v>0.87975000000000003</v>
      </c>
      <c r="H1930" s="123">
        <v>-1.900196E-4</v>
      </c>
      <c r="I1930" s="123">
        <v>-2.159461E-2</v>
      </c>
    </row>
    <row r="1931" spans="1:9" x14ac:dyDescent="0.15">
      <c r="A1931" s="121" t="s">
        <v>385</v>
      </c>
      <c r="B1931" s="121" t="s">
        <v>386</v>
      </c>
      <c r="C1931" s="122">
        <v>40197</v>
      </c>
      <c r="D1931" s="123">
        <v>0.87939000000000001</v>
      </c>
      <c r="E1931" s="123">
        <v>0.87939000000000001</v>
      </c>
      <c r="F1931" s="123">
        <v>0.87939000000000001</v>
      </c>
      <c r="G1931" s="123">
        <v>0.87939000000000001</v>
      </c>
      <c r="H1931" s="123">
        <v>-3.6001209999999997E-4</v>
      </c>
      <c r="I1931" s="123">
        <v>-4.0922090000000001E-2</v>
      </c>
    </row>
    <row r="1932" spans="1:9" x14ac:dyDescent="0.15">
      <c r="A1932" s="121" t="s">
        <v>385</v>
      </c>
      <c r="B1932" s="121" t="s">
        <v>386</v>
      </c>
      <c r="C1932" s="122">
        <v>40198</v>
      </c>
      <c r="D1932" s="123">
        <v>0.87951000000000001</v>
      </c>
      <c r="E1932" s="123">
        <v>0.87951000000000001</v>
      </c>
      <c r="F1932" s="123">
        <v>0.87951000000000001</v>
      </c>
      <c r="G1932" s="123">
        <v>0.87951000000000001</v>
      </c>
      <c r="H1932" s="123">
        <v>1.199841E-4</v>
      </c>
      <c r="I1932" s="123">
        <v>1.364402E-2</v>
      </c>
    </row>
    <row r="1933" spans="1:9" x14ac:dyDescent="0.15">
      <c r="A1933" s="121" t="s">
        <v>385</v>
      </c>
      <c r="B1933" s="121" t="s">
        <v>386</v>
      </c>
      <c r="C1933" s="122">
        <v>40199</v>
      </c>
      <c r="D1933" s="123">
        <v>0.87890000000000001</v>
      </c>
      <c r="E1933" s="123">
        <v>0.87890000000000001</v>
      </c>
      <c r="F1933" s="123">
        <v>0.87890000000000001</v>
      </c>
      <c r="G1933" s="123">
        <v>0.87890000000000001</v>
      </c>
      <c r="H1933" s="123">
        <v>-6.0999389999999995E-4</v>
      </c>
      <c r="I1933" s="123">
        <v>-6.9356109999999999E-2</v>
      </c>
    </row>
    <row r="1934" spans="1:9" x14ac:dyDescent="0.15">
      <c r="A1934" s="121" t="s">
        <v>385</v>
      </c>
      <c r="B1934" s="121" t="s">
        <v>386</v>
      </c>
      <c r="C1934" s="122">
        <v>40200</v>
      </c>
      <c r="D1934" s="123">
        <v>0.87844999999999995</v>
      </c>
      <c r="E1934" s="123">
        <v>0.87844999999999995</v>
      </c>
      <c r="F1934" s="123">
        <v>0.87844999999999995</v>
      </c>
      <c r="G1934" s="123">
        <v>0.87844999999999995</v>
      </c>
      <c r="H1934" s="123">
        <v>-4.4995549999999999E-4</v>
      </c>
      <c r="I1934" s="123">
        <v>-5.1195299999999999E-2</v>
      </c>
    </row>
    <row r="1935" spans="1:9" x14ac:dyDescent="0.15">
      <c r="A1935" s="121" t="s">
        <v>385</v>
      </c>
      <c r="B1935" s="121" t="s">
        <v>386</v>
      </c>
      <c r="C1935" s="122">
        <v>40203</v>
      </c>
      <c r="D1935" s="123">
        <v>0.87833000000000006</v>
      </c>
      <c r="E1935" s="123">
        <v>0.87833000000000006</v>
      </c>
      <c r="F1935" s="123">
        <v>0.87833000000000006</v>
      </c>
      <c r="G1935" s="123">
        <v>0.87833000000000006</v>
      </c>
      <c r="H1935" s="123">
        <v>-1.200438E-4</v>
      </c>
      <c r="I1935" s="123">
        <v>-1.3665409999999999E-2</v>
      </c>
    </row>
    <row r="1936" spans="1:9" x14ac:dyDescent="0.15">
      <c r="A1936" s="121" t="s">
        <v>385</v>
      </c>
      <c r="B1936" s="121" t="s">
        <v>386</v>
      </c>
      <c r="C1936" s="122">
        <v>40204</v>
      </c>
      <c r="D1936" s="123">
        <v>0.87887000000000004</v>
      </c>
      <c r="E1936" s="123">
        <v>0.87887000000000004</v>
      </c>
      <c r="F1936" s="123">
        <v>0.87887000000000004</v>
      </c>
      <c r="G1936" s="123">
        <v>0.87887000000000004</v>
      </c>
      <c r="H1936" s="123">
        <v>5.400181E-4</v>
      </c>
      <c r="I1936" s="123">
        <v>6.1482370000000001E-2</v>
      </c>
    </row>
    <row r="1937" spans="1:9" x14ac:dyDescent="0.15">
      <c r="A1937" s="121" t="s">
        <v>385</v>
      </c>
      <c r="B1937" s="121" t="s">
        <v>386</v>
      </c>
      <c r="C1937" s="122">
        <v>40205</v>
      </c>
      <c r="D1937" s="123">
        <v>0.87799000000000005</v>
      </c>
      <c r="E1937" s="123">
        <v>0.87799000000000005</v>
      </c>
      <c r="F1937" s="123">
        <v>0.87799000000000005</v>
      </c>
      <c r="G1937" s="123">
        <v>0.87799000000000005</v>
      </c>
      <c r="H1937" s="123">
        <v>-8.8000299999999997E-4</v>
      </c>
      <c r="I1937" s="123">
        <v>-0.10012890000000001</v>
      </c>
    </row>
    <row r="1938" spans="1:9" x14ac:dyDescent="0.15">
      <c r="A1938" s="121" t="s">
        <v>385</v>
      </c>
      <c r="B1938" s="121" t="s">
        <v>386</v>
      </c>
      <c r="C1938" s="122">
        <v>40206</v>
      </c>
      <c r="D1938" s="123">
        <v>0.87799000000000005</v>
      </c>
      <c r="E1938" s="123">
        <v>0.87799000000000005</v>
      </c>
      <c r="F1938" s="123">
        <v>0.87799000000000005</v>
      </c>
      <c r="G1938" s="123">
        <v>0.87799000000000005</v>
      </c>
      <c r="H1938" s="123">
        <v>0</v>
      </c>
      <c r="I1938" s="123">
        <v>0</v>
      </c>
    </row>
    <row r="1939" spans="1:9" x14ac:dyDescent="0.15">
      <c r="A1939" s="121" t="s">
        <v>385</v>
      </c>
      <c r="B1939" s="121" t="s">
        <v>386</v>
      </c>
      <c r="C1939" s="122">
        <v>40207</v>
      </c>
      <c r="D1939" s="123">
        <v>0.87834000000000001</v>
      </c>
      <c r="E1939" s="123">
        <v>0.87834000000000001</v>
      </c>
      <c r="F1939" s="123">
        <v>0.87834000000000001</v>
      </c>
      <c r="G1939" s="123">
        <v>0.87834000000000001</v>
      </c>
      <c r="H1939" s="123">
        <v>3.4999850000000003E-4</v>
      </c>
      <c r="I1939" s="123">
        <v>3.9863610000000001E-2</v>
      </c>
    </row>
    <row r="1940" spans="1:9" x14ac:dyDescent="0.15">
      <c r="A1940" s="121" t="s">
        <v>385</v>
      </c>
      <c r="B1940" s="121" t="s">
        <v>386</v>
      </c>
      <c r="C1940" s="122">
        <v>40210</v>
      </c>
      <c r="D1940" s="123">
        <v>0.87902000000000002</v>
      </c>
      <c r="E1940" s="123">
        <v>0.87902000000000002</v>
      </c>
      <c r="F1940" s="123">
        <v>0.87902000000000002</v>
      </c>
      <c r="G1940" s="123">
        <v>0.87902000000000002</v>
      </c>
      <c r="H1940" s="123">
        <v>6.7996980000000005E-4</v>
      </c>
      <c r="I1940" s="123">
        <v>7.7415319999999996E-2</v>
      </c>
    </row>
    <row r="1941" spans="1:9" x14ac:dyDescent="0.15">
      <c r="A1941" s="121" t="s">
        <v>385</v>
      </c>
      <c r="B1941" s="121" t="s">
        <v>386</v>
      </c>
      <c r="C1941" s="122">
        <v>40211</v>
      </c>
      <c r="D1941" s="123">
        <v>0.87888999999999995</v>
      </c>
      <c r="E1941" s="123">
        <v>0.87888999999999995</v>
      </c>
      <c r="F1941" s="123">
        <v>0.87888999999999995</v>
      </c>
      <c r="G1941" s="123">
        <v>0.87888999999999995</v>
      </c>
      <c r="H1941" s="123">
        <v>-1.2999769999999999E-4</v>
      </c>
      <c r="I1941" s="123">
        <v>-1.478894E-2</v>
      </c>
    </row>
    <row r="1942" spans="1:9" x14ac:dyDescent="0.15">
      <c r="A1942" s="121" t="s">
        <v>385</v>
      </c>
      <c r="B1942" s="121" t="s">
        <v>386</v>
      </c>
      <c r="C1942" s="122">
        <v>40212</v>
      </c>
      <c r="D1942" s="123">
        <v>0.87900999999999996</v>
      </c>
      <c r="E1942" s="123">
        <v>0.87900999999999996</v>
      </c>
      <c r="F1942" s="123">
        <v>0.87900999999999996</v>
      </c>
      <c r="G1942" s="123">
        <v>0.87900999999999996</v>
      </c>
      <c r="H1942" s="123">
        <v>1.200438E-4</v>
      </c>
      <c r="I1942" s="123">
        <v>1.365856E-2</v>
      </c>
    </row>
    <row r="1943" spans="1:9" x14ac:dyDescent="0.15">
      <c r="A1943" s="121" t="s">
        <v>385</v>
      </c>
      <c r="B1943" s="121" t="s">
        <v>386</v>
      </c>
      <c r="C1943" s="122">
        <v>40213</v>
      </c>
      <c r="D1943" s="123">
        <v>0.879</v>
      </c>
      <c r="E1943" s="123">
        <v>0.879</v>
      </c>
      <c r="F1943" s="123">
        <v>0.879</v>
      </c>
      <c r="G1943" s="123">
        <v>0.879</v>
      </c>
      <c r="H1943" s="123">
        <v>-1.001358E-5</v>
      </c>
      <c r="I1943" s="123">
        <v>-1.139188E-3</v>
      </c>
    </row>
    <row r="1944" spans="1:9" x14ac:dyDescent="0.15">
      <c r="A1944" s="121" t="s">
        <v>385</v>
      </c>
      <c r="B1944" s="121" t="s">
        <v>386</v>
      </c>
      <c r="C1944" s="122">
        <v>40214</v>
      </c>
      <c r="D1944" s="123">
        <v>0.87860000000000005</v>
      </c>
      <c r="E1944" s="123">
        <v>0.87860000000000005</v>
      </c>
      <c r="F1944" s="123">
        <v>0.87860000000000005</v>
      </c>
      <c r="G1944" s="123">
        <v>0.87860000000000005</v>
      </c>
      <c r="H1944" s="123">
        <v>-4.0000680000000001E-4</v>
      </c>
      <c r="I1944" s="123">
        <v>-4.5507029999999997E-2</v>
      </c>
    </row>
    <row r="1945" spans="1:9" x14ac:dyDescent="0.15">
      <c r="A1945" s="121" t="s">
        <v>385</v>
      </c>
      <c r="B1945" s="121" t="s">
        <v>386</v>
      </c>
      <c r="C1945" s="122">
        <v>40217</v>
      </c>
      <c r="D1945" s="123">
        <v>0.87853999999999999</v>
      </c>
      <c r="E1945" s="123">
        <v>0.87853999999999999</v>
      </c>
      <c r="F1945" s="123">
        <v>0.87853999999999999</v>
      </c>
      <c r="G1945" s="123">
        <v>0.87853999999999999</v>
      </c>
      <c r="H1945" s="123">
        <v>-6.0021880000000001E-5</v>
      </c>
      <c r="I1945" s="123">
        <v>-6.831536E-3</v>
      </c>
    </row>
    <row r="1946" spans="1:9" x14ac:dyDescent="0.15">
      <c r="A1946" s="121" t="s">
        <v>385</v>
      </c>
      <c r="B1946" s="121" t="s">
        <v>386</v>
      </c>
      <c r="C1946" s="122">
        <v>40218</v>
      </c>
      <c r="D1946" s="123">
        <v>0.87853999999999999</v>
      </c>
      <c r="E1946" s="123">
        <v>0.87853999999999999</v>
      </c>
      <c r="F1946" s="123">
        <v>0.87853999999999999</v>
      </c>
      <c r="G1946" s="123">
        <v>0.87853999999999999</v>
      </c>
      <c r="H1946" s="123">
        <v>0</v>
      </c>
      <c r="I1946" s="123">
        <v>0</v>
      </c>
    </row>
    <row r="1947" spans="1:9" x14ac:dyDescent="0.15">
      <c r="A1947" s="121" t="s">
        <v>385</v>
      </c>
      <c r="B1947" s="121" t="s">
        <v>386</v>
      </c>
      <c r="C1947" s="122">
        <v>40219</v>
      </c>
      <c r="D1947" s="123">
        <v>0.87875999999999999</v>
      </c>
      <c r="E1947" s="123">
        <v>0.87875999999999999</v>
      </c>
      <c r="F1947" s="123">
        <v>0.87875999999999999</v>
      </c>
      <c r="G1947" s="123">
        <v>0.87875999999999999</v>
      </c>
      <c r="H1947" s="123">
        <v>2.200007E-4</v>
      </c>
      <c r="I1947" s="123">
        <v>2.5041629999999999E-2</v>
      </c>
    </row>
    <row r="1948" spans="1:9" x14ac:dyDescent="0.15">
      <c r="A1948" s="121" t="s">
        <v>385</v>
      </c>
      <c r="B1948" s="121" t="s">
        <v>386</v>
      </c>
      <c r="C1948" s="122">
        <v>40220</v>
      </c>
      <c r="D1948" s="123">
        <v>0.87866999999999995</v>
      </c>
      <c r="E1948" s="123">
        <v>0.87866999999999995</v>
      </c>
      <c r="F1948" s="123">
        <v>0.87866999999999995</v>
      </c>
      <c r="G1948" s="123">
        <v>0.87866999999999995</v>
      </c>
      <c r="H1948" s="123">
        <v>-9.0003009999999999E-5</v>
      </c>
      <c r="I1948" s="123">
        <v>-1.0242050000000001E-2</v>
      </c>
    </row>
    <row r="1949" spans="1:9" x14ac:dyDescent="0.15">
      <c r="A1949" s="121" t="s">
        <v>385</v>
      </c>
      <c r="B1949" s="121" t="s">
        <v>386</v>
      </c>
      <c r="C1949" s="122">
        <v>40221</v>
      </c>
      <c r="D1949" s="123">
        <v>0.87873000000000001</v>
      </c>
      <c r="E1949" s="123">
        <v>0.87873000000000001</v>
      </c>
      <c r="F1949" s="123">
        <v>0.87873000000000001</v>
      </c>
      <c r="G1949" s="123">
        <v>0.87873000000000001</v>
      </c>
      <c r="H1949" s="123">
        <v>6.0021880000000001E-5</v>
      </c>
      <c r="I1949" s="123">
        <v>6.8309920000000001E-3</v>
      </c>
    </row>
    <row r="1950" spans="1:9" x14ac:dyDescent="0.15">
      <c r="A1950" s="121" t="s">
        <v>385</v>
      </c>
      <c r="B1950" s="121" t="s">
        <v>386</v>
      </c>
      <c r="C1950" s="122">
        <v>40231</v>
      </c>
      <c r="D1950" s="123">
        <v>0.87914000000000003</v>
      </c>
      <c r="E1950" s="123">
        <v>0.87914000000000003</v>
      </c>
      <c r="F1950" s="123">
        <v>0.87914000000000003</v>
      </c>
      <c r="G1950" s="123">
        <v>0.87914000000000003</v>
      </c>
      <c r="H1950" s="123">
        <v>4.1002040000000001E-4</v>
      </c>
      <c r="I1950" s="123">
        <v>4.6660559999999997E-2</v>
      </c>
    </row>
    <row r="1951" spans="1:9" x14ac:dyDescent="0.15">
      <c r="A1951" s="121" t="s">
        <v>385</v>
      </c>
      <c r="B1951" s="121" t="s">
        <v>386</v>
      </c>
      <c r="C1951" s="122">
        <v>40232</v>
      </c>
      <c r="D1951" s="123">
        <v>0.87941999999999998</v>
      </c>
      <c r="E1951" s="123">
        <v>0.87941999999999998</v>
      </c>
      <c r="F1951" s="123">
        <v>0.87941999999999998</v>
      </c>
      <c r="G1951" s="123">
        <v>0.87941999999999998</v>
      </c>
      <c r="H1951" s="123">
        <v>2.8002259999999998E-4</v>
      </c>
      <c r="I1951" s="123">
        <v>3.1851879999999999E-2</v>
      </c>
    </row>
    <row r="1952" spans="1:9" x14ac:dyDescent="0.15">
      <c r="A1952" s="121" t="s">
        <v>385</v>
      </c>
      <c r="B1952" s="121" t="s">
        <v>386</v>
      </c>
      <c r="C1952" s="122">
        <v>40233</v>
      </c>
      <c r="D1952" s="123">
        <v>0.87941999999999998</v>
      </c>
      <c r="E1952" s="123">
        <v>0.87941999999999998</v>
      </c>
      <c r="F1952" s="123">
        <v>0.87941999999999998</v>
      </c>
      <c r="G1952" s="123">
        <v>0.87941999999999998</v>
      </c>
      <c r="H1952" s="123">
        <v>0</v>
      </c>
      <c r="I1952" s="123">
        <v>0</v>
      </c>
    </row>
    <row r="1953" spans="1:9" x14ac:dyDescent="0.15">
      <c r="A1953" s="121" t="s">
        <v>385</v>
      </c>
      <c r="B1953" s="121" t="s">
        <v>386</v>
      </c>
      <c r="C1953" s="122">
        <v>40234</v>
      </c>
      <c r="D1953" s="123">
        <v>0.87924000000000002</v>
      </c>
      <c r="E1953" s="123">
        <v>0.87924000000000002</v>
      </c>
      <c r="F1953" s="123">
        <v>0.87924000000000002</v>
      </c>
      <c r="G1953" s="123">
        <v>0.87924000000000002</v>
      </c>
      <c r="H1953" s="123">
        <v>-1.80006E-4</v>
      </c>
      <c r="I1953" s="123">
        <v>-2.0468719999999999E-2</v>
      </c>
    </row>
    <row r="1954" spans="1:9" x14ac:dyDescent="0.15">
      <c r="A1954" s="121" t="s">
        <v>385</v>
      </c>
      <c r="B1954" s="121" t="s">
        <v>386</v>
      </c>
      <c r="C1954" s="122">
        <v>40235</v>
      </c>
      <c r="D1954" s="123">
        <v>0.87929999999999997</v>
      </c>
      <c r="E1954" s="123">
        <v>0.87929999999999997</v>
      </c>
      <c r="F1954" s="123">
        <v>0.87929999999999997</v>
      </c>
      <c r="G1954" s="123">
        <v>0.87929999999999997</v>
      </c>
      <c r="H1954" s="123">
        <v>5.9962269999999998E-5</v>
      </c>
      <c r="I1954" s="123">
        <v>6.8197839999999997E-3</v>
      </c>
    </row>
    <row r="1955" spans="1:9" x14ac:dyDescent="0.15">
      <c r="A1955" s="121" t="s">
        <v>385</v>
      </c>
      <c r="B1955" s="121" t="s">
        <v>386</v>
      </c>
      <c r="C1955" s="122">
        <v>40238</v>
      </c>
      <c r="D1955" s="123">
        <v>0.87948999999999999</v>
      </c>
      <c r="E1955" s="123">
        <v>0.87948999999999999</v>
      </c>
      <c r="F1955" s="123">
        <v>0.87948999999999999</v>
      </c>
      <c r="G1955" s="123">
        <v>0.87948999999999999</v>
      </c>
      <c r="H1955" s="123">
        <v>1.8996E-4</v>
      </c>
      <c r="I1955" s="123">
        <v>2.1603549999999999E-2</v>
      </c>
    </row>
    <row r="1956" spans="1:9" x14ac:dyDescent="0.15">
      <c r="A1956" s="121" t="s">
        <v>385</v>
      </c>
      <c r="B1956" s="121" t="s">
        <v>386</v>
      </c>
      <c r="C1956" s="122">
        <v>40239</v>
      </c>
      <c r="D1956" s="123">
        <v>0.87919000000000003</v>
      </c>
      <c r="E1956" s="123">
        <v>0.87919000000000003</v>
      </c>
      <c r="F1956" s="123">
        <v>0.87919000000000003</v>
      </c>
      <c r="G1956" s="123">
        <v>0.87919000000000003</v>
      </c>
      <c r="H1956" s="123">
        <v>-2.9999019999999999E-4</v>
      </c>
      <c r="I1956" s="123">
        <v>-3.4109559999999997E-2</v>
      </c>
    </row>
    <row r="1957" spans="1:9" x14ac:dyDescent="0.15">
      <c r="A1957" s="121" t="s">
        <v>385</v>
      </c>
      <c r="B1957" s="121" t="s">
        <v>386</v>
      </c>
      <c r="C1957" s="122">
        <v>40240</v>
      </c>
      <c r="D1957" s="123">
        <v>0.87939000000000001</v>
      </c>
      <c r="E1957" s="123">
        <v>0.87939000000000001</v>
      </c>
      <c r="F1957" s="123">
        <v>0.87939000000000001</v>
      </c>
      <c r="G1957" s="123">
        <v>0.87939000000000001</v>
      </c>
      <c r="H1957" s="123">
        <v>2.000332E-4</v>
      </c>
      <c r="I1957" s="123">
        <v>2.275199E-2</v>
      </c>
    </row>
    <row r="1958" spans="1:9" x14ac:dyDescent="0.15">
      <c r="A1958" s="121" t="s">
        <v>385</v>
      </c>
      <c r="B1958" s="121" t="s">
        <v>386</v>
      </c>
      <c r="C1958" s="122">
        <v>40241</v>
      </c>
      <c r="D1958" s="123">
        <v>0.87939999999999996</v>
      </c>
      <c r="E1958" s="123">
        <v>0.87939999999999996</v>
      </c>
      <c r="F1958" s="123">
        <v>0.87939999999999996</v>
      </c>
      <c r="G1958" s="123">
        <v>0.87939999999999996</v>
      </c>
      <c r="H1958" s="123">
        <v>1.001358E-5</v>
      </c>
      <c r="I1958" s="123">
        <v>1.138696E-3</v>
      </c>
    </row>
    <row r="1959" spans="1:9" x14ac:dyDescent="0.15">
      <c r="A1959" s="121" t="s">
        <v>385</v>
      </c>
      <c r="B1959" s="121" t="s">
        <v>386</v>
      </c>
      <c r="C1959" s="122">
        <v>40242</v>
      </c>
      <c r="D1959" s="123">
        <v>0.87934990000000002</v>
      </c>
      <c r="E1959" s="123">
        <v>0.87934990000000002</v>
      </c>
      <c r="F1959" s="123">
        <v>0.87934990000000002</v>
      </c>
      <c r="G1959" s="123">
        <v>0.87934990000000002</v>
      </c>
      <c r="H1959" s="123">
        <v>-5.0067900000000002E-5</v>
      </c>
      <c r="I1959" s="123">
        <v>-5.6934159999999998E-3</v>
      </c>
    </row>
    <row r="1960" spans="1:9" x14ac:dyDescent="0.15">
      <c r="A1960" s="121" t="s">
        <v>385</v>
      </c>
      <c r="B1960" s="121" t="s">
        <v>386</v>
      </c>
      <c r="C1960" s="122">
        <v>40245</v>
      </c>
      <c r="D1960" s="123">
        <v>0.87949999999999995</v>
      </c>
      <c r="E1960" s="123">
        <v>0.87949999999999995</v>
      </c>
      <c r="F1960" s="123">
        <v>0.87949999999999995</v>
      </c>
      <c r="G1960" s="123">
        <v>0.87949999999999995</v>
      </c>
      <c r="H1960" s="123">
        <v>1.5002489999999999E-4</v>
      </c>
      <c r="I1960" s="123">
        <v>1.7060889999999999E-2</v>
      </c>
    </row>
    <row r="1961" spans="1:9" x14ac:dyDescent="0.15">
      <c r="A1961" s="121" t="s">
        <v>385</v>
      </c>
      <c r="B1961" s="121" t="s">
        <v>386</v>
      </c>
      <c r="C1961" s="122">
        <v>40246</v>
      </c>
      <c r="D1961" s="123">
        <v>0.87985999999999998</v>
      </c>
      <c r="E1961" s="123">
        <v>0.87985999999999998</v>
      </c>
      <c r="F1961" s="123">
        <v>0.87985999999999998</v>
      </c>
      <c r="G1961" s="123">
        <v>0.87985999999999998</v>
      </c>
      <c r="H1961" s="123">
        <v>3.6001209999999997E-4</v>
      </c>
      <c r="I1961" s="123">
        <v>4.093372E-2</v>
      </c>
    </row>
    <row r="1962" spans="1:9" x14ac:dyDescent="0.15">
      <c r="A1962" s="121" t="s">
        <v>385</v>
      </c>
      <c r="B1962" s="121" t="s">
        <v>386</v>
      </c>
      <c r="C1962" s="122">
        <v>40247</v>
      </c>
      <c r="D1962" s="123">
        <v>0.87970000000000004</v>
      </c>
      <c r="E1962" s="123">
        <v>0.87970000000000004</v>
      </c>
      <c r="F1962" s="123">
        <v>0.87970000000000004</v>
      </c>
      <c r="G1962" s="123">
        <v>0.87970000000000004</v>
      </c>
      <c r="H1962" s="123">
        <v>-1.599789E-4</v>
      </c>
      <c r="I1962" s="123">
        <v>-1.818231E-2</v>
      </c>
    </row>
    <row r="1963" spans="1:9" x14ac:dyDescent="0.15">
      <c r="A1963" s="121" t="s">
        <v>385</v>
      </c>
      <c r="B1963" s="121" t="s">
        <v>386</v>
      </c>
      <c r="C1963" s="122">
        <v>40248</v>
      </c>
      <c r="D1963" s="123">
        <v>0.87983999999999996</v>
      </c>
      <c r="E1963" s="123">
        <v>0.87983999999999996</v>
      </c>
      <c r="F1963" s="123">
        <v>0.87983999999999996</v>
      </c>
      <c r="G1963" s="123">
        <v>0.87983999999999996</v>
      </c>
      <c r="H1963" s="123">
        <v>1.4001129999999999E-4</v>
      </c>
      <c r="I1963" s="123">
        <v>1.5915800000000001E-2</v>
      </c>
    </row>
    <row r="1964" spans="1:9" x14ac:dyDescent="0.15">
      <c r="A1964" s="121" t="s">
        <v>385</v>
      </c>
      <c r="B1964" s="121" t="s">
        <v>386</v>
      </c>
      <c r="C1964" s="122">
        <v>40249</v>
      </c>
      <c r="D1964" s="123">
        <v>0.87970000000000004</v>
      </c>
      <c r="E1964" s="123">
        <v>0.87970000000000004</v>
      </c>
      <c r="F1964" s="123">
        <v>0.87970000000000004</v>
      </c>
      <c r="G1964" s="123">
        <v>0.87970000000000004</v>
      </c>
      <c r="H1964" s="123">
        <v>-1.4001129999999999E-4</v>
      </c>
      <c r="I1964" s="123">
        <v>-1.591327E-2</v>
      </c>
    </row>
    <row r="1965" spans="1:9" x14ac:dyDescent="0.15">
      <c r="A1965" s="121" t="s">
        <v>385</v>
      </c>
      <c r="B1965" s="121" t="s">
        <v>386</v>
      </c>
      <c r="C1965" s="122">
        <v>40252</v>
      </c>
      <c r="D1965" s="123">
        <v>0.87990000000000002</v>
      </c>
      <c r="E1965" s="123">
        <v>0.87990000000000002</v>
      </c>
      <c r="F1965" s="123">
        <v>0.87990000000000002</v>
      </c>
      <c r="G1965" s="123">
        <v>0.87990000000000002</v>
      </c>
      <c r="H1965" s="123">
        <v>1.9997360000000001E-4</v>
      </c>
      <c r="I1965" s="123">
        <v>2.2732019999999999E-2</v>
      </c>
    </row>
    <row r="1966" spans="1:9" x14ac:dyDescent="0.15">
      <c r="A1966" s="121" t="s">
        <v>385</v>
      </c>
      <c r="B1966" s="121" t="s">
        <v>386</v>
      </c>
      <c r="C1966" s="122">
        <v>40253</v>
      </c>
      <c r="D1966" s="123">
        <v>0.87980999999999998</v>
      </c>
      <c r="E1966" s="123">
        <v>0.87980999999999998</v>
      </c>
      <c r="F1966" s="123">
        <v>0.87980999999999998</v>
      </c>
      <c r="G1966" s="123">
        <v>0.87980999999999998</v>
      </c>
      <c r="H1966" s="123">
        <v>-8.9943410000000004E-5</v>
      </c>
      <c r="I1966" s="123">
        <v>-1.0222E-2</v>
      </c>
    </row>
    <row r="1967" spans="1:9" x14ac:dyDescent="0.15">
      <c r="A1967" s="121" t="s">
        <v>385</v>
      </c>
      <c r="B1967" s="121" t="s">
        <v>386</v>
      </c>
      <c r="C1967" s="122">
        <v>40254</v>
      </c>
      <c r="D1967" s="123">
        <v>0.87961</v>
      </c>
      <c r="E1967" s="123">
        <v>0.87961</v>
      </c>
      <c r="F1967" s="123">
        <v>0.87961</v>
      </c>
      <c r="G1967" s="123">
        <v>0.87961</v>
      </c>
      <c r="H1967" s="123">
        <v>-2.000332E-4</v>
      </c>
      <c r="I1967" s="123">
        <v>-2.2735950000000001E-2</v>
      </c>
    </row>
    <row r="1968" spans="1:9" x14ac:dyDescent="0.15">
      <c r="A1968" s="121" t="s">
        <v>385</v>
      </c>
      <c r="B1968" s="121" t="s">
        <v>386</v>
      </c>
      <c r="C1968" s="122">
        <v>40255</v>
      </c>
      <c r="D1968" s="123">
        <v>0.87949999999999995</v>
      </c>
      <c r="E1968" s="123">
        <v>0.87949999999999995</v>
      </c>
      <c r="F1968" s="123">
        <v>0.87949999999999995</v>
      </c>
      <c r="G1968" s="123">
        <v>0.87949999999999995</v>
      </c>
      <c r="H1968" s="123">
        <v>-1.100302E-4</v>
      </c>
      <c r="I1968" s="123">
        <v>-1.2508969999999999E-2</v>
      </c>
    </row>
    <row r="1969" spans="1:9" x14ac:dyDescent="0.15">
      <c r="A1969" s="121" t="s">
        <v>385</v>
      </c>
      <c r="B1969" s="121" t="s">
        <v>386</v>
      </c>
      <c r="C1969" s="122">
        <v>40256</v>
      </c>
      <c r="D1969" s="123">
        <v>0.87961999999999996</v>
      </c>
      <c r="E1969" s="123">
        <v>0.87961999999999996</v>
      </c>
      <c r="F1969" s="123">
        <v>0.87961999999999996</v>
      </c>
      <c r="G1969" s="123">
        <v>0.87961999999999996</v>
      </c>
      <c r="H1969" s="123">
        <v>1.199841E-4</v>
      </c>
      <c r="I1969" s="123">
        <v>1.364231E-2</v>
      </c>
    </row>
    <row r="1970" spans="1:9" x14ac:dyDescent="0.15">
      <c r="A1970" s="121" t="s">
        <v>385</v>
      </c>
      <c r="B1970" s="121" t="s">
        <v>386</v>
      </c>
      <c r="C1970" s="122">
        <v>40259</v>
      </c>
      <c r="D1970" s="123">
        <v>0.87971999999999995</v>
      </c>
      <c r="E1970" s="123">
        <v>0.87971999999999995</v>
      </c>
      <c r="F1970" s="123">
        <v>0.87971999999999995</v>
      </c>
      <c r="G1970" s="123">
        <v>0.87971999999999995</v>
      </c>
      <c r="H1970" s="123">
        <v>1.000166E-4</v>
      </c>
      <c r="I1970" s="123">
        <v>1.1370430000000001E-2</v>
      </c>
    </row>
    <row r="1971" spans="1:9" x14ac:dyDescent="0.15">
      <c r="A1971" s="121" t="s">
        <v>385</v>
      </c>
      <c r="B1971" s="121" t="s">
        <v>386</v>
      </c>
      <c r="C1971" s="122">
        <v>40260</v>
      </c>
      <c r="D1971" s="123">
        <v>0.87956999999999996</v>
      </c>
      <c r="E1971" s="123">
        <v>0.87956999999999996</v>
      </c>
      <c r="F1971" s="123">
        <v>0.87956999999999996</v>
      </c>
      <c r="G1971" s="123">
        <v>0.87956999999999996</v>
      </c>
      <c r="H1971" s="123">
        <v>-1.499653E-4</v>
      </c>
      <c r="I1971" s="123">
        <v>-1.7046929999999998E-2</v>
      </c>
    </row>
    <row r="1972" spans="1:9" x14ac:dyDescent="0.15">
      <c r="A1972" s="121" t="s">
        <v>385</v>
      </c>
      <c r="B1972" s="121" t="s">
        <v>386</v>
      </c>
      <c r="C1972" s="122">
        <v>40261</v>
      </c>
      <c r="D1972" s="123">
        <v>0.87944</v>
      </c>
      <c r="E1972" s="123">
        <v>0.87944</v>
      </c>
      <c r="F1972" s="123">
        <v>0.87944</v>
      </c>
      <c r="G1972" s="123">
        <v>0.87944</v>
      </c>
      <c r="H1972" s="123">
        <v>-1.2999769999999999E-4</v>
      </c>
      <c r="I1972" s="123">
        <v>-1.477969E-2</v>
      </c>
    </row>
    <row r="1973" spans="1:9" x14ac:dyDescent="0.15">
      <c r="A1973" s="121" t="s">
        <v>385</v>
      </c>
      <c r="B1973" s="121" t="s">
        <v>386</v>
      </c>
      <c r="C1973" s="122">
        <v>40262</v>
      </c>
      <c r="D1973" s="123">
        <v>0.87956000000000001</v>
      </c>
      <c r="E1973" s="123">
        <v>0.87956000000000001</v>
      </c>
      <c r="F1973" s="123">
        <v>0.87956000000000001</v>
      </c>
      <c r="G1973" s="123">
        <v>0.87956000000000001</v>
      </c>
      <c r="H1973" s="123">
        <v>1.199841E-4</v>
      </c>
      <c r="I1973" s="123">
        <v>1.3643239999999999E-2</v>
      </c>
    </row>
    <row r="1974" spans="1:9" x14ac:dyDescent="0.15">
      <c r="A1974" s="121" t="s">
        <v>385</v>
      </c>
      <c r="B1974" s="121" t="s">
        <v>386</v>
      </c>
      <c r="C1974" s="122">
        <v>40263</v>
      </c>
      <c r="D1974" s="123">
        <v>0.87958000000000003</v>
      </c>
      <c r="E1974" s="123">
        <v>0.87958000000000003</v>
      </c>
      <c r="F1974" s="123">
        <v>0.87958000000000003</v>
      </c>
      <c r="G1974" s="123">
        <v>0.87958000000000003</v>
      </c>
      <c r="H1974" s="123">
        <v>2.0027160000000001E-5</v>
      </c>
      <c r="I1974" s="123">
        <v>2.2769520000000001E-3</v>
      </c>
    </row>
    <row r="1975" spans="1:9" x14ac:dyDescent="0.15">
      <c r="A1975" s="121" t="s">
        <v>385</v>
      </c>
      <c r="B1975" s="121" t="s">
        <v>386</v>
      </c>
      <c r="C1975" s="122">
        <v>40266</v>
      </c>
      <c r="D1975" s="123">
        <v>0.87927999999999995</v>
      </c>
      <c r="E1975" s="123">
        <v>0.87927999999999995</v>
      </c>
      <c r="F1975" s="123">
        <v>0.87927999999999995</v>
      </c>
      <c r="G1975" s="123">
        <v>0.87927999999999995</v>
      </c>
      <c r="H1975" s="123">
        <v>-2.9999019999999999E-4</v>
      </c>
      <c r="I1975" s="123">
        <v>-3.4106070000000002E-2</v>
      </c>
    </row>
    <row r="1976" spans="1:9" x14ac:dyDescent="0.15">
      <c r="A1976" s="121" t="s">
        <v>385</v>
      </c>
      <c r="B1976" s="121" t="s">
        <v>386</v>
      </c>
      <c r="C1976" s="122">
        <v>40267</v>
      </c>
      <c r="D1976" s="123">
        <v>0.87926000000000004</v>
      </c>
      <c r="E1976" s="123">
        <v>0.87926000000000004</v>
      </c>
      <c r="F1976" s="123">
        <v>0.87926000000000004</v>
      </c>
      <c r="G1976" s="123">
        <v>0.87926000000000004</v>
      </c>
      <c r="H1976" s="123">
        <v>-2.0027160000000001E-5</v>
      </c>
      <c r="I1976" s="123">
        <v>-2.2776770000000001E-3</v>
      </c>
    </row>
    <row r="1977" spans="1:9" x14ac:dyDescent="0.15">
      <c r="A1977" s="121" t="s">
        <v>385</v>
      </c>
      <c r="B1977" s="121" t="s">
        <v>386</v>
      </c>
      <c r="C1977" s="122">
        <v>40268</v>
      </c>
      <c r="D1977" s="123">
        <v>0.87921990000000005</v>
      </c>
      <c r="E1977" s="123">
        <v>0.87921990000000005</v>
      </c>
      <c r="F1977" s="123">
        <v>0.87921990000000005</v>
      </c>
      <c r="G1977" s="123">
        <v>0.87921990000000005</v>
      </c>
      <c r="H1977" s="123">
        <v>-4.0054320000000002E-5</v>
      </c>
      <c r="I1977" s="123">
        <v>-4.5554580000000001E-3</v>
      </c>
    </row>
    <row r="1978" spans="1:9" x14ac:dyDescent="0.15">
      <c r="A1978" s="121" t="s">
        <v>385</v>
      </c>
      <c r="B1978" s="121" t="s">
        <v>386</v>
      </c>
      <c r="C1978" s="122">
        <v>40269</v>
      </c>
      <c r="D1978" s="123">
        <v>0.87916000000000005</v>
      </c>
      <c r="E1978" s="123">
        <v>0.87916000000000005</v>
      </c>
      <c r="F1978" s="123">
        <v>0.87916000000000005</v>
      </c>
      <c r="G1978" s="123">
        <v>0.87916000000000005</v>
      </c>
      <c r="H1978" s="123">
        <v>-5.9962269999999998E-5</v>
      </c>
      <c r="I1978" s="123">
        <v>-6.81994E-3</v>
      </c>
    </row>
    <row r="1979" spans="1:9" x14ac:dyDescent="0.15">
      <c r="A1979" s="121" t="s">
        <v>385</v>
      </c>
      <c r="B1979" s="121" t="s">
        <v>386</v>
      </c>
      <c r="C1979" s="122">
        <v>40270</v>
      </c>
      <c r="D1979" s="123">
        <v>0.87883999999999995</v>
      </c>
      <c r="E1979" s="123">
        <v>0.87883999999999995</v>
      </c>
      <c r="F1979" s="123">
        <v>0.87883999999999995</v>
      </c>
      <c r="G1979" s="123">
        <v>0.87883999999999995</v>
      </c>
      <c r="H1979" s="123">
        <v>-3.1995770000000002E-4</v>
      </c>
      <c r="I1979" s="123">
        <v>-3.639357E-2</v>
      </c>
    </row>
    <row r="1980" spans="1:9" x14ac:dyDescent="0.15">
      <c r="A1980" s="121" t="s">
        <v>385</v>
      </c>
      <c r="B1980" s="121" t="s">
        <v>386</v>
      </c>
      <c r="C1980" s="122">
        <v>40274</v>
      </c>
      <c r="D1980" s="123">
        <v>0.87897999999999998</v>
      </c>
      <c r="E1980" s="123">
        <v>0.87897999999999998</v>
      </c>
      <c r="F1980" s="123">
        <v>0.87897999999999998</v>
      </c>
      <c r="G1980" s="123">
        <v>0.87897999999999998</v>
      </c>
      <c r="H1980" s="123">
        <v>1.4001129999999999E-4</v>
      </c>
      <c r="I1980" s="123">
        <v>1.5931379999999998E-2</v>
      </c>
    </row>
    <row r="1981" spans="1:9" x14ac:dyDescent="0.15">
      <c r="A1981" s="121" t="s">
        <v>385</v>
      </c>
      <c r="B1981" s="121" t="s">
        <v>386</v>
      </c>
      <c r="C1981" s="122">
        <v>40275</v>
      </c>
      <c r="D1981" s="123">
        <v>0.87916000000000005</v>
      </c>
      <c r="E1981" s="123">
        <v>0.87916000000000005</v>
      </c>
      <c r="F1981" s="123">
        <v>0.87916000000000005</v>
      </c>
      <c r="G1981" s="123">
        <v>0.87916000000000005</v>
      </c>
      <c r="H1981" s="123">
        <v>1.799464E-4</v>
      </c>
      <c r="I1981" s="123">
        <v>2.0472190000000001E-2</v>
      </c>
    </row>
    <row r="1982" spans="1:9" x14ac:dyDescent="0.15">
      <c r="A1982" s="121" t="s">
        <v>385</v>
      </c>
      <c r="B1982" s="121" t="s">
        <v>386</v>
      </c>
      <c r="C1982" s="122">
        <v>40276</v>
      </c>
      <c r="D1982" s="123">
        <v>0.87946000000000002</v>
      </c>
      <c r="E1982" s="123">
        <v>0.87946000000000002</v>
      </c>
      <c r="F1982" s="123">
        <v>0.87946000000000002</v>
      </c>
      <c r="G1982" s="123">
        <v>0.87946000000000002</v>
      </c>
      <c r="H1982" s="123">
        <v>2.9999019999999999E-4</v>
      </c>
      <c r="I1982" s="123">
        <v>3.4122369999999999E-2</v>
      </c>
    </row>
    <row r="1983" spans="1:9" x14ac:dyDescent="0.15">
      <c r="A1983" s="121" t="s">
        <v>385</v>
      </c>
      <c r="B1983" s="121" t="s">
        <v>386</v>
      </c>
      <c r="C1983" s="122">
        <v>40277</v>
      </c>
      <c r="D1983" s="123">
        <v>0.87973000000000001</v>
      </c>
      <c r="E1983" s="123">
        <v>0.87973000000000001</v>
      </c>
      <c r="F1983" s="123">
        <v>0.87973000000000001</v>
      </c>
      <c r="G1983" s="123">
        <v>0.87973000000000001</v>
      </c>
      <c r="H1983" s="123">
        <v>2.7000899999999998E-4</v>
      </c>
      <c r="I1983" s="123">
        <v>3.070169E-2</v>
      </c>
    </row>
    <row r="1984" spans="1:9" x14ac:dyDescent="0.15">
      <c r="A1984" s="121" t="s">
        <v>385</v>
      </c>
      <c r="B1984" s="121" t="s">
        <v>386</v>
      </c>
      <c r="C1984" s="122">
        <v>40280</v>
      </c>
      <c r="D1984" s="123">
        <v>0.88</v>
      </c>
      <c r="E1984" s="123">
        <v>0.88</v>
      </c>
      <c r="F1984" s="123">
        <v>0.88</v>
      </c>
      <c r="G1984" s="123">
        <v>0.88</v>
      </c>
      <c r="H1984" s="123">
        <v>2.7000899999999998E-4</v>
      </c>
      <c r="I1984" s="123">
        <v>3.0692259999999999E-2</v>
      </c>
    </row>
    <row r="1985" spans="1:9" x14ac:dyDescent="0.15">
      <c r="A1985" s="121" t="s">
        <v>385</v>
      </c>
      <c r="B1985" s="121" t="s">
        <v>386</v>
      </c>
      <c r="C1985" s="122">
        <v>40281</v>
      </c>
      <c r="D1985" s="123">
        <v>0.87956999999999996</v>
      </c>
      <c r="E1985" s="123">
        <v>0.87956999999999996</v>
      </c>
      <c r="F1985" s="123">
        <v>0.87956999999999996</v>
      </c>
      <c r="G1985" s="123">
        <v>0.87956999999999996</v>
      </c>
      <c r="H1985" s="123">
        <v>-4.2998789999999998E-4</v>
      </c>
      <c r="I1985" s="123">
        <v>-4.8862259999999998E-2</v>
      </c>
    </row>
    <row r="1986" spans="1:9" x14ac:dyDescent="0.15">
      <c r="A1986" s="121" t="s">
        <v>385</v>
      </c>
      <c r="B1986" s="121" t="s">
        <v>386</v>
      </c>
      <c r="C1986" s="122">
        <v>40282</v>
      </c>
      <c r="D1986" s="123">
        <v>0.87975000000000003</v>
      </c>
      <c r="E1986" s="123">
        <v>0.87975000000000003</v>
      </c>
      <c r="F1986" s="123">
        <v>0.87975000000000003</v>
      </c>
      <c r="G1986" s="123">
        <v>0.87975000000000003</v>
      </c>
      <c r="H1986" s="123">
        <v>1.80006E-4</v>
      </c>
      <c r="I1986" s="123">
        <v>2.0465230000000001E-2</v>
      </c>
    </row>
    <row r="1987" spans="1:9" x14ac:dyDescent="0.15">
      <c r="A1987" s="121" t="s">
        <v>385</v>
      </c>
      <c r="B1987" s="121" t="s">
        <v>386</v>
      </c>
      <c r="C1987" s="122">
        <v>40283</v>
      </c>
      <c r="D1987" s="123">
        <v>0.87953000000000003</v>
      </c>
      <c r="E1987" s="123">
        <v>0.87953000000000003</v>
      </c>
      <c r="F1987" s="123">
        <v>0.87953000000000003</v>
      </c>
      <c r="G1987" s="123">
        <v>0.87953000000000003</v>
      </c>
      <c r="H1987" s="123">
        <v>-2.200007E-4</v>
      </c>
      <c r="I1987" s="123">
        <v>-2.5007189999999999E-2</v>
      </c>
    </row>
    <row r="1988" spans="1:9" x14ac:dyDescent="0.15">
      <c r="A1988" s="121" t="s">
        <v>385</v>
      </c>
      <c r="B1988" s="121" t="s">
        <v>386</v>
      </c>
      <c r="C1988" s="122">
        <v>40284</v>
      </c>
      <c r="D1988" s="123">
        <v>0.87953000000000003</v>
      </c>
      <c r="E1988" s="123">
        <v>0.87953000000000003</v>
      </c>
      <c r="F1988" s="123">
        <v>0.87953000000000003</v>
      </c>
      <c r="G1988" s="123">
        <v>0.87953000000000003</v>
      </c>
      <c r="H1988" s="123">
        <v>0</v>
      </c>
      <c r="I1988" s="123">
        <v>0</v>
      </c>
    </row>
    <row r="1989" spans="1:9" x14ac:dyDescent="0.15">
      <c r="A1989" s="121" t="s">
        <v>385</v>
      </c>
      <c r="B1989" s="121" t="s">
        <v>386</v>
      </c>
      <c r="C1989" s="122">
        <v>40287</v>
      </c>
      <c r="D1989" s="123">
        <v>0.87938000000000005</v>
      </c>
      <c r="E1989" s="123">
        <v>0.87938000000000005</v>
      </c>
      <c r="F1989" s="123">
        <v>0.87938000000000005</v>
      </c>
      <c r="G1989" s="123">
        <v>0.87938000000000005</v>
      </c>
      <c r="H1989" s="123">
        <v>-1.499653E-4</v>
      </c>
      <c r="I1989" s="123">
        <v>-1.7050619999999999E-2</v>
      </c>
    </row>
    <row r="1990" spans="1:9" x14ac:dyDescent="0.15">
      <c r="A1990" s="121" t="s">
        <v>385</v>
      </c>
      <c r="B1990" s="121" t="s">
        <v>386</v>
      </c>
      <c r="C1990" s="122">
        <v>40288</v>
      </c>
      <c r="D1990" s="123">
        <v>0.87938000000000005</v>
      </c>
      <c r="E1990" s="123">
        <v>0.87938000000000005</v>
      </c>
      <c r="F1990" s="123">
        <v>0.87938000000000005</v>
      </c>
      <c r="G1990" s="123">
        <v>0.87938000000000005</v>
      </c>
      <c r="H1990" s="123">
        <v>0</v>
      </c>
      <c r="I1990" s="123">
        <v>0</v>
      </c>
    </row>
    <row r="1991" spans="1:9" x14ac:dyDescent="0.15">
      <c r="A1991" s="121" t="s">
        <v>385</v>
      </c>
      <c r="B1991" s="121" t="s">
        <v>386</v>
      </c>
      <c r="C1991" s="122">
        <v>40289</v>
      </c>
      <c r="D1991" s="123">
        <v>0.87936000000000003</v>
      </c>
      <c r="E1991" s="123">
        <v>0.87936000000000003</v>
      </c>
      <c r="F1991" s="123">
        <v>0.87936000000000003</v>
      </c>
      <c r="G1991" s="123">
        <v>0.87936000000000003</v>
      </c>
      <c r="H1991" s="123">
        <v>-2.008677E-5</v>
      </c>
      <c r="I1991" s="123">
        <v>-2.2841960000000001E-3</v>
      </c>
    </row>
    <row r="1992" spans="1:9" x14ac:dyDescent="0.15">
      <c r="A1992" s="121" t="s">
        <v>385</v>
      </c>
      <c r="B1992" s="121" t="s">
        <v>386</v>
      </c>
      <c r="C1992" s="122">
        <v>40290</v>
      </c>
      <c r="D1992" s="123">
        <v>0.87934000000000001</v>
      </c>
      <c r="E1992" s="123">
        <v>0.87934000000000001</v>
      </c>
      <c r="F1992" s="123">
        <v>0.87934000000000001</v>
      </c>
      <c r="G1992" s="123">
        <v>0.87934000000000001</v>
      </c>
      <c r="H1992" s="123">
        <v>-1.9967559999999999E-5</v>
      </c>
      <c r="I1992" s="123">
        <v>-2.2706919999999999E-3</v>
      </c>
    </row>
    <row r="1993" spans="1:9" x14ac:dyDescent="0.15">
      <c r="A1993" s="121" t="s">
        <v>385</v>
      </c>
      <c r="B1993" s="121" t="s">
        <v>386</v>
      </c>
      <c r="C1993" s="122">
        <v>40291</v>
      </c>
      <c r="D1993" s="123">
        <v>0.87949999999999995</v>
      </c>
      <c r="E1993" s="123">
        <v>0.87949999999999995</v>
      </c>
      <c r="F1993" s="123">
        <v>0.87949999999999995</v>
      </c>
      <c r="G1993" s="123">
        <v>0.87949999999999995</v>
      </c>
      <c r="H1993" s="123">
        <v>1.599789E-4</v>
      </c>
      <c r="I1993" s="123">
        <v>1.819306E-2</v>
      </c>
    </row>
    <row r="1994" spans="1:9" x14ac:dyDescent="0.15">
      <c r="A1994" s="121" t="s">
        <v>385</v>
      </c>
      <c r="B1994" s="121" t="s">
        <v>386</v>
      </c>
      <c r="C1994" s="122">
        <v>40294</v>
      </c>
      <c r="D1994" s="123">
        <v>0.87941999999999998</v>
      </c>
      <c r="E1994" s="123">
        <v>0.87941999999999998</v>
      </c>
      <c r="F1994" s="123">
        <v>0.87941999999999998</v>
      </c>
      <c r="G1994" s="123">
        <v>0.87941999999999998</v>
      </c>
      <c r="H1994" s="123">
        <v>-7.9929830000000004E-5</v>
      </c>
      <c r="I1994" s="123">
        <v>-9.0880990000000005E-3</v>
      </c>
    </row>
    <row r="1995" spans="1:9" x14ac:dyDescent="0.15">
      <c r="A1995" s="121" t="s">
        <v>385</v>
      </c>
      <c r="B1995" s="121" t="s">
        <v>386</v>
      </c>
      <c r="C1995" s="122">
        <v>40295</v>
      </c>
      <c r="D1995" s="123">
        <v>0.87919000000000003</v>
      </c>
      <c r="E1995" s="123">
        <v>0.87919000000000003</v>
      </c>
      <c r="F1995" s="123">
        <v>0.87919000000000003</v>
      </c>
      <c r="G1995" s="123">
        <v>0.87919000000000003</v>
      </c>
      <c r="H1995" s="123">
        <v>-2.300739E-4</v>
      </c>
      <c r="I1995" s="123">
        <v>-2.6162009999999999E-2</v>
      </c>
    </row>
    <row r="1996" spans="1:9" x14ac:dyDescent="0.15">
      <c r="A1996" s="121" t="s">
        <v>385</v>
      </c>
      <c r="B1996" s="121" t="s">
        <v>386</v>
      </c>
      <c r="C1996" s="122">
        <v>40296</v>
      </c>
      <c r="D1996" s="123">
        <v>0.87916000000000005</v>
      </c>
      <c r="E1996" s="123">
        <v>0.87916000000000005</v>
      </c>
      <c r="F1996" s="123">
        <v>0.87916000000000005</v>
      </c>
      <c r="G1996" s="123">
        <v>0.87916000000000005</v>
      </c>
      <c r="H1996" s="123">
        <v>-2.9981139999999999E-5</v>
      </c>
      <c r="I1996" s="123">
        <v>-3.4100860000000001E-3</v>
      </c>
    </row>
    <row r="1997" spans="1:9" x14ac:dyDescent="0.15">
      <c r="A1997" s="121" t="s">
        <v>385</v>
      </c>
      <c r="B1997" s="121" t="s">
        <v>386</v>
      </c>
      <c r="C1997" s="122">
        <v>40297</v>
      </c>
      <c r="D1997" s="123">
        <v>0.87888999999999995</v>
      </c>
      <c r="E1997" s="123">
        <v>0.87888999999999995</v>
      </c>
      <c r="F1997" s="123">
        <v>0.87888999999999995</v>
      </c>
      <c r="G1997" s="123">
        <v>0.87888999999999995</v>
      </c>
      <c r="H1997" s="123">
        <v>-2.7000899999999998E-4</v>
      </c>
      <c r="I1997" s="123">
        <v>-3.0712159999999999E-2</v>
      </c>
    </row>
    <row r="1998" spans="1:9" x14ac:dyDescent="0.15">
      <c r="A1998" s="121" t="s">
        <v>385</v>
      </c>
      <c r="B1998" s="121" t="s">
        <v>386</v>
      </c>
      <c r="C1998" s="122">
        <v>40298</v>
      </c>
      <c r="D1998" s="123">
        <v>0.87905</v>
      </c>
      <c r="E1998" s="123">
        <v>0.87905</v>
      </c>
      <c r="F1998" s="123">
        <v>0.87905</v>
      </c>
      <c r="G1998" s="123">
        <v>0.87905</v>
      </c>
      <c r="H1998" s="123">
        <v>1.600385E-4</v>
      </c>
      <c r="I1998" s="123">
        <v>1.8209159999999999E-2</v>
      </c>
    </row>
    <row r="1999" spans="1:9" x14ac:dyDescent="0.15">
      <c r="A1999" s="121" t="s">
        <v>385</v>
      </c>
      <c r="B1999" s="121" t="s">
        <v>386</v>
      </c>
      <c r="C1999" s="122">
        <v>40302</v>
      </c>
      <c r="D1999" s="123">
        <v>0.87936999999999999</v>
      </c>
      <c r="E1999" s="123">
        <v>0.87936999999999999</v>
      </c>
      <c r="F1999" s="123">
        <v>0.87936999999999999</v>
      </c>
      <c r="G1999" s="123">
        <v>0.87936999999999999</v>
      </c>
      <c r="H1999" s="123">
        <v>3.1995770000000002E-4</v>
      </c>
      <c r="I1999" s="123">
        <v>3.6398130000000001E-2</v>
      </c>
    </row>
    <row r="2000" spans="1:9" x14ac:dyDescent="0.15">
      <c r="A2000" s="121" t="s">
        <v>385</v>
      </c>
      <c r="B2000" s="121" t="s">
        <v>386</v>
      </c>
      <c r="C2000" s="122">
        <v>40303</v>
      </c>
      <c r="D2000" s="123">
        <v>0.87909000000000004</v>
      </c>
      <c r="E2000" s="123">
        <v>0.87909000000000004</v>
      </c>
      <c r="F2000" s="123">
        <v>0.87909000000000004</v>
      </c>
      <c r="G2000" s="123">
        <v>0.87909000000000004</v>
      </c>
      <c r="H2000" s="123">
        <v>-2.8002259999999998E-4</v>
      </c>
      <c r="I2000" s="123">
        <v>-3.1843549999999998E-2</v>
      </c>
    </row>
    <row r="2001" spans="1:9" x14ac:dyDescent="0.15">
      <c r="A2001" s="121" t="s">
        <v>385</v>
      </c>
      <c r="B2001" s="121" t="s">
        <v>386</v>
      </c>
      <c r="C2001" s="122">
        <v>40304</v>
      </c>
      <c r="D2001" s="123">
        <v>0.87897999999999998</v>
      </c>
      <c r="E2001" s="123">
        <v>0.87897999999999998</v>
      </c>
      <c r="F2001" s="123">
        <v>0.87897999999999998</v>
      </c>
      <c r="G2001" s="123">
        <v>0.87897999999999998</v>
      </c>
      <c r="H2001" s="123">
        <v>-1.09911E-4</v>
      </c>
      <c r="I2001" s="123">
        <v>-1.250281E-2</v>
      </c>
    </row>
    <row r="2002" spans="1:9" x14ac:dyDescent="0.15">
      <c r="A2002" s="121" t="s">
        <v>385</v>
      </c>
      <c r="B2002" s="121" t="s">
        <v>386</v>
      </c>
      <c r="C2002" s="122">
        <v>40305</v>
      </c>
      <c r="D2002" s="123">
        <v>0.87751000000000001</v>
      </c>
      <c r="E2002" s="123">
        <v>0.87751000000000001</v>
      </c>
      <c r="F2002" s="123">
        <v>0.87751000000000001</v>
      </c>
      <c r="G2002" s="123">
        <v>0.87751000000000001</v>
      </c>
      <c r="H2002" s="123">
        <v>-1.4700290000000001E-3</v>
      </c>
      <c r="I2002" s="123">
        <v>-0.16724259999999999</v>
      </c>
    </row>
    <row r="2003" spans="1:9" x14ac:dyDescent="0.15">
      <c r="A2003" s="121" t="s">
        <v>385</v>
      </c>
      <c r="B2003" s="121" t="s">
        <v>386</v>
      </c>
      <c r="C2003" s="122">
        <v>40308</v>
      </c>
      <c r="D2003" s="123">
        <v>0.87780000000000002</v>
      </c>
      <c r="E2003" s="123">
        <v>0.87780000000000002</v>
      </c>
      <c r="F2003" s="123">
        <v>0.87780000000000002</v>
      </c>
      <c r="G2003" s="123">
        <v>0.87780000000000002</v>
      </c>
      <c r="H2003" s="123">
        <v>2.8997659999999999E-4</v>
      </c>
      <c r="I2003" s="123">
        <v>3.3045390000000001E-2</v>
      </c>
    </row>
    <row r="2004" spans="1:9" x14ac:dyDescent="0.15">
      <c r="A2004" s="121" t="s">
        <v>385</v>
      </c>
      <c r="B2004" s="121" t="s">
        <v>386</v>
      </c>
      <c r="C2004" s="122">
        <v>40309</v>
      </c>
      <c r="D2004" s="123">
        <v>0.87741990000000003</v>
      </c>
      <c r="E2004" s="123">
        <v>0.87741990000000003</v>
      </c>
      <c r="F2004" s="123">
        <v>0.87741990000000003</v>
      </c>
      <c r="G2004" s="123">
        <v>0.87741990000000003</v>
      </c>
      <c r="H2004" s="123">
        <v>-3.800392E-4</v>
      </c>
      <c r="I2004" s="123">
        <v>-4.3294510000000001E-2</v>
      </c>
    </row>
    <row r="2005" spans="1:9" x14ac:dyDescent="0.15">
      <c r="A2005" s="121" t="s">
        <v>385</v>
      </c>
      <c r="B2005" s="121" t="s">
        <v>386</v>
      </c>
      <c r="C2005" s="122">
        <v>40310</v>
      </c>
      <c r="D2005" s="123">
        <v>0.87739</v>
      </c>
      <c r="E2005" s="123">
        <v>0.87739</v>
      </c>
      <c r="F2005" s="123">
        <v>0.87739</v>
      </c>
      <c r="G2005" s="123">
        <v>0.87739</v>
      </c>
      <c r="H2005" s="123">
        <v>-2.9981139999999999E-5</v>
      </c>
      <c r="I2005" s="123">
        <v>-3.4169650000000001E-3</v>
      </c>
    </row>
    <row r="2006" spans="1:9" x14ac:dyDescent="0.15">
      <c r="A2006" s="121" t="s">
        <v>385</v>
      </c>
      <c r="B2006" s="121" t="s">
        <v>386</v>
      </c>
      <c r="C2006" s="122">
        <v>40311</v>
      </c>
      <c r="D2006" s="123">
        <v>0.87721000000000005</v>
      </c>
      <c r="E2006" s="123">
        <v>0.87721000000000005</v>
      </c>
      <c r="F2006" s="123">
        <v>0.87721000000000005</v>
      </c>
      <c r="G2006" s="123">
        <v>0.87721000000000005</v>
      </c>
      <c r="H2006" s="123">
        <v>-1.799464E-4</v>
      </c>
      <c r="I2006" s="123">
        <v>-2.0509289999999999E-2</v>
      </c>
    </row>
    <row r="2007" spans="1:9" x14ac:dyDescent="0.15">
      <c r="A2007" s="121" t="s">
        <v>385</v>
      </c>
      <c r="B2007" s="121" t="s">
        <v>386</v>
      </c>
      <c r="C2007" s="122">
        <v>40312</v>
      </c>
      <c r="D2007" s="123">
        <v>0.87726999999999999</v>
      </c>
      <c r="E2007" s="123">
        <v>0.87726999999999999</v>
      </c>
      <c r="F2007" s="123">
        <v>0.87726999999999999</v>
      </c>
      <c r="G2007" s="123">
        <v>0.87726999999999999</v>
      </c>
      <c r="H2007" s="123">
        <v>5.9962269999999998E-5</v>
      </c>
      <c r="I2007" s="123">
        <v>6.8355660000000004E-3</v>
      </c>
    </row>
    <row r="2008" spans="1:9" x14ac:dyDescent="0.15">
      <c r="A2008" s="121" t="s">
        <v>385</v>
      </c>
      <c r="B2008" s="121" t="s">
        <v>386</v>
      </c>
      <c r="C2008" s="122">
        <v>40315</v>
      </c>
      <c r="D2008" s="123">
        <v>0.87663999999999997</v>
      </c>
      <c r="E2008" s="123">
        <v>0.87663999999999997</v>
      </c>
      <c r="F2008" s="123">
        <v>0.87663999999999997</v>
      </c>
      <c r="G2008" s="123">
        <v>0.87663999999999997</v>
      </c>
      <c r="H2008" s="123">
        <v>-6.2996150000000002E-4</v>
      </c>
      <c r="I2008" s="123">
        <v>-7.1809310000000001E-2</v>
      </c>
    </row>
    <row r="2009" spans="1:9" x14ac:dyDescent="0.15">
      <c r="A2009" s="121" t="s">
        <v>385</v>
      </c>
      <c r="B2009" s="121" t="s">
        <v>386</v>
      </c>
      <c r="C2009" s="122">
        <v>40316</v>
      </c>
      <c r="D2009" s="123">
        <v>0.87544</v>
      </c>
      <c r="E2009" s="123">
        <v>0.87544</v>
      </c>
      <c r="F2009" s="123">
        <v>0.87544</v>
      </c>
      <c r="G2009" s="123">
        <v>0.87544</v>
      </c>
      <c r="H2009" s="123">
        <v>-1.20002E-3</v>
      </c>
      <c r="I2009" s="123">
        <v>-0.1368886</v>
      </c>
    </row>
    <row r="2010" spans="1:9" x14ac:dyDescent="0.15">
      <c r="A2010" s="121" t="s">
        <v>385</v>
      </c>
      <c r="B2010" s="121" t="s">
        <v>386</v>
      </c>
      <c r="C2010" s="122">
        <v>40317</v>
      </c>
      <c r="D2010" s="123">
        <v>0.87511000000000005</v>
      </c>
      <c r="E2010" s="123">
        <v>0.87511000000000005</v>
      </c>
      <c r="F2010" s="123">
        <v>0.87511000000000005</v>
      </c>
      <c r="G2010" s="123">
        <v>0.87511000000000005</v>
      </c>
      <c r="H2010" s="123">
        <v>-3.2997130000000002E-4</v>
      </c>
      <c r="I2010" s="123">
        <v>-3.7692059999999999E-2</v>
      </c>
    </row>
    <row r="2011" spans="1:9" x14ac:dyDescent="0.15">
      <c r="A2011" s="121" t="s">
        <v>385</v>
      </c>
      <c r="B2011" s="121" t="s">
        <v>386</v>
      </c>
      <c r="C2011" s="122">
        <v>40318</v>
      </c>
      <c r="D2011" s="123">
        <v>0.87535010000000002</v>
      </c>
      <c r="E2011" s="123">
        <v>0.87535010000000002</v>
      </c>
      <c r="F2011" s="123">
        <v>0.87535010000000002</v>
      </c>
      <c r="G2011" s="123">
        <v>0.87535010000000002</v>
      </c>
      <c r="H2011" s="123">
        <v>2.4002790000000001E-4</v>
      </c>
      <c r="I2011" s="123">
        <v>2.7428310000000001E-2</v>
      </c>
    </row>
    <row r="2012" spans="1:9" x14ac:dyDescent="0.15">
      <c r="A2012" s="121" t="s">
        <v>385</v>
      </c>
      <c r="B2012" s="121" t="s">
        <v>386</v>
      </c>
      <c r="C2012" s="122">
        <v>40319</v>
      </c>
      <c r="D2012" s="123">
        <v>0.87490999999999997</v>
      </c>
      <c r="E2012" s="123">
        <v>0.87490999999999997</v>
      </c>
      <c r="F2012" s="123">
        <v>0.87490999999999997</v>
      </c>
      <c r="G2012" s="123">
        <v>0.87490999999999997</v>
      </c>
      <c r="H2012" s="123">
        <v>-4.4006109999999998E-4</v>
      </c>
      <c r="I2012" s="123">
        <v>-5.0272579999999997E-2</v>
      </c>
    </row>
    <row r="2013" spans="1:9" x14ac:dyDescent="0.15">
      <c r="A2013" s="121" t="s">
        <v>385</v>
      </c>
      <c r="B2013" s="121" t="s">
        <v>386</v>
      </c>
      <c r="C2013" s="122">
        <v>40322</v>
      </c>
      <c r="D2013" s="123">
        <v>0.87490000000000001</v>
      </c>
      <c r="E2013" s="123">
        <v>0.87490000000000001</v>
      </c>
      <c r="F2013" s="123">
        <v>0.87490000000000001</v>
      </c>
      <c r="G2013" s="123">
        <v>0.87490000000000001</v>
      </c>
      <c r="H2013" s="123">
        <v>-1.001358E-5</v>
      </c>
      <c r="I2013" s="123">
        <v>-1.144527E-3</v>
      </c>
    </row>
    <row r="2014" spans="1:9" x14ac:dyDescent="0.15">
      <c r="A2014" s="121" t="s">
        <v>385</v>
      </c>
      <c r="B2014" s="121" t="s">
        <v>386</v>
      </c>
      <c r="C2014" s="122">
        <v>40323</v>
      </c>
      <c r="D2014" s="123">
        <v>0.87519999999999998</v>
      </c>
      <c r="E2014" s="123">
        <v>0.87519999999999998</v>
      </c>
      <c r="F2014" s="123">
        <v>0.87519999999999998</v>
      </c>
      <c r="G2014" s="123">
        <v>0.87519999999999998</v>
      </c>
      <c r="H2014" s="123">
        <v>2.9999019999999999E-4</v>
      </c>
      <c r="I2014" s="123">
        <v>3.4288510000000001E-2</v>
      </c>
    </row>
    <row r="2015" spans="1:9" x14ac:dyDescent="0.15">
      <c r="A2015" s="121" t="s">
        <v>385</v>
      </c>
      <c r="B2015" s="121" t="s">
        <v>386</v>
      </c>
      <c r="C2015" s="122">
        <v>40324</v>
      </c>
      <c r="D2015" s="123">
        <v>0.87524999999999997</v>
      </c>
      <c r="E2015" s="123">
        <v>0.87524999999999997</v>
      </c>
      <c r="F2015" s="123">
        <v>0.87524999999999997</v>
      </c>
      <c r="G2015" s="123">
        <v>0.87524999999999997</v>
      </c>
      <c r="H2015" s="123">
        <v>5.0067900000000002E-5</v>
      </c>
      <c r="I2015" s="123">
        <v>5.7207380000000004E-3</v>
      </c>
    </row>
    <row r="2016" spans="1:9" x14ac:dyDescent="0.15">
      <c r="A2016" s="121" t="s">
        <v>385</v>
      </c>
      <c r="B2016" s="121" t="s">
        <v>386</v>
      </c>
      <c r="C2016" s="122">
        <v>40325</v>
      </c>
      <c r="D2016" s="123">
        <v>0.87722</v>
      </c>
      <c r="E2016" s="123">
        <v>0.87722</v>
      </c>
      <c r="F2016" s="123">
        <v>0.87722</v>
      </c>
      <c r="G2016" s="123">
        <v>0.87722</v>
      </c>
      <c r="H2016" s="123">
        <v>1.969934E-3</v>
      </c>
      <c r="I2016" s="123">
        <v>0.22507089999999999</v>
      </c>
    </row>
    <row r="2017" spans="1:9" x14ac:dyDescent="0.15">
      <c r="A2017" s="121" t="s">
        <v>385</v>
      </c>
      <c r="B2017" s="121" t="s">
        <v>386</v>
      </c>
      <c r="C2017" s="122">
        <v>40326</v>
      </c>
      <c r="D2017" s="123">
        <v>0.87695999999999996</v>
      </c>
      <c r="E2017" s="123">
        <v>0.87695999999999996</v>
      </c>
      <c r="F2017" s="123">
        <v>0.87695999999999996</v>
      </c>
      <c r="G2017" s="123">
        <v>0.87695999999999996</v>
      </c>
      <c r="H2017" s="123">
        <v>-2.5999550000000001E-4</v>
      </c>
      <c r="I2017" s="123">
        <v>-2.9638569999999999E-2</v>
      </c>
    </row>
    <row r="2018" spans="1:9" x14ac:dyDescent="0.15">
      <c r="A2018" s="121" t="s">
        <v>385</v>
      </c>
      <c r="B2018" s="121" t="s">
        <v>386</v>
      </c>
      <c r="C2018" s="122">
        <v>40329</v>
      </c>
      <c r="D2018" s="123">
        <v>0.87658999999999998</v>
      </c>
      <c r="E2018" s="123">
        <v>0.87658999999999998</v>
      </c>
      <c r="F2018" s="123">
        <v>0.87658999999999998</v>
      </c>
      <c r="G2018" s="123">
        <v>0.87658999999999998</v>
      </c>
      <c r="H2018" s="123">
        <v>-3.700256E-4</v>
      </c>
      <c r="I2018" s="123">
        <v>-4.2194130000000003E-2</v>
      </c>
    </row>
    <row r="2019" spans="1:9" x14ac:dyDescent="0.15">
      <c r="A2019" s="121" t="s">
        <v>385</v>
      </c>
      <c r="B2019" s="121" t="s">
        <v>386</v>
      </c>
      <c r="C2019" s="122">
        <v>40330</v>
      </c>
      <c r="D2019" s="123">
        <v>0.87646999999999997</v>
      </c>
      <c r="E2019" s="123">
        <v>0.87646999999999997</v>
      </c>
      <c r="F2019" s="123">
        <v>0.87646999999999997</v>
      </c>
      <c r="G2019" s="123">
        <v>0.87646999999999997</v>
      </c>
      <c r="H2019" s="123">
        <v>-1.1992449999999999E-4</v>
      </c>
      <c r="I2019" s="123">
        <v>-1.36808E-2</v>
      </c>
    </row>
    <row r="2020" spans="1:9" x14ac:dyDescent="0.15">
      <c r="A2020" s="121" t="s">
        <v>385</v>
      </c>
      <c r="B2020" s="121" t="s">
        <v>386</v>
      </c>
      <c r="C2020" s="122">
        <v>40331</v>
      </c>
      <c r="D2020" s="123">
        <v>0.87617</v>
      </c>
      <c r="E2020" s="123">
        <v>0.87617</v>
      </c>
      <c r="F2020" s="123">
        <v>0.87617</v>
      </c>
      <c r="G2020" s="123">
        <v>0.87617</v>
      </c>
      <c r="H2020" s="123">
        <v>-3.0004979999999999E-4</v>
      </c>
      <c r="I2020" s="123">
        <v>-3.4233890000000003E-2</v>
      </c>
    </row>
    <row r="2021" spans="1:9" x14ac:dyDescent="0.15">
      <c r="A2021" s="121" t="s">
        <v>385</v>
      </c>
      <c r="B2021" s="121" t="s">
        <v>386</v>
      </c>
      <c r="C2021" s="122">
        <v>40332</v>
      </c>
      <c r="D2021" s="123">
        <v>0.87633000000000005</v>
      </c>
      <c r="E2021" s="123">
        <v>0.87633000000000005</v>
      </c>
      <c r="F2021" s="123">
        <v>0.87633000000000005</v>
      </c>
      <c r="G2021" s="123">
        <v>0.87633000000000005</v>
      </c>
      <c r="H2021" s="123">
        <v>1.600385E-4</v>
      </c>
      <c r="I2021" s="123">
        <v>1.8265690000000001E-2</v>
      </c>
    </row>
    <row r="2022" spans="1:9" x14ac:dyDescent="0.15">
      <c r="A2022" s="121" t="s">
        <v>385</v>
      </c>
      <c r="B2022" s="121" t="s">
        <v>386</v>
      </c>
      <c r="C2022" s="122">
        <v>40333</v>
      </c>
      <c r="D2022" s="123">
        <v>0.87661</v>
      </c>
      <c r="E2022" s="123">
        <v>0.87661</v>
      </c>
      <c r="F2022" s="123">
        <v>0.87661</v>
      </c>
      <c r="G2022" s="123">
        <v>0.87661</v>
      </c>
      <c r="H2022" s="123">
        <v>2.8002259999999998E-4</v>
      </c>
      <c r="I2022" s="123">
        <v>3.1954009999999998E-2</v>
      </c>
    </row>
    <row r="2023" spans="1:9" x14ac:dyDescent="0.15">
      <c r="A2023" s="121" t="s">
        <v>385</v>
      </c>
      <c r="B2023" s="121" t="s">
        <v>386</v>
      </c>
      <c r="C2023" s="122">
        <v>40336</v>
      </c>
      <c r="D2023" s="123">
        <v>0.87607000000000002</v>
      </c>
      <c r="E2023" s="123">
        <v>0.87607000000000002</v>
      </c>
      <c r="F2023" s="123">
        <v>0.87607000000000002</v>
      </c>
      <c r="G2023" s="123">
        <v>0.87607000000000002</v>
      </c>
      <c r="H2023" s="123">
        <v>-5.400181E-4</v>
      </c>
      <c r="I2023" s="123">
        <v>-6.1602999999999998E-2</v>
      </c>
    </row>
    <row r="2024" spans="1:9" x14ac:dyDescent="0.15">
      <c r="A2024" s="121" t="s">
        <v>385</v>
      </c>
      <c r="B2024" s="121" t="s">
        <v>386</v>
      </c>
      <c r="C2024" s="122">
        <v>40337</v>
      </c>
      <c r="D2024" s="123">
        <v>0.87480999999999998</v>
      </c>
      <c r="E2024" s="123">
        <v>0.87480999999999998</v>
      </c>
      <c r="F2024" s="123">
        <v>0.87480999999999998</v>
      </c>
      <c r="G2024" s="123">
        <v>0.87480999999999998</v>
      </c>
      <c r="H2024" s="123">
        <v>-1.2599829999999999E-3</v>
      </c>
      <c r="I2024" s="123">
        <v>-0.14382210000000001</v>
      </c>
    </row>
    <row r="2025" spans="1:9" x14ac:dyDescent="0.15">
      <c r="A2025" s="121" t="s">
        <v>385</v>
      </c>
      <c r="B2025" s="121" t="s">
        <v>386</v>
      </c>
      <c r="C2025" s="122">
        <v>40338</v>
      </c>
      <c r="D2025" s="123">
        <v>0.87495999999999996</v>
      </c>
      <c r="E2025" s="123">
        <v>0.87495999999999996</v>
      </c>
      <c r="F2025" s="123">
        <v>0.87495999999999996</v>
      </c>
      <c r="G2025" s="123">
        <v>0.87495999999999996</v>
      </c>
      <c r="H2025" s="123">
        <v>1.499653E-4</v>
      </c>
      <c r="I2025" s="123">
        <v>1.7142609999999999E-2</v>
      </c>
    </row>
    <row r="2026" spans="1:9" x14ac:dyDescent="0.15">
      <c r="A2026" s="121" t="s">
        <v>385</v>
      </c>
      <c r="B2026" s="121" t="s">
        <v>386</v>
      </c>
      <c r="C2026" s="122">
        <v>40339</v>
      </c>
      <c r="D2026" s="123">
        <v>0.87517999999999996</v>
      </c>
      <c r="E2026" s="123">
        <v>0.87517999999999996</v>
      </c>
      <c r="F2026" s="123">
        <v>0.87517999999999996</v>
      </c>
      <c r="G2026" s="123">
        <v>0.87517999999999996</v>
      </c>
      <c r="H2026" s="123">
        <v>2.200007E-4</v>
      </c>
      <c r="I2026" s="123">
        <v>2.5144090000000001E-2</v>
      </c>
    </row>
    <row r="2027" spans="1:9" x14ac:dyDescent="0.15">
      <c r="A2027" s="121" t="s">
        <v>385</v>
      </c>
      <c r="B2027" s="121" t="s">
        <v>386</v>
      </c>
      <c r="C2027" s="122">
        <v>40340</v>
      </c>
      <c r="D2027" s="123">
        <v>0.87656999999999996</v>
      </c>
      <c r="E2027" s="123">
        <v>0.87656999999999996</v>
      </c>
      <c r="F2027" s="123">
        <v>0.87656999999999996</v>
      </c>
      <c r="G2027" s="123">
        <v>0.87656999999999996</v>
      </c>
      <c r="H2027" s="123">
        <v>1.3899800000000001E-3</v>
      </c>
      <c r="I2027" s="123">
        <v>0.1588222</v>
      </c>
    </row>
    <row r="2028" spans="1:9" x14ac:dyDescent="0.15">
      <c r="A2028" s="121" t="s">
        <v>385</v>
      </c>
      <c r="B2028" s="121" t="s">
        <v>386</v>
      </c>
      <c r="C2028" s="122">
        <v>40346</v>
      </c>
      <c r="D2028" s="123">
        <v>0.87633000000000005</v>
      </c>
      <c r="E2028" s="123">
        <v>0.87633000000000005</v>
      </c>
      <c r="F2028" s="123">
        <v>0.87633000000000005</v>
      </c>
      <c r="G2028" s="123">
        <v>0.87633000000000005</v>
      </c>
      <c r="H2028" s="123">
        <v>-2.3996830000000001E-4</v>
      </c>
      <c r="I2028" s="123">
        <v>-2.737583E-2</v>
      </c>
    </row>
    <row r="2029" spans="1:9" x14ac:dyDescent="0.15">
      <c r="A2029" s="121" t="s">
        <v>385</v>
      </c>
      <c r="B2029" s="121" t="s">
        <v>386</v>
      </c>
      <c r="C2029" s="122">
        <v>40347</v>
      </c>
      <c r="D2029" s="123">
        <v>0.87685999999999997</v>
      </c>
      <c r="E2029" s="123">
        <v>0.87685999999999997</v>
      </c>
      <c r="F2029" s="123">
        <v>0.87685999999999997</v>
      </c>
      <c r="G2029" s="123">
        <v>0.87685999999999997</v>
      </c>
      <c r="H2029" s="123">
        <v>5.2994489999999995E-4</v>
      </c>
      <c r="I2029" s="123">
        <v>6.0473209999999999E-2</v>
      </c>
    </row>
    <row r="2030" spans="1:9" x14ac:dyDescent="0.15">
      <c r="A2030" s="121" t="s">
        <v>385</v>
      </c>
      <c r="B2030" s="121" t="s">
        <v>386</v>
      </c>
      <c r="C2030" s="122">
        <v>40350</v>
      </c>
      <c r="D2030" s="123">
        <v>0.87856000000000001</v>
      </c>
      <c r="E2030" s="123">
        <v>0.87856000000000001</v>
      </c>
      <c r="F2030" s="123">
        <v>0.87856000000000001</v>
      </c>
      <c r="G2030" s="123">
        <v>0.87856000000000001</v>
      </c>
      <c r="H2030" s="123">
        <v>1.7000439999999999E-3</v>
      </c>
      <c r="I2030" s="123">
        <v>0.19387860000000001</v>
      </c>
    </row>
    <row r="2031" spans="1:9" x14ac:dyDescent="0.15">
      <c r="A2031" s="121" t="s">
        <v>385</v>
      </c>
      <c r="B2031" s="121" t="s">
        <v>386</v>
      </c>
      <c r="C2031" s="122">
        <v>40351</v>
      </c>
      <c r="D2031" s="123">
        <v>0.87443000000000004</v>
      </c>
      <c r="E2031" s="123">
        <v>0.87443000000000004</v>
      </c>
      <c r="F2031" s="123">
        <v>0.87443000000000004</v>
      </c>
      <c r="G2031" s="123">
        <v>0.87443000000000004</v>
      </c>
      <c r="H2031" s="123">
        <v>-4.1300060000000003E-3</v>
      </c>
      <c r="I2031" s="123">
        <v>-0.47008810000000001</v>
      </c>
    </row>
    <row r="2032" spans="1:9" x14ac:dyDescent="0.15">
      <c r="A2032" s="121" t="s">
        <v>385</v>
      </c>
      <c r="B2032" s="121" t="s">
        <v>386</v>
      </c>
      <c r="C2032" s="122">
        <v>40352</v>
      </c>
      <c r="D2032" s="123">
        <v>0.87524999999999997</v>
      </c>
      <c r="E2032" s="123">
        <v>0.87524999999999997</v>
      </c>
      <c r="F2032" s="123">
        <v>0.87524999999999997</v>
      </c>
      <c r="G2032" s="123">
        <v>0.87524999999999997</v>
      </c>
      <c r="H2032" s="123">
        <v>8.2004069999999998E-4</v>
      </c>
      <c r="I2032" s="123">
        <v>9.378003E-2</v>
      </c>
    </row>
    <row r="2033" spans="1:9" x14ac:dyDescent="0.15">
      <c r="A2033" s="121" t="s">
        <v>385</v>
      </c>
      <c r="B2033" s="121" t="s">
        <v>386</v>
      </c>
      <c r="C2033" s="122">
        <v>40353</v>
      </c>
      <c r="D2033" s="123">
        <v>0.87556999999999996</v>
      </c>
      <c r="E2033" s="123">
        <v>0.87556999999999996</v>
      </c>
      <c r="F2033" s="123">
        <v>0.87556999999999996</v>
      </c>
      <c r="G2033" s="123">
        <v>0.87556999999999996</v>
      </c>
      <c r="H2033" s="123">
        <v>3.1995770000000002E-4</v>
      </c>
      <c r="I2033" s="123">
        <v>3.6556150000000003E-2</v>
      </c>
    </row>
    <row r="2034" spans="1:9" x14ac:dyDescent="0.15">
      <c r="A2034" s="121" t="s">
        <v>385</v>
      </c>
      <c r="B2034" s="121" t="s">
        <v>386</v>
      </c>
      <c r="C2034" s="122">
        <v>40354</v>
      </c>
      <c r="D2034" s="123">
        <v>0.87285999999999997</v>
      </c>
      <c r="E2034" s="123">
        <v>0.87285999999999997</v>
      </c>
      <c r="F2034" s="123">
        <v>0.87285999999999997</v>
      </c>
      <c r="G2034" s="123">
        <v>0.87285999999999997</v>
      </c>
      <c r="H2034" s="123">
        <v>-2.7099849999999998E-3</v>
      </c>
      <c r="I2034" s="123">
        <v>-0.30951089999999998</v>
      </c>
    </row>
    <row r="2035" spans="1:9" x14ac:dyDescent="0.15">
      <c r="A2035" s="121" t="s">
        <v>385</v>
      </c>
      <c r="B2035" s="121" t="s">
        <v>386</v>
      </c>
      <c r="C2035" s="122">
        <v>40357</v>
      </c>
      <c r="D2035" s="123">
        <v>0.87275999999999998</v>
      </c>
      <c r="E2035" s="123">
        <v>0.87275999999999998</v>
      </c>
      <c r="F2035" s="123">
        <v>0.87275999999999998</v>
      </c>
      <c r="G2035" s="123">
        <v>0.87275999999999998</v>
      </c>
      <c r="H2035" s="123">
        <v>-1.000166E-4</v>
      </c>
      <c r="I2035" s="123">
        <v>-1.145849E-2</v>
      </c>
    </row>
    <row r="2036" spans="1:9" x14ac:dyDescent="0.15">
      <c r="A2036" s="121" t="s">
        <v>385</v>
      </c>
      <c r="B2036" s="121" t="s">
        <v>386</v>
      </c>
      <c r="C2036" s="122">
        <v>40358</v>
      </c>
      <c r="D2036" s="123">
        <v>0.87246999999999997</v>
      </c>
      <c r="E2036" s="123">
        <v>0.87246999999999997</v>
      </c>
      <c r="F2036" s="123">
        <v>0.87246999999999997</v>
      </c>
      <c r="G2036" s="123">
        <v>0.87246999999999997</v>
      </c>
      <c r="H2036" s="123">
        <v>-2.8997659999999999E-4</v>
      </c>
      <c r="I2036" s="123">
        <v>-3.3225240000000003E-2</v>
      </c>
    </row>
    <row r="2037" spans="1:9" x14ac:dyDescent="0.15">
      <c r="A2037" s="121" t="s">
        <v>385</v>
      </c>
      <c r="B2037" s="121" t="s">
        <v>386</v>
      </c>
      <c r="C2037" s="122">
        <v>40359</v>
      </c>
      <c r="D2037" s="123">
        <v>0.87239</v>
      </c>
      <c r="E2037" s="123">
        <v>0.87239</v>
      </c>
      <c r="F2037" s="123">
        <v>0.87239</v>
      </c>
      <c r="G2037" s="123">
        <v>0.87239</v>
      </c>
      <c r="H2037" s="123">
        <v>-8.0049039999999995E-5</v>
      </c>
      <c r="I2037" s="123">
        <v>-9.1749899999999992E-3</v>
      </c>
    </row>
    <row r="2038" spans="1:9" x14ac:dyDescent="0.15">
      <c r="A2038" s="121" t="s">
        <v>385</v>
      </c>
      <c r="B2038" s="121" t="s">
        <v>386</v>
      </c>
      <c r="C2038" s="122">
        <v>40360</v>
      </c>
      <c r="D2038" s="123">
        <v>0.87139</v>
      </c>
      <c r="E2038" s="123">
        <v>0.87139</v>
      </c>
      <c r="F2038" s="123">
        <v>0.87139</v>
      </c>
      <c r="G2038" s="123">
        <v>0.87139</v>
      </c>
      <c r="H2038" s="123">
        <v>-9.9998709999999996E-4</v>
      </c>
      <c r="I2038" s="123">
        <v>-0.1146262</v>
      </c>
    </row>
    <row r="2039" spans="1:9" x14ac:dyDescent="0.15">
      <c r="A2039" s="121" t="s">
        <v>385</v>
      </c>
      <c r="B2039" s="121" t="s">
        <v>386</v>
      </c>
      <c r="C2039" s="122">
        <v>40361</v>
      </c>
      <c r="D2039" s="123">
        <v>0.86938009999999999</v>
      </c>
      <c r="E2039" s="123">
        <v>0.86938009999999999</v>
      </c>
      <c r="F2039" s="123">
        <v>0.86938009999999999</v>
      </c>
      <c r="G2039" s="123">
        <v>0.86938009999999999</v>
      </c>
      <c r="H2039" s="123">
        <v>-2.0099279999999998E-3</v>
      </c>
      <c r="I2039" s="123">
        <v>-0.23065769999999999</v>
      </c>
    </row>
    <row r="2040" spans="1:9" x14ac:dyDescent="0.15">
      <c r="A2040" s="121" t="s">
        <v>385</v>
      </c>
      <c r="B2040" s="121" t="s">
        <v>386</v>
      </c>
      <c r="C2040" s="122">
        <v>40364</v>
      </c>
      <c r="D2040" s="123">
        <v>0.86890000000000001</v>
      </c>
      <c r="E2040" s="123">
        <v>0.86890000000000001</v>
      </c>
      <c r="F2040" s="123">
        <v>0.86890000000000001</v>
      </c>
      <c r="G2040" s="123">
        <v>0.86890000000000001</v>
      </c>
      <c r="H2040" s="123">
        <v>-4.8005580000000001E-4</v>
      </c>
      <c r="I2040" s="123">
        <v>-5.5218179999999999E-2</v>
      </c>
    </row>
    <row r="2041" spans="1:9" x14ac:dyDescent="0.15">
      <c r="A2041" s="121" t="s">
        <v>385</v>
      </c>
      <c r="B2041" s="121" t="s">
        <v>386</v>
      </c>
      <c r="C2041" s="122">
        <v>40365</v>
      </c>
      <c r="D2041" s="123">
        <v>0.87016000000000004</v>
      </c>
      <c r="E2041" s="123">
        <v>0.87016000000000004</v>
      </c>
      <c r="F2041" s="123">
        <v>0.87016000000000004</v>
      </c>
      <c r="G2041" s="123">
        <v>0.87016000000000004</v>
      </c>
      <c r="H2041" s="123">
        <v>1.2599829999999999E-3</v>
      </c>
      <c r="I2041" s="123">
        <v>0.1450089</v>
      </c>
    </row>
    <row r="2042" spans="1:9" x14ac:dyDescent="0.15">
      <c r="A2042" s="121" t="s">
        <v>385</v>
      </c>
      <c r="B2042" s="121" t="s">
        <v>386</v>
      </c>
      <c r="C2042" s="122">
        <v>40366</v>
      </c>
      <c r="D2042" s="123">
        <v>0.87007000000000001</v>
      </c>
      <c r="E2042" s="123">
        <v>0.87007000000000001</v>
      </c>
      <c r="F2042" s="123">
        <v>0.87007000000000001</v>
      </c>
      <c r="G2042" s="123">
        <v>0.87007000000000001</v>
      </c>
      <c r="H2042" s="123">
        <v>-8.9943410000000004E-5</v>
      </c>
      <c r="I2042" s="123">
        <v>-1.0336420000000001E-2</v>
      </c>
    </row>
    <row r="2043" spans="1:9" x14ac:dyDescent="0.15">
      <c r="A2043" s="121" t="s">
        <v>385</v>
      </c>
      <c r="B2043" s="121" t="s">
        <v>386</v>
      </c>
      <c r="C2043" s="122">
        <v>40367</v>
      </c>
      <c r="D2043" s="123">
        <v>0.87019999999999997</v>
      </c>
      <c r="E2043" s="123">
        <v>0.87019999999999997</v>
      </c>
      <c r="F2043" s="123">
        <v>0.87019999999999997</v>
      </c>
      <c r="G2043" s="123">
        <v>0.87019999999999997</v>
      </c>
      <c r="H2043" s="123">
        <v>1.299381E-4</v>
      </c>
      <c r="I2043" s="123">
        <v>1.493421E-2</v>
      </c>
    </row>
    <row r="2044" spans="1:9" x14ac:dyDescent="0.15">
      <c r="A2044" s="121" t="s">
        <v>385</v>
      </c>
      <c r="B2044" s="121" t="s">
        <v>386</v>
      </c>
      <c r="C2044" s="122">
        <v>40368</v>
      </c>
      <c r="D2044" s="123">
        <v>0.87008010000000002</v>
      </c>
      <c r="E2044" s="123">
        <v>0.87008010000000002</v>
      </c>
      <c r="F2044" s="123">
        <v>0.87008010000000002</v>
      </c>
      <c r="G2044" s="123">
        <v>0.87008010000000002</v>
      </c>
      <c r="H2044" s="123">
        <v>-1.1992449999999999E-4</v>
      </c>
      <c r="I2044" s="123">
        <v>-1.378126E-2</v>
      </c>
    </row>
    <row r="2045" spans="1:9" x14ac:dyDescent="0.15">
      <c r="A2045" s="121" t="s">
        <v>385</v>
      </c>
      <c r="B2045" s="121" t="s">
        <v>386</v>
      </c>
      <c r="C2045" s="122">
        <v>40371</v>
      </c>
      <c r="D2045" s="123">
        <v>0.87151000000000001</v>
      </c>
      <c r="E2045" s="123">
        <v>0.87151000000000001</v>
      </c>
      <c r="F2045" s="123">
        <v>0.87151000000000001</v>
      </c>
      <c r="G2045" s="123">
        <v>0.87151000000000001</v>
      </c>
      <c r="H2045" s="123">
        <v>1.429975E-3</v>
      </c>
      <c r="I2045" s="123">
        <v>0.16434979999999999</v>
      </c>
    </row>
    <row r="2046" spans="1:9" x14ac:dyDescent="0.15">
      <c r="A2046" s="121" t="s">
        <v>385</v>
      </c>
      <c r="B2046" s="121" t="s">
        <v>386</v>
      </c>
      <c r="C2046" s="122">
        <v>40372</v>
      </c>
      <c r="D2046" s="123">
        <v>0.87202000000000002</v>
      </c>
      <c r="E2046" s="123">
        <v>0.87202000000000002</v>
      </c>
      <c r="F2046" s="123">
        <v>0.87202000000000002</v>
      </c>
      <c r="G2046" s="123">
        <v>0.87202000000000002</v>
      </c>
      <c r="H2046" s="123">
        <v>5.0997729999999999E-4</v>
      </c>
      <c r="I2046" s="123">
        <v>5.8516520000000002E-2</v>
      </c>
    </row>
    <row r="2047" spans="1:9" x14ac:dyDescent="0.15">
      <c r="A2047" s="121" t="s">
        <v>385</v>
      </c>
      <c r="B2047" s="121" t="s">
        <v>386</v>
      </c>
      <c r="C2047" s="122">
        <v>40373</v>
      </c>
      <c r="D2047" s="123">
        <v>0.87138000000000004</v>
      </c>
      <c r="E2047" s="123">
        <v>0.87138000000000004</v>
      </c>
      <c r="F2047" s="123">
        <v>0.87138000000000004</v>
      </c>
      <c r="G2047" s="123">
        <v>0.87138000000000004</v>
      </c>
      <c r="H2047" s="123">
        <v>-6.3997510000000002E-4</v>
      </c>
      <c r="I2047" s="123">
        <v>-7.3389949999999995E-2</v>
      </c>
    </row>
    <row r="2048" spans="1:9" x14ac:dyDescent="0.15">
      <c r="A2048" s="121" t="s">
        <v>385</v>
      </c>
      <c r="B2048" s="121" t="s">
        <v>386</v>
      </c>
      <c r="C2048" s="122">
        <v>40374</v>
      </c>
      <c r="D2048" s="123">
        <v>0.87166999999999994</v>
      </c>
      <c r="E2048" s="123">
        <v>0.87166999999999994</v>
      </c>
      <c r="F2048" s="123">
        <v>0.87166999999999994</v>
      </c>
      <c r="G2048" s="123">
        <v>0.87166999999999994</v>
      </c>
      <c r="H2048" s="123">
        <v>2.8997659999999999E-4</v>
      </c>
      <c r="I2048" s="123">
        <v>3.3277859999999999E-2</v>
      </c>
    </row>
    <row r="2049" spans="1:9" x14ac:dyDescent="0.15">
      <c r="A2049" s="121" t="s">
        <v>385</v>
      </c>
      <c r="B2049" s="121" t="s">
        <v>386</v>
      </c>
      <c r="C2049" s="122">
        <v>40375</v>
      </c>
      <c r="D2049" s="123">
        <v>0.87150000000000005</v>
      </c>
      <c r="E2049" s="123">
        <v>0.87150000000000005</v>
      </c>
      <c r="F2049" s="123">
        <v>0.87150000000000005</v>
      </c>
      <c r="G2049" s="123">
        <v>0.87150000000000005</v>
      </c>
      <c r="H2049" s="123">
        <v>-1.699924E-4</v>
      </c>
      <c r="I2049" s="123">
        <v>-1.9501930000000001E-2</v>
      </c>
    </row>
    <row r="2050" spans="1:9" x14ac:dyDescent="0.15">
      <c r="A2050" s="121" t="s">
        <v>385</v>
      </c>
      <c r="B2050" s="121" t="s">
        <v>386</v>
      </c>
      <c r="C2050" s="122">
        <v>40378</v>
      </c>
      <c r="D2050" s="123">
        <v>0.87192999999999998</v>
      </c>
      <c r="E2050" s="123">
        <v>0.87192999999999998</v>
      </c>
      <c r="F2050" s="123">
        <v>0.87192999999999998</v>
      </c>
      <c r="G2050" s="123">
        <v>0.87192999999999998</v>
      </c>
      <c r="H2050" s="123">
        <v>4.2998789999999998E-4</v>
      </c>
      <c r="I2050" s="123">
        <v>4.933883E-2</v>
      </c>
    </row>
    <row r="2051" spans="1:9" x14ac:dyDescent="0.15">
      <c r="A2051" s="121" t="s">
        <v>385</v>
      </c>
      <c r="B2051" s="121" t="s">
        <v>386</v>
      </c>
      <c r="C2051" s="122">
        <v>40379</v>
      </c>
      <c r="D2051" s="123">
        <v>0.87211000000000005</v>
      </c>
      <c r="E2051" s="123">
        <v>0.87211000000000005</v>
      </c>
      <c r="F2051" s="123">
        <v>0.87211000000000005</v>
      </c>
      <c r="G2051" s="123">
        <v>0.87211000000000005</v>
      </c>
      <c r="H2051" s="123">
        <v>1.80006E-4</v>
      </c>
      <c r="I2051" s="123">
        <v>2.0644550000000001E-2</v>
      </c>
    </row>
    <row r="2052" spans="1:9" x14ac:dyDescent="0.15">
      <c r="A2052" s="121" t="s">
        <v>385</v>
      </c>
      <c r="B2052" s="121" t="s">
        <v>386</v>
      </c>
      <c r="C2052" s="122">
        <v>40380</v>
      </c>
      <c r="D2052" s="123">
        <v>0.87163000000000002</v>
      </c>
      <c r="E2052" s="123">
        <v>0.87163000000000002</v>
      </c>
      <c r="F2052" s="123">
        <v>0.87163000000000002</v>
      </c>
      <c r="G2052" s="123">
        <v>0.87163000000000002</v>
      </c>
      <c r="H2052" s="123">
        <v>-4.7999620000000002E-4</v>
      </c>
      <c r="I2052" s="123">
        <v>-5.5038490000000002E-2</v>
      </c>
    </row>
    <row r="2053" spans="1:9" x14ac:dyDescent="0.15">
      <c r="A2053" s="121" t="s">
        <v>385</v>
      </c>
      <c r="B2053" s="121" t="s">
        <v>386</v>
      </c>
      <c r="C2053" s="122">
        <v>40381</v>
      </c>
      <c r="D2053" s="123">
        <v>0.87266999999999995</v>
      </c>
      <c r="E2053" s="123">
        <v>0.87266999999999995</v>
      </c>
      <c r="F2053" s="123">
        <v>0.87266999999999995</v>
      </c>
      <c r="G2053" s="123">
        <v>0.87266999999999995</v>
      </c>
      <c r="H2053" s="123">
        <v>1.0399820000000001E-3</v>
      </c>
      <c r="I2053" s="123">
        <v>0.11931460000000001</v>
      </c>
    </row>
    <row r="2054" spans="1:9" x14ac:dyDescent="0.15">
      <c r="A2054" s="121" t="s">
        <v>385</v>
      </c>
      <c r="B2054" s="121" t="s">
        <v>386</v>
      </c>
      <c r="C2054" s="122">
        <v>40382</v>
      </c>
      <c r="D2054" s="123">
        <v>0.87195</v>
      </c>
      <c r="E2054" s="123">
        <v>0.87195</v>
      </c>
      <c r="F2054" s="123">
        <v>0.87195</v>
      </c>
      <c r="G2054" s="123">
        <v>0.87195</v>
      </c>
      <c r="H2054" s="123">
        <v>-7.2002410000000002E-4</v>
      </c>
      <c r="I2054" s="123">
        <v>-8.250818E-2</v>
      </c>
    </row>
    <row r="2055" spans="1:9" x14ac:dyDescent="0.15">
      <c r="A2055" s="121" t="s">
        <v>385</v>
      </c>
      <c r="B2055" s="121" t="s">
        <v>386</v>
      </c>
      <c r="C2055" s="122">
        <v>40385</v>
      </c>
      <c r="D2055" s="123">
        <v>0.87256</v>
      </c>
      <c r="E2055" s="123">
        <v>0.87256</v>
      </c>
      <c r="F2055" s="123">
        <v>0.87256</v>
      </c>
      <c r="G2055" s="123">
        <v>0.87256</v>
      </c>
      <c r="H2055" s="123">
        <v>6.0999389999999995E-4</v>
      </c>
      <c r="I2055" s="123">
        <v>6.9957450000000004E-2</v>
      </c>
    </row>
    <row r="2056" spans="1:9" x14ac:dyDescent="0.15">
      <c r="A2056" s="121" t="s">
        <v>385</v>
      </c>
      <c r="B2056" s="121" t="s">
        <v>386</v>
      </c>
      <c r="C2056" s="122">
        <v>40386</v>
      </c>
      <c r="D2056" s="123">
        <v>0.87222</v>
      </c>
      <c r="E2056" s="123">
        <v>0.87222</v>
      </c>
      <c r="F2056" s="123">
        <v>0.87222</v>
      </c>
      <c r="G2056" s="123">
        <v>0.87222</v>
      </c>
      <c r="H2056" s="123">
        <v>-3.3998490000000003E-4</v>
      </c>
      <c r="I2056" s="123">
        <v>-3.8964070000000003E-2</v>
      </c>
    </row>
    <row r="2057" spans="1:9" x14ac:dyDescent="0.15">
      <c r="A2057" s="121" t="s">
        <v>385</v>
      </c>
      <c r="B2057" s="121" t="s">
        <v>386</v>
      </c>
      <c r="C2057" s="122">
        <v>40387</v>
      </c>
      <c r="D2057" s="123">
        <v>0.87265999999999999</v>
      </c>
      <c r="E2057" s="123">
        <v>0.87265999999999999</v>
      </c>
      <c r="F2057" s="123">
        <v>0.87265999999999999</v>
      </c>
      <c r="G2057" s="123">
        <v>0.87265999999999999</v>
      </c>
      <c r="H2057" s="123">
        <v>4.4000149999999999E-4</v>
      </c>
      <c r="I2057" s="123">
        <v>5.0446159999999997E-2</v>
      </c>
    </row>
    <row r="2058" spans="1:9" x14ac:dyDescent="0.15">
      <c r="A2058" s="121" t="s">
        <v>385</v>
      </c>
      <c r="B2058" s="121" t="s">
        <v>386</v>
      </c>
      <c r="C2058" s="122">
        <v>40388</v>
      </c>
      <c r="D2058" s="123">
        <v>0.87273999999999996</v>
      </c>
      <c r="E2058" s="123">
        <v>0.87273999999999996</v>
      </c>
      <c r="F2058" s="123">
        <v>0.87273999999999996</v>
      </c>
      <c r="G2058" s="123">
        <v>0.87273999999999996</v>
      </c>
      <c r="H2058" s="123">
        <v>8.0049039999999995E-5</v>
      </c>
      <c r="I2058" s="123">
        <v>9.1729930000000008E-3</v>
      </c>
    </row>
    <row r="2059" spans="1:9" x14ac:dyDescent="0.15">
      <c r="A2059" s="121" t="s">
        <v>385</v>
      </c>
      <c r="B2059" s="121" t="s">
        <v>386</v>
      </c>
      <c r="C2059" s="122">
        <v>40389</v>
      </c>
      <c r="D2059" s="123">
        <v>0.87236000000000002</v>
      </c>
      <c r="E2059" s="123">
        <v>0.87236000000000002</v>
      </c>
      <c r="F2059" s="123">
        <v>0.87236000000000002</v>
      </c>
      <c r="G2059" s="123">
        <v>0.87236000000000002</v>
      </c>
      <c r="H2059" s="123">
        <v>-3.800392E-4</v>
      </c>
      <c r="I2059" s="123">
        <v>-4.3545519999999997E-2</v>
      </c>
    </row>
    <row r="2060" spans="1:9" x14ac:dyDescent="0.15">
      <c r="A2060" s="121" t="s">
        <v>385</v>
      </c>
      <c r="B2060" s="121" t="s">
        <v>386</v>
      </c>
      <c r="C2060" s="122">
        <v>40392</v>
      </c>
      <c r="D2060" s="123">
        <v>0.87231999999999998</v>
      </c>
      <c r="E2060" s="123">
        <v>0.87231999999999998</v>
      </c>
      <c r="F2060" s="123">
        <v>0.87231999999999998</v>
      </c>
      <c r="G2060" s="123">
        <v>0.87231999999999998</v>
      </c>
      <c r="H2060" s="123">
        <v>-3.999472E-5</v>
      </c>
      <c r="I2060" s="123">
        <v>-4.5846569999999998E-3</v>
      </c>
    </row>
    <row r="2061" spans="1:9" x14ac:dyDescent="0.15">
      <c r="A2061" s="121" t="s">
        <v>385</v>
      </c>
      <c r="B2061" s="121" t="s">
        <v>386</v>
      </c>
      <c r="C2061" s="122">
        <v>40393</v>
      </c>
      <c r="D2061" s="123">
        <v>0.87221000000000004</v>
      </c>
      <c r="E2061" s="123">
        <v>0.87221000000000004</v>
      </c>
      <c r="F2061" s="123">
        <v>0.87221000000000004</v>
      </c>
      <c r="G2061" s="123">
        <v>0.87221000000000004</v>
      </c>
      <c r="H2061" s="123">
        <v>-1.0997059999999999E-4</v>
      </c>
      <c r="I2061" s="123">
        <v>-1.260668E-2</v>
      </c>
    </row>
    <row r="2062" spans="1:9" x14ac:dyDescent="0.15">
      <c r="A2062" s="121" t="s">
        <v>385</v>
      </c>
      <c r="B2062" s="121" t="s">
        <v>386</v>
      </c>
      <c r="C2062" s="122">
        <v>40394</v>
      </c>
      <c r="D2062" s="123">
        <v>0.87248000000000003</v>
      </c>
      <c r="E2062" s="123">
        <v>0.87248000000000003</v>
      </c>
      <c r="F2062" s="123">
        <v>0.87248000000000003</v>
      </c>
      <c r="G2062" s="123">
        <v>0.87248000000000003</v>
      </c>
      <c r="H2062" s="123">
        <v>2.7000899999999998E-4</v>
      </c>
      <c r="I2062" s="123">
        <v>3.0956879999999999E-2</v>
      </c>
    </row>
    <row r="2063" spans="1:9" x14ac:dyDescent="0.15">
      <c r="A2063" s="121" t="s">
        <v>385</v>
      </c>
      <c r="B2063" s="121" t="s">
        <v>386</v>
      </c>
      <c r="C2063" s="122">
        <v>40395</v>
      </c>
      <c r="D2063" s="123">
        <v>0.87285999999999997</v>
      </c>
      <c r="E2063" s="123">
        <v>0.87285999999999997</v>
      </c>
      <c r="F2063" s="123">
        <v>0.87285999999999997</v>
      </c>
      <c r="G2063" s="123">
        <v>0.87285999999999997</v>
      </c>
      <c r="H2063" s="123">
        <v>3.799796E-4</v>
      </c>
      <c r="I2063" s="123">
        <v>4.3551670000000001E-2</v>
      </c>
    </row>
    <row r="2064" spans="1:9" x14ac:dyDescent="0.15">
      <c r="A2064" s="121" t="s">
        <v>385</v>
      </c>
      <c r="B2064" s="121" t="s">
        <v>386</v>
      </c>
      <c r="C2064" s="122">
        <v>40396</v>
      </c>
      <c r="D2064" s="123">
        <v>0.87243999999999999</v>
      </c>
      <c r="E2064" s="123">
        <v>0.87243999999999999</v>
      </c>
      <c r="F2064" s="123">
        <v>0.87243999999999999</v>
      </c>
      <c r="G2064" s="123">
        <v>0.87243999999999999</v>
      </c>
      <c r="H2064" s="123">
        <v>-4.1997429999999998E-4</v>
      </c>
      <c r="I2064" s="123">
        <v>-4.8114740000000003E-2</v>
      </c>
    </row>
    <row r="2065" spans="1:9" x14ac:dyDescent="0.15">
      <c r="A2065" s="121" t="s">
        <v>385</v>
      </c>
      <c r="B2065" s="121" t="s">
        <v>386</v>
      </c>
      <c r="C2065" s="122">
        <v>40399</v>
      </c>
      <c r="D2065" s="123">
        <v>0.87190999999999996</v>
      </c>
      <c r="E2065" s="123">
        <v>0.87190999999999996</v>
      </c>
      <c r="F2065" s="123">
        <v>0.87190999999999996</v>
      </c>
      <c r="G2065" s="123">
        <v>0.87190999999999996</v>
      </c>
      <c r="H2065" s="123">
        <v>-5.300045E-4</v>
      </c>
      <c r="I2065" s="123">
        <v>-6.074968E-2</v>
      </c>
    </row>
    <row r="2066" spans="1:9" x14ac:dyDescent="0.15">
      <c r="A2066" s="121" t="s">
        <v>385</v>
      </c>
      <c r="B2066" s="121" t="s">
        <v>386</v>
      </c>
      <c r="C2066" s="122">
        <v>40400</v>
      </c>
      <c r="D2066" s="123">
        <v>0.87275999999999998</v>
      </c>
      <c r="E2066" s="123">
        <v>0.87275999999999998</v>
      </c>
      <c r="F2066" s="123">
        <v>0.87275999999999998</v>
      </c>
      <c r="G2066" s="123">
        <v>0.87275999999999998</v>
      </c>
      <c r="H2066" s="123">
        <v>8.4996219999999996E-4</v>
      </c>
      <c r="I2066" s="123">
        <v>9.748279E-2</v>
      </c>
    </row>
    <row r="2067" spans="1:9" x14ac:dyDescent="0.15">
      <c r="A2067" s="121" t="s">
        <v>385</v>
      </c>
      <c r="B2067" s="121" t="s">
        <v>386</v>
      </c>
      <c r="C2067" s="122">
        <v>40401</v>
      </c>
      <c r="D2067" s="123">
        <v>0.87282000000000004</v>
      </c>
      <c r="E2067" s="123">
        <v>0.87282000000000004</v>
      </c>
      <c r="F2067" s="123">
        <v>0.87282000000000004</v>
      </c>
      <c r="G2067" s="123">
        <v>0.87282000000000004</v>
      </c>
      <c r="H2067" s="123">
        <v>5.9962269999999998E-5</v>
      </c>
      <c r="I2067" s="123">
        <v>6.870419E-3</v>
      </c>
    </row>
    <row r="2068" spans="1:9" x14ac:dyDescent="0.15">
      <c r="A2068" s="121" t="s">
        <v>385</v>
      </c>
      <c r="B2068" s="121" t="s">
        <v>386</v>
      </c>
      <c r="C2068" s="122">
        <v>40402</v>
      </c>
      <c r="D2068" s="123">
        <v>0.87574989999999997</v>
      </c>
      <c r="E2068" s="123">
        <v>0.87574989999999997</v>
      </c>
      <c r="F2068" s="123">
        <v>0.87574989999999997</v>
      </c>
      <c r="G2068" s="123">
        <v>0.87574989999999997</v>
      </c>
      <c r="H2068" s="123">
        <v>2.9299859999999999E-3</v>
      </c>
      <c r="I2068" s="123">
        <v>0.33569189999999999</v>
      </c>
    </row>
    <row r="2069" spans="1:9" x14ac:dyDescent="0.15">
      <c r="A2069" s="121" t="s">
        <v>385</v>
      </c>
      <c r="B2069" s="121" t="s">
        <v>386</v>
      </c>
      <c r="C2069" s="122">
        <v>40403</v>
      </c>
      <c r="D2069" s="123">
        <v>0.87580999999999998</v>
      </c>
      <c r="E2069" s="123">
        <v>0.87580999999999998</v>
      </c>
      <c r="F2069" s="123">
        <v>0.87580999999999998</v>
      </c>
      <c r="G2069" s="123">
        <v>0.87580999999999998</v>
      </c>
      <c r="H2069" s="123">
        <v>6.0081480000000003E-5</v>
      </c>
      <c r="I2069" s="123">
        <v>6.8605749999999998E-3</v>
      </c>
    </row>
    <row r="2070" spans="1:9" x14ac:dyDescent="0.15">
      <c r="A2070" s="121" t="s">
        <v>385</v>
      </c>
      <c r="B2070" s="121" t="s">
        <v>386</v>
      </c>
      <c r="C2070" s="122">
        <v>40406</v>
      </c>
      <c r="D2070" s="123">
        <v>0.87558000000000002</v>
      </c>
      <c r="E2070" s="123">
        <v>0.87558000000000002</v>
      </c>
      <c r="F2070" s="123">
        <v>0.87558000000000002</v>
      </c>
      <c r="G2070" s="123">
        <v>0.87558000000000002</v>
      </c>
      <c r="H2070" s="123">
        <v>-2.300143E-4</v>
      </c>
      <c r="I2070" s="123">
        <v>-2.6263040000000001E-2</v>
      </c>
    </row>
    <row r="2071" spans="1:9" x14ac:dyDescent="0.15">
      <c r="A2071" s="121" t="s">
        <v>385</v>
      </c>
      <c r="B2071" s="121" t="s">
        <v>386</v>
      </c>
      <c r="C2071" s="122">
        <v>40407</v>
      </c>
      <c r="D2071" s="123">
        <v>0.87458000000000002</v>
      </c>
      <c r="E2071" s="123">
        <v>0.87458000000000002</v>
      </c>
      <c r="F2071" s="123">
        <v>0.87458000000000002</v>
      </c>
      <c r="G2071" s="123">
        <v>0.87458000000000002</v>
      </c>
      <c r="H2071" s="123">
        <v>-9.9998709999999996E-4</v>
      </c>
      <c r="I2071" s="123">
        <v>-0.1142085</v>
      </c>
    </row>
    <row r="2072" spans="1:9" x14ac:dyDescent="0.15">
      <c r="A2072" s="121" t="s">
        <v>385</v>
      </c>
      <c r="B2072" s="121" t="s">
        <v>386</v>
      </c>
      <c r="C2072" s="122">
        <v>40408</v>
      </c>
      <c r="D2072" s="123">
        <v>0.87366999999999995</v>
      </c>
      <c r="E2072" s="123">
        <v>0.87366999999999995</v>
      </c>
      <c r="F2072" s="123">
        <v>0.87366999999999995</v>
      </c>
      <c r="G2072" s="123">
        <v>0.87366999999999995</v>
      </c>
      <c r="H2072" s="123">
        <v>-9.1004370000000005E-4</v>
      </c>
      <c r="I2072" s="123">
        <v>-0.10405490000000001</v>
      </c>
    </row>
    <row r="2073" spans="1:9" x14ac:dyDescent="0.15">
      <c r="A2073" s="121" t="s">
        <v>385</v>
      </c>
      <c r="B2073" s="121" t="s">
        <v>386</v>
      </c>
      <c r="C2073" s="122">
        <v>40409</v>
      </c>
      <c r="D2073" s="123">
        <v>0.87387000000000004</v>
      </c>
      <c r="E2073" s="123">
        <v>0.87387000000000004</v>
      </c>
      <c r="F2073" s="123">
        <v>0.87387000000000004</v>
      </c>
      <c r="G2073" s="123">
        <v>0.87387000000000004</v>
      </c>
      <c r="H2073" s="123">
        <v>2.000332E-4</v>
      </c>
      <c r="I2073" s="123">
        <v>2.2895740000000001E-2</v>
      </c>
    </row>
    <row r="2074" spans="1:9" x14ac:dyDescent="0.15">
      <c r="A2074" s="121" t="s">
        <v>385</v>
      </c>
      <c r="B2074" s="121" t="s">
        <v>386</v>
      </c>
      <c r="C2074" s="122">
        <v>40410</v>
      </c>
      <c r="D2074" s="123">
        <v>0.87353999999999998</v>
      </c>
      <c r="E2074" s="123">
        <v>0.87353999999999998</v>
      </c>
      <c r="F2074" s="123">
        <v>0.87353999999999998</v>
      </c>
      <c r="G2074" s="123">
        <v>0.87353999999999998</v>
      </c>
      <c r="H2074" s="123">
        <v>-3.3003090000000002E-4</v>
      </c>
      <c r="I2074" s="123">
        <v>-3.7766590000000003E-2</v>
      </c>
    </row>
    <row r="2075" spans="1:9" x14ac:dyDescent="0.15">
      <c r="A2075" s="121" t="s">
        <v>385</v>
      </c>
      <c r="B2075" s="121" t="s">
        <v>386</v>
      </c>
      <c r="C2075" s="122">
        <v>40413</v>
      </c>
      <c r="D2075" s="123">
        <v>0.87450000000000006</v>
      </c>
      <c r="E2075" s="123">
        <v>0.87450000000000006</v>
      </c>
      <c r="F2075" s="123">
        <v>0.87450000000000006</v>
      </c>
      <c r="G2075" s="123">
        <v>0.87450000000000006</v>
      </c>
      <c r="H2075" s="123">
        <v>9.5999240000000003E-4</v>
      </c>
      <c r="I2075" s="123">
        <v>0.1098968</v>
      </c>
    </row>
    <row r="2076" spans="1:9" x14ac:dyDescent="0.15">
      <c r="A2076" s="121" t="s">
        <v>385</v>
      </c>
      <c r="B2076" s="121" t="s">
        <v>386</v>
      </c>
      <c r="C2076" s="122">
        <v>40414</v>
      </c>
      <c r="D2076" s="123">
        <v>0.87458000000000002</v>
      </c>
      <c r="E2076" s="123">
        <v>0.87458000000000002</v>
      </c>
      <c r="F2076" s="123">
        <v>0.87458000000000002</v>
      </c>
      <c r="G2076" s="123">
        <v>0.87458000000000002</v>
      </c>
      <c r="H2076" s="123">
        <v>8.0049039999999995E-5</v>
      </c>
      <c r="I2076" s="123">
        <v>9.1536919999999997E-3</v>
      </c>
    </row>
    <row r="2077" spans="1:9" x14ac:dyDescent="0.15">
      <c r="A2077" s="121" t="s">
        <v>385</v>
      </c>
      <c r="B2077" s="121" t="s">
        <v>386</v>
      </c>
      <c r="C2077" s="122">
        <v>40415</v>
      </c>
      <c r="D2077" s="123">
        <v>0.87448000000000004</v>
      </c>
      <c r="E2077" s="123">
        <v>0.87448000000000004</v>
      </c>
      <c r="F2077" s="123">
        <v>0.87448000000000004</v>
      </c>
      <c r="G2077" s="123">
        <v>0.87448000000000004</v>
      </c>
      <c r="H2077" s="123">
        <v>-1.000166E-4</v>
      </c>
      <c r="I2077" s="123">
        <v>-1.143596E-2</v>
      </c>
    </row>
    <row r="2078" spans="1:9" x14ac:dyDescent="0.15">
      <c r="A2078" s="121" t="s">
        <v>385</v>
      </c>
      <c r="B2078" s="121" t="s">
        <v>386</v>
      </c>
      <c r="C2078" s="122">
        <v>40416</v>
      </c>
      <c r="D2078" s="123">
        <v>0.87492999999999999</v>
      </c>
      <c r="E2078" s="123">
        <v>0.87492999999999999</v>
      </c>
      <c r="F2078" s="123">
        <v>0.87492999999999999</v>
      </c>
      <c r="G2078" s="123">
        <v>0.87492999999999999</v>
      </c>
      <c r="H2078" s="123">
        <v>4.4995549999999999E-4</v>
      </c>
      <c r="I2078" s="123">
        <v>5.1454060000000003E-2</v>
      </c>
    </row>
    <row r="2079" spans="1:9" x14ac:dyDescent="0.15">
      <c r="A2079" s="121" t="s">
        <v>385</v>
      </c>
      <c r="B2079" s="121" t="s">
        <v>386</v>
      </c>
      <c r="C2079" s="122">
        <v>40417</v>
      </c>
      <c r="D2079" s="123">
        <v>0.87429999999999997</v>
      </c>
      <c r="E2079" s="123">
        <v>0.87429999999999997</v>
      </c>
      <c r="F2079" s="123">
        <v>0.87429999999999997</v>
      </c>
      <c r="G2079" s="123">
        <v>0.87429999999999997</v>
      </c>
      <c r="H2079" s="123">
        <v>-6.2996150000000002E-4</v>
      </c>
      <c r="I2079" s="123">
        <v>-7.200136E-2</v>
      </c>
    </row>
    <row r="2080" spans="1:9" x14ac:dyDescent="0.15">
      <c r="A2080" s="121" t="s">
        <v>385</v>
      </c>
      <c r="B2080" s="121" t="s">
        <v>386</v>
      </c>
      <c r="C2080" s="122">
        <v>40420</v>
      </c>
      <c r="D2080" s="123">
        <v>0.87446999999999997</v>
      </c>
      <c r="E2080" s="123">
        <v>0.87446999999999997</v>
      </c>
      <c r="F2080" s="123">
        <v>0.87446999999999997</v>
      </c>
      <c r="G2080" s="123">
        <v>0.87446999999999997</v>
      </c>
      <c r="H2080" s="123">
        <v>1.699924E-4</v>
      </c>
      <c r="I2080" s="123">
        <v>1.944326E-2</v>
      </c>
    </row>
    <row r="2081" spans="1:9" x14ac:dyDescent="0.15">
      <c r="A2081" s="121" t="s">
        <v>385</v>
      </c>
      <c r="B2081" s="121" t="s">
        <v>386</v>
      </c>
      <c r="C2081" s="122">
        <v>40421</v>
      </c>
      <c r="D2081" s="123">
        <v>0.87527999999999995</v>
      </c>
      <c r="E2081" s="123">
        <v>0.87527999999999995</v>
      </c>
      <c r="F2081" s="123">
        <v>0.87527999999999995</v>
      </c>
      <c r="G2081" s="123">
        <v>0.87527999999999995</v>
      </c>
      <c r="H2081" s="123">
        <v>8.1002709999999998E-4</v>
      </c>
      <c r="I2081" s="123">
        <v>9.263064E-2</v>
      </c>
    </row>
    <row r="2082" spans="1:9" x14ac:dyDescent="0.15">
      <c r="A2082" s="121" t="s">
        <v>385</v>
      </c>
      <c r="B2082" s="121" t="s">
        <v>386</v>
      </c>
      <c r="C2082" s="122">
        <v>40422</v>
      </c>
      <c r="D2082" s="123">
        <v>0.87573999999999996</v>
      </c>
      <c r="E2082" s="123">
        <v>0.87573999999999996</v>
      </c>
      <c r="F2082" s="123">
        <v>0.87573999999999996</v>
      </c>
      <c r="G2082" s="123">
        <v>0.87573999999999996</v>
      </c>
      <c r="H2082" s="123">
        <v>4.5996900000000001E-4</v>
      </c>
      <c r="I2082" s="123">
        <v>5.2551069999999998E-2</v>
      </c>
    </row>
    <row r="2083" spans="1:9" x14ac:dyDescent="0.15">
      <c r="A2083" s="121" t="s">
        <v>385</v>
      </c>
      <c r="B2083" s="121" t="s">
        <v>386</v>
      </c>
      <c r="C2083" s="122">
        <v>40423</v>
      </c>
      <c r="D2083" s="123">
        <v>0.87451000000000001</v>
      </c>
      <c r="E2083" s="123">
        <v>0.87451000000000001</v>
      </c>
      <c r="F2083" s="123">
        <v>0.87451000000000001</v>
      </c>
      <c r="G2083" s="123">
        <v>0.87451000000000001</v>
      </c>
      <c r="H2083" s="123">
        <v>-1.2300010000000001E-3</v>
      </c>
      <c r="I2083" s="123">
        <v>-0.14045279999999999</v>
      </c>
    </row>
    <row r="2084" spans="1:9" x14ac:dyDescent="0.15">
      <c r="A2084" s="121" t="s">
        <v>385</v>
      </c>
      <c r="B2084" s="121" t="s">
        <v>386</v>
      </c>
      <c r="C2084" s="122">
        <v>40424</v>
      </c>
      <c r="D2084" s="123">
        <v>0.87441000000000002</v>
      </c>
      <c r="E2084" s="123">
        <v>0.87441000000000002</v>
      </c>
      <c r="F2084" s="123">
        <v>0.87441000000000002</v>
      </c>
      <c r="G2084" s="123">
        <v>0.87441000000000002</v>
      </c>
      <c r="H2084" s="123">
        <v>-9.9956990000000005E-5</v>
      </c>
      <c r="I2084" s="123">
        <v>-1.1430060000000001E-2</v>
      </c>
    </row>
    <row r="2085" spans="1:9" x14ac:dyDescent="0.15">
      <c r="A2085" s="121" t="s">
        <v>385</v>
      </c>
      <c r="B2085" s="121" t="s">
        <v>386</v>
      </c>
      <c r="C2085" s="122">
        <v>40427</v>
      </c>
      <c r="D2085" s="123">
        <v>0.873</v>
      </c>
      <c r="E2085" s="123">
        <v>0.873</v>
      </c>
      <c r="F2085" s="123">
        <v>0.873</v>
      </c>
      <c r="G2085" s="123">
        <v>0.873</v>
      </c>
      <c r="H2085" s="123">
        <v>-1.410007E-3</v>
      </c>
      <c r="I2085" s="123">
        <v>-0.16125239999999999</v>
      </c>
    </row>
    <row r="2086" spans="1:9" x14ac:dyDescent="0.15">
      <c r="A2086" s="121" t="s">
        <v>385</v>
      </c>
      <c r="B2086" s="121" t="s">
        <v>386</v>
      </c>
      <c r="C2086" s="122">
        <v>40428</v>
      </c>
      <c r="D2086" s="123">
        <v>0.87285009999999996</v>
      </c>
      <c r="E2086" s="123">
        <v>0.87285009999999996</v>
      </c>
      <c r="F2086" s="123">
        <v>0.87285009999999996</v>
      </c>
      <c r="G2086" s="123">
        <v>0.87285009999999996</v>
      </c>
      <c r="H2086" s="123">
        <v>-1.499653E-4</v>
      </c>
      <c r="I2086" s="123">
        <v>-1.717815E-2</v>
      </c>
    </row>
    <row r="2087" spans="1:9" x14ac:dyDescent="0.15">
      <c r="A2087" s="121" t="s">
        <v>385</v>
      </c>
      <c r="B2087" s="121" t="s">
        <v>386</v>
      </c>
      <c r="C2087" s="122">
        <v>40429</v>
      </c>
      <c r="D2087" s="123">
        <v>0.87385000000000002</v>
      </c>
      <c r="E2087" s="123">
        <v>0.87385000000000002</v>
      </c>
      <c r="F2087" s="123">
        <v>0.87385000000000002</v>
      </c>
      <c r="G2087" s="123">
        <v>0.87385000000000002</v>
      </c>
      <c r="H2087" s="123">
        <v>9.9998709999999996E-4</v>
      </c>
      <c r="I2087" s="123">
        <v>0.11456570000000001</v>
      </c>
    </row>
    <row r="2088" spans="1:9" x14ac:dyDescent="0.15">
      <c r="A2088" s="121" t="s">
        <v>385</v>
      </c>
      <c r="B2088" s="121" t="s">
        <v>386</v>
      </c>
      <c r="C2088" s="122">
        <v>40430</v>
      </c>
      <c r="D2088" s="123">
        <v>0.87273000000000001</v>
      </c>
      <c r="E2088" s="123">
        <v>0.87273000000000001</v>
      </c>
      <c r="F2088" s="123">
        <v>0.87273000000000001</v>
      </c>
      <c r="G2088" s="123">
        <v>0.87273000000000001</v>
      </c>
      <c r="H2088" s="123">
        <v>-1.1200310000000001E-3</v>
      </c>
      <c r="I2088" s="123">
        <v>-0.12817200000000001</v>
      </c>
    </row>
    <row r="2089" spans="1:9" x14ac:dyDescent="0.15">
      <c r="A2089" s="121" t="s">
        <v>385</v>
      </c>
      <c r="B2089" s="121" t="s">
        <v>386</v>
      </c>
      <c r="C2089" s="122">
        <v>40431</v>
      </c>
      <c r="D2089" s="123">
        <v>0.87039999999999995</v>
      </c>
      <c r="E2089" s="123">
        <v>0.87039999999999995</v>
      </c>
      <c r="F2089" s="123">
        <v>0.87039999999999995</v>
      </c>
      <c r="G2089" s="123">
        <v>0.87039999999999995</v>
      </c>
      <c r="H2089" s="123">
        <v>-2.330005E-3</v>
      </c>
      <c r="I2089" s="123">
        <v>-0.26697890000000002</v>
      </c>
    </row>
    <row r="2090" spans="1:9" x14ac:dyDescent="0.15">
      <c r="A2090" s="121" t="s">
        <v>385</v>
      </c>
      <c r="B2090" s="121" t="s">
        <v>386</v>
      </c>
      <c r="C2090" s="122">
        <v>40434</v>
      </c>
      <c r="D2090" s="123">
        <v>0.86914999999999998</v>
      </c>
      <c r="E2090" s="123">
        <v>0.86914999999999998</v>
      </c>
      <c r="F2090" s="123">
        <v>0.86914999999999998</v>
      </c>
      <c r="G2090" s="123">
        <v>0.86914999999999998</v>
      </c>
      <c r="H2090" s="123">
        <v>-1.2500289999999999E-3</v>
      </c>
      <c r="I2090" s="123">
        <v>-0.1436154</v>
      </c>
    </row>
    <row r="2091" spans="1:9" x14ac:dyDescent="0.15">
      <c r="A2091" s="121" t="s">
        <v>385</v>
      </c>
      <c r="B2091" s="121" t="s">
        <v>386</v>
      </c>
      <c r="C2091" s="122">
        <v>40435</v>
      </c>
      <c r="D2091" s="123">
        <v>0.86734999999999995</v>
      </c>
      <c r="E2091" s="123">
        <v>0.86734999999999995</v>
      </c>
      <c r="F2091" s="123">
        <v>0.86734999999999995</v>
      </c>
      <c r="G2091" s="123">
        <v>0.86734999999999995</v>
      </c>
      <c r="H2091" s="123">
        <v>-1.8000010000000001E-3</v>
      </c>
      <c r="I2091" s="123">
        <v>-0.20709900000000001</v>
      </c>
    </row>
    <row r="2092" spans="1:9" x14ac:dyDescent="0.15">
      <c r="A2092" s="121" t="s">
        <v>385</v>
      </c>
      <c r="B2092" s="121" t="s">
        <v>386</v>
      </c>
      <c r="C2092" s="122">
        <v>40436</v>
      </c>
      <c r="D2092" s="123">
        <v>0.86594000000000004</v>
      </c>
      <c r="E2092" s="123">
        <v>0.86594000000000004</v>
      </c>
      <c r="F2092" s="123">
        <v>0.86594000000000004</v>
      </c>
      <c r="G2092" s="123">
        <v>0.86594000000000004</v>
      </c>
      <c r="H2092" s="123">
        <v>-1.4099480000000001E-3</v>
      </c>
      <c r="I2092" s="123">
        <v>-0.16255810000000001</v>
      </c>
    </row>
    <row r="2093" spans="1:9" x14ac:dyDescent="0.15">
      <c r="A2093" s="121" t="s">
        <v>385</v>
      </c>
      <c r="B2093" s="121" t="s">
        <v>386</v>
      </c>
      <c r="C2093" s="122">
        <v>40437</v>
      </c>
      <c r="D2093" s="123">
        <v>0.86492999999999998</v>
      </c>
      <c r="E2093" s="123">
        <v>0.86492999999999998</v>
      </c>
      <c r="F2093" s="123">
        <v>0.86492999999999998</v>
      </c>
      <c r="G2093" s="123">
        <v>0.86492999999999998</v>
      </c>
      <c r="H2093" s="123">
        <v>-1.0100599999999999E-3</v>
      </c>
      <c r="I2093" s="123">
        <v>-0.1166432</v>
      </c>
    </row>
    <row r="2094" spans="1:9" x14ac:dyDescent="0.15">
      <c r="A2094" s="121" t="s">
        <v>385</v>
      </c>
      <c r="B2094" s="121" t="s">
        <v>386</v>
      </c>
      <c r="C2094" s="122">
        <v>40438</v>
      </c>
      <c r="D2094" s="123">
        <v>0.86492000000000002</v>
      </c>
      <c r="E2094" s="123">
        <v>0.86492000000000002</v>
      </c>
      <c r="F2094" s="123">
        <v>0.86492000000000002</v>
      </c>
      <c r="G2094" s="123">
        <v>0.86492000000000002</v>
      </c>
      <c r="H2094" s="123">
        <v>-1.001358E-5</v>
      </c>
      <c r="I2094" s="123">
        <v>-1.157733E-3</v>
      </c>
    </row>
    <row r="2095" spans="1:9" x14ac:dyDescent="0.15">
      <c r="A2095" s="121" t="s">
        <v>385</v>
      </c>
      <c r="B2095" s="121" t="s">
        <v>386</v>
      </c>
      <c r="C2095" s="122">
        <v>40441</v>
      </c>
      <c r="D2095" s="123">
        <v>0.86420989999999998</v>
      </c>
      <c r="E2095" s="123">
        <v>0.86420989999999998</v>
      </c>
      <c r="F2095" s="123">
        <v>0.86420989999999998</v>
      </c>
      <c r="G2095" s="123">
        <v>0.86420989999999998</v>
      </c>
      <c r="H2095" s="123">
        <v>-7.1001050000000002E-4</v>
      </c>
      <c r="I2095" s="123">
        <v>-8.2089739999999994E-2</v>
      </c>
    </row>
    <row r="2096" spans="1:9" x14ac:dyDescent="0.15">
      <c r="A2096" s="121" t="s">
        <v>385</v>
      </c>
      <c r="B2096" s="121" t="s">
        <v>386</v>
      </c>
      <c r="C2096" s="122">
        <v>40442</v>
      </c>
      <c r="D2096" s="123">
        <v>0.8629</v>
      </c>
      <c r="E2096" s="123">
        <v>0.8629</v>
      </c>
      <c r="F2096" s="123">
        <v>0.8629</v>
      </c>
      <c r="G2096" s="123">
        <v>0.8629</v>
      </c>
      <c r="H2096" s="123">
        <v>-1.3099310000000001E-3</v>
      </c>
      <c r="I2096" s="123">
        <v>-0.1515756</v>
      </c>
    </row>
    <row r="2097" spans="1:9" x14ac:dyDescent="0.15">
      <c r="A2097" s="121" t="s">
        <v>385</v>
      </c>
      <c r="B2097" s="121" t="s">
        <v>386</v>
      </c>
      <c r="C2097" s="122">
        <v>40448</v>
      </c>
      <c r="D2097" s="123">
        <v>0.86497000000000002</v>
      </c>
      <c r="E2097" s="123">
        <v>0.86497000000000002</v>
      </c>
      <c r="F2097" s="123">
        <v>0.86497000000000002</v>
      </c>
      <c r="G2097" s="123">
        <v>0.86497000000000002</v>
      </c>
      <c r="H2097" s="123">
        <v>2.0700100000000002E-3</v>
      </c>
      <c r="I2097" s="123">
        <v>0.23988989999999999</v>
      </c>
    </row>
    <row r="2098" spans="1:9" x14ac:dyDescent="0.15">
      <c r="A2098" s="121" t="s">
        <v>385</v>
      </c>
      <c r="B2098" s="121" t="s">
        <v>386</v>
      </c>
      <c r="C2098" s="122">
        <v>40449</v>
      </c>
      <c r="D2098" s="123">
        <v>0.86420989999999998</v>
      </c>
      <c r="E2098" s="123">
        <v>0.86420989999999998</v>
      </c>
      <c r="F2098" s="123">
        <v>0.86420989999999998</v>
      </c>
      <c r="G2098" s="123">
        <v>0.86420989999999998</v>
      </c>
      <c r="H2098" s="123">
        <v>-7.600784E-4</v>
      </c>
      <c r="I2098" s="123">
        <v>-8.7873380000000001E-2</v>
      </c>
    </row>
    <row r="2099" spans="1:9" x14ac:dyDescent="0.15">
      <c r="A2099" s="121" t="s">
        <v>385</v>
      </c>
      <c r="B2099" s="121" t="s">
        <v>386</v>
      </c>
      <c r="C2099" s="122">
        <v>40450</v>
      </c>
      <c r="D2099" s="123">
        <v>0.86283989999999999</v>
      </c>
      <c r="E2099" s="123">
        <v>0.86283989999999999</v>
      </c>
      <c r="F2099" s="123">
        <v>0.86283989999999999</v>
      </c>
      <c r="G2099" s="123">
        <v>0.86283989999999999</v>
      </c>
      <c r="H2099" s="123">
        <v>-1.370013E-3</v>
      </c>
      <c r="I2099" s="123">
        <v>-0.1585278</v>
      </c>
    </row>
    <row r="2100" spans="1:9" x14ac:dyDescent="0.15">
      <c r="A2100" s="121" t="s">
        <v>385</v>
      </c>
      <c r="B2100" s="121" t="s">
        <v>386</v>
      </c>
      <c r="C2100" s="122">
        <v>40451</v>
      </c>
      <c r="D2100" s="123">
        <v>0.86348999999999998</v>
      </c>
      <c r="E2100" s="123">
        <v>0.86348999999999998</v>
      </c>
      <c r="F2100" s="123">
        <v>0.86348999999999998</v>
      </c>
      <c r="G2100" s="123">
        <v>0.86348999999999998</v>
      </c>
      <c r="H2100" s="123">
        <v>6.5004829999999996E-4</v>
      </c>
      <c r="I2100" s="123">
        <v>7.5338219999999997E-2</v>
      </c>
    </row>
    <row r="2101" spans="1:9" x14ac:dyDescent="0.15">
      <c r="A2101" s="121" t="s">
        <v>385</v>
      </c>
      <c r="B2101" s="121" t="s">
        <v>386</v>
      </c>
      <c r="C2101" s="122">
        <v>40459</v>
      </c>
      <c r="D2101" s="123">
        <v>0.86165000000000003</v>
      </c>
      <c r="E2101" s="123">
        <v>0.86165000000000003</v>
      </c>
      <c r="F2101" s="123">
        <v>0.86165000000000003</v>
      </c>
      <c r="G2101" s="123">
        <v>0.86165000000000003</v>
      </c>
      <c r="H2101" s="123">
        <v>-1.8399950000000001E-3</v>
      </c>
      <c r="I2101" s="123">
        <v>-0.21308820000000001</v>
      </c>
    </row>
    <row r="2102" spans="1:9" x14ac:dyDescent="0.15">
      <c r="A2102" s="121" t="s">
        <v>385</v>
      </c>
      <c r="B2102" s="121" t="s">
        <v>386</v>
      </c>
      <c r="C2102" s="122">
        <v>40462</v>
      </c>
      <c r="D2102" s="123">
        <v>0.86029</v>
      </c>
      <c r="E2102" s="123">
        <v>0.86029</v>
      </c>
      <c r="F2102" s="123">
        <v>0.86029</v>
      </c>
      <c r="G2102" s="123">
        <v>0.86029</v>
      </c>
      <c r="H2102" s="123">
        <v>-1.359999E-3</v>
      </c>
      <c r="I2102" s="123">
        <v>-0.15783659999999999</v>
      </c>
    </row>
    <row r="2103" spans="1:9" x14ac:dyDescent="0.15">
      <c r="A2103" s="121" t="s">
        <v>385</v>
      </c>
      <c r="B2103" s="121" t="s">
        <v>386</v>
      </c>
      <c r="C2103" s="122">
        <v>40463</v>
      </c>
      <c r="D2103" s="123">
        <v>0.86055000000000004</v>
      </c>
      <c r="E2103" s="123">
        <v>0.86055000000000004</v>
      </c>
      <c r="F2103" s="123">
        <v>0.86055000000000004</v>
      </c>
      <c r="G2103" s="123">
        <v>0.86055000000000004</v>
      </c>
      <c r="H2103" s="123">
        <v>2.5999550000000001E-4</v>
      </c>
      <c r="I2103" s="123">
        <v>3.022184E-2</v>
      </c>
    </row>
    <row r="2104" spans="1:9" x14ac:dyDescent="0.15">
      <c r="A2104" s="121" t="s">
        <v>385</v>
      </c>
      <c r="B2104" s="121" t="s">
        <v>386</v>
      </c>
      <c r="C2104" s="122">
        <v>40464</v>
      </c>
      <c r="D2104" s="123">
        <v>0.85956999999999995</v>
      </c>
      <c r="E2104" s="123">
        <v>0.85956999999999995</v>
      </c>
      <c r="F2104" s="123">
        <v>0.85956999999999995</v>
      </c>
      <c r="G2104" s="123">
        <v>0.85956999999999995</v>
      </c>
      <c r="H2104" s="123">
        <v>-9.7995999999999999E-4</v>
      </c>
      <c r="I2104" s="123">
        <v>-0.113876</v>
      </c>
    </row>
    <row r="2105" spans="1:9" x14ac:dyDescent="0.15">
      <c r="A2105" s="121" t="s">
        <v>385</v>
      </c>
      <c r="B2105" s="121" t="s">
        <v>386</v>
      </c>
      <c r="C2105" s="122">
        <v>40465</v>
      </c>
      <c r="D2105" s="123">
        <v>0.85799000000000003</v>
      </c>
      <c r="E2105" s="123">
        <v>0.85799000000000003</v>
      </c>
      <c r="F2105" s="123">
        <v>0.85799000000000003</v>
      </c>
      <c r="G2105" s="123">
        <v>0.85799000000000003</v>
      </c>
      <c r="H2105" s="123">
        <v>-1.58E-3</v>
      </c>
      <c r="I2105" s="123">
        <v>-0.1838128</v>
      </c>
    </row>
    <row r="2106" spans="1:9" x14ac:dyDescent="0.15">
      <c r="A2106" s="121" t="s">
        <v>385</v>
      </c>
      <c r="B2106" s="121" t="s">
        <v>386</v>
      </c>
      <c r="C2106" s="122">
        <v>40466</v>
      </c>
      <c r="D2106" s="123">
        <v>0.85700989999999999</v>
      </c>
      <c r="E2106" s="123">
        <v>0.85700989999999999</v>
      </c>
      <c r="F2106" s="123">
        <v>0.85700989999999999</v>
      </c>
      <c r="G2106" s="123">
        <v>0.85700989999999999</v>
      </c>
      <c r="H2106" s="123">
        <v>-9.8007920000000009E-4</v>
      </c>
      <c r="I2106" s="123">
        <v>-0.1142297</v>
      </c>
    </row>
    <row r="2107" spans="1:9" x14ac:dyDescent="0.15">
      <c r="A2107" s="121" t="s">
        <v>385</v>
      </c>
      <c r="B2107" s="121" t="s">
        <v>386</v>
      </c>
      <c r="C2107" s="122">
        <v>40469</v>
      </c>
      <c r="D2107" s="123">
        <v>0.85763</v>
      </c>
      <c r="E2107" s="123">
        <v>0.85763</v>
      </c>
      <c r="F2107" s="123">
        <v>0.85763</v>
      </c>
      <c r="G2107" s="123">
        <v>0.85763</v>
      </c>
      <c r="H2107" s="123">
        <v>6.200671E-4</v>
      </c>
      <c r="I2107" s="123">
        <v>7.2352379999999994E-2</v>
      </c>
    </row>
    <row r="2108" spans="1:9" x14ac:dyDescent="0.15">
      <c r="A2108" s="121" t="s">
        <v>385</v>
      </c>
      <c r="B2108" s="121" t="s">
        <v>386</v>
      </c>
      <c r="C2108" s="122">
        <v>40470</v>
      </c>
      <c r="D2108" s="123">
        <v>0.85792000000000002</v>
      </c>
      <c r="E2108" s="123">
        <v>0.85792000000000002</v>
      </c>
      <c r="F2108" s="123">
        <v>0.85792000000000002</v>
      </c>
      <c r="G2108" s="123">
        <v>0.85792000000000002</v>
      </c>
      <c r="H2108" s="123">
        <v>2.8997659999999999E-4</v>
      </c>
      <c r="I2108" s="123">
        <v>3.3811389999999997E-2</v>
      </c>
    </row>
    <row r="2109" spans="1:9" x14ac:dyDescent="0.15">
      <c r="A2109" s="121" t="s">
        <v>385</v>
      </c>
      <c r="B2109" s="121" t="s">
        <v>386</v>
      </c>
      <c r="C2109" s="122">
        <v>40471</v>
      </c>
      <c r="D2109" s="123">
        <v>0.86021999999999998</v>
      </c>
      <c r="E2109" s="123">
        <v>0.86021999999999998</v>
      </c>
      <c r="F2109" s="123">
        <v>0.86021999999999998</v>
      </c>
      <c r="G2109" s="123">
        <v>0.86021999999999998</v>
      </c>
      <c r="H2109" s="123">
        <v>2.3000239999999999E-3</v>
      </c>
      <c r="I2109" s="123">
        <v>0.26809309999999997</v>
      </c>
    </row>
    <row r="2110" spans="1:9" x14ac:dyDescent="0.15">
      <c r="A2110" s="121" t="s">
        <v>385</v>
      </c>
      <c r="B2110" s="121" t="s">
        <v>386</v>
      </c>
      <c r="C2110" s="122">
        <v>40472</v>
      </c>
      <c r="D2110" s="123">
        <v>0.85895999999999995</v>
      </c>
      <c r="E2110" s="123">
        <v>0.85895999999999995</v>
      </c>
      <c r="F2110" s="123">
        <v>0.85895999999999995</v>
      </c>
      <c r="G2110" s="123">
        <v>0.85895999999999995</v>
      </c>
      <c r="H2110" s="123">
        <v>-1.2599829999999999E-3</v>
      </c>
      <c r="I2110" s="123">
        <v>-0.14647209999999999</v>
      </c>
    </row>
    <row r="2111" spans="1:9" x14ac:dyDescent="0.15">
      <c r="A2111" s="121" t="s">
        <v>385</v>
      </c>
      <c r="B2111" s="121" t="s">
        <v>386</v>
      </c>
      <c r="C2111" s="122">
        <v>40473</v>
      </c>
      <c r="D2111" s="123">
        <v>0.85984000000000005</v>
      </c>
      <c r="E2111" s="123">
        <v>0.85984000000000005</v>
      </c>
      <c r="F2111" s="123">
        <v>0.85984000000000005</v>
      </c>
      <c r="G2111" s="123">
        <v>0.85984000000000005</v>
      </c>
      <c r="H2111" s="123">
        <v>8.8000299999999997E-4</v>
      </c>
      <c r="I2111" s="123">
        <v>0.10244979999999999</v>
      </c>
    </row>
    <row r="2112" spans="1:9" x14ac:dyDescent="0.15">
      <c r="A2112" s="121" t="s">
        <v>385</v>
      </c>
      <c r="B2112" s="121" t="s">
        <v>386</v>
      </c>
      <c r="C2112" s="122">
        <v>40476</v>
      </c>
      <c r="D2112" s="123">
        <v>0.85962000000000005</v>
      </c>
      <c r="E2112" s="123">
        <v>0.85962000000000005</v>
      </c>
      <c r="F2112" s="123">
        <v>0.85962000000000005</v>
      </c>
      <c r="G2112" s="123">
        <v>0.85962000000000005</v>
      </c>
      <c r="H2112" s="123">
        <v>-2.200603E-4</v>
      </c>
      <c r="I2112" s="123">
        <v>-2.5593169999999998E-2</v>
      </c>
    </row>
    <row r="2113" spans="1:9" x14ac:dyDescent="0.15">
      <c r="A2113" s="121" t="s">
        <v>385</v>
      </c>
      <c r="B2113" s="121" t="s">
        <v>386</v>
      </c>
      <c r="C2113" s="122">
        <v>40477</v>
      </c>
      <c r="D2113" s="123">
        <v>0.86055000000000004</v>
      </c>
      <c r="E2113" s="123">
        <v>0.86055000000000004</v>
      </c>
      <c r="F2113" s="123">
        <v>0.86055000000000004</v>
      </c>
      <c r="G2113" s="123">
        <v>0.86055000000000004</v>
      </c>
      <c r="H2113" s="123">
        <v>9.300113E-4</v>
      </c>
      <c r="I2113" s="123">
        <v>0.1081887</v>
      </c>
    </row>
    <row r="2114" spans="1:9" x14ac:dyDescent="0.15">
      <c r="A2114" s="121" t="s">
        <v>385</v>
      </c>
      <c r="B2114" s="121" t="s">
        <v>386</v>
      </c>
      <c r="C2114" s="122">
        <v>40478</v>
      </c>
      <c r="D2114" s="123">
        <v>0.86228000000000005</v>
      </c>
      <c r="E2114" s="123">
        <v>0.86228000000000005</v>
      </c>
      <c r="F2114" s="123">
        <v>0.86228000000000005</v>
      </c>
      <c r="G2114" s="123">
        <v>0.86228000000000005</v>
      </c>
      <c r="H2114" s="123">
        <v>1.729965E-3</v>
      </c>
      <c r="I2114" s="123">
        <v>0.20103019999999999</v>
      </c>
    </row>
    <row r="2115" spans="1:9" x14ac:dyDescent="0.15">
      <c r="A2115" s="121" t="s">
        <v>385</v>
      </c>
      <c r="B2115" s="121" t="s">
        <v>386</v>
      </c>
      <c r="C2115" s="122">
        <v>40479</v>
      </c>
      <c r="D2115" s="123">
        <v>0.86341009999999996</v>
      </c>
      <c r="E2115" s="123">
        <v>0.86341009999999996</v>
      </c>
      <c r="F2115" s="123">
        <v>0.86341009999999996</v>
      </c>
      <c r="G2115" s="123">
        <v>0.86341009999999996</v>
      </c>
      <c r="H2115" s="123">
        <v>1.130104E-3</v>
      </c>
      <c r="I2115" s="123">
        <v>0.13106000000000001</v>
      </c>
    </row>
    <row r="2116" spans="1:9" x14ac:dyDescent="0.15">
      <c r="A2116" s="121" t="s">
        <v>385</v>
      </c>
      <c r="B2116" s="121" t="s">
        <v>386</v>
      </c>
      <c r="C2116" s="122">
        <v>40480</v>
      </c>
      <c r="D2116" s="123">
        <v>0.86255999999999999</v>
      </c>
      <c r="E2116" s="123">
        <v>0.86255999999999999</v>
      </c>
      <c r="F2116" s="123">
        <v>0.86255999999999999</v>
      </c>
      <c r="G2116" s="123">
        <v>0.86255999999999999</v>
      </c>
      <c r="H2116" s="123">
        <v>-8.5008139999999995E-4</v>
      </c>
      <c r="I2116" s="123">
        <v>-9.8456290000000002E-2</v>
      </c>
    </row>
    <row r="2117" spans="1:9" x14ac:dyDescent="0.15">
      <c r="A2117" s="121" t="s">
        <v>385</v>
      </c>
      <c r="B2117" s="121" t="s">
        <v>386</v>
      </c>
      <c r="C2117" s="122">
        <v>40483</v>
      </c>
      <c r="D2117" s="123">
        <v>0.86277000000000004</v>
      </c>
      <c r="E2117" s="123">
        <v>0.86277000000000004</v>
      </c>
      <c r="F2117" s="123">
        <v>0.86277000000000004</v>
      </c>
      <c r="G2117" s="123">
        <v>0.86277000000000004</v>
      </c>
      <c r="H2117" s="123">
        <v>2.100468E-4</v>
      </c>
      <c r="I2117" s="123">
        <v>2.4351560000000001E-2</v>
      </c>
    </row>
    <row r="2118" spans="1:9" x14ac:dyDescent="0.15">
      <c r="A2118" s="121" t="s">
        <v>385</v>
      </c>
      <c r="B2118" s="121" t="s">
        <v>386</v>
      </c>
      <c r="C2118" s="122">
        <v>40484</v>
      </c>
      <c r="D2118" s="123">
        <v>0.86329</v>
      </c>
      <c r="E2118" s="123">
        <v>0.86329</v>
      </c>
      <c r="F2118" s="123">
        <v>0.86329</v>
      </c>
      <c r="G2118" s="123">
        <v>0.86329</v>
      </c>
      <c r="H2118" s="123">
        <v>5.199909E-4</v>
      </c>
      <c r="I2118" s="123">
        <v>6.0269929999999999E-2</v>
      </c>
    </row>
    <row r="2119" spans="1:9" x14ac:dyDescent="0.15">
      <c r="A2119" s="121" t="s">
        <v>385</v>
      </c>
      <c r="B2119" s="121" t="s">
        <v>386</v>
      </c>
      <c r="C2119" s="122">
        <v>40485</v>
      </c>
      <c r="D2119" s="123">
        <v>0.86197000000000001</v>
      </c>
      <c r="E2119" s="123">
        <v>0.86197000000000001</v>
      </c>
      <c r="F2119" s="123">
        <v>0.86197000000000001</v>
      </c>
      <c r="G2119" s="123">
        <v>0.86197000000000001</v>
      </c>
      <c r="H2119" s="123">
        <v>-1.3200040000000001E-3</v>
      </c>
      <c r="I2119" s="123">
        <v>-0.15290390000000001</v>
      </c>
    </row>
    <row r="2120" spans="1:9" x14ac:dyDescent="0.15">
      <c r="A2120" s="121" t="s">
        <v>385</v>
      </c>
      <c r="B2120" s="121" t="s">
        <v>386</v>
      </c>
      <c r="C2120" s="122">
        <v>40486</v>
      </c>
      <c r="D2120" s="123">
        <v>0.86063000000000001</v>
      </c>
      <c r="E2120" s="123">
        <v>0.86063000000000001</v>
      </c>
      <c r="F2120" s="123">
        <v>0.86063000000000001</v>
      </c>
      <c r="G2120" s="123">
        <v>0.86063000000000001</v>
      </c>
      <c r="H2120" s="123">
        <v>-1.339972E-3</v>
      </c>
      <c r="I2120" s="123">
        <v>-0.1554546</v>
      </c>
    </row>
    <row r="2121" spans="1:9" x14ac:dyDescent="0.15">
      <c r="A2121" s="121" t="s">
        <v>385</v>
      </c>
      <c r="B2121" s="121" t="s">
        <v>386</v>
      </c>
      <c r="C2121" s="122">
        <v>40487</v>
      </c>
      <c r="D2121" s="123">
        <v>0.85936999999999997</v>
      </c>
      <c r="E2121" s="123">
        <v>0.85936999999999997</v>
      </c>
      <c r="F2121" s="123">
        <v>0.85936999999999997</v>
      </c>
      <c r="G2121" s="123">
        <v>0.85936999999999997</v>
      </c>
      <c r="H2121" s="123">
        <v>-1.2600420000000001E-3</v>
      </c>
      <c r="I2121" s="123">
        <v>-0.14640929999999999</v>
      </c>
    </row>
    <row r="2122" spans="1:9" x14ac:dyDescent="0.15">
      <c r="A2122" s="121" t="s">
        <v>385</v>
      </c>
      <c r="B2122" s="121" t="s">
        <v>386</v>
      </c>
      <c r="C2122" s="122">
        <v>40490</v>
      </c>
      <c r="D2122" s="123">
        <v>0.86041000000000001</v>
      </c>
      <c r="E2122" s="123">
        <v>0.86041000000000001</v>
      </c>
      <c r="F2122" s="123">
        <v>0.86041000000000001</v>
      </c>
      <c r="G2122" s="123">
        <v>0.86041000000000001</v>
      </c>
      <c r="H2122" s="123">
        <v>1.0399820000000001E-3</v>
      </c>
      <c r="I2122" s="123">
        <v>0.12101679999999999</v>
      </c>
    </row>
    <row r="2123" spans="1:9" x14ac:dyDescent="0.15">
      <c r="A2123" s="121" t="s">
        <v>385</v>
      </c>
      <c r="B2123" s="121" t="s">
        <v>386</v>
      </c>
      <c r="C2123" s="122">
        <v>40491</v>
      </c>
      <c r="D2123" s="123">
        <v>0.85890999999999995</v>
      </c>
      <c r="E2123" s="123">
        <v>0.85890999999999995</v>
      </c>
      <c r="F2123" s="123">
        <v>0.85890999999999995</v>
      </c>
      <c r="G2123" s="123">
        <v>0.85890999999999995</v>
      </c>
      <c r="H2123" s="123">
        <v>-1.50001E-3</v>
      </c>
      <c r="I2123" s="123">
        <v>-0.17433670000000001</v>
      </c>
    </row>
    <row r="2124" spans="1:9" x14ac:dyDescent="0.15">
      <c r="A2124" s="121" t="s">
        <v>385</v>
      </c>
      <c r="B2124" s="121" t="s">
        <v>386</v>
      </c>
      <c r="C2124" s="122">
        <v>40492</v>
      </c>
      <c r="D2124" s="123">
        <v>0.85719000000000001</v>
      </c>
      <c r="E2124" s="123">
        <v>0.85719000000000001</v>
      </c>
      <c r="F2124" s="123">
        <v>0.85719000000000001</v>
      </c>
      <c r="G2124" s="123">
        <v>0.85719000000000001</v>
      </c>
      <c r="H2124" s="123">
        <v>-1.7199520000000001E-3</v>
      </c>
      <c r="I2124" s="123">
        <v>-0.20024819999999999</v>
      </c>
    </row>
    <row r="2125" spans="1:9" x14ac:dyDescent="0.15">
      <c r="A2125" s="121" t="s">
        <v>385</v>
      </c>
      <c r="B2125" s="121" t="s">
        <v>386</v>
      </c>
      <c r="C2125" s="122">
        <v>40493</v>
      </c>
      <c r="D2125" s="123">
        <v>0.85455999999999999</v>
      </c>
      <c r="E2125" s="123">
        <v>0.85455999999999999</v>
      </c>
      <c r="F2125" s="123">
        <v>0.85455999999999999</v>
      </c>
      <c r="G2125" s="123">
        <v>0.85455999999999999</v>
      </c>
      <c r="H2125" s="123">
        <v>-2.629995E-3</v>
      </c>
      <c r="I2125" s="123">
        <v>-0.30681589999999997</v>
      </c>
    </row>
    <row r="2126" spans="1:9" x14ac:dyDescent="0.15">
      <c r="A2126" s="121" t="s">
        <v>385</v>
      </c>
      <c r="B2126" s="121" t="s">
        <v>386</v>
      </c>
      <c r="C2126" s="122">
        <v>40494</v>
      </c>
      <c r="D2126" s="123">
        <v>0.85450990000000004</v>
      </c>
      <c r="E2126" s="123">
        <v>0.85450990000000004</v>
      </c>
      <c r="F2126" s="123">
        <v>0.85450990000000004</v>
      </c>
      <c r="G2126" s="123">
        <v>0.85450990000000004</v>
      </c>
      <c r="H2126" s="123">
        <v>-5.0067900000000002E-5</v>
      </c>
      <c r="I2126" s="123">
        <v>-5.8589100000000002E-3</v>
      </c>
    </row>
    <row r="2127" spans="1:9" x14ac:dyDescent="0.15">
      <c r="A2127" s="121" t="s">
        <v>385</v>
      </c>
      <c r="B2127" s="121" t="s">
        <v>386</v>
      </c>
      <c r="C2127" s="122">
        <v>40497</v>
      </c>
      <c r="D2127" s="123">
        <v>0.85536000000000001</v>
      </c>
      <c r="E2127" s="123">
        <v>0.85536000000000001</v>
      </c>
      <c r="F2127" s="123">
        <v>0.85536000000000001</v>
      </c>
      <c r="G2127" s="123">
        <v>0.85536000000000001</v>
      </c>
      <c r="H2127" s="123">
        <v>8.5008139999999995E-4</v>
      </c>
      <c r="I2127" s="123">
        <v>9.9481749999999994E-2</v>
      </c>
    </row>
    <row r="2128" spans="1:9" x14ac:dyDescent="0.15">
      <c r="A2128" s="121" t="s">
        <v>385</v>
      </c>
      <c r="B2128" s="121" t="s">
        <v>386</v>
      </c>
      <c r="C2128" s="122">
        <v>40498</v>
      </c>
      <c r="D2128" s="123">
        <v>0.85700989999999999</v>
      </c>
      <c r="E2128" s="123">
        <v>0.85700989999999999</v>
      </c>
      <c r="F2128" s="123">
        <v>0.85700989999999999</v>
      </c>
      <c r="G2128" s="123">
        <v>0.85700989999999999</v>
      </c>
      <c r="H2128" s="123">
        <v>1.649916E-3</v>
      </c>
      <c r="I2128" s="123">
        <v>0.19289139999999999</v>
      </c>
    </row>
    <row r="2129" spans="1:9" x14ac:dyDescent="0.15">
      <c r="A2129" s="121" t="s">
        <v>385</v>
      </c>
      <c r="B2129" s="121" t="s">
        <v>386</v>
      </c>
      <c r="C2129" s="122">
        <v>40499</v>
      </c>
      <c r="D2129" s="123">
        <v>0.85726999999999998</v>
      </c>
      <c r="E2129" s="123">
        <v>0.85726999999999998</v>
      </c>
      <c r="F2129" s="123">
        <v>0.85726999999999998</v>
      </c>
      <c r="G2129" s="123">
        <v>0.85726999999999998</v>
      </c>
      <c r="H2129" s="123">
        <v>2.6005510000000001E-4</v>
      </c>
      <c r="I2129" s="123">
        <v>3.034446E-2</v>
      </c>
    </row>
    <row r="2130" spans="1:9" x14ac:dyDescent="0.15">
      <c r="A2130" s="121" t="s">
        <v>385</v>
      </c>
      <c r="B2130" s="121" t="s">
        <v>386</v>
      </c>
      <c r="C2130" s="122">
        <v>40500</v>
      </c>
      <c r="D2130" s="123">
        <v>0.85687999999999998</v>
      </c>
      <c r="E2130" s="123">
        <v>0.85687999999999998</v>
      </c>
      <c r="F2130" s="123">
        <v>0.85687999999999998</v>
      </c>
      <c r="G2130" s="123">
        <v>0.85687999999999998</v>
      </c>
      <c r="H2130" s="123">
        <v>-3.8999320000000001E-4</v>
      </c>
      <c r="I2130" s="123">
        <v>-4.5492459999999998E-2</v>
      </c>
    </row>
    <row r="2131" spans="1:9" x14ac:dyDescent="0.15">
      <c r="A2131" s="121" t="s">
        <v>385</v>
      </c>
      <c r="B2131" s="121" t="s">
        <v>386</v>
      </c>
      <c r="C2131" s="122">
        <v>40501</v>
      </c>
      <c r="D2131" s="123">
        <v>0.85646</v>
      </c>
      <c r="E2131" s="123">
        <v>0.85646</v>
      </c>
      <c r="F2131" s="123">
        <v>0.85646</v>
      </c>
      <c r="G2131" s="123">
        <v>0.85646</v>
      </c>
      <c r="H2131" s="123">
        <v>-4.1997429999999998E-4</v>
      </c>
      <c r="I2131" s="123">
        <v>-4.901204E-2</v>
      </c>
    </row>
    <row r="2132" spans="1:9" x14ac:dyDescent="0.15">
      <c r="A2132" s="121" t="s">
        <v>385</v>
      </c>
      <c r="B2132" s="121" t="s">
        <v>386</v>
      </c>
      <c r="C2132" s="122">
        <v>40504</v>
      </c>
      <c r="D2132" s="123">
        <v>0.85614999999999997</v>
      </c>
      <c r="E2132" s="123">
        <v>0.85614999999999997</v>
      </c>
      <c r="F2132" s="123">
        <v>0.85614999999999997</v>
      </c>
      <c r="G2132" s="123">
        <v>0.85614999999999997</v>
      </c>
      <c r="H2132" s="123">
        <v>-3.1006339999999999E-4</v>
      </c>
      <c r="I2132" s="123">
        <v>-3.6202900000000003E-2</v>
      </c>
    </row>
    <row r="2133" spans="1:9" x14ac:dyDescent="0.15">
      <c r="A2133" s="121" t="s">
        <v>385</v>
      </c>
      <c r="B2133" s="121" t="s">
        <v>386</v>
      </c>
      <c r="C2133" s="122">
        <v>40505</v>
      </c>
      <c r="D2133" s="123">
        <v>0.85692000000000002</v>
      </c>
      <c r="E2133" s="123">
        <v>0.85692000000000002</v>
      </c>
      <c r="F2133" s="123">
        <v>0.85692000000000002</v>
      </c>
      <c r="G2133" s="123">
        <v>0.85692000000000002</v>
      </c>
      <c r="H2133" s="123">
        <v>7.7003239999999995E-4</v>
      </c>
      <c r="I2133" s="123">
        <v>8.9941300000000002E-2</v>
      </c>
    </row>
    <row r="2134" spans="1:9" x14ac:dyDescent="0.15">
      <c r="A2134" s="121" t="s">
        <v>385</v>
      </c>
      <c r="B2134" s="121" t="s">
        <v>386</v>
      </c>
      <c r="C2134" s="122">
        <v>40506</v>
      </c>
      <c r="D2134" s="123">
        <v>0.85829</v>
      </c>
      <c r="E2134" s="123">
        <v>0.85829</v>
      </c>
      <c r="F2134" s="123">
        <v>0.85829</v>
      </c>
      <c r="G2134" s="123">
        <v>0.85829</v>
      </c>
      <c r="H2134" s="123">
        <v>1.370013E-3</v>
      </c>
      <c r="I2134" s="123">
        <v>0.1598764</v>
      </c>
    </row>
    <row r="2135" spans="1:9" x14ac:dyDescent="0.15">
      <c r="A2135" s="121" t="s">
        <v>385</v>
      </c>
      <c r="B2135" s="121" t="s">
        <v>386</v>
      </c>
      <c r="C2135" s="122">
        <v>40507</v>
      </c>
      <c r="D2135" s="123">
        <v>0.85787999999999998</v>
      </c>
      <c r="E2135" s="123">
        <v>0.85787999999999998</v>
      </c>
      <c r="F2135" s="123">
        <v>0.85787999999999998</v>
      </c>
      <c r="G2135" s="123">
        <v>0.85787999999999998</v>
      </c>
      <c r="H2135" s="123">
        <v>-4.1002040000000001E-4</v>
      </c>
      <c r="I2135" s="123">
        <v>-4.7771769999999998E-2</v>
      </c>
    </row>
    <row r="2136" spans="1:9" x14ac:dyDescent="0.15">
      <c r="A2136" s="121" t="s">
        <v>385</v>
      </c>
      <c r="B2136" s="121" t="s">
        <v>386</v>
      </c>
      <c r="C2136" s="122">
        <v>40508</v>
      </c>
      <c r="D2136" s="123">
        <v>0.85765000000000002</v>
      </c>
      <c r="E2136" s="123">
        <v>0.85765000000000002</v>
      </c>
      <c r="F2136" s="123">
        <v>0.85765000000000002</v>
      </c>
      <c r="G2136" s="123">
        <v>0.85765000000000002</v>
      </c>
      <c r="H2136" s="123">
        <v>-2.300143E-4</v>
      </c>
      <c r="I2136" s="123">
        <v>-2.6811950000000001E-2</v>
      </c>
    </row>
    <row r="2137" spans="1:9" x14ac:dyDescent="0.15">
      <c r="A2137" s="121" t="s">
        <v>385</v>
      </c>
      <c r="B2137" s="121" t="s">
        <v>386</v>
      </c>
      <c r="C2137" s="122">
        <v>40511</v>
      </c>
      <c r="D2137" s="123">
        <v>0.85907</v>
      </c>
      <c r="E2137" s="123">
        <v>0.85907</v>
      </c>
      <c r="F2137" s="123">
        <v>0.85907</v>
      </c>
      <c r="G2137" s="123">
        <v>0.85907</v>
      </c>
      <c r="H2137" s="123">
        <v>1.420021E-3</v>
      </c>
      <c r="I2137" s="123">
        <v>0.1655712</v>
      </c>
    </row>
    <row r="2138" spans="1:9" x14ac:dyDescent="0.15">
      <c r="A2138" s="121" t="s">
        <v>385</v>
      </c>
      <c r="B2138" s="121" t="s">
        <v>386</v>
      </c>
      <c r="C2138" s="122">
        <v>40512</v>
      </c>
      <c r="D2138" s="123">
        <v>0.85979000000000005</v>
      </c>
      <c r="E2138" s="123">
        <v>0.85979000000000005</v>
      </c>
      <c r="F2138" s="123">
        <v>0.85979000000000005</v>
      </c>
      <c r="G2138" s="123">
        <v>0.85979000000000005</v>
      </c>
      <c r="H2138" s="123">
        <v>7.1996449999999997E-4</v>
      </c>
      <c r="I2138" s="123">
        <v>8.3807430000000002E-2</v>
      </c>
    </row>
    <row r="2139" spans="1:9" x14ac:dyDescent="0.15">
      <c r="A2139" s="121" t="s">
        <v>385</v>
      </c>
      <c r="B2139" s="121" t="s">
        <v>386</v>
      </c>
      <c r="C2139" s="122">
        <v>40513</v>
      </c>
      <c r="D2139" s="123">
        <v>0.85992999999999997</v>
      </c>
      <c r="E2139" s="123">
        <v>0.85992999999999997</v>
      </c>
      <c r="F2139" s="123">
        <v>0.85992999999999997</v>
      </c>
      <c r="G2139" s="123">
        <v>0.85992999999999997</v>
      </c>
      <c r="H2139" s="123">
        <v>1.4001129999999999E-4</v>
      </c>
      <c r="I2139" s="123">
        <v>1.6284360000000001E-2</v>
      </c>
    </row>
    <row r="2140" spans="1:9" x14ac:dyDescent="0.15">
      <c r="A2140" s="121" t="s">
        <v>385</v>
      </c>
      <c r="B2140" s="121" t="s">
        <v>386</v>
      </c>
      <c r="C2140" s="122">
        <v>40514</v>
      </c>
      <c r="D2140" s="123">
        <v>0.85868</v>
      </c>
      <c r="E2140" s="123">
        <v>0.85868</v>
      </c>
      <c r="F2140" s="123">
        <v>0.85868</v>
      </c>
      <c r="G2140" s="123">
        <v>0.85868</v>
      </c>
      <c r="H2140" s="123">
        <v>-1.2500289999999999E-3</v>
      </c>
      <c r="I2140" s="123">
        <v>-0.14536399999999999</v>
      </c>
    </row>
    <row r="2141" spans="1:9" x14ac:dyDescent="0.15">
      <c r="A2141" s="121" t="s">
        <v>385</v>
      </c>
      <c r="B2141" s="121" t="s">
        <v>386</v>
      </c>
      <c r="C2141" s="122">
        <v>40515</v>
      </c>
      <c r="D2141" s="123">
        <v>0.85750999999999999</v>
      </c>
      <c r="E2141" s="123">
        <v>0.85750999999999999</v>
      </c>
      <c r="F2141" s="123">
        <v>0.85750999999999999</v>
      </c>
      <c r="G2141" s="123">
        <v>0.85750999999999999</v>
      </c>
      <c r="H2141" s="123">
        <v>-1.1699799999999999E-3</v>
      </c>
      <c r="I2141" s="123">
        <v>-0.13625329999999999</v>
      </c>
    </row>
    <row r="2142" spans="1:9" x14ac:dyDescent="0.15">
      <c r="A2142" s="121" t="s">
        <v>385</v>
      </c>
      <c r="B2142" s="121" t="s">
        <v>386</v>
      </c>
      <c r="C2142" s="122">
        <v>40518</v>
      </c>
      <c r="D2142" s="123">
        <v>0.85670000000000002</v>
      </c>
      <c r="E2142" s="123">
        <v>0.85670000000000002</v>
      </c>
      <c r="F2142" s="123">
        <v>0.85670000000000002</v>
      </c>
      <c r="G2142" s="123">
        <v>0.85670000000000002</v>
      </c>
      <c r="H2142" s="123">
        <v>-8.0996750000000004E-4</v>
      </c>
      <c r="I2142" s="123">
        <v>-9.445576E-2</v>
      </c>
    </row>
    <row r="2143" spans="1:9" x14ac:dyDescent="0.15">
      <c r="A2143" s="121" t="s">
        <v>385</v>
      </c>
      <c r="B2143" s="121" t="s">
        <v>386</v>
      </c>
      <c r="C2143" s="122">
        <v>40519</v>
      </c>
      <c r="D2143" s="123">
        <v>0.85753999999999997</v>
      </c>
      <c r="E2143" s="123">
        <v>0.85753999999999997</v>
      </c>
      <c r="F2143" s="123">
        <v>0.85753999999999997</v>
      </c>
      <c r="G2143" s="123">
        <v>0.85753999999999997</v>
      </c>
      <c r="H2143" s="123">
        <v>8.399487E-4</v>
      </c>
      <c r="I2143" s="123">
        <v>9.8044660000000006E-2</v>
      </c>
    </row>
    <row r="2144" spans="1:9" x14ac:dyDescent="0.15">
      <c r="A2144" s="121" t="s">
        <v>385</v>
      </c>
      <c r="B2144" s="121" t="s">
        <v>386</v>
      </c>
      <c r="C2144" s="122">
        <v>40520</v>
      </c>
      <c r="D2144" s="123">
        <v>0.85792000000000002</v>
      </c>
      <c r="E2144" s="123">
        <v>0.85792000000000002</v>
      </c>
      <c r="F2144" s="123">
        <v>0.85792000000000002</v>
      </c>
      <c r="G2144" s="123">
        <v>0.85792000000000002</v>
      </c>
      <c r="H2144" s="123">
        <v>3.800392E-4</v>
      </c>
      <c r="I2144" s="123">
        <v>4.4317380000000003E-2</v>
      </c>
    </row>
    <row r="2145" spans="1:9" x14ac:dyDescent="0.15">
      <c r="A2145" s="121" t="s">
        <v>385</v>
      </c>
      <c r="B2145" s="121" t="s">
        <v>386</v>
      </c>
      <c r="C2145" s="122">
        <v>40521</v>
      </c>
      <c r="D2145" s="123">
        <v>0.85807</v>
      </c>
      <c r="E2145" s="123">
        <v>0.85807</v>
      </c>
      <c r="F2145" s="123">
        <v>0.85807</v>
      </c>
      <c r="G2145" s="123">
        <v>0.85807</v>
      </c>
      <c r="H2145" s="123">
        <v>1.5002489999999999E-4</v>
      </c>
      <c r="I2145" s="123">
        <v>1.7487050000000001E-2</v>
      </c>
    </row>
    <row r="2146" spans="1:9" x14ac:dyDescent="0.15">
      <c r="A2146" s="121" t="s">
        <v>385</v>
      </c>
      <c r="B2146" s="121" t="s">
        <v>386</v>
      </c>
      <c r="C2146" s="122">
        <v>40522</v>
      </c>
      <c r="D2146" s="123">
        <v>0.85711000000000004</v>
      </c>
      <c r="E2146" s="123">
        <v>0.85711000000000004</v>
      </c>
      <c r="F2146" s="123">
        <v>0.85711000000000004</v>
      </c>
      <c r="G2146" s="123">
        <v>0.85711000000000004</v>
      </c>
      <c r="H2146" s="123">
        <v>-9.6005199999999998E-4</v>
      </c>
      <c r="I2146" s="123">
        <v>-0.111885</v>
      </c>
    </row>
    <row r="2147" spans="1:9" x14ac:dyDescent="0.15">
      <c r="A2147" s="121" t="s">
        <v>385</v>
      </c>
      <c r="B2147" s="121" t="s">
        <v>386</v>
      </c>
      <c r="C2147" s="122">
        <v>40525</v>
      </c>
      <c r="D2147" s="123">
        <v>0.85682999999999998</v>
      </c>
      <c r="E2147" s="123">
        <v>0.85682999999999998</v>
      </c>
      <c r="F2147" s="123">
        <v>0.85682999999999998</v>
      </c>
      <c r="G2147" s="123">
        <v>0.85682999999999998</v>
      </c>
      <c r="H2147" s="123">
        <v>-2.7996299999999999E-4</v>
      </c>
      <c r="I2147" s="123">
        <v>-3.2663610000000003E-2</v>
      </c>
    </row>
    <row r="2148" spans="1:9" x14ac:dyDescent="0.15">
      <c r="A2148" s="121" t="s">
        <v>385</v>
      </c>
      <c r="B2148" s="121" t="s">
        <v>386</v>
      </c>
      <c r="C2148" s="122">
        <v>40526</v>
      </c>
      <c r="D2148" s="123">
        <v>0.85536999999999996</v>
      </c>
      <c r="E2148" s="123">
        <v>0.85536999999999996</v>
      </c>
      <c r="F2148" s="123">
        <v>0.85536999999999996</v>
      </c>
      <c r="G2148" s="123">
        <v>0.85536999999999996</v>
      </c>
      <c r="H2148" s="123">
        <v>-1.4599560000000001E-3</v>
      </c>
      <c r="I2148" s="123">
        <v>-0.1703904</v>
      </c>
    </row>
    <row r="2149" spans="1:9" x14ac:dyDescent="0.15">
      <c r="A2149" s="121" t="s">
        <v>385</v>
      </c>
      <c r="B2149" s="121" t="s">
        <v>386</v>
      </c>
      <c r="C2149" s="122">
        <v>40527</v>
      </c>
      <c r="D2149" s="123">
        <v>0.85619000000000001</v>
      </c>
      <c r="E2149" s="123">
        <v>0.85619000000000001</v>
      </c>
      <c r="F2149" s="123">
        <v>0.85619000000000001</v>
      </c>
      <c r="G2149" s="123">
        <v>0.85619000000000001</v>
      </c>
      <c r="H2149" s="123">
        <v>8.1998110000000004E-4</v>
      </c>
      <c r="I2149" s="123">
        <v>9.5862729999999993E-2</v>
      </c>
    </row>
    <row r="2150" spans="1:9" x14ac:dyDescent="0.15">
      <c r="A2150" s="121" t="s">
        <v>385</v>
      </c>
      <c r="B2150" s="121" t="s">
        <v>386</v>
      </c>
      <c r="C2150" s="122">
        <v>40528</v>
      </c>
      <c r="D2150" s="123">
        <v>0.85692000000000002</v>
      </c>
      <c r="E2150" s="123">
        <v>0.85692000000000002</v>
      </c>
      <c r="F2150" s="123">
        <v>0.85692000000000002</v>
      </c>
      <c r="G2150" s="123">
        <v>0.85692000000000002</v>
      </c>
      <c r="H2150" s="123">
        <v>7.2997809999999998E-4</v>
      </c>
      <c r="I2150" s="123">
        <v>8.5258890000000004E-2</v>
      </c>
    </row>
    <row r="2151" spans="1:9" x14ac:dyDescent="0.15">
      <c r="A2151" s="121" t="s">
        <v>385</v>
      </c>
      <c r="B2151" s="121" t="s">
        <v>386</v>
      </c>
      <c r="C2151" s="122">
        <v>40529</v>
      </c>
      <c r="D2151" s="123">
        <v>0.85634010000000005</v>
      </c>
      <c r="E2151" s="123">
        <v>0.85634010000000005</v>
      </c>
      <c r="F2151" s="123">
        <v>0.85634010000000005</v>
      </c>
      <c r="G2151" s="123">
        <v>0.85634010000000005</v>
      </c>
      <c r="H2151" s="123">
        <v>-5.7995319999999998E-4</v>
      </c>
      <c r="I2151" s="123">
        <v>-6.7678799999999997E-2</v>
      </c>
    </row>
    <row r="2152" spans="1:9" x14ac:dyDescent="0.15">
      <c r="A2152" s="121" t="s">
        <v>385</v>
      </c>
      <c r="B2152" s="121" t="s">
        <v>386</v>
      </c>
      <c r="C2152" s="122">
        <v>40532</v>
      </c>
      <c r="D2152" s="123">
        <v>0.85660000000000003</v>
      </c>
      <c r="E2152" s="123">
        <v>0.85660000000000003</v>
      </c>
      <c r="F2152" s="123">
        <v>0.85660000000000003</v>
      </c>
      <c r="G2152" s="123">
        <v>0.85660000000000003</v>
      </c>
      <c r="H2152" s="123">
        <v>2.5999550000000001E-4</v>
      </c>
      <c r="I2152" s="123">
        <v>3.0361240000000001E-2</v>
      </c>
    </row>
    <row r="2153" spans="1:9" x14ac:dyDescent="0.15">
      <c r="A2153" s="121" t="s">
        <v>385</v>
      </c>
      <c r="B2153" s="121" t="s">
        <v>386</v>
      </c>
      <c r="C2153" s="122">
        <v>40533</v>
      </c>
      <c r="D2153" s="123">
        <v>0.85629999999999995</v>
      </c>
      <c r="E2153" s="123">
        <v>0.85629999999999995</v>
      </c>
      <c r="F2153" s="123">
        <v>0.85629999999999995</v>
      </c>
      <c r="G2153" s="123">
        <v>0.85629999999999995</v>
      </c>
      <c r="H2153" s="123">
        <v>-3.0004979999999999E-4</v>
      </c>
      <c r="I2153" s="123">
        <v>-3.5027990000000002E-2</v>
      </c>
    </row>
    <row r="2154" spans="1:9" x14ac:dyDescent="0.15">
      <c r="A2154" s="121" t="s">
        <v>385</v>
      </c>
      <c r="B2154" s="121" t="s">
        <v>386</v>
      </c>
      <c r="C2154" s="122">
        <v>40534</v>
      </c>
      <c r="D2154" s="123">
        <v>0.85599000000000003</v>
      </c>
      <c r="E2154" s="123">
        <v>0.85599000000000003</v>
      </c>
      <c r="F2154" s="123">
        <v>0.85599000000000003</v>
      </c>
      <c r="G2154" s="123">
        <v>0.85599000000000003</v>
      </c>
      <c r="H2154" s="123">
        <v>-3.1000379999999999E-4</v>
      </c>
      <c r="I2154" s="123">
        <v>-3.6202699999999997E-2</v>
      </c>
    </row>
    <row r="2155" spans="1:9" x14ac:dyDescent="0.15">
      <c r="A2155" s="121" t="s">
        <v>385</v>
      </c>
      <c r="B2155" s="121" t="s">
        <v>386</v>
      </c>
      <c r="C2155" s="122">
        <v>40535</v>
      </c>
      <c r="D2155" s="123">
        <v>0.85446999999999995</v>
      </c>
      <c r="E2155" s="123">
        <v>0.85446999999999995</v>
      </c>
      <c r="F2155" s="123">
        <v>0.85446999999999995</v>
      </c>
      <c r="G2155" s="123">
        <v>0.85446999999999995</v>
      </c>
      <c r="H2155" s="123">
        <v>-1.519978E-3</v>
      </c>
      <c r="I2155" s="123">
        <v>-0.17756959999999999</v>
      </c>
    </row>
    <row r="2156" spans="1:9" x14ac:dyDescent="0.15">
      <c r="A2156" s="121" t="s">
        <v>385</v>
      </c>
      <c r="B2156" s="121" t="s">
        <v>386</v>
      </c>
      <c r="C2156" s="122">
        <v>40536</v>
      </c>
      <c r="D2156" s="123">
        <v>0.85328999999999999</v>
      </c>
      <c r="E2156" s="123">
        <v>0.85328999999999999</v>
      </c>
      <c r="F2156" s="123">
        <v>0.85328999999999999</v>
      </c>
      <c r="G2156" s="123">
        <v>0.85328999999999999</v>
      </c>
      <c r="H2156" s="123">
        <v>-1.1799930000000001E-3</v>
      </c>
      <c r="I2156" s="123">
        <v>-0.13809650000000001</v>
      </c>
    </row>
    <row r="2157" spans="1:9" x14ac:dyDescent="0.15">
      <c r="A2157" s="121" t="s">
        <v>385</v>
      </c>
      <c r="B2157" s="121" t="s">
        <v>386</v>
      </c>
      <c r="C2157" s="122">
        <v>40539</v>
      </c>
      <c r="D2157" s="123">
        <v>0.85213000000000005</v>
      </c>
      <c r="E2157" s="123">
        <v>0.85213000000000005</v>
      </c>
      <c r="F2157" s="123">
        <v>0.85213000000000005</v>
      </c>
      <c r="G2157" s="123">
        <v>0.85213000000000005</v>
      </c>
      <c r="H2157" s="123">
        <v>-1.160026E-3</v>
      </c>
      <c r="I2157" s="123">
        <v>-0.1359474</v>
      </c>
    </row>
    <row r="2158" spans="1:9" x14ac:dyDescent="0.15">
      <c r="A2158" s="121" t="s">
        <v>385</v>
      </c>
      <c r="B2158" s="121" t="s">
        <v>386</v>
      </c>
      <c r="C2158" s="122">
        <v>40540</v>
      </c>
      <c r="D2158" s="123">
        <v>0.85143999999999997</v>
      </c>
      <c r="E2158" s="123">
        <v>0.85143999999999997</v>
      </c>
      <c r="F2158" s="123">
        <v>0.85143999999999997</v>
      </c>
      <c r="G2158" s="123">
        <v>0.85143999999999997</v>
      </c>
      <c r="H2158" s="123">
        <v>-6.9004299999999999E-4</v>
      </c>
      <c r="I2158" s="123">
        <v>-8.0978599999999998E-2</v>
      </c>
    </row>
    <row r="2159" spans="1:9" x14ac:dyDescent="0.15">
      <c r="A2159" s="121" t="s">
        <v>385</v>
      </c>
      <c r="B2159" s="121" t="s">
        <v>386</v>
      </c>
      <c r="C2159" s="122">
        <v>40541</v>
      </c>
      <c r="D2159" s="123">
        <v>0.85134010000000004</v>
      </c>
      <c r="E2159" s="123">
        <v>0.85134010000000004</v>
      </c>
      <c r="F2159" s="123">
        <v>0.85134010000000004</v>
      </c>
      <c r="G2159" s="123">
        <v>0.85134010000000004</v>
      </c>
      <c r="H2159" s="123">
        <v>-9.9897379999999995E-5</v>
      </c>
      <c r="I2159" s="123">
        <v>-1.173276E-2</v>
      </c>
    </row>
    <row r="2160" spans="1:9" x14ac:dyDescent="0.15">
      <c r="A2160" s="121" t="s">
        <v>385</v>
      </c>
      <c r="B2160" s="121" t="s">
        <v>386</v>
      </c>
      <c r="C2160" s="122">
        <v>40542</v>
      </c>
      <c r="D2160" s="123">
        <v>0.85102999999999995</v>
      </c>
      <c r="E2160" s="123">
        <v>0.85102999999999995</v>
      </c>
      <c r="F2160" s="123">
        <v>0.85102999999999995</v>
      </c>
      <c r="G2160" s="123">
        <v>0.85102999999999995</v>
      </c>
      <c r="H2160" s="123">
        <v>-3.1006339999999999E-4</v>
      </c>
      <c r="I2160" s="123">
        <v>-3.6420620000000001E-2</v>
      </c>
    </row>
    <row r="2161" spans="1:9" x14ac:dyDescent="0.15">
      <c r="A2161" s="121" t="s">
        <v>385</v>
      </c>
      <c r="B2161" s="121" t="s">
        <v>386</v>
      </c>
      <c r="C2161" s="122">
        <v>40543</v>
      </c>
      <c r="D2161" s="123">
        <v>0.85092999999999996</v>
      </c>
      <c r="E2161" s="123">
        <v>0.85092999999999996</v>
      </c>
      <c r="F2161" s="123">
        <v>0.85092999999999996</v>
      </c>
      <c r="G2161" s="123">
        <v>0.85092999999999996</v>
      </c>
      <c r="H2161" s="123">
        <v>-9.9956990000000005E-5</v>
      </c>
      <c r="I2161" s="123">
        <v>-1.174541E-2</v>
      </c>
    </row>
    <row r="2162" spans="1:9" x14ac:dyDescent="0.15">
      <c r="A2162" s="121" t="s">
        <v>385</v>
      </c>
      <c r="B2162" s="121" t="s">
        <v>386</v>
      </c>
      <c r="C2162" s="122">
        <v>40547</v>
      </c>
      <c r="D2162" s="123">
        <v>0.85213000000000005</v>
      </c>
      <c r="E2162" s="123">
        <v>0.85213000000000005</v>
      </c>
      <c r="F2162" s="123">
        <v>0.85213000000000005</v>
      </c>
      <c r="G2162" s="123">
        <v>0.85213000000000005</v>
      </c>
      <c r="H2162" s="123">
        <v>1.199961E-3</v>
      </c>
      <c r="I2162" s="123">
        <v>0.14101759999999999</v>
      </c>
    </row>
    <row r="2163" spans="1:9" x14ac:dyDescent="0.15">
      <c r="A2163" s="121" t="s">
        <v>385</v>
      </c>
      <c r="B2163" s="121" t="s">
        <v>386</v>
      </c>
      <c r="C2163" s="122">
        <v>40548</v>
      </c>
      <c r="D2163" s="123">
        <v>0.85331999999999997</v>
      </c>
      <c r="E2163" s="123">
        <v>0.85331999999999997</v>
      </c>
      <c r="F2163" s="123">
        <v>0.85331999999999997</v>
      </c>
      <c r="G2163" s="123">
        <v>0.85331999999999997</v>
      </c>
      <c r="H2163" s="123">
        <v>1.1900070000000001E-3</v>
      </c>
      <c r="I2163" s="123">
        <v>0.13965089999999999</v>
      </c>
    </row>
    <row r="2164" spans="1:9" x14ac:dyDescent="0.15">
      <c r="A2164" s="121" t="s">
        <v>385</v>
      </c>
      <c r="B2164" s="121" t="s">
        <v>386</v>
      </c>
      <c r="C2164" s="122">
        <v>40549</v>
      </c>
      <c r="D2164" s="123">
        <v>0.85338000000000003</v>
      </c>
      <c r="E2164" s="123">
        <v>0.85338000000000003</v>
      </c>
      <c r="F2164" s="123">
        <v>0.85338000000000003</v>
      </c>
      <c r="G2164" s="123">
        <v>0.85338000000000003</v>
      </c>
      <c r="H2164" s="123">
        <v>5.9962269999999998E-5</v>
      </c>
      <c r="I2164" s="123">
        <v>7.0269390000000003E-3</v>
      </c>
    </row>
    <row r="2165" spans="1:9" x14ac:dyDescent="0.15">
      <c r="A2165" s="121" t="s">
        <v>385</v>
      </c>
      <c r="B2165" s="121" t="s">
        <v>386</v>
      </c>
      <c r="C2165" s="122">
        <v>40550</v>
      </c>
      <c r="D2165" s="123">
        <v>0.85336000000000001</v>
      </c>
      <c r="E2165" s="123">
        <v>0.85336000000000001</v>
      </c>
      <c r="F2165" s="123">
        <v>0.85336000000000001</v>
      </c>
      <c r="G2165" s="123">
        <v>0.85336000000000001</v>
      </c>
      <c r="H2165" s="123">
        <v>-1.9967559999999999E-5</v>
      </c>
      <c r="I2165" s="123">
        <v>-2.3398199999999998E-3</v>
      </c>
    </row>
    <row r="2166" spans="1:9" x14ac:dyDescent="0.15">
      <c r="A2166" s="121" t="s">
        <v>385</v>
      </c>
      <c r="B2166" s="121" t="s">
        <v>386</v>
      </c>
      <c r="C2166" s="122">
        <v>40553</v>
      </c>
      <c r="D2166" s="123">
        <v>0.85353000000000001</v>
      </c>
      <c r="E2166" s="123">
        <v>0.85353000000000001</v>
      </c>
      <c r="F2166" s="123">
        <v>0.85353000000000001</v>
      </c>
      <c r="G2166" s="123">
        <v>0.85353000000000001</v>
      </c>
      <c r="H2166" s="123">
        <v>1.699924E-4</v>
      </c>
      <c r="I2166" s="123">
        <v>1.992037E-2</v>
      </c>
    </row>
    <row r="2167" spans="1:9" x14ac:dyDescent="0.15">
      <c r="A2167" s="121" t="s">
        <v>385</v>
      </c>
      <c r="B2167" s="121" t="s">
        <v>386</v>
      </c>
      <c r="C2167" s="122">
        <v>40554</v>
      </c>
      <c r="D2167" s="123">
        <v>0.85148999999999997</v>
      </c>
      <c r="E2167" s="123">
        <v>0.85148999999999997</v>
      </c>
      <c r="F2167" s="123">
        <v>0.85148999999999997</v>
      </c>
      <c r="G2167" s="123">
        <v>0.85148999999999997</v>
      </c>
      <c r="H2167" s="123">
        <v>-2.039969E-3</v>
      </c>
      <c r="I2167" s="123">
        <v>-0.23900379999999999</v>
      </c>
    </row>
    <row r="2168" spans="1:9" x14ac:dyDescent="0.15">
      <c r="A2168" s="121" t="s">
        <v>385</v>
      </c>
      <c r="B2168" s="121" t="s">
        <v>386</v>
      </c>
      <c r="C2168" s="122">
        <v>40555</v>
      </c>
      <c r="D2168" s="123">
        <v>0.85040000000000004</v>
      </c>
      <c r="E2168" s="123">
        <v>0.85040000000000004</v>
      </c>
      <c r="F2168" s="123">
        <v>0.85040000000000004</v>
      </c>
      <c r="G2168" s="123">
        <v>0.85040000000000004</v>
      </c>
      <c r="H2168" s="123">
        <v>-1.0899900000000001E-3</v>
      </c>
      <c r="I2168" s="123">
        <v>-0.1280097</v>
      </c>
    </row>
    <row r="2169" spans="1:9" x14ac:dyDescent="0.15">
      <c r="A2169" s="121" t="s">
        <v>385</v>
      </c>
      <c r="B2169" s="121" t="s">
        <v>386</v>
      </c>
      <c r="C2169" s="122">
        <v>40556</v>
      </c>
      <c r="D2169" s="123">
        <v>0.84906999999999999</v>
      </c>
      <c r="E2169" s="123">
        <v>0.84906999999999999</v>
      </c>
      <c r="F2169" s="123">
        <v>0.84906999999999999</v>
      </c>
      <c r="G2169" s="123">
        <v>0.84906999999999999</v>
      </c>
      <c r="H2169" s="123">
        <v>-1.3300779999999999E-3</v>
      </c>
      <c r="I2169" s="123">
        <v>-0.15640609999999999</v>
      </c>
    </row>
    <row r="2170" spans="1:9" x14ac:dyDescent="0.15">
      <c r="A2170" s="121" t="s">
        <v>385</v>
      </c>
      <c r="B2170" s="121" t="s">
        <v>386</v>
      </c>
      <c r="C2170" s="122">
        <v>40557</v>
      </c>
      <c r="D2170" s="123">
        <v>0.84753999999999996</v>
      </c>
      <c r="E2170" s="123">
        <v>0.84753999999999996</v>
      </c>
      <c r="F2170" s="123">
        <v>0.84753999999999996</v>
      </c>
      <c r="G2170" s="123">
        <v>0.84753999999999996</v>
      </c>
      <c r="H2170" s="123">
        <v>-1.529992E-3</v>
      </c>
      <c r="I2170" s="123">
        <v>-0.1801962</v>
      </c>
    </row>
    <row r="2171" spans="1:9" x14ac:dyDescent="0.15">
      <c r="A2171" s="121" t="s">
        <v>385</v>
      </c>
      <c r="B2171" s="121" t="s">
        <v>386</v>
      </c>
      <c r="C2171" s="122">
        <v>40560</v>
      </c>
      <c r="D2171" s="123">
        <v>0.84757009999999999</v>
      </c>
      <c r="E2171" s="123">
        <v>0.84757009999999999</v>
      </c>
      <c r="F2171" s="123">
        <v>0.84757009999999999</v>
      </c>
      <c r="G2171" s="123">
        <v>0.84757009999999999</v>
      </c>
      <c r="H2171" s="123">
        <v>3.0100350000000001E-5</v>
      </c>
      <c r="I2171" s="123">
        <v>3.5514959999999999E-3</v>
      </c>
    </row>
    <row r="2172" spans="1:9" x14ac:dyDescent="0.15">
      <c r="A2172" s="121" t="s">
        <v>385</v>
      </c>
      <c r="B2172" s="121" t="s">
        <v>386</v>
      </c>
      <c r="C2172" s="122">
        <v>40561</v>
      </c>
      <c r="D2172" s="123">
        <v>0.84733000000000003</v>
      </c>
      <c r="E2172" s="123">
        <v>0.84733000000000003</v>
      </c>
      <c r="F2172" s="123">
        <v>0.84733000000000003</v>
      </c>
      <c r="G2172" s="123">
        <v>0.84733000000000003</v>
      </c>
      <c r="H2172" s="123">
        <v>-2.4002790000000001E-4</v>
      </c>
      <c r="I2172" s="123">
        <v>-2.8319540000000001E-2</v>
      </c>
    </row>
    <row r="2173" spans="1:9" x14ac:dyDescent="0.15">
      <c r="A2173" s="121" t="s">
        <v>385</v>
      </c>
      <c r="B2173" s="121" t="s">
        <v>386</v>
      </c>
      <c r="C2173" s="122">
        <v>40562</v>
      </c>
      <c r="D2173" s="123">
        <v>0.84713000000000005</v>
      </c>
      <c r="E2173" s="123">
        <v>0.84713000000000005</v>
      </c>
      <c r="F2173" s="123">
        <v>0.84713000000000005</v>
      </c>
      <c r="G2173" s="123">
        <v>0.84713000000000005</v>
      </c>
      <c r="H2173" s="123">
        <v>-2.000332E-4</v>
      </c>
      <c r="I2173" s="123">
        <v>-2.3607469999999998E-2</v>
      </c>
    </row>
    <row r="2174" spans="1:9" x14ac:dyDescent="0.15">
      <c r="A2174" s="121" t="s">
        <v>385</v>
      </c>
      <c r="B2174" s="121" t="s">
        <v>386</v>
      </c>
      <c r="C2174" s="122">
        <v>40563</v>
      </c>
      <c r="D2174" s="123">
        <v>0.84699000000000002</v>
      </c>
      <c r="E2174" s="123">
        <v>0.84699000000000002</v>
      </c>
      <c r="F2174" s="123">
        <v>0.84699000000000002</v>
      </c>
      <c r="G2174" s="123">
        <v>0.84699000000000002</v>
      </c>
      <c r="H2174" s="123">
        <v>-1.4001129999999999E-4</v>
      </c>
      <c r="I2174" s="123">
        <v>-1.6527719999999999E-2</v>
      </c>
    </row>
    <row r="2175" spans="1:9" x14ac:dyDescent="0.15">
      <c r="A2175" s="121" t="s">
        <v>385</v>
      </c>
      <c r="B2175" s="121" t="s">
        <v>386</v>
      </c>
      <c r="C2175" s="122">
        <v>40564</v>
      </c>
      <c r="D2175" s="123">
        <v>0.84636</v>
      </c>
      <c r="E2175" s="123">
        <v>0.84636</v>
      </c>
      <c r="F2175" s="123">
        <v>0.84636</v>
      </c>
      <c r="G2175" s="123">
        <v>0.84636</v>
      </c>
      <c r="H2175" s="123">
        <v>-6.2996150000000002E-4</v>
      </c>
      <c r="I2175" s="123">
        <v>-7.4376499999999998E-2</v>
      </c>
    </row>
    <row r="2176" spans="1:9" x14ac:dyDescent="0.15">
      <c r="A2176" s="121" t="s">
        <v>385</v>
      </c>
      <c r="B2176" s="121" t="s">
        <v>386</v>
      </c>
      <c r="C2176" s="122">
        <v>40567</v>
      </c>
      <c r="D2176" s="123">
        <v>0.84565999999999997</v>
      </c>
      <c r="E2176" s="123">
        <v>0.84565999999999997</v>
      </c>
      <c r="F2176" s="123">
        <v>0.84565999999999997</v>
      </c>
      <c r="G2176" s="123">
        <v>0.84565999999999997</v>
      </c>
      <c r="H2176" s="123">
        <v>-6.9999690000000002E-4</v>
      </c>
      <c r="I2176" s="123">
        <v>-8.2706760000000004E-2</v>
      </c>
    </row>
    <row r="2177" spans="1:9" x14ac:dyDescent="0.15">
      <c r="A2177" s="121" t="s">
        <v>385</v>
      </c>
      <c r="B2177" s="121" t="s">
        <v>386</v>
      </c>
      <c r="C2177" s="122">
        <v>40568</v>
      </c>
      <c r="D2177" s="123">
        <v>0.84506000000000003</v>
      </c>
      <c r="E2177" s="123">
        <v>0.84506000000000003</v>
      </c>
      <c r="F2177" s="123">
        <v>0.84506000000000003</v>
      </c>
      <c r="G2177" s="123">
        <v>0.84506000000000003</v>
      </c>
      <c r="H2177" s="123">
        <v>-6.0004000000000004E-4</v>
      </c>
      <c r="I2177" s="123">
        <v>-7.0955219999999999E-2</v>
      </c>
    </row>
    <row r="2178" spans="1:9" x14ac:dyDescent="0.15">
      <c r="A2178" s="121" t="s">
        <v>385</v>
      </c>
      <c r="B2178" s="121" t="s">
        <v>386</v>
      </c>
      <c r="C2178" s="122">
        <v>40569</v>
      </c>
      <c r="D2178" s="123">
        <v>0.84562999999999999</v>
      </c>
      <c r="E2178" s="123">
        <v>0.84562999999999999</v>
      </c>
      <c r="F2178" s="123">
        <v>0.84562999999999999</v>
      </c>
      <c r="G2178" s="123">
        <v>0.84562999999999999</v>
      </c>
      <c r="H2178" s="123">
        <v>5.7005879999999997E-4</v>
      </c>
      <c r="I2178" s="123">
        <v>6.7457799999999998E-2</v>
      </c>
    </row>
    <row r="2179" spans="1:9" x14ac:dyDescent="0.15">
      <c r="A2179" s="121" t="s">
        <v>385</v>
      </c>
      <c r="B2179" s="121" t="s">
        <v>386</v>
      </c>
      <c r="C2179" s="122">
        <v>40570</v>
      </c>
      <c r="D2179" s="123">
        <v>0.84636</v>
      </c>
      <c r="E2179" s="123">
        <v>0.84636</v>
      </c>
      <c r="F2179" s="123">
        <v>0.84636</v>
      </c>
      <c r="G2179" s="123">
        <v>0.84636</v>
      </c>
      <c r="H2179" s="123">
        <v>7.2997809999999998E-4</v>
      </c>
      <c r="I2179" s="123">
        <v>8.6323570000000002E-2</v>
      </c>
    </row>
    <row r="2180" spans="1:9" x14ac:dyDescent="0.15">
      <c r="A2180" s="121" t="s">
        <v>385</v>
      </c>
      <c r="B2180" s="121" t="s">
        <v>386</v>
      </c>
      <c r="C2180" s="122">
        <v>40571</v>
      </c>
      <c r="D2180" s="123">
        <v>0.8464701</v>
      </c>
      <c r="E2180" s="123">
        <v>0.8464701</v>
      </c>
      <c r="F2180" s="123">
        <v>0.8464701</v>
      </c>
      <c r="G2180" s="123">
        <v>0.8464701</v>
      </c>
      <c r="H2180" s="123">
        <v>1.100302E-4</v>
      </c>
      <c r="I2180" s="123">
        <v>1.30004E-2</v>
      </c>
    </row>
    <row r="2181" spans="1:9" x14ac:dyDescent="0.15">
      <c r="A2181" s="121" t="s">
        <v>385</v>
      </c>
      <c r="B2181" s="121" t="s">
        <v>386</v>
      </c>
      <c r="C2181" s="122">
        <v>40574</v>
      </c>
      <c r="D2181" s="123">
        <v>0.84559989999999996</v>
      </c>
      <c r="E2181" s="123">
        <v>0.84559989999999996</v>
      </c>
      <c r="F2181" s="123">
        <v>0.84559989999999996</v>
      </c>
      <c r="G2181" s="123">
        <v>0.84559989999999996</v>
      </c>
      <c r="H2181" s="123">
        <v>-8.7010859999999996E-4</v>
      </c>
      <c r="I2181" s="123">
        <v>-0.1027926</v>
      </c>
    </row>
    <row r="2182" spans="1:9" x14ac:dyDescent="0.15">
      <c r="A2182" s="121" t="s">
        <v>385</v>
      </c>
      <c r="B2182" s="121" t="s">
        <v>386</v>
      </c>
      <c r="C2182" s="122">
        <v>40575</v>
      </c>
      <c r="D2182" s="123">
        <v>0.84482000000000002</v>
      </c>
      <c r="E2182" s="123">
        <v>0.84482000000000002</v>
      </c>
      <c r="F2182" s="123">
        <v>0.84482000000000002</v>
      </c>
      <c r="G2182" s="123">
        <v>0.84482000000000002</v>
      </c>
      <c r="H2182" s="123">
        <v>-7.7992679999999996E-4</v>
      </c>
      <c r="I2182" s="123">
        <v>-9.2233540000000003E-2</v>
      </c>
    </row>
    <row r="2183" spans="1:9" x14ac:dyDescent="0.15">
      <c r="A2183" s="121" t="s">
        <v>385</v>
      </c>
      <c r="B2183" s="121" t="s">
        <v>386</v>
      </c>
      <c r="C2183" s="122">
        <v>40583</v>
      </c>
      <c r="D2183" s="123">
        <v>0.84594000000000003</v>
      </c>
      <c r="E2183" s="123">
        <v>0.84594000000000003</v>
      </c>
      <c r="F2183" s="123">
        <v>0.84594000000000003</v>
      </c>
      <c r="G2183" s="123">
        <v>0.84594000000000003</v>
      </c>
      <c r="H2183" s="123">
        <v>1.119971E-3</v>
      </c>
      <c r="I2183" s="123">
        <v>0.1325692</v>
      </c>
    </row>
    <row r="2184" spans="1:9" x14ac:dyDescent="0.15">
      <c r="A2184" s="121" t="s">
        <v>385</v>
      </c>
      <c r="B2184" s="121" t="s">
        <v>386</v>
      </c>
      <c r="C2184" s="122">
        <v>40584</v>
      </c>
      <c r="D2184" s="123">
        <v>0.84570000000000001</v>
      </c>
      <c r="E2184" s="123">
        <v>0.84570000000000001</v>
      </c>
      <c r="F2184" s="123">
        <v>0.84570000000000001</v>
      </c>
      <c r="G2184" s="123">
        <v>0.84570000000000001</v>
      </c>
      <c r="H2184" s="123">
        <v>-2.3996830000000001E-4</v>
      </c>
      <c r="I2184" s="123">
        <v>-2.8367059999999999E-2</v>
      </c>
    </row>
    <row r="2185" spans="1:9" x14ac:dyDescent="0.15">
      <c r="A2185" s="121" t="s">
        <v>385</v>
      </c>
      <c r="B2185" s="121" t="s">
        <v>386</v>
      </c>
      <c r="C2185" s="122">
        <v>40585</v>
      </c>
      <c r="D2185" s="123">
        <v>0.84665999999999997</v>
      </c>
      <c r="E2185" s="123">
        <v>0.84665999999999997</v>
      </c>
      <c r="F2185" s="123">
        <v>0.84665999999999997</v>
      </c>
      <c r="G2185" s="123">
        <v>0.84665999999999997</v>
      </c>
      <c r="H2185" s="123">
        <v>9.5999240000000003E-4</v>
      </c>
      <c r="I2185" s="123">
        <v>0.1135145</v>
      </c>
    </row>
    <row r="2186" spans="1:9" x14ac:dyDescent="0.15">
      <c r="A2186" s="121" t="s">
        <v>385</v>
      </c>
      <c r="B2186" s="121" t="s">
        <v>386</v>
      </c>
      <c r="C2186" s="122">
        <v>40588</v>
      </c>
      <c r="D2186" s="123">
        <v>0.84662999999999999</v>
      </c>
      <c r="E2186" s="123">
        <v>0.84662999999999999</v>
      </c>
      <c r="F2186" s="123">
        <v>0.84662999999999999</v>
      </c>
      <c r="G2186" s="123">
        <v>0.84662999999999999</v>
      </c>
      <c r="H2186" s="123">
        <v>-2.9981139999999999E-5</v>
      </c>
      <c r="I2186" s="123">
        <v>-3.5411069999999999E-3</v>
      </c>
    </row>
    <row r="2187" spans="1:9" x14ac:dyDescent="0.15">
      <c r="A2187" s="121" t="s">
        <v>385</v>
      </c>
      <c r="B2187" s="121" t="s">
        <v>386</v>
      </c>
      <c r="C2187" s="122">
        <v>40589</v>
      </c>
      <c r="D2187" s="123">
        <v>0.84591000000000005</v>
      </c>
      <c r="E2187" s="123">
        <v>0.84591000000000005</v>
      </c>
      <c r="F2187" s="123">
        <v>0.84591000000000005</v>
      </c>
      <c r="G2187" s="123">
        <v>0.84591000000000005</v>
      </c>
      <c r="H2187" s="123">
        <v>-7.2002410000000002E-4</v>
      </c>
      <c r="I2187" s="123">
        <v>-8.5045899999999994E-2</v>
      </c>
    </row>
    <row r="2188" spans="1:9" x14ac:dyDescent="0.15">
      <c r="A2188" s="121" t="s">
        <v>385</v>
      </c>
      <c r="B2188" s="121" t="s">
        <v>386</v>
      </c>
      <c r="C2188" s="122">
        <v>40590</v>
      </c>
      <c r="D2188" s="123">
        <v>0.84497999999999995</v>
      </c>
      <c r="E2188" s="123">
        <v>0.84497999999999995</v>
      </c>
      <c r="F2188" s="123">
        <v>0.84497999999999995</v>
      </c>
      <c r="G2188" s="123">
        <v>0.84497999999999995</v>
      </c>
      <c r="H2188" s="123">
        <v>-9.300113E-4</v>
      </c>
      <c r="I2188" s="123">
        <v>-0.1099421</v>
      </c>
    </row>
    <row r="2189" spans="1:9" x14ac:dyDescent="0.15">
      <c r="A2189" s="121" t="s">
        <v>385</v>
      </c>
      <c r="B2189" s="121" t="s">
        <v>386</v>
      </c>
      <c r="C2189" s="122">
        <v>40591</v>
      </c>
      <c r="D2189" s="123">
        <v>0.84487000000000001</v>
      </c>
      <c r="E2189" s="123">
        <v>0.84487000000000001</v>
      </c>
      <c r="F2189" s="123">
        <v>0.84487000000000001</v>
      </c>
      <c r="G2189" s="123">
        <v>0.84487000000000001</v>
      </c>
      <c r="H2189" s="123">
        <v>-1.100302E-4</v>
      </c>
      <c r="I2189" s="123">
        <v>-1.3021629999999999E-2</v>
      </c>
    </row>
    <row r="2190" spans="1:9" x14ac:dyDescent="0.15">
      <c r="A2190" s="121" t="s">
        <v>385</v>
      </c>
      <c r="B2190" s="121" t="s">
        <v>386</v>
      </c>
      <c r="C2190" s="122">
        <v>40592</v>
      </c>
      <c r="D2190" s="123">
        <v>0.84472999999999998</v>
      </c>
      <c r="E2190" s="123">
        <v>0.84472999999999998</v>
      </c>
      <c r="F2190" s="123">
        <v>0.84472999999999998</v>
      </c>
      <c r="G2190" s="123">
        <v>0.84472999999999998</v>
      </c>
      <c r="H2190" s="123">
        <v>-1.399517E-4</v>
      </c>
      <c r="I2190" s="123">
        <v>-1.6564880000000001E-2</v>
      </c>
    </row>
    <row r="2191" spans="1:9" x14ac:dyDescent="0.15">
      <c r="A2191" s="121" t="s">
        <v>385</v>
      </c>
      <c r="B2191" s="121" t="s">
        <v>386</v>
      </c>
      <c r="C2191" s="122">
        <v>40595</v>
      </c>
      <c r="D2191" s="123">
        <v>0.84410010000000002</v>
      </c>
      <c r="E2191" s="123">
        <v>0.84410010000000002</v>
      </c>
      <c r="F2191" s="123">
        <v>0.84410010000000002</v>
      </c>
      <c r="G2191" s="123">
        <v>0.84410010000000002</v>
      </c>
      <c r="H2191" s="123">
        <v>-6.2996150000000002E-4</v>
      </c>
      <c r="I2191" s="123">
        <v>-7.457548E-2</v>
      </c>
    </row>
    <row r="2192" spans="1:9" x14ac:dyDescent="0.15">
      <c r="A2192" s="121" t="s">
        <v>385</v>
      </c>
      <c r="B2192" s="121" t="s">
        <v>386</v>
      </c>
      <c r="C2192" s="122">
        <v>40596</v>
      </c>
      <c r="D2192" s="123">
        <v>0.84475</v>
      </c>
      <c r="E2192" s="123">
        <v>0.84475</v>
      </c>
      <c r="F2192" s="123">
        <v>0.84475</v>
      </c>
      <c r="G2192" s="123">
        <v>0.84475</v>
      </c>
      <c r="H2192" s="123">
        <v>6.4992900000000004E-4</v>
      </c>
      <c r="I2192" s="123">
        <v>7.6996679999999998E-2</v>
      </c>
    </row>
    <row r="2193" spans="1:9" x14ac:dyDescent="0.15">
      <c r="A2193" s="121" t="s">
        <v>385</v>
      </c>
      <c r="B2193" s="121" t="s">
        <v>386</v>
      </c>
      <c r="C2193" s="122">
        <v>40597</v>
      </c>
      <c r="D2193" s="123">
        <v>0.84480010000000005</v>
      </c>
      <c r="E2193" s="123">
        <v>0.84480010000000005</v>
      </c>
      <c r="F2193" s="123">
        <v>0.84480010000000005</v>
      </c>
      <c r="G2193" s="123">
        <v>0.84480010000000005</v>
      </c>
      <c r="H2193" s="123">
        <v>5.0067900000000002E-5</v>
      </c>
      <c r="I2193" s="123">
        <v>5.9269489999999999E-3</v>
      </c>
    </row>
    <row r="2194" spans="1:9" x14ac:dyDescent="0.15">
      <c r="A2194" s="121" t="s">
        <v>385</v>
      </c>
      <c r="B2194" s="121" t="s">
        <v>386</v>
      </c>
      <c r="C2194" s="122">
        <v>40598</v>
      </c>
      <c r="D2194" s="123">
        <v>0.84406000000000003</v>
      </c>
      <c r="E2194" s="123">
        <v>0.84406000000000003</v>
      </c>
      <c r="F2194" s="123">
        <v>0.84406000000000003</v>
      </c>
      <c r="G2194" s="123">
        <v>0.84406000000000003</v>
      </c>
      <c r="H2194" s="123">
        <v>-7.4005130000000003E-4</v>
      </c>
      <c r="I2194" s="123">
        <v>-8.760076E-2</v>
      </c>
    </row>
    <row r="2195" spans="1:9" x14ac:dyDescent="0.15">
      <c r="A2195" s="121" t="s">
        <v>385</v>
      </c>
      <c r="B2195" s="121" t="s">
        <v>386</v>
      </c>
      <c r="C2195" s="122">
        <v>40599</v>
      </c>
      <c r="D2195" s="123">
        <v>0.84363999999999995</v>
      </c>
      <c r="E2195" s="123">
        <v>0.84363999999999995</v>
      </c>
      <c r="F2195" s="123">
        <v>0.84363999999999995</v>
      </c>
      <c r="G2195" s="123">
        <v>0.84363999999999995</v>
      </c>
      <c r="H2195" s="123">
        <v>-4.2003389999999998E-4</v>
      </c>
      <c r="I2195" s="123">
        <v>-4.9763519999999999E-2</v>
      </c>
    </row>
    <row r="2196" spans="1:9" x14ac:dyDescent="0.15">
      <c r="A2196" s="121" t="s">
        <v>385</v>
      </c>
      <c r="B2196" s="121" t="s">
        <v>386</v>
      </c>
      <c r="C2196" s="122">
        <v>40602</v>
      </c>
      <c r="D2196" s="123">
        <v>0.84362999999999999</v>
      </c>
      <c r="E2196" s="123">
        <v>0.84362999999999999</v>
      </c>
      <c r="F2196" s="123">
        <v>0.84362999999999999</v>
      </c>
      <c r="G2196" s="123">
        <v>0.84362999999999999</v>
      </c>
      <c r="H2196" s="123">
        <v>-9.9539759999999992E-6</v>
      </c>
      <c r="I2196" s="123">
        <v>-1.179884E-3</v>
      </c>
    </row>
    <row r="2197" spans="1:9" x14ac:dyDescent="0.15">
      <c r="A2197" s="121" t="s">
        <v>385</v>
      </c>
      <c r="B2197" s="121" t="s">
        <v>386</v>
      </c>
      <c r="C2197" s="122">
        <v>40603</v>
      </c>
      <c r="D2197" s="123">
        <v>0.84365999999999997</v>
      </c>
      <c r="E2197" s="123">
        <v>0.84365999999999997</v>
      </c>
      <c r="F2197" s="123">
        <v>0.84365999999999997</v>
      </c>
      <c r="G2197" s="123">
        <v>0.84365999999999997</v>
      </c>
      <c r="H2197" s="123">
        <v>2.9981139999999999E-5</v>
      </c>
      <c r="I2197" s="123">
        <v>3.553825E-3</v>
      </c>
    </row>
    <row r="2198" spans="1:9" x14ac:dyDescent="0.15">
      <c r="A2198" s="121" t="s">
        <v>385</v>
      </c>
      <c r="B2198" s="121" t="s">
        <v>386</v>
      </c>
      <c r="C2198" s="122">
        <v>40604</v>
      </c>
      <c r="D2198" s="123">
        <v>0.84372000000000003</v>
      </c>
      <c r="E2198" s="123">
        <v>0.84372000000000003</v>
      </c>
      <c r="F2198" s="123">
        <v>0.84372000000000003</v>
      </c>
      <c r="G2198" s="123">
        <v>0.84372000000000003</v>
      </c>
      <c r="H2198" s="123">
        <v>6.0021880000000001E-5</v>
      </c>
      <c r="I2198" s="123">
        <v>7.1144629999999997E-3</v>
      </c>
    </row>
    <row r="2199" spans="1:9" x14ac:dyDescent="0.15">
      <c r="A2199" s="121" t="s">
        <v>385</v>
      </c>
      <c r="B2199" s="121" t="s">
        <v>386</v>
      </c>
      <c r="C2199" s="122">
        <v>40605</v>
      </c>
      <c r="D2199" s="123">
        <v>0.84318000000000004</v>
      </c>
      <c r="E2199" s="123">
        <v>0.84318000000000004</v>
      </c>
      <c r="F2199" s="123">
        <v>0.84318000000000004</v>
      </c>
      <c r="G2199" s="123">
        <v>0.84318000000000004</v>
      </c>
      <c r="H2199" s="123">
        <v>-5.400181E-4</v>
      </c>
      <c r="I2199" s="123">
        <v>-6.4004409999999998E-2</v>
      </c>
    </row>
    <row r="2200" spans="1:9" x14ac:dyDescent="0.15">
      <c r="A2200" s="121" t="s">
        <v>385</v>
      </c>
      <c r="B2200" s="121" t="s">
        <v>386</v>
      </c>
      <c r="C2200" s="122">
        <v>40606</v>
      </c>
      <c r="D2200" s="123">
        <v>0.84321000000000002</v>
      </c>
      <c r="E2200" s="123">
        <v>0.84321000000000002</v>
      </c>
      <c r="F2200" s="123">
        <v>0.84321000000000002</v>
      </c>
      <c r="G2200" s="123">
        <v>0.84321000000000002</v>
      </c>
      <c r="H2200" s="123">
        <v>2.9981139999999999E-5</v>
      </c>
      <c r="I2200" s="123">
        <v>3.5557219999999999E-3</v>
      </c>
    </row>
    <row r="2201" spans="1:9" x14ac:dyDescent="0.15">
      <c r="A2201" s="121" t="s">
        <v>385</v>
      </c>
      <c r="B2201" s="121" t="s">
        <v>386</v>
      </c>
      <c r="C2201" s="122">
        <v>40609</v>
      </c>
      <c r="D2201" s="123">
        <v>0.84297999999999995</v>
      </c>
      <c r="E2201" s="123">
        <v>0.84297999999999995</v>
      </c>
      <c r="F2201" s="123">
        <v>0.84297999999999995</v>
      </c>
      <c r="G2201" s="123">
        <v>0.84297999999999995</v>
      </c>
      <c r="H2201" s="123">
        <v>-2.300143E-4</v>
      </c>
      <c r="I2201" s="123">
        <v>-2.7278420000000001E-2</v>
      </c>
    </row>
    <row r="2202" spans="1:9" x14ac:dyDescent="0.15">
      <c r="A2202" s="121" t="s">
        <v>385</v>
      </c>
      <c r="B2202" s="121" t="s">
        <v>386</v>
      </c>
      <c r="C2202" s="122">
        <v>40610</v>
      </c>
      <c r="D2202" s="123">
        <v>0.84348000000000001</v>
      </c>
      <c r="E2202" s="123">
        <v>0.84348000000000001</v>
      </c>
      <c r="F2202" s="123">
        <v>0.84348000000000001</v>
      </c>
      <c r="G2202" s="123">
        <v>0.84348000000000001</v>
      </c>
      <c r="H2202" s="123">
        <v>5.0002339999999997E-4</v>
      </c>
      <c r="I2202" s="123">
        <v>5.931616E-2</v>
      </c>
    </row>
    <row r="2203" spans="1:9" x14ac:dyDescent="0.15">
      <c r="A2203" s="121" t="s">
        <v>385</v>
      </c>
      <c r="B2203" s="121" t="s">
        <v>386</v>
      </c>
      <c r="C2203" s="122">
        <v>40611</v>
      </c>
      <c r="D2203" s="123">
        <v>0.84401999999999999</v>
      </c>
      <c r="E2203" s="123">
        <v>0.84401999999999999</v>
      </c>
      <c r="F2203" s="123">
        <v>0.84401999999999999</v>
      </c>
      <c r="G2203" s="123">
        <v>0.84401999999999999</v>
      </c>
      <c r="H2203" s="123">
        <v>5.400181E-4</v>
      </c>
      <c r="I2203" s="123">
        <v>6.4022629999999997E-2</v>
      </c>
    </row>
    <row r="2204" spans="1:9" x14ac:dyDescent="0.15">
      <c r="A2204" s="121" t="s">
        <v>385</v>
      </c>
      <c r="B2204" s="121" t="s">
        <v>386</v>
      </c>
      <c r="C2204" s="122">
        <v>40612</v>
      </c>
      <c r="D2204" s="123">
        <v>0.84377000000000002</v>
      </c>
      <c r="E2204" s="123">
        <v>0.84377000000000002</v>
      </c>
      <c r="F2204" s="123">
        <v>0.84377000000000002</v>
      </c>
      <c r="G2204" s="123">
        <v>0.84377000000000002</v>
      </c>
      <c r="H2204" s="123">
        <v>-2.5004150000000001E-4</v>
      </c>
      <c r="I2204" s="123">
        <v>-2.962507E-2</v>
      </c>
    </row>
    <row r="2205" spans="1:9" x14ac:dyDescent="0.15">
      <c r="A2205" s="121" t="s">
        <v>385</v>
      </c>
      <c r="B2205" s="121" t="s">
        <v>386</v>
      </c>
      <c r="C2205" s="122">
        <v>40613</v>
      </c>
      <c r="D2205" s="123">
        <v>0.84404999999999997</v>
      </c>
      <c r="E2205" s="123">
        <v>0.84404999999999997</v>
      </c>
      <c r="F2205" s="123">
        <v>0.84404999999999997</v>
      </c>
      <c r="G2205" s="123">
        <v>0.84404999999999997</v>
      </c>
      <c r="H2205" s="123">
        <v>2.8002259999999998E-4</v>
      </c>
      <c r="I2205" s="123">
        <v>3.3187080000000001E-2</v>
      </c>
    </row>
    <row r="2206" spans="1:9" x14ac:dyDescent="0.15">
      <c r="A2206" s="121" t="s">
        <v>385</v>
      </c>
      <c r="B2206" s="121" t="s">
        <v>386</v>
      </c>
      <c r="C2206" s="122">
        <v>40616</v>
      </c>
      <c r="D2206" s="123">
        <v>0.84340999999999999</v>
      </c>
      <c r="E2206" s="123">
        <v>0.84340999999999999</v>
      </c>
      <c r="F2206" s="123">
        <v>0.84340999999999999</v>
      </c>
      <c r="G2206" s="123">
        <v>0.84340999999999999</v>
      </c>
      <c r="H2206" s="123">
        <v>-6.3997510000000002E-4</v>
      </c>
      <c r="I2206" s="123">
        <v>-7.5821940000000004E-2</v>
      </c>
    </row>
    <row r="2207" spans="1:9" x14ac:dyDescent="0.15">
      <c r="A2207" s="121" t="s">
        <v>385</v>
      </c>
      <c r="B2207" s="121" t="s">
        <v>386</v>
      </c>
      <c r="C2207" s="122">
        <v>40617</v>
      </c>
      <c r="D2207" s="123">
        <v>0.84294999999999998</v>
      </c>
      <c r="E2207" s="123">
        <v>0.84294999999999998</v>
      </c>
      <c r="F2207" s="123">
        <v>0.84294999999999998</v>
      </c>
      <c r="G2207" s="123">
        <v>0.84294999999999998</v>
      </c>
      <c r="H2207" s="123">
        <v>-4.6002860000000001E-4</v>
      </c>
      <c r="I2207" s="123">
        <v>-5.4543889999999998E-2</v>
      </c>
    </row>
    <row r="2208" spans="1:9" x14ac:dyDescent="0.15">
      <c r="A2208" s="121" t="s">
        <v>385</v>
      </c>
      <c r="B2208" s="121" t="s">
        <v>386</v>
      </c>
      <c r="C2208" s="122">
        <v>40618</v>
      </c>
      <c r="D2208" s="123">
        <v>0.84313009999999999</v>
      </c>
      <c r="E2208" s="123">
        <v>0.84313009999999999</v>
      </c>
      <c r="F2208" s="123">
        <v>0.84313009999999999</v>
      </c>
      <c r="G2208" s="123">
        <v>0.84313009999999999</v>
      </c>
      <c r="H2208" s="123">
        <v>1.8006559999999999E-4</v>
      </c>
      <c r="I2208" s="123">
        <v>2.1361370000000001E-2</v>
      </c>
    </row>
    <row r="2209" spans="1:9" x14ac:dyDescent="0.15">
      <c r="A2209" s="121" t="s">
        <v>385</v>
      </c>
      <c r="B2209" s="121" t="s">
        <v>386</v>
      </c>
      <c r="C2209" s="122">
        <v>40619</v>
      </c>
      <c r="D2209" s="123">
        <v>0.84189000000000003</v>
      </c>
      <c r="E2209" s="123">
        <v>0.84189000000000003</v>
      </c>
      <c r="F2209" s="123">
        <v>0.84189000000000003</v>
      </c>
      <c r="G2209" s="123">
        <v>0.84189000000000003</v>
      </c>
      <c r="H2209" s="123">
        <v>-1.2400149999999999E-3</v>
      </c>
      <c r="I2209" s="123">
        <v>-0.1470728</v>
      </c>
    </row>
    <row r="2210" spans="1:9" x14ac:dyDescent="0.15">
      <c r="A2210" s="121" t="s">
        <v>385</v>
      </c>
      <c r="B2210" s="121" t="s">
        <v>386</v>
      </c>
      <c r="C2210" s="122">
        <v>40620</v>
      </c>
      <c r="D2210" s="123">
        <v>0.84174000000000004</v>
      </c>
      <c r="E2210" s="123">
        <v>0.84174000000000004</v>
      </c>
      <c r="F2210" s="123">
        <v>0.84174000000000004</v>
      </c>
      <c r="G2210" s="123">
        <v>0.84174000000000004</v>
      </c>
      <c r="H2210" s="123">
        <v>-1.5002489999999999E-4</v>
      </c>
      <c r="I2210" s="123">
        <v>-1.7820010000000001E-2</v>
      </c>
    </row>
    <row r="2211" spans="1:9" x14ac:dyDescent="0.15">
      <c r="A2211" s="121" t="s">
        <v>385</v>
      </c>
      <c r="B2211" s="121" t="s">
        <v>386</v>
      </c>
      <c r="C2211" s="122">
        <v>40623</v>
      </c>
      <c r="D2211" s="123">
        <v>0.84150000000000003</v>
      </c>
      <c r="E2211" s="123">
        <v>0.84150000000000003</v>
      </c>
      <c r="F2211" s="123">
        <v>0.84150000000000003</v>
      </c>
      <c r="G2211" s="123">
        <v>0.84150000000000003</v>
      </c>
      <c r="H2211" s="123">
        <v>-2.3996830000000001E-4</v>
      </c>
      <c r="I2211" s="123">
        <v>-2.8508599999999999E-2</v>
      </c>
    </row>
    <row r="2212" spans="1:9" x14ac:dyDescent="0.15">
      <c r="A2212" s="121" t="s">
        <v>385</v>
      </c>
      <c r="B2212" s="121" t="s">
        <v>386</v>
      </c>
      <c r="C2212" s="122">
        <v>40624</v>
      </c>
      <c r="D2212" s="123">
        <v>0.84123000000000003</v>
      </c>
      <c r="E2212" s="123">
        <v>0.84123000000000003</v>
      </c>
      <c r="F2212" s="123">
        <v>0.84123000000000003</v>
      </c>
      <c r="G2212" s="123">
        <v>0.84123000000000003</v>
      </c>
      <c r="H2212" s="123">
        <v>-2.7000899999999998E-4</v>
      </c>
      <c r="I2212" s="123">
        <v>-3.2086629999999998E-2</v>
      </c>
    </row>
    <row r="2213" spans="1:9" x14ac:dyDescent="0.15">
      <c r="A2213" s="121" t="s">
        <v>385</v>
      </c>
      <c r="B2213" s="121" t="s">
        <v>386</v>
      </c>
      <c r="C2213" s="122">
        <v>40625</v>
      </c>
      <c r="D2213" s="123">
        <v>0.84153999999999995</v>
      </c>
      <c r="E2213" s="123">
        <v>0.84153999999999995</v>
      </c>
      <c r="F2213" s="123">
        <v>0.84153999999999995</v>
      </c>
      <c r="G2213" s="123">
        <v>0.84153999999999995</v>
      </c>
      <c r="H2213" s="123">
        <v>3.099442E-4</v>
      </c>
      <c r="I2213" s="123">
        <v>3.6844160000000001E-2</v>
      </c>
    </row>
    <row r="2214" spans="1:9" x14ac:dyDescent="0.15">
      <c r="A2214" s="121" t="s">
        <v>385</v>
      </c>
      <c r="B2214" s="121" t="s">
        <v>386</v>
      </c>
      <c r="C2214" s="122">
        <v>40626</v>
      </c>
      <c r="D2214" s="123">
        <v>0.84197</v>
      </c>
      <c r="E2214" s="123">
        <v>0.84197</v>
      </c>
      <c r="F2214" s="123">
        <v>0.84197</v>
      </c>
      <c r="G2214" s="123">
        <v>0.84197</v>
      </c>
      <c r="H2214" s="123">
        <v>4.2998789999999998E-4</v>
      </c>
      <c r="I2214" s="123">
        <v>5.1095359999999999E-2</v>
      </c>
    </row>
    <row r="2215" spans="1:9" x14ac:dyDescent="0.15">
      <c r="A2215" s="121" t="s">
        <v>385</v>
      </c>
      <c r="B2215" s="121" t="s">
        <v>386</v>
      </c>
      <c r="C2215" s="122">
        <v>40627</v>
      </c>
      <c r="D2215" s="123">
        <v>0.84128999999999998</v>
      </c>
      <c r="E2215" s="123">
        <v>0.84128999999999998</v>
      </c>
      <c r="F2215" s="123">
        <v>0.84128999999999998</v>
      </c>
      <c r="G2215" s="123">
        <v>0.84128999999999998</v>
      </c>
      <c r="H2215" s="123">
        <v>-6.7996980000000005E-4</v>
      </c>
      <c r="I2215" s="123">
        <v>-8.0759380000000006E-2</v>
      </c>
    </row>
    <row r="2216" spans="1:9" x14ac:dyDescent="0.15">
      <c r="A2216" s="121" t="s">
        <v>385</v>
      </c>
      <c r="B2216" s="121" t="s">
        <v>386</v>
      </c>
      <c r="C2216" s="122">
        <v>40630</v>
      </c>
      <c r="D2216" s="123">
        <v>0.84175999999999995</v>
      </c>
      <c r="E2216" s="123">
        <v>0.84175999999999995</v>
      </c>
      <c r="F2216" s="123">
        <v>0.84175999999999995</v>
      </c>
      <c r="G2216" s="123">
        <v>0.84175999999999995</v>
      </c>
      <c r="H2216" s="123">
        <v>4.7004220000000001E-4</v>
      </c>
      <c r="I2216" s="123">
        <v>5.5871610000000002E-2</v>
      </c>
    </row>
    <row r="2217" spans="1:9" x14ac:dyDescent="0.15">
      <c r="A2217" s="121" t="s">
        <v>385</v>
      </c>
      <c r="B2217" s="121" t="s">
        <v>386</v>
      </c>
      <c r="C2217" s="122">
        <v>40631</v>
      </c>
      <c r="D2217" s="123">
        <v>0.84148999999999996</v>
      </c>
      <c r="E2217" s="123">
        <v>0.84148999999999996</v>
      </c>
      <c r="F2217" s="123">
        <v>0.84148999999999996</v>
      </c>
      <c r="G2217" s="123">
        <v>0.84148999999999996</v>
      </c>
      <c r="H2217" s="123">
        <v>-2.7000899999999998E-4</v>
      </c>
      <c r="I2217" s="123">
        <v>-3.2076720000000003E-2</v>
      </c>
    </row>
    <row r="2218" spans="1:9" x14ac:dyDescent="0.15">
      <c r="A2218" s="121" t="s">
        <v>385</v>
      </c>
      <c r="B2218" s="121" t="s">
        <v>386</v>
      </c>
      <c r="C2218" s="122">
        <v>40632</v>
      </c>
      <c r="D2218" s="123">
        <v>0.84153</v>
      </c>
      <c r="E2218" s="123">
        <v>0.84153</v>
      </c>
      <c r="F2218" s="123">
        <v>0.84153</v>
      </c>
      <c r="G2218" s="123">
        <v>0.84153</v>
      </c>
      <c r="H2218" s="123">
        <v>3.999472E-5</v>
      </c>
      <c r="I2218" s="123">
        <v>4.7528450000000003E-3</v>
      </c>
    </row>
    <row r="2219" spans="1:9" x14ac:dyDescent="0.15">
      <c r="A2219" s="121" t="s">
        <v>385</v>
      </c>
      <c r="B2219" s="121" t="s">
        <v>386</v>
      </c>
      <c r="C2219" s="122">
        <v>40633</v>
      </c>
      <c r="D2219" s="123">
        <v>0.84225000000000005</v>
      </c>
      <c r="E2219" s="123">
        <v>0.84225000000000005</v>
      </c>
      <c r="F2219" s="123">
        <v>0.84225000000000005</v>
      </c>
      <c r="G2219" s="123">
        <v>0.84225000000000005</v>
      </c>
      <c r="H2219" s="123">
        <v>7.1996449999999997E-4</v>
      </c>
      <c r="I2219" s="123">
        <v>8.5554229999999995E-2</v>
      </c>
    </row>
    <row r="2220" spans="1:9" x14ac:dyDescent="0.15">
      <c r="A2220" s="121" t="s">
        <v>385</v>
      </c>
      <c r="B2220" s="121" t="s">
        <v>386</v>
      </c>
      <c r="C2220" s="122">
        <v>40634</v>
      </c>
      <c r="D2220" s="123">
        <v>0.84236999999999995</v>
      </c>
      <c r="E2220" s="123">
        <v>0.84236999999999995</v>
      </c>
      <c r="F2220" s="123">
        <v>0.84236999999999995</v>
      </c>
      <c r="G2220" s="123">
        <v>0.84236999999999995</v>
      </c>
      <c r="H2220" s="123">
        <v>1.199841E-4</v>
      </c>
      <c r="I2220" s="123">
        <v>1.424567E-2</v>
      </c>
    </row>
    <row r="2221" spans="1:9" x14ac:dyDescent="0.15">
      <c r="A2221" s="121" t="s">
        <v>385</v>
      </c>
      <c r="B2221" s="121" t="s">
        <v>386</v>
      </c>
      <c r="C2221" s="122">
        <v>40639</v>
      </c>
      <c r="D2221" s="123">
        <v>0.84267000000000003</v>
      </c>
      <c r="E2221" s="123">
        <v>0.84267000000000003</v>
      </c>
      <c r="F2221" s="123">
        <v>0.84267000000000003</v>
      </c>
      <c r="G2221" s="123">
        <v>0.84267000000000003</v>
      </c>
      <c r="H2221" s="123">
        <v>2.9999019999999999E-4</v>
      </c>
      <c r="I2221" s="123">
        <v>3.5612640000000001E-2</v>
      </c>
    </row>
    <row r="2222" spans="1:9" x14ac:dyDescent="0.15">
      <c r="A2222" s="121" t="s">
        <v>385</v>
      </c>
      <c r="B2222" s="121" t="s">
        <v>386</v>
      </c>
      <c r="C2222" s="122">
        <v>40640</v>
      </c>
      <c r="D2222" s="123">
        <v>0.84190010000000004</v>
      </c>
      <c r="E2222" s="123">
        <v>0.84190010000000004</v>
      </c>
      <c r="F2222" s="123">
        <v>0.84190010000000004</v>
      </c>
      <c r="G2222" s="123">
        <v>0.84190010000000004</v>
      </c>
      <c r="H2222" s="123">
        <v>-7.6991319999999996E-4</v>
      </c>
      <c r="I2222" s="123">
        <v>-9.1365929999999998E-2</v>
      </c>
    </row>
    <row r="2223" spans="1:9" x14ac:dyDescent="0.15">
      <c r="A2223" s="121" t="s">
        <v>385</v>
      </c>
      <c r="B2223" s="121" t="s">
        <v>386</v>
      </c>
      <c r="C2223" s="122">
        <v>40641</v>
      </c>
      <c r="D2223" s="123">
        <v>0.84179999999999999</v>
      </c>
      <c r="E2223" s="123">
        <v>0.84179999999999999</v>
      </c>
      <c r="F2223" s="123">
        <v>0.84179999999999999</v>
      </c>
      <c r="G2223" s="123">
        <v>0.84179999999999999</v>
      </c>
      <c r="H2223" s="123">
        <v>-1.000762E-4</v>
      </c>
      <c r="I2223" s="123">
        <v>-1.188694E-2</v>
      </c>
    </row>
    <row r="2224" spans="1:9" x14ac:dyDescent="0.15">
      <c r="A2224" s="121" t="s">
        <v>385</v>
      </c>
      <c r="B2224" s="121" t="s">
        <v>386</v>
      </c>
      <c r="C2224" s="122">
        <v>40644</v>
      </c>
      <c r="D2224" s="123">
        <v>0.84184000000000003</v>
      </c>
      <c r="E2224" s="123">
        <v>0.84184000000000003</v>
      </c>
      <c r="F2224" s="123">
        <v>0.84184000000000003</v>
      </c>
      <c r="G2224" s="123">
        <v>0.84184000000000003</v>
      </c>
      <c r="H2224" s="123">
        <v>3.999472E-5</v>
      </c>
      <c r="I2224" s="123">
        <v>4.7510950000000003E-3</v>
      </c>
    </row>
    <row r="2225" spans="1:9" x14ac:dyDescent="0.15">
      <c r="A2225" s="121" t="s">
        <v>385</v>
      </c>
      <c r="B2225" s="121" t="s">
        <v>386</v>
      </c>
      <c r="C2225" s="122">
        <v>40645</v>
      </c>
      <c r="D2225" s="123">
        <v>0.84191000000000005</v>
      </c>
      <c r="E2225" s="123">
        <v>0.84191000000000005</v>
      </c>
      <c r="F2225" s="123">
        <v>0.84191000000000005</v>
      </c>
      <c r="G2225" s="123">
        <v>0.84191000000000005</v>
      </c>
      <c r="H2225" s="123">
        <v>7.0035459999999994E-5</v>
      </c>
      <c r="I2225" s="123">
        <v>8.3193309999999993E-3</v>
      </c>
    </row>
    <row r="2226" spans="1:9" x14ac:dyDescent="0.15">
      <c r="A2226" s="121" t="s">
        <v>385</v>
      </c>
      <c r="B2226" s="121" t="s">
        <v>386</v>
      </c>
      <c r="C2226" s="122">
        <v>40646</v>
      </c>
      <c r="D2226" s="123">
        <v>0.84080999999999995</v>
      </c>
      <c r="E2226" s="123">
        <v>0.84080999999999995</v>
      </c>
      <c r="F2226" s="123">
        <v>0.84080999999999995</v>
      </c>
      <c r="G2226" s="123">
        <v>0.84080999999999995</v>
      </c>
      <c r="H2226" s="123">
        <v>-1.1000039999999999E-3</v>
      </c>
      <c r="I2226" s="123">
        <v>-0.13065570000000001</v>
      </c>
    </row>
    <row r="2227" spans="1:9" x14ac:dyDescent="0.15">
      <c r="A2227" s="121" t="s">
        <v>385</v>
      </c>
      <c r="B2227" s="121" t="s">
        <v>386</v>
      </c>
      <c r="C2227" s="122">
        <v>40647</v>
      </c>
      <c r="D2227" s="123">
        <v>0.84018999999999999</v>
      </c>
      <c r="E2227" s="123">
        <v>0.84018999999999999</v>
      </c>
      <c r="F2227" s="123">
        <v>0.84018999999999999</v>
      </c>
      <c r="G2227" s="123">
        <v>0.84018999999999999</v>
      </c>
      <c r="H2227" s="123">
        <v>-6.2000749999999996E-4</v>
      </c>
      <c r="I2227" s="123">
        <v>-7.3739310000000002E-2</v>
      </c>
    </row>
    <row r="2228" spans="1:9" x14ac:dyDescent="0.15">
      <c r="A2228" s="121" t="s">
        <v>385</v>
      </c>
      <c r="B2228" s="121" t="s">
        <v>386</v>
      </c>
      <c r="C2228" s="122">
        <v>40648</v>
      </c>
      <c r="D2228" s="123">
        <v>0.83984999999999999</v>
      </c>
      <c r="E2228" s="123">
        <v>0.83984999999999999</v>
      </c>
      <c r="F2228" s="123">
        <v>0.83984999999999999</v>
      </c>
      <c r="G2228" s="123">
        <v>0.83984999999999999</v>
      </c>
      <c r="H2228" s="123">
        <v>-3.3998490000000003E-4</v>
      </c>
      <c r="I2228" s="123">
        <v>-4.046524E-2</v>
      </c>
    </row>
    <row r="2229" spans="1:9" x14ac:dyDescent="0.15">
      <c r="A2229" s="121" t="s">
        <v>385</v>
      </c>
      <c r="B2229" s="121" t="s">
        <v>386</v>
      </c>
      <c r="C2229" s="122">
        <v>40651</v>
      </c>
      <c r="D2229" s="123">
        <v>0.83994000000000002</v>
      </c>
      <c r="E2229" s="123">
        <v>0.83994000000000002</v>
      </c>
      <c r="F2229" s="123">
        <v>0.83994000000000002</v>
      </c>
      <c r="G2229" s="123">
        <v>0.83994000000000002</v>
      </c>
      <c r="H2229" s="123">
        <v>9.0003009999999999E-5</v>
      </c>
      <c r="I2229" s="123">
        <v>1.071656E-2</v>
      </c>
    </row>
    <row r="2230" spans="1:9" x14ac:dyDescent="0.15">
      <c r="A2230" s="121" t="s">
        <v>385</v>
      </c>
      <c r="B2230" s="121" t="s">
        <v>386</v>
      </c>
      <c r="C2230" s="122">
        <v>40652</v>
      </c>
      <c r="D2230" s="123">
        <v>0.83984000000000003</v>
      </c>
      <c r="E2230" s="123">
        <v>0.83984000000000003</v>
      </c>
      <c r="F2230" s="123">
        <v>0.83984000000000003</v>
      </c>
      <c r="G2230" s="123">
        <v>0.83984000000000003</v>
      </c>
      <c r="H2230" s="123">
        <v>-1.000166E-4</v>
      </c>
      <c r="I2230" s="123">
        <v>-1.1907589999999999E-2</v>
      </c>
    </row>
    <row r="2231" spans="1:9" x14ac:dyDescent="0.15">
      <c r="A2231" s="121" t="s">
        <v>385</v>
      </c>
      <c r="B2231" s="121" t="s">
        <v>386</v>
      </c>
      <c r="C2231" s="122">
        <v>40653</v>
      </c>
      <c r="D2231" s="123">
        <v>0.83957000000000004</v>
      </c>
      <c r="E2231" s="123">
        <v>0.83957000000000004</v>
      </c>
      <c r="F2231" s="123">
        <v>0.83957000000000004</v>
      </c>
      <c r="G2231" s="123">
        <v>0.83957000000000004</v>
      </c>
      <c r="H2231" s="123">
        <v>-2.7000899999999998E-4</v>
      </c>
      <c r="I2231" s="123">
        <v>-3.2150060000000001E-2</v>
      </c>
    </row>
    <row r="2232" spans="1:9" x14ac:dyDescent="0.15">
      <c r="A2232" s="121" t="s">
        <v>385</v>
      </c>
      <c r="B2232" s="121" t="s">
        <v>386</v>
      </c>
      <c r="C2232" s="122">
        <v>40654</v>
      </c>
      <c r="D2232" s="123">
        <v>0.83935999999999999</v>
      </c>
      <c r="E2232" s="123">
        <v>0.83935999999999999</v>
      </c>
      <c r="F2232" s="123">
        <v>0.83935999999999999</v>
      </c>
      <c r="G2232" s="123">
        <v>0.83935999999999999</v>
      </c>
      <c r="H2232" s="123">
        <v>-2.0998720000000001E-4</v>
      </c>
      <c r="I2232" s="123">
        <v>-2.5011269999999999E-2</v>
      </c>
    </row>
    <row r="2233" spans="1:9" x14ac:dyDescent="0.15">
      <c r="A2233" s="121" t="s">
        <v>385</v>
      </c>
      <c r="B2233" s="121" t="s">
        <v>386</v>
      </c>
      <c r="C2233" s="122">
        <v>40655</v>
      </c>
      <c r="D2233" s="123">
        <v>0.83880999999999994</v>
      </c>
      <c r="E2233" s="123">
        <v>0.83880999999999994</v>
      </c>
      <c r="F2233" s="123">
        <v>0.83880999999999994</v>
      </c>
      <c r="G2233" s="123">
        <v>0.83880999999999994</v>
      </c>
      <c r="H2233" s="123">
        <v>-5.500317E-4</v>
      </c>
      <c r="I2233" s="123">
        <v>-6.5529889999999993E-2</v>
      </c>
    </row>
    <row r="2234" spans="1:9" x14ac:dyDescent="0.15">
      <c r="A2234" s="121" t="s">
        <v>385</v>
      </c>
      <c r="B2234" s="121" t="s">
        <v>386</v>
      </c>
      <c r="C2234" s="122">
        <v>40658</v>
      </c>
      <c r="D2234" s="123">
        <v>0.83860000000000001</v>
      </c>
      <c r="E2234" s="123">
        <v>0.83860000000000001</v>
      </c>
      <c r="F2234" s="123">
        <v>0.83860000000000001</v>
      </c>
      <c r="G2234" s="123">
        <v>0.83860000000000001</v>
      </c>
      <c r="H2234" s="123">
        <v>-2.0998720000000001E-4</v>
      </c>
      <c r="I2234" s="123">
        <v>-2.5033940000000001E-2</v>
      </c>
    </row>
    <row r="2235" spans="1:9" x14ac:dyDescent="0.15">
      <c r="A2235" s="121" t="s">
        <v>385</v>
      </c>
      <c r="B2235" s="121" t="s">
        <v>386</v>
      </c>
      <c r="C2235" s="122">
        <v>40659</v>
      </c>
      <c r="D2235" s="123">
        <v>0.83855999999999997</v>
      </c>
      <c r="E2235" s="123">
        <v>0.83855999999999997</v>
      </c>
      <c r="F2235" s="123">
        <v>0.83855999999999997</v>
      </c>
      <c r="G2235" s="123">
        <v>0.83855999999999997</v>
      </c>
      <c r="H2235" s="123">
        <v>-3.9935109999999997E-5</v>
      </c>
      <c r="I2235" s="123">
        <v>-4.7621169999999997E-3</v>
      </c>
    </row>
    <row r="2236" spans="1:9" x14ac:dyDescent="0.15">
      <c r="A2236" s="121" t="s">
        <v>385</v>
      </c>
      <c r="B2236" s="121" t="s">
        <v>386</v>
      </c>
      <c r="C2236" s="122">
        <v>40660</v>
      </c>
      <c r="D2236" s="123">
        <v>0.83757999999999999</v>
      </c>
      <c r="E2236" s="123">
        <v>0.83757999999999999</v>
      </c>
      <c r="F2236" s="123">
        <v>0.83757999999999999</v>
      </c>
      <c r="G2236" s="123">
        <v>0.83757999999999999</v>
      </c>
      <c r="H2236" s="123">
        <v>-9.8001959999999993E-4</v>
      </c>
      <c r="I2236" s="123">
        <v>-0.1168693</v>
      </c>
    </row>
    <row r="2237" spans="1:9" x14ac:dyDescent="0.15">
      <c r="A2237" s="121" t="s">
        <v>385</v>
      </c>
      <c r="B2237" s="121" t="s">
        <v>386</v>
      </c>
      <c r="C2237" s="122">
        <v>40661</v>
      </c>
      <c r="D2237" s="123">
        <v>0.83725000000000005</v>
      </c>
      <c r="E2237" s="123">
        <v>0.83725000000000005</v>
      </c>
      <c r="F2237" s="123">
        <v>0.83725000000000005</v>
      </c>
      <c r="G2237" s="123">
        <v>0.83725000000000005</v>
      </c>
      <c r="H2237" s="123">
        <v>-3.3003090000000002E-4</v>
      </c>
      <c r="I2237" s="123">
        <v>-3.9402909999999999E-2</v>
      </c>
    </row>
    <row r="2238" spans="1:9" x14ac:dyDescent="0.15">
      <c r="A2238" s="121" t="s">
        <v>385</v>
      </c>
      <c r="B2238" s="121" t="s">
        <v>386</v>
      </c>
      <c r="C2238" s="122">
        <v>40662</v>
      </c>
      <c r="D2238" s="123">
        <v>0.83638999999999997</v>
      </c>
      <c r="E2238" s="123">
        <v>0.83638999999999997</v>
      </c>
      <c r="F2238" s="123">
        <v>0.83638999999999997</v>
      </c>
      <c r="G2238" s="123">
        <v>0.83638999999999997</v>
      </c>
      <c r="H2238" s="123">
        <v>-8.5997579999999997E-4</v>
      </c>
      <c r="I2238" s="123">
        <v>-0.10271429999999999</v>
      </c>
    </row>
    <row r="2239" spans="1:9" x14ac:dyDescent="0.15">
      <c r="A2239" s="121" t="s">
        <v>385</v>
      </c>
      <c r="B2239" s="121" t="s">
        <v>386</v>
      </c>
      <c r="C2239" s="122">
        <v>40666</v>
      </c>
      <c r="D2239" s="123">
        <v>0.83677000000000001</v>
      </c>
      <c r="E2239" s="123">
        <v>0.83677000000000001</v>
      </c>
      <c r="F2239" s="123">
        <v>0.83677000000000001</v>
      </c>
      <c r="G2239" s="123">
        <v>0.83677000000000001</v>
      </c>
      <c r="H2239" s="123">
        <v>3.799796E-4</v>
      </c>
      <c r="I2239" s="123">
        <v>4.5430909999999998E-2</v>
      </c>
    </row>
    <row r="2240" spans="1:9" x14ac:dyDescent="0.15">
      <c r="A2240" s="121" t="s">
        <v>385</v>
      </c>
      <c r="B2240" s="121" t="s">
        <v>386</v>
      </c>
      <c r="C2240" s="122">
        <v>40667</v>
      </c>
      <c r="D2240" s="123">
        <v>0.83696999999999999</v>
      </c>
      <c r="E2240" s="123">
        <v>0.83696999999999999</v>
      </c>
      <c r="F2240" s="123">
        <v>0.83696999999999999</v>
      </c>
      <c r="G2240" s="123">
        <v>0.83696999999999999</v>
      </c>
      <c r="H2240" s="123">
        <v>1.9997360000000001E-4</v>
      </c>
      <c r="I2240" s="123">
        <v>2.3898269999999999E-2</v>
      </c>
    </row>
    <row r="2241" spans="1:9" x14ac:dyDescent="0.15">
      <c r="A2241" s="121" t="s">
        <v>385</v>
      </c>
      <c r="B2241" s="121" t="s">
        <v>386</v>
      </c>
      <c r="C2241" s="122">
        <v>40668</v>
      </c>
      <c r="D2241" s="123">
        <v>0.83670999999999995</v>
      </c>
      <c r="E2241" s="123">
        <v>0.83670999999999995</v>
      </c>
      <c r="F2241" s="123">
        <v>0.83670999999999995</v>
      </c>
      <c r="G2241" s="123">
        <v>0.83670999999999995</v>
      </c>
      <c r="H2241" s="123">
        <v>-2.5999550000000001E-4</v>
      </c>
      <c r="I2241" s="123">
        <v>-3.106389E-2</v>
      </c>
    </row>
    <row r="2242" spans="1:9" x14ac:dyDescent="0.15">
      <c r="A2242" s="121" t="s">
        <v>385</v>
      </c>
      <c r="B2242" s="121" t="s">
        <v>386</v>
      </c>
      <c r="C2242" s="122">
        <v>40669</v>
      </c>
      <c r="D2242" s="123">
        <v>0.83630000000000004</v>
      </c>
      <c r="E2242" s="123">
        <v>0.83630000000000004</v>
      </c>
      <c r="F2242" s="123">
        <v>0.83630000000000004</v>
      </c>
      <c r="G2242" s="123">
        <v>0.83630000000000004</v>
      </c>
      <c r="H2242" s="123">
        <v>-4.1002040000000001E-4</v>
      </c>
      <c r="I2242" s="123">
        <v>-4.900388E-2</v>
      </c>
    </row>
    <row r="2243" spans="1:9" x14ac:dyDescent="0.15">
      <c r="A2243" s="121" t="s">
        <v>385</v>
      </c>
      <c r="B2243" s="121" t="s">
        <v>386</v>
      </c>
      <c r="C2243" s="122">
        <v>40672</v>
      </c>
      <c r="D2243" s="123">
        <v>0.83626</v>
      </c>
      <c r="E2243" s="123">
        <v>0.83626</v>
      </c>
      <c r="F2243" s="123">
        <v>0.83626</v>
      </c>
      <c r="G2243" s="123">
        <v>0.83626</v>
      </c>
      <c r="H2243" s="123">
        <v>-3.9935109999999997E-5</v>
      </c>
      <c r="I2243" s="123">
        <v>-4.7752139999999998E-3</v>
      </c>
    </row>
    <row r="2244" spans="1:9" x14ac:dyDescent="0.15">
      <c r="A2244" s="121" t="s">
        <v>385</v>
      </c>
      <c r="B2244" s="121" t="s">
        <v>386</v>
      </c>
      <c r="C2244" s="122">
        <v>40673</v>
      </c>
      <c r="D2244" s="123">
        <v>0.83563010000000004</v>
      </c>
      <c r="E2244" s="123">
        <v>0.83563010000000004</v>
      </c>
      <c r="F2244" s="123">
        <v>0.83563010000000004</v>
      </c>
      <c r="G2244" s="123">
        <v>0.83563010000000004</v>
      </c>
      <c r="H2244" s="123">
        <v>-6.2996150000000002E-4</v>
      </c>
      <c r="I2244" s="123">
        <v>-7.5330820000000007E-2</v>
      </c>
    </row>
    <row r="2245" spans="1:9" x14ac:dyDescent="0.15">
      <c r="A2245" s="121" t="s">
        <v>385</v>
      </c>
      <c r="B2245" s="121" t="s">
        <v>386</v>
      </c>
      <c r="C2245" s="122">
        <v>40674</v>
      </c>
      <c r="D2245" s="123">
        <v>0.83570999999999995</v>
      </c>
      <c r="E2245" s="123">
        <v>0.83570999999999995</v>
      </c>
      <c r="F2245" s="123">
        <v>0.83570999999999995</v>
      </c>
      <c r="G2245" s="123">
        <v>0.83570999999999995</v>
      </c>
      <c r="H2245" s="123">
        <v>7.9929830000000004E-5</v>
      </c>
      <c r="I2245" s="123">
        <v>9.5652170000000009E-3</v>
      </c>
    </row>
    <row r="2246" spans="1:9" x14ac:dyDescent="0.15">
      <c r="A2246" s="121" t="s">
        <v>385</v>
      </c>
      <c r="B2246" s="121" t="s">
        <v>386</v>
      </c>
      <c r="C2246" s="122">
        <v>40675</v>
      </c>
      <c r="D2246" s="123">
        <v>0.83631</v>
      </c>
      <c r="E2246" s="123">
        <v>0.83631</v>
      </c>
      <c r="F2246" s="123">
        <v>0.83631</v>
      </c>
      <c r="G2246" s="123">
        <v>0.83631</v>
      </c>
      <c r="H2246" s="123">
        <v>5.9998039999999999E-4</v>
      </c>
      <c r="I2246" s="123">
        <v>7.1792889999999998E-2</v>
      </c>
    </row>
    <row r="2247" spans="1:9" x14ac:dyDescent="0.15">
      <c r="A2247" s="121" t="s">
        <v>385</v>
      </c>
      <c r="B2247" s="121" t="s">
        <v>386</v>
      </c>
      <c r="C2247" s="122">
        <v>40676</v>
      </c>
      <c r="D2247" s="123">
        <v>0.83650000000000002</v>
      </c>
      <c r="E2247" s="123">
        <v>0.83650000000000002</v>
      </c>
      <c r="F2247" s="123">
        <v>0.83650000000000002</v>
      </c>
      <c r="G2247" s="123">
        <v>0.83650000000000002</v>
      </c>
      <c r="H2247" s="123">
        <v>1.900196E-4</v>
      </c>
      <c r="I2247" s="123">
        <v>2.2721189999999999E-2</v>
      </c>
    </row>
    <row r="2248" spans="1:9" x14ac:dyDescent="0.15">
      <c r="A2248" s="121" t="s">
        <v>385</v>
      </c>
      <c r="B2248" s="121" t="s">
        <v>386</v>
      </c>
      <c r="C2248" s="122">
        <v>40679</v>
      </c>
      <c r="D2248" s="123">
        <v>0.83738000000000001</v>
      </c>
      <c r="E2248" s="123">
        <v>0.83738000000000001</v>
      </c>
      <c r="F2248" s="123">
        <v>0.83738000000000001</v>
      </c>
      <c r="G2248" s="123">
        <v>0.83738000000000001</v>
      </c>
      <c r="H2248" s="123">
        <v>8.8000299999999997E-4</v>
      </c>
      <c r="I2248" s="123">
        <v>0.10520060000000001</v>
      </c>
    </row>
    <row r="2249" spans="1:9" x14ac:dyDescent="0.15">
      <c r="A2249" s="121" t="s">
        <v>385</v>
      </c>
      <c r="B2249" s="121" t="s">
        <v>386</v>
      </c>
      <c r="C2249" s="122">
        <v>40680</v>
      </c>
      <c r="D2249" s="123">
        <v>0.83718000000000004</v>
      </c>
      <c r="E2249" s="123">
        <v>0.83718000000000004</v>
      </c>
      <c r="F2249" s="123">
        <v>0.83718000000000004</v>
      </c>
      <c r="G2249" s="123">
        <v>0.83718000000000004</v>
      </c>
      <c r="H2249" s="123">
        <v>-1.9997360000000001E-4</v>
      </c>
      <c r="I2249" s="123">
        <v>-2.3880869999999998E-2</v>
      </c>
    </row>
    <row r="2250" spans="1:9" x14ac:dyDescent="0.15">
      <c r="A2250" s="121" t="s">
        <v>385</v>
      </c>
      <c r="B2250" s="121" t="s">
        <v>386</v>
      </c>
      <c r="C2250" s="122">
        <v>40681</v>
      </c>
      <c r="D2250" s="123">
        <v>0.83701999999999999</v>
      </c>
      <c r="E2250" s="123">
        <v>0.83701999999999999</v>
      </c>
      <c r="F2250" s="123">
        <v>0.83701999999999999</v>
      </c>
      <c r="G2250" s="123">
        <v>0.83701999999999999</v>
      </c>
      <c r="H2250" s="123">
        <v>-1.599789E-4</v>
      </c>
      <c r="I2250" s="123">
        <v>-1.9109250000000001E-2</v>
      </c>
    </row>
    <row r="2251" spans="1:9" x14ac:dyDescent="0.15">
      <c r="A2251" s="121" t="s">
        <v>385</v>
      </c>
      <c r="B2251" s="121" t="s">
        <v>386</v>
      </c>
      <c r="C2251" s="122">
        <v>40682</v>
      </c>
      <c r="D2251" s="123">
        <v>0.83670999999999995</v>
      </c>
      <c r="E2251" s="123">
        <v>0.83670999999999995</v>
      </c>
      <c r="F2251" s="123">
        <v>0.83670999999999995</v>
      </c>
      <c r="G2251" s="123">
        <v>0.83670999999999995</v>
      </c>
      <c r="H2251" s="123">
        <v>-3.1006339999999999E-4</v>
      </c>
      <c r="I2251" s="123">
        <v>-3.7043720000000002E-2</v>
      </c>
    </row>
    <row r="2252" spans="1:9" x14ac:dyDescent="0.15">
      <c r="A2252" s="121" t="s">
        <v>385</v>
      </c>
      <c r="B2252" s="121" t="s">
        <v>386</v>
      </c>
      <c r="C2252" s="122">
        <v>40683</v>
      </c>
      <c r="D2252" s="123">
        <v>0.83592999999999995</v>
      </c>
      <c r="E2252" s="123">
        <v>0.83592999999999995</v>
      </c>
      <c r="F2252" s="123">
        <v>0.83592999999999995</v>
      </c>
      <c r="G2252" s="123">
        <v>0.83592999999999995</v>
      </c>
      <c r="H2252" s="123">
        <v>-7.7992679999999996E-4</v>
      </c>
      <c r="I2252" s="123">
        <v>-9.3213509999999999E-2</v>
      </c>
    </row>
    <row r="2253" spans="1:9" x14ac:dyDescent="0.15">
      <c r="A2253" s="121" t="s">
        <v>385</v>
      </c>
      <c r="B2253" s="121" t="s">
        <v>386</v>
      </c>
      <c r="C2253" s="122">
        <v>40686</v>
      </c>
      <c r="D2253" s="123">
        <v>0.83604999999999996</v>
      </c>
      <c r="E2253" s="123">
        <v>0.83604999999999996</v>
      </c>
      <c r="F2253" s="123">
        <v>0.83604999999999996</v>
      </c>
      <c r="G2253" s="123">
        <v>0.83604999999999996</v>
      </c>
      <c r="H2253" s="123">
        <v>1.199841E-4</v>
      </c>
      <c r="I2253" s="123">
        <v>1.4353370000000001E-2</v>
      </c>
    </row>
    <row r="2254" spans="1:9" x14ac:dyDescent="0.15">
      <c r="A2254" s="121" t="s">
        <v>385</v>
      </c>
      <c r="B2254" s="121" t="s">
        <v>386</v>
      </c>
      <c r="C2254" s="122">
        <v>40687</v>
      </c>
      <c r="D2254" s="123">
        <v>0.83620000000000005</v>
      </c>
      <c r="E2254" s="123">
        <v>0.83620000000000005</v>
      </c>
      <c r="F2254" s="123">
        <v>0.83620000000000005</v>
      </c>
      <c r="G2254" s="123">
        <v>0.83620000000000005</v>
      </c>
      <c r="H2254" s="123">
        <v>1.499653E-4</v>
      </c>
      <c r="I2254" s="123">
        <v>1.7937359999999999E-2</v>
      </c>
    </row>
    <row r="2255" spans="1:9" x14ac:dyDescent="0.15">
      <c r="A2255" s="121" t="s">
        <v>385</v>
      </c>
      <c r="B2255" s="121" t="s">
        <v>386</v>
      </c>
      <c r="C2255" s="122">
        <v>40688</v>
      </c>
      <c r="D2255" s="123">
        <v>0.83511000000000002</v>
      </c>
      <c r="E2255" s="123">
        <v>0.83511000000000002</v>
      </c>
      <c r="F2255" s="123">
        <v>0.83511000000000002</v>
      </c>
      <c r="G2255" s="123">
        <v>0.83511000000000002</v>
      </c>
      <c r="H2255" s="123">
        <v>-1.0899900000000001E-3</v>
      </c>
      <c r="I2255" s="123">
        <v>-0.13035040000000001</v>
      </c>
    </row>
    <row r="2256" spans="1:9" x14ac:dyDescent="0.15">
      <c r="A2256" s="121" t="s">
        <v>385</v>
      </c>
      <c r="B2256" s="121" t="s">
        <v>386</v>
      </c>
      <c r="C2256" s="122">
        <v>40689</v>
      </c>
      <c r="D2256" s="123">
        <v>0.83413000000000004</v>
      </c>
      <c r="E2256" s="123">
        <v>0.83413000000000004</v>
      </c>
      <c r="F2256" s="123">
        <v>0.83413000000000004</v>
      </c>
      <c r="G2256" s="123">
        <v>0.83413000000000004</v>
      </c>
      <c r="H2256" s="123">
        <v>-9.7995999999999999E-4</v>
      </c>
      <c r="I2256" s="123">
        <v>-0.117345</v>
      </c>
    </row>
    <row r="2257" spans="1:9" x14ac:dyDescent="0.15">
      <c r="A2257" s="121" t="s">
        <v>385</v>
      </c>
      <c r="B2257" s="121" t="s">
        <v>386</v>
      </c>
      <c r="C2257" s="122">
        <v>40690</v>
      </c>
      <c r="D2257" s="123">
        <v>0.83381000000000005</v>
      </c>
      <c r="E2257" s="123">
        <v>0.83381000000000005</v>
      </c>
      <c r="F2257" s="123">
        <v>0.83381000000000005</v>
      </c>
      <c r="G2257" s="123">
        <v>0.83381000000000005</v>
      </c>
      <c r="H2257" s="123">
        <v>-3.2007690000000001E-4</v>
      </c>
      <c r="I2257" s="123">
        <v>-3.8372549999999998E-2</v>
      </c>
    </row>
    <row r="2258" spans="1:9" x14ac:dyDescent="0.15">
      <c r="A2258" s="121" t="s">
        <v>385</v>
      </c>
      <c r="B2258" s="121" t="s">
        <v>386</v>
      </c>
      <c r="C2258" s="122">
        <v>40693</v>
      </c>
      <c r="D2258" s="123">
        <v>0.83352990000000005</v>
      </c>
      <c r="E2258" s="123">
        <v>0.83352990000000005</v>
      </c>
      <c r="F2258" s="123">
        <v>0.83352990000000005</v>
      </c>
      <c r="G2258" s="123">
        <v>0.83352990000000005</v>
      </c>
      <c r="H2258" s="123">
        <v>-2.8002259999999998E-4</v>
      </c>
      <c r="I2258" s="123">
        <v>-3.3583509999999997E-2</v>
      </c>
    </row>
    <row r="2259" spans="1:9" x14ac:dyDescent="0.15">
      <c r="A2259" s="121" t="s">
        <v>385</v>
      </c>
      <c r="B2259" s="121" t="s">
        <v>386</v>
      </c>
      <c r="C2259" s="122">
        <v>40694</v>
      </c>
      <c r="D2259" s="123">
        <v>0.83367999999999998</v>
      </c>
      <c r="E2259" s="123">
        <v>0.83367999999999998</v>
      </c>
      <c r="F2259" s="123">
        <v>0.83367999999999998</v>
      </c>
      <c r="G2259" s="123">
        <v>0.83367999999999998</v>
      </c>
      <c r="H2259" s="123">
        <v>1.5002489999999999E-4</v>
      </c>
      <c r="I2259" s="123">
        <v>1.7998739999999999E-2</v>
      </c>
    </row>
    <row r="2260" spans="1:9" x14ac:dyDescent="0.15">
      <c r="A2260" s="121" t="s">
        <v>385</v>
      </c>
      <c r="B2260" s="121" t="s">
        <v>386</v>
      </c>
      <c r="C2260" s="122">
        <v>40695</v>
      </c>
      <c r="D2260" s="123">
        <v>0.8337</v>
      </c>
      <c r="E2260" s="123">
        <v>0.8337</v>
      </c>
      <c r="F2260" s="123">
        <v>0.8337</v>
      </c>
      <c r="G2260" s="123">
        <v>0.8337</v>
      </c>
      <c r="H2260" s="123">
        <v>2.0027160000000001E-5</v>
      </c>
      <c r="I2260" s="123">
        <v>2.4022599999999998E-3</v>
      </c>
    </row>
    <row r="2261" spans="1:9" x14ac:dyDescent="0.15">
      <c r="A2261" s="121" t="s">
        <v>385</v>
      </c>
      <c r="B2261" s="121" t="s">
        <v>386</v>
      </c>
      <c r="C2261" s="122">
        <v>40696</v>
      </c>
      <c r="D2261" s="123">
        <v>0.83398000000000005</v>
      </c>
      <c r="E2261" s="123">
        <v>0.83398000000000005</v>
      </c>
      <c r="F2261" s="123">
        <v>0.83398000000000005</v>
      </c>
      <c r="G2261" s="123">
        <v>0.83398000000000005</v>
      </c>
      <c r="H2261" s="123">
        <v>2.8002259999999998E-4</v>
      </c>
      <c r="I2261" s="123">
        <v>3.3587939999999997E-2</v>
      </c>
    </row>
    <row r="2262" spans="1:9" x14ac:dyDescent="0.15">
      <c r="A2262" s="121" t="s">
        <v>385</v>
      </c>
      <c r="B2262" s="121" t="s">
        <v>386</v>
      </c>
      <c r="C2262" s="122">
        <v>40697</v>
      </c>
      <c r="D2262" s="123">
        <v>0.83372999999999997</v>
      </c>
      <c r="E2262" s="123">
        <v>0.83372999999999997</v>
      </c>
      <c r="F2262" s="123">
        <v>0.83372999999999997</v>
      </c>
      <c r="G2262" s="123">
        <v>0.83372999999999997</v>
      </c>
      <c r="H2262" s="123">
        <v>-2.5004150000000001E-4</v>
      </c>
      <c r="I2262" s="123">
        <v>-2.9981710000000002E-2</v>
      </c>
    </row>
    <row r="2263" spans="1:9" x14ac:dyDescent="0.15">
      <c r="A2263" s="121" t="s">
        <v>385</v>
      </c>
      <c r="B2263" s="121" t="s">
        <v>386</v>
      </c>
      <c r="C2263" s="122">
        <v>40701</v>
      </c>
      <c r="D2263" s="123">
        <v>0.83318999999999999</v>
      </c>
      <c r="E2263" s="123">
        <v>0.83318999999999999</v>
      </c>
      <c r="F2263" s="123">
        <v>0.83318999999999999</v>
      </c>
      <c r="G2263" s="123">
        <v>0.83318999999999999</v>
      </c>
      <c r="H2263" s="123">
        <v>-5.3995849999999995E-4</v>
      </c>
      <c r="I2263" s="123">
        <v>-6.4764189999999999E-2</v>
      </c>
    </row>
    <row r="2264" spans="1:9" x14ac:dyDescent="0.15">
      <c r="A2264" s="121" t="s">
        <v>385</v>
      </c>
      <c r="B2264" s="121" t="s">
        <v>386</v>
      </c>
      <c r="C2264" s="122">
        <v>40702</v>
      </c>
      <c r="D2264" s="123">
        <v>0.83291000000000004</v>
      </c>
      <c r="E2264" s="123">
        <v>0.83291000000000004</v>
      </c>
      <c r="F2264" s="123">
        <v>0.83291000000000004</v>
      </c>
      <c r="G2264" s="123">
        <v>0.83291000000000004</v>
      </c>
      <c r="H2264" s="123">
        <v>-2.8002259999999998E-4</v>
      </c>
      <c r="I2264" s="123">
        <v>-3.3608489999999998E-2</v>
      </c>
    </row>
    <row r="2265" spans="1:9" x14ac:dyDescent="0.15">
      <c r="A2265" s="121" t="s">
        <v>385</v>
      </c>
      <c r="B2265" s="121" t="s">
        <v>386</v>
      </c>
      <c r="C2265" s="122">
        <v>40703</v>
      </c>
      <c r="D2265" s="123">
        <v>0.83308000000000004</v>
      </c>
      <c r="E2265" s="123">
        <v>0.83308000000000004</v>
      </c>
      <c r="F2265" s="123">
        <v>0.83308000000000004</v>
      </c>
      <c r="G2265" s="123">
        <v>0.83308000000000004</v>
      </c>
      <c r="H2265" s="123">
        <v>1.699924E-4</v>
      </c>
      <c r="I2265" s="123">
        <v>2.0409460000000001E-2</v>
      </c>
    </row>
    <row r="2266" spans="1:9" x14ac:dyDescent="0.15">
      <c r="A2266" s="121" t="s">
        <v>385</v>
      </c>
      <c r="B2266" s="121" t="s">
        <v>386</v>
      </c>
      <c r="C2266" s="122">
        <v>40704</v>
      </c>
      <c r="D2266" s="123">
        <v>0.83335999999999999</v>
      </c>
      <c r="E2266" s="123">
        <v>0.83335999999999999</v>
      </c>
      <c r="F2266" s="123">
        <v>0.83335999999999999</v>
      </c>
      <c r="G2266" s="123">
        <v>0.83335999999999999</v>
      </c>
      <c r="H2266" s="123">
        <v>2.7996299999999999E-4</v>
      </c>
      <c r="I2266" s="123">
        <v>3.3605780000000002E-2</v>
      </c>
    </row>
    <row r="2267" spans="1:9" x14ac:dyDescent="0.15">
      <c r="A2267" s="121" t="s">
        <v>385</v>
      </c>
      <c r="B2267" s="121" t="s">
        <v>386</v>
      </c>
      <c r="C2267" s="122">
        <v>40707</v>
      </c>
      <c r="D2267" s="123">
        <v>0.83372999999999997</v>
      </c>
      <c r="E2267" s="123">
        <v>0.83372999999999997</v>
      </c>
      <c r="F2267" s="123">
        <v>0.83372999999999997</v>
      </c>
      <c r="G2267" s="123">
        <v>0.83372999999999997</v>
      </c>
      <c r="H2267" s="123">
        <v>3.700256E-4</v>
      </c>
      <c r="I2267" s="123">
        <v>4.4401660000000003E-2</v>
      </c>
    </row>
    <row r="2268" spans="1:9" x14ac:dyDescent="0.15">
      <c r="A2268" s="121" t="s">
        <v>385</v>
      </c>
      <c r="B2268" s="121" t="s">
        <v>386</v>
      </c>
      <c r="C2268" s="122">
        <v>40708</v>
      </c>
      <c r="D2268" s="123">
        <v>0.83267999999999998</v>
      </c>
      <c r="E2268" s="123">
        <v>0.83267999999999998</v>
      </c>
      <c r="F2268" s="123">
        <v>0.83267999999999998</v>
      </c>
      <c r="G2268" s="123">
        <v>0.83267999999999998</v>
      </c>
      <c r="H2268" s="123">
        <v>-1.049995E-3</v>
      </c>
      <c r="I2268" s="123">
        <v>-0.12593950000000001</v>
      </c>
    </row>
    <row r="2269" spans="1:9" x14ac:dyDescent="0.15">
      <c r="A2269" s="121" t="s">
        <v>385</v>
      </c>
      <c r="B2269" s="121" t="s">
        <v>386</v>
      </c>
      <c r="C2269" s="122">
        <v>40709</v>
      </c>
      <c r="D2269" s="123">
        <v>0.83243999999999996</v>
      </c>
      <c r="E2269" s="123">
        <v>0.83243999999999996</v>
      </c>
      <c r="F2269" s="123">
        <v>0.83243999999999996</v>
      </c>
      <c r="G2269" s="123">
        <v>0.83243999999999996</v>
      </c>
      <c r="H2269" s="123">
        <v>-2.3996830000000001E-4</v>
      </c>
      <c r="I2269" s="123">
        <v>-2.881879E-2</v>
      </c>
    </row>
    <row r="2270" spans="1:9" x14ac:dyDescent="0.15">
      <c r="A2270" s="121" t="s">
        <v>385</v>
      </c>
      <c r="B2270" s="121" t="s">
        <v>386</v>
      </c>
      <c r="C2270" s="122">
        <v>40710</v>
      </c>
      <c r="D2270" s="123">
        <v>0.83179000000000003</v>
      </c>
      <c r="E2270" s="123">
        <v>0.83179000000000003</v>
      </c>
      <c r="F2270" s="123">
        <v>0.83179000000000003</v>
      </c>
      <c r="G2270" s="123">
        <v>0.83179000000000003</v>
      </c>
      <c r="H2270" s="123">
        <v>-6.4998870000000002E-4</v>
      </c>
      <c r="I2270" s="123">
        <v>-7.808234E-2</v>
      </c>
    </row>
    <row r="2271" spans="1:9" x14ac:dyDescent="0.15">
      <c r="A2271" s="121" t="s">
        <v>385</v>
      </c>
      <c r="B2271" s="121" t="s">
        <v>386</v>
      </c>
      <c r="C2271" s="122">
        <v>40711</v>
      </c>
      <c r="D2271" s="123">
        <v>0.82942000000000005</v>
      </c>
      <c r="E2271" s="123">
        <v>0.82942000000000005</v>
      </c>
      <c r="F2271" s="123">
        <v>0.82942000000000005</v>
      </c>
      <c r="G2271" s="123">
        <v>0.82942000000000005</v>
      </c>
      <c r="H2271" s="123">
        <v>-2.3700000000000001E-3</v>
      </c>
      <c r="I2271" s="123">
        <v>-0.28492770000000001</v>
      </c>
    </row>
    <row r="2272" spans="1:9" x14ac:dyDescent="0.15">
      <c r="A2272" s="121" t="s">
        <v>385</v>
      </c>
      <c r="B2272" s="121" t="s">
        <v>386</v>
      </c>
      <c r="C2272" s="122">
        <v>40714</v>
      </c>
      <c r="D2272" s="123">
        <v>0.83013999999999999</v>
      </c>
      <c r="E2272" s="123">
        <v>0.83013999999999999</v>
      </c>
      <c r="F2272" s="123">
        <v>0.83013999999999999</v>
      </c>
      <c r="G2272" s="123">
        <v>0.83013999999999999</v>
      </c>
      <c r="H2272" s="123">
        <v>7.1996449999999997E-4</v>
      </c>
      <c r="I2272" s="123">
        <v>8.6803370000000005E-2</v>
      </c>
    </row>
    <row r="2273" spans="1:9" x14ac:dyDescent="0.15">
      <c r="A2273" s="121" t="s">
        <v>385</v>
      </c>
      <c r="B2273" s="121" t="s">
        <v>386</v>
      </c>
      <c r="C2273" s="122">
        <v>40715</v>
      </c>
      <c r="D2273" s="123">
        <v>0.83023999999999998</v>
      </c>
      <c r="E2273" s="123">
        <v>0.83023999999999998</v>
      </c>
      <c r="F2273" s="123">
        <v>0.83023999999999998</v>
      </c>
      <c r="G2273" s="123">
        <v>0.83023999999999998</v>
      </c>
      <c r="H2273" s="123">
        <v>1.000166E-4</v>
      </c>
      <c r="I2273" s="123">
        <v>1.204816E-2</v>
      </c>
    </row>
    <row r="2274" spans="1:9" x14ac:dyDescent="0.15">
      <c r="A2274" s="121" t="s">
        <v>385</v>
      </c>
      <c r="B2274" s="121" t="s">
        <v>386</v>
      </c>
      <c r="C2274" s="122">
        <v>40716</v>
      </c>
      <c r="D2274" s="123">
        <v>0.83045999999999998</v>
      </c>
      <c r="E2274" s="123">
        <v>0.83045999999999998</v>
      </c>
      <c r="F2274" s="123">
        <v>0.83045999999999998</v>
      </c>
      <c r="G2274" s="123">
        <v>0.83045999999999998</v>
      </c>
      <c r="H2274" s="123">
        <v>2.1994110000000001E-4</v>
      </c>
      <c r="I2274" s="123">
        <v>2.6491270000000001E-2</v>
      </c>
    </row>
    <row r="2275" spans="1:9" x14ac:dyDescent="0.15">
      <c r="A2275" s="121" t="s">
        <v>385</v>
      </c>
      <c r="B2275" s="121" t="s">
        <v>386</v>
      </c>
      <c r="C2275" s="122">
        <v>40717</v>
      </c>
      <c r="D2275" s="123">
        <v>0.83113000000000004</v>
      </c>
      <c r="E2275" s="123">
        <v>0.83113000000000004</v>
      </c>
      <c r="F2275" s="123">
        <v>0.83113000000000004</v>
      </c>
      <c r="G2275" s="123">
        <v>0.83113000000000004</v>
      </c>
      <c r="H2275" s="123">
        <v>6.7001579999999999E-4</v>
      </c>
      <c r="I2275" s="123">
        <v>8.0680089999999996E-2</v>
      </c>
    </row>
    <row r="2276" spans="1:9" x14ac:dyDescent="0.15">
      <c r="A2276" s="121" t="s">
        <v>385</v>
      </c>
      <c r="B2276" s="121" t="s">
        <v>386</v>
      </c>
      <c r="C2276" s="122">
        <v>40718</v>
      </c>
      <c r="D2276" s="123">
        <v>0.83111000000000002</v>
      </c>
      <c r="E2276" s="123">
        <v>0.83111000000000002</v>
      </c>
      <c r="F2276" s="123">
        <v>0.83111000000000002</v>
      </c>
      <c r="G2276" s="123">
        <v>0.83111000000000002</v>
      </c>
      <c r="H2276" s="123">
        <v>-1.9967559999999999E-5</v>
      </c>
      <c r="I2276" s="123">
        <v>-2.402459E-3</v>
      </c>
    </row>
    <row r="2277" spans="1:9" x14ac:dyDescent="0.15">
      <c r="A2277" s="121" t="s">
        <v>385</v>
      </c>
      <c r="B2277" s="121" t="s">
        <v>386</v>
      </c>
      <c r="C2277" s="122">
        <v>40721</v>
      </c>
      <c r="D2277" s="123">
        <v>0.83115989999999995</v>
      </c>
      <c r="E2277" s="123">
        <v>0.83115989999999995</v>
      </c>
      <c r="F2277" s="123">
        <v>0.83115989999999995</v>
      </c>
      <c r="G2277" s="123">
        <v>0.83115989999999995</v>
      </c>
      <c r="H2277" s="123">
        <v>4.9948689999999998E-5</v>
      </c>
      <c r="I2277" s="123">
        <v>6.0098779999999997E-3</v>
      </c>
    </row>
    <row r="2278" spans="1:9" x14ac:dyDescent="0.15">
      <c r="A2278" s="121" t="s">
        <v>385</v>
      </c>
      <c r="B2278" s="121" t="s">
        <v>386</v>
      </c>
      <c r="C2278" s="122">
        <v>40722</v>
      </c>
      <c r="D2278" s="123">
        <v>0.83109999999999995</v>
      </c>
      <c r="E2278" s="123">
        <v>0.83109999999999995</v>
      </c>
      <c r="F2278" s="123">
        <v>0.83109999999999995</v>
      </c>
      <c r="G2278" s="123">
        <v>0.83109999999999995</v>
      </c>
      <c r="H2278" s="123">
        <v>-5.9962269999999998E-5</v>
      </c>
      <c r="I2278" s="123">
        <v>-7.2142880000000001E-3</v>
      </c>
    </row>
    <row r="2279" spans="1:9" x14ac:dyDescent="0.15">
      <c r="A2279" s="121" t="s">
        <v>385</v>
      </c>
      <c r="B2279" s="121" t="s">
        <v>386</v>
      </c>
      <c r="C2279" s="122">
        <v>40723</v>
      </c>
      <c r="D2279" s="123">
        <v>0.83133009999999996</v>
      </c>
      <c r="E2279" s="123">
        <v>0.83133009999999996</v>
      </c>
      <c r="F2279" s="123">
        <v>0.83133009999999996</v>
      </c>
      <c r="G2279" s="123">
        <v>0.83133009999999996</v>
      </c>
      <c r="H2279" s="123">
        <v>2.300739E-4</v>
      </c>
      <c r="I2279" s="123">
        <v>2.7683059999999999E-2</v>
      </c>
    </row>
    <row r="2280" spans="1:9" x14ac:dyDescent="0.15">
      <c r="A2280" s="121" t="s">
        <v>385</v>
      </c>
      <c r="B2280" s="121" t="s">
        <v>386</v>
      </c>
      <c r="C2280" s="122">
        <v>40724</v>
      </c>
      <c r="D2280" s="123">
        <v>0.83162000000000003</v>
      </c>
      <c r="E2280" s="123">
        <v>0.83162000000000003</v>
      </c>
      <c r="F2280" s="123">
        <v>0.83162000000000003</v>
      </c>
      <c r="G2280" s="123">
        <v>0.83162000000000003</v>
      </c>
      <c r="H2280" s="123">
        <v>2.8997659999999999E-4</v>
      </c>
      <c r="I2280" s="123">
        <v>3.4881040000000002E-2</v>
      </c>
    </row>
    <row r="2281" spans="1:9" x14ac:dyDescent="0.15">
      <c r="A2281" s="121" t="s">
        <v>385</v>
      </c>
      <c r="B2281" s="121" t="s">
        <v>386</v>
      </c>
      <c r="C2281" s="122">
        <v>40725</v>
      </c>
      <c r="D2281" s="123">
        <v>0.83104999999999996</v>
      </c>
      <c r="E2281" s="123">
        <v>0.83104999999999996</v>
      </c>
      <c r="F2281" s="123">
        <v>0.83104999999999996</v>
      </c>
      <c r="G2281" s="123">
        <v>0.83104999999999996</v>
      </c>
      <c r="H2281" s="123">
        <v>-5.6999920000000003E-4</v>
      </c>
      <c r="I2281" s="123">
        <v>-6.8540829999999997E-2</v>
      </c>
    </row>
    <row r="2282" spans="1:9" x14ac:dyDescent="0.15">
      <c r="A2282" s="121" t="s">
        <v>385</v>
      </c>
      <c r="B2282" s="121" t="s">
        <v>386</v>
      </c>
      <c r="C2282" s="122">
        <v>40728</v>
      </c>
      <c r="D2282" s="123">
        <v>0.83099000000000001</v>
      </c>
      <c r="E2282" s="123">
        <v>0.83099000000000001</v>
      </c>
      <c r="F2282" s="123">
        <v>0.83099000000000001</v>
      </c>
      <c r="G2282" s="123">
        <v>0.83099000000000001</v>
      </c>
      <c r="H2282" s="123">
        <v>-6.0021880000000001E-5</v>
      </c>
      <c r="I2282" s="123">
        <v>-7.2224139999999999E-3</v>
      </c>
    </row>
    <row r="2283" spans="1:9" x14ac:dyDescent="0.15">
      <c r="A2283" s="121" t="s">
        <v>385</v>
      </c>
      <c r="B2283" s="121" t="s">
        <v>386</v>
      </c>
      <c r="C2283" s="122">
        <v>40729</v>
      </c>
      <c r="D2283" s="123">
        <v>0.83099000000000001</v>
      </c>
      <c r="E2283" s="123">
        <v>0.83099000000000001</v>
      </c>
      <c r="F2283" s="123">
        <v>0.83099000000000001</v>
      </c>
      <c r="G2283" s="123">
        <v>0.83099000000000001</v>
      </c>
      <c r="H2283" s="123">
        <v>0</v>
      </c>
      <c r="I2283" s="123">
        <v>0</v>
      </c>
    </row>
    <row r="2284" spans="1:9" x14ac:dyDescent="0.15">
      <c r="A2284" s="121" t="s">
        <v>385</v>
      </c>
      <c r="B2284" s="121" t="s">
        <v>386</v>
      </c>
      <c r="C2284" s="122">
        <v>40730</v>
      </c>
      <c r="D2284" s="123">
        <v>0.83167000000000002</v>
      </c>
      <c r="E2284" s="123">
        <v>0.83167000000000002</v>
      </c>
      <c r="F2284" s="123">
        <v>0.83167000000000002</v>
      </c>
      <c r="G2284" s="123">
        <v>0.83167000000000002</v>
      </c>
      <c r="H2284" s="123">
        <v>6.7996980000000005E-4</v>
      </c>
      <c r="I2284" s="123">
        <v>8.1826469999999998E-2</v>
      </c>
    </row>
    <row r="2285" spans="1:9" x14ac:dyDescent="0.15">
      <c r="A2285" s="121" t="s">
        <v>385</v>
      </c>
      <c r="B2285" s="121" t="s">
        <v>386</v>
      </c>
      <c r="C2285" s="122">
        <v>40731</v>
      </c>
      <c r="D2285" s="123">
        <v>0.83169999999999999</v>
      </c>
      <c r="E2285" s="123">
        <v>0.83169999999999999</v>
      </c>
      <c r="F2285" s="123">
        <v>0.83169999999999999</v>
      </c>
      <c r="G2285" s="123">
        <v>0.83169999999999999</v>
      </c>
      <c r="H2285" s="123">
        <v>2.9981139999999999E-5</v>
      </c>
      <c r="I2285" s="123">
        <v>3.6049319999999999E-3</v>
      </c>
    </row>
    <row r="2286" spans="1:9" x14ac:dyDescent="0.15">
      <c r="A2286" s="121" t="s">
        <v>385</v>
      </c>
      <c r="B2286" s="121" t="s">
        <v>386</v>
      </c>
      <c r="C2286" s="122">
        <v>40732</v>
      </c>
      <c r="D2286" s="123">
        <v>0.83138000000000001</v>
      </c>
      <c r="E2286" s="123">
        <v>0.83138000000000001</v>
      </c>
      <c r="F2286" s="123">
        <v>0.83138000000000001</v>
      </c>
      <c r="G2286" s="123">
        <v>0.83138000000000001</v>
      </c>
      <c r="H2286" s="123">
        <v>-3.1995770000000002E-4</v>
      </c>
      <c r="I2286" s="123">
        <v>-3.8470329999999997E-2</v>
      </c>
    </row>
    <row r="2287" spans="1:9" x14ac:dyDescent="0.15">
      <c r="A2287" s="121" t="s">
        <v>385</v>
      </c>
      <c r="B2287" s="121" t="s">
        <v>386</v>
      </c>
      <c r="C2287" s="122">
        <v>40735</v>
      </c>
      <c r="D2287" s="123">
        <v>0.83145000000000002</v>
      </c>
      <c r="E2287" s="123">
        <v>0.83145000000000002</v>
      </c>
      <c r="F2287" s="123">
        <v>0.83145000000000002</v>
      </c>
      <c r="G2287" s="123">
        <v>0.83145000000000002</v>
      </c>
      <c r="H2287" s="123">
        <v>6.9975849999999999E-5</v>
      </c>
      <c r="I2287" s="123">
        <v>8.4168309999999996E-3</v>
      </c>
    </row>
    <row r="2288" spans="1:9" x14ac:dyDescent="0.15">
      <c r="A2288" s="121" t="s">
        <v>385</v>
      </c>
      <c r="B2288" s="121" t="s">
        <v>386</v>
      </c>
      <c r="C2288" s="122">
        <v>40736</v>
      </c>
      <c r="D2288" s="123">
        <v>0.83126</v>
      </c>
      <c r="E2288" s="123">
        <v>0.83126</v>
      </c>
      <c r="F2288" s="123">
        <v>0.83126</v>
      </c>
      <c r="G2288" s="123">
        <v>0.83126</v>
      </c>
      <c r="H2288" s="123">
        <v>-1.900196E-4</v>
      </c>
      <c r="I2288" s="123">
        <v>-2.2853999999999999E-2</v>
      </c>
    </row>
    <row r="2289" spans="1:9" x14ac:dyDescent="0.15">
      <c r="A2289" s="121" t="s">
        <v>385</v>
      </c>
      <c r="B2289" s="121" t="s">
        <v>386</v>
      </c>
      <c r="C2289" s="122">
        <v>40737</v>
      </c>
      <c r="D2289" s="123">
        <v>0.83062000000000002</v>
      </c>
      <c r="E2289" s="123">
        <v>0.83062000000000002</v>
      </c>
      <c r="F2289" s="123">
        <v>0.83062000000000002</v>
      </c>
      <c r="G2289" s="123">
        <v>0.83062000000000002</v>
      </c>
      <c r="H2289" s="123">
        <v>-6.3997510000000002E-4</v>
      </c>
      <c r="I2289" s="123">
        <v>-7.6988559999999998E-2</v>
      </c>
    </row>
    <row r="2290" spans="1:9" x14ac:dyDescent="0.15">
      <c r="A2290" s="121" t="s">
        <v>385</v>
      </c>
      <c r="B2290" s="121" t="s">
        <v>386</v>
      </c>
      <c r="C2290" s="122">
        <v>40738</v>
      </c>
      <c r="D2290" s="123">
        <v>0.82991000000000004</v>
      </c>
      <c r="E2290" s="123">
        <v>0.82991000000000004</v>
      </c>
      <c r="F2290" s="123">
        <v>0.82991000000000004</v>
      </c>
      <c r="G2290" s="123">
        <v>0.82991000000000004</v>
      </c>
      <c r="H2290" s="123">
        <v>-7.1001050000000002E-4</v>
      </c>
      <c r="I2290" s="123">
        <v>-8.5479589999999994E-2</v>
      </c>
    </row>
    <row r="2291" spans="1:9" x14ac:dyDescent="0.15">
      <c r="A2291" s="121" t="s">
        <v>385</v>
      </c>
      <c r="B2291" s="121" t="s">
        <v>386</v>
      </c>
      <c r="C2291" s="122">
        <v>40739</v>
      </c>
      <c r="D2291" s="123">
        <v>0.83</v>
      </c>
      <c r="E2291" s="123">
        <v>0.83</v>
      </c>
      <c r="F2291" s="123">
        <v>0.83</v>
      </c>
      <c r="G2291" s="123">
        <v>0.83</v>
      </c>
      <c r="H2291" s="123">
        <v>9.0003009999999999E-5</v>
      </c>
      <c r="I2291" s="123">
        <v>1.0844909999999999E-2</v>
      </c>
    </row>
    <row r="2292" spans="1:9" x14ac:dyDescent="0.15">
      <c r="A2292" s="121" t="s">
        <v>385</v>
      </c>
      <c r="B2292" s="121" t="s">
        <v>386</v>
      </c>
      <c r="C2292" s="122">
        <v>40742</v>
      </c>
      <c r="D2292" s="123">
        <v>0.82974000000000003</v>
      </c>
      <c r="E2292" s="123">
        <v>0.82974000000000003</v>
      </c>
      <c r="F2292" s="123">
        <v>0.82974000000000003</v>
      </c>
      <c r="G2292" s="123">
        <v>0.82974000000000003</v>
      </c>
      <c r="H2292" s="123">
        <v>-2.5999550000000001E-4</v>
      </c>
      <c r="I2292" s="123">
        <v>-3.132476E-2</v>
      </c>
    </row>
    <row r="2293" spans="1:9" x14ac:dyDescent="0.15">
      <c r="A2293" s="121" t="s">
        <v>385</v>
      </c>
      <c r="B2293" s="121" t="s">
        <v>386</v>
      </c>
      <c r="C2293" s="122">
        <v>40743</v>
      </c>
      <c r="D2293" s="123">
        <v>0.82974000000000003</v>
      </c>
      <c r="E2293" s="123">
        <v>0.82974000000000003</v>
      </c>
      <c r="F2293" s="123">
        <v>0.82974000000000003</v>
      </c>
      <c r="G2293" s="123">
        <v>0.82974000000000003</v>
      </c>
      <c r="H2293" s="123">
        <v>0</v>
      </c>
      <c r="I2293" s="123">
        <v>0</v>
      </c>
    </row>
    <row r="2294" spans="1:9" x14ac:dyDescent="0.15">
      <c r="A2294" s="121" t="s">
        <v>385</v>
      </c>
      <c r="B2294" s="121" t="s">
        <v>386</v>
      </c>
      <c r="C2294" s="122">
        <v>40744</v>
      </c>
      <c r="D2294" s="123">
        <v>0.82887999999999995</v>
      </c>
      <c r="E2294" s="123">
        <v>0.82887999999999995</v>
      </c>
      <c r="F2294" s="123">
        <v>0.82887999999999995</v>
      </c>
      <c r="G2294" s="123">
        <v>0.82887999999999995</v>
      </c>
      <c r="H2294" s="123">
        <v>-8.5997579999999997E-4</v>
      </c>
      <c r="I2294" s="123">
        <v>-0.103644</v>
      </c>
    </row>
    <row r="2295" spans="1:9" x14ac:dyDescent="0.15">
      <c r="A2295" s="121" t="s">
        <v>385</v>
      </c>
      <c r="B2295" s="121" t="s">
        <v>386</v>
      </c>
      <c r="C2295" s="122">
        <v>40745</v>
      </c>
      <c r="D2295" s="123">
        <v>0.82826999999999995</v>
      </c>
      <c r="E2295" s="123">
        <v>0.82826999999999995</v>
      </c>
      <c r="F2295" s="123">
        <v>0.82826999999999995</v>
      </c>
      <c r="G2295" s="123">
        <v>0.82826999999999995</v>
      </c>
      <c r="H2295" s="123">
        <v>-6.0999389999999995E-4</v>
      </c>
      <c r="I2295" s="123">
        <v>-7.3592550000000007E-2</v>
      </c>
    </row>
    <row r="2296" spans="1:9" x14ac:dyDescent="0.15">
      <c r="A2296" s="121" t="s">
        <v>385</v>
      </c>
      <c r="B2296" s="121" t="s">
        <v>386</v>
      </c>
      <c r="C2296" s="122">
        <v>40746</v>
      </c>
      <c r="D2296" s="123">
        <v>0.82767000000000002</v>
      </c>
      <c r="E2296" s="123">
        <v>0.82767000000000002</v>
      </c>
      <c r="F2296" s="123">
        <v>0.82767000000000002</v>
      </c>
      <c r="G2296" s="123">
        <v>0.82767000000000002</v>
      </c>
      <c r="H2296" s="123">
        <v>-6.0004000000000004E-4</v>
      </c>
      <c r="I2296" s="123">
        <v>-7.2444969999999997E-2</v>
      </c>
    </row>
    <row r="2297" spans="1:9" x14ac:dyDescent="0.15">
      <c r="A2297" s="121" t="s">
        <v>385</v>
      </c>
      <c r="B2297" s="121" t="s">
        <v>386</v>
      </c>
      <c r="C2297" s="122">
        <v>40749</v>
      </c>
      <c r="D2297" s="123">
        <v>0.82787999999999995</v>
      </c>
      <c r="E2297" s="123">
        <v>0.82787999999999995</v>
      </c>
      <c r="F2297" s="123">
        <v>0.82787999999999995</v>
      </c>
      <c r="G2297" s="123">
        <v>0.82787999999999995</v>
      </c>
      <c r="H2297" s="123">
        <v>2.100468E-4</v>
      </c>
      <c r="I2297" s="123">
        <v>2.5378080000000001E-2</v>
      </c>
    </row>
    <row r="2298" spans="1:9" x14ac:dyDescent="0.15">
      <c r="A2298" s="121" t="s">
        <v>385</v>
      </c>
      <c r="B2298" s="121" t="s">
        <v>386</v>
      </c>
      <c r="C2298" s="122">
        <v>40750</v>
      </c>
      <c r="D2298" s="123">
        <v>0.82738999999999996</v>
      </c>
      <c r="E2298" s="123">
        <v>0.82738999999999996</v>
      </c>
      <c r="F2298" s="123">
        <v>0.82738999999999996</v>
      </c>
      <c r="G2298" s="123">
        <v>0.82738999999999996</v>
      </c>
      <c r="H2298" s="123">
        <v>-4.9006940000000001E-4</v>
      </c>
      <c r="I2298" s="123">
        <v>-5.9195699999999997E-2</v>
      </c>
    </row>
    <row r="2299" spans="1:9" x14ac:dyDescent="0.15">
      <c r="A2299" s="121" t="s">
        <v>385</v>
      </c>
      <c r="B2299" s="121" t="s">
        <v>386</v>
      </c>
      <c r="C2299" s="122">
        <v>40751</v>
      </c>
      <c r="D2299" s="123">
        <v>0.82708999999999999</v>
      </c>
      <c r="E2299" s="123">
        <v>0.82708999999999999</v>
      </c>
      <c r="F2299" s="123">
        <v>0.82708999999999999</v>
      </c>
      <c r="G2299" s="123">
        <v>0.82708999999999999</v>
      </c>
      <c r="H2299" s="123">
        <v>-2.999306E-4</v>
      </c>
      <c r="I2299" s="123">
        <v>-3.6250209999999998E-2</v>
      </c>
    </row>
    <row r="2300" spans="1:9" x14ac:dyDescent="0.15">
      <c r="A2300" s="121" t="s">
        <v>385</v>
      </c>
      <c r="B2300" s="121" t="s">
        <v>386</v>
      </c>
      <c r="C2300" s="122">
        <v>40752</v>
      </c>
      <c r="D2300" s="123">
        <v>0.82694000000000001</v>
      </c>
      <c r="E2300" s="123">
        <v>0.82694000000000001</v>
      </c>
      <c r="F2300" s="123">
        <v>0.82694000000000001</v>
      </c>
      <c r="G2300" s="123">
        <v>0.82694000000000001</v>
      </c>
      <c r="H2300" s="123">
        <v>-1.5002489999999999E-4</v>
      </c>
      <c r="I2300" s="123">
        <v>-1.813888E-2</v>
      </c>
    </row>
    <row r="2301" spans="1:9" x14ac:dyDescent="0.15">
      <c r="A2301" s="121" t="s">
        <v>385</v>
      </c>
      <c r="B2301" s="121" t="s">
        <v>386</v>
      </c>
      <c r="C2301" s="122">
        <v>40753</v>
      </c>
      <c r="D2301" s="123">
        <v>0.82696000000000003</v>
      </c>
      <c r="E2301" s="123">
        <v>0.82696000000000003</v>
      </c>
      <c r="F2301" s="123">
        <v>0.82696000000000003</v>
      </c>
      <c r="G2301" s="123">
        <v>0.82696000000000003</v>
      </c>
      <c r="H2301" s="123">
        <v>1.9967559999999999E-5</v>
      </c>
      <c r="I2301" s="123">
        <v>2.4146319999999999E-3</v>
      </c>
    </row>
    <row r="2302" spans="1:9" x14ac:dyDescent="0.15">
      <c r="A2302" s="121" t="s">
        <v>385</v>
      </c>
      <c r="B2302" s="121" t="s">
        <v>386</v>
      </c>
      <c r="C2302" s="122">
        <v>40756</v>
      </c>
      <c r="D2302" s="123">
        <v>0.82642000000000004</v>
      </c>
      <c r="E2302" s="123">
        <v>0.82642000000000004</v>
      </c>
      <c r="F2302" s="123">
        <v>0.82642000000000004</v>
      </c>
      <c r="G2302" s="123">
        <v>0.82642000000000004</v>
      </c>
      <c r="H2302" s="123">
        <v>-5.3995849999999995E-4</v>
      </c>
      <c r="I2302" s="123">
        <v>-6.5294389999999994E-2</v>
      </c>
    </row>
    <row r="2303" spans="1:9" x14ac:dyDescent="0.15">
      <c r="A2303" s="121" t="s">
        <v>385</v>
      </c>
      <c r="B2303" s="121" t="s">
        <v>386</v>
      </c>
      <c r="C2303" s="122">
        <v>40757</v>
      </c>
      <c r="D2303" s="123">
        <v>0.82681000000000004</v>
      </c>
      <c r="E2303" s="123">
        <v>0.82681000000000004</v>
      </c>
      <c r="F2303" s="123">
        <v>0.82681000000000004</v>
      </c>
      <c r="G2303" s="123">
        <v>0.82681000000000004</v>
      </c>
      <c r="H2303" s="123">
        <v>3.8999320000000001E-4</v>
      </c>
      <c r="I2303" s="123">
        <v>4.7190679999999999E-2</v>
      </c>
    </row>
    <row r="2304" spans="1:9" x14ac:dyDescent="0.15">
      <c r="A2304" s="121" t="s">
        <v>385</v>
      </c>
      <c r="B2304" s="121" t="s">
        <v>386</v>
      </c>
      <c r="C2304" s="122">
        <v>40758</v>
      </c>
      <c r="D2304" s="123">
        <v>0.82655999999999996</v>
      </c>
      <c r="E2304" s="123">
        <v>0.82655999999999996</v>
      </c>
      <c r="F2304" s="123">
        <v>0.82655999999999996</v>
      </c>
      <c r="G2304" s="123">
        <v>0.82655999999999996</v>
      </c>
      <c r="H2304" s="123">
        <v>-2.5004150000000001E-4</v>
      </c>
      <c r="I2304" s="123">
        <v>-3.0241710000000002E-2</v>
      </c>
    </row>
    <row r="2305" spans="1:9" x14ac:dyDescent="0.15">
      <c r="A2305" s="121" t="s">
        <v>385</v>
      </c>
      <c r="B2305" s="121" t="s">
        <v>386</v>
      </c>
      <c r="C2305" s="122">
        <v>40759</v>
      </c>
      <c r="D2305" s="123">
        <v>0.82572000000000001</v>
      </c>
      <c r="E2305" s="123">
        <v>0.82572000000000001</v>
      </c>
      <c r="F2305" s="123">
        <v>0.82572000000000001</v>
      </c>
      <c r="G2305" s="123">
        <v>0.82572000000000001</v>
      </c>
      <c r="H2305" s="123">
        <v>-8.399487E-4</v>
      </c>
      <c r="I2305" s="123">
        <v>-0.1016198</v>
      </c>
    </row>
    <row r="2306" spans="1:9" x14ac:dyDescent="0.15">
      <c r="A2306" s="121" t="s">
        <v>385</v>
      </c>
      <c r="B2306" s="121" t="s">
        <v>386</v>
      </c>
      <c r="C2306" s="122">
        <v>40760</v>
      </c>
      <c r="D2306" s="123">
        <v>0.82608000000000004</v>
      </c>
      <c r="E2306" s="123">
        <v>0.82608000000000004</v>
      </c>
      <c r="F2306" s="123">
        <v>0.82608000000000004</v>
      </c>
      <c r="G2306" s="123">
        <v>0.82608000000000004</v>
      </c>
      <c r="H2306" s="123">
        <v>3.6001209999999997E-4</v>
      </c>
      <c r="I2306" s="123">
        <v>4.3599770000000003E-2</v>
      </c>
    </row>
    <row r="2307" spans="1:9" x14ac:dyDescent="0.15">
      <c r="A2307" s="121" t="s">
        <v>385</v>
      </c>
      <c r="B2307" s="121" t="s">
        <v>386</v>
      </c>
      <c r="C2307" s="122">
        <v>40763</v>
      </c>
      <c r="D2307" s="123">
        <v>0.82384999999999997</v>
      </c>
      <c r="E2307" s="123">
        <v>0.82384999999999997</v>
      </c>
      <c r="F2307" s="123">
        <v>0.82384999999999997</v>
      </c>
      <c r="G2307" s="123">
        <v>0.82384999999999997</v>
      </c>
      <c r="H2307" s="123">
        <v>-2.2299889999999999E-3</v>
      </c>
      <c r="I2307" s="123">
        <v>-0.26994820000000003</v>
      </c>
    </row>
    <row r="2308" spans="1:9" x14ac:dyDescent="0.15">
      <c r="A2308" s="121" t="s">
        <v>385</v>
      </c>
      <c r="B2308" s="121" t="s">
        <v>386</v>
      </c>
      <c r="C2308" s="122">
        <v>40764</v>
      </c>
      <c r="D2308" s="123">
        <v>0.82377</v>
      </c>
      <c r="E2308" s="123">
        <v>0.82377</v>
      </c>
      <c r="F2308" s="123">
        <v>0.82377</v>
      </c>
      <c r="G2308" s="123">
        <v>0.82377</v>
      </c>
      <c r="H2308" s="123">
        <v>-8.0049039999999995E-5</v>
      </c>
      <c r="I2308" s="123">
        <v>-9.7164580000000007E-3</v>
      </c>
    </row>
    <row r="2309" spans="1:9" x14ac:dyDescent="0.15">
      <c r="A2309" s="121" t="s">
        <v>385</v>
      </c>
      <c r="B2309" s="121" t="s">
        <v>386</v>
      </c>
      <c r="C2309" s="122">
        <v>40765</v>
      </c>
      <c r="D2309" s="123">
        <v>0.82208999999999999</v>
      </c>
      <c r="E2309" s="123">
        <v>0.82208999999999999</v>
      </c>
      <c r="F2309" s="123">
        <v>0.82208999999999999</v>
      </c>
      <c r="G2309" s="123">
        <v>0.82208999999999999</v>
      </c>
      <c r="H2309" s="123">
        <v>-1.680017E-3</v>
      </c>
      <c r="I2309" s="123">
        <v>-0.2039424</v>
      </c>
    </row>
    <row r="2310" spans="1:9" x14ac:dyDescent="0.15">
      <c r="A2310" s="121" t="s">
        <v>385</v>
      </c>
      <c r="B2310" s="121" t="s">
        <v>386</v>
      </c>
      <c r="C2310" s="122">
        <v>40766</v>
      </c>
      <c r="D2310" s="123">
        <v>0.81939010000000001</v>
      </c>
      <c r="E2310" s="123">
        <v>0.81939010000000001</v>
      </c>
      <c r="F2310" s="123">
        <v>0.81939010000000001</v>
      </c>
      <c r="G2310" s="123">
        <v>0.81939010000000001</v>
      </c>
      <c r="H2310" s="123">
        <v>-2.6999120000000001E-3</v>
      </c>
      <c r="I2310" s="123">
        <v>-0.3284205</v>
      </c>
    </row>
    <row r="2311" spans="1:9" x14ac:dyDescent="0.15">
      <c r="A2311" s="121" t="s">
        <v>385</v>
      </c>
      <c r="B2311" s="121" t="s">
        <v>386</v>
      </c>
      <c r="C2311" s="122">
        <v>40767</v>
      </c>
      <c r="D2311" s="123">
        <v>0.82074000000000003</v>
      </c>
      <c r="E2311" s="123">
        <v>0.82074000000000003</v>
      </c>
      <c r="F2311" s="123">
        <v>0.82074000000000003</v>
      </c>
      <c r="G2311" s="123">
        <v>0.82074000000000003</v>
      </c>
      <c r="H2311" s="123">
        <v>1.349926E-3</v>
      </c>
      <c r="I2311" s="123">
        <v>0.1647477</v>
      </c>
    </row>
    <row r="2312" spans="1:9" x14ac:dyDescent="0.15">
      <c r="A2312" s="121" t="s">
        <v>385</v>
      </c>
      <c r="B2312" s="121" t="s">
        <v>386</v>
      </c>
      <c r="C2312" s="122">
        <v>40770</v>
      </c>
      <c r="D2312" s="123">
        <v>0.82050000000000001</v>
      </c>
      <c r="E2312" s="123">
        <v>0.82050000000000001</v>
      </c>
      <c r="F2312" s="123">
        <v>0.82050000000000001</v>
      </c>
      <c r="G2312" s="123">
        <v>0.82050000000000001</v>
      </c>
      <c r="H2312" s="123">
        <v>-2.3996830000000001E-4</v>
      </c>
      <c r="I2312" s="123">
        <v>-2.923804E-2</v>
      </c>
    </row>
    <row r="2313" spans="1:9" x14ac:dyDescent="0.15">
      <c r="A2313" s="121" t="s">
        <v>385</v>
      </c>
      <c r="B2313" s="121" t="s">
        <v>386</v>
      </c>
      <c r="C2313" s="122">
        <v>40771</v>
      </c>
      <c r="D2313" s="123">
        <v>0.82054000000000005</v>
      </c>
      <c r="E2313" s="123">
        <v>0.82054000000000005</v>
      </c>
      <c r="F2313" s="123">
        <v>0.82054000000000005</v>
      </c>
      <c r="G2313" s="123">
        <v>0.82054000000000005</v>
      </c>
      <c r="H2313" s="123">
        <v>3.999472E-5</v>
      </c>
      <c r="I2313" s="123">
        <v>4.8744319999999997E-3</v>
      </c>
    </row>
    <row r="2314" spans="1:9" x14ac:dyDescent="0.15">
      <c r="A2314" s="121" t="s">
        <v>385</v>
      </c>
      <c r="B2314" s="121" t="s">
        <v>386</v>
      </c>
      <c r="C2314" s="122">
        <v>40772</v>
      </c>
      <c r="D2314" s="123">
        <v>0.82130000000000003</v>
      </c>
      <c r="E2314" s="123">
        <v>0.82130000000000003</v>
      </c>
      <c r="F2314" s="123">
        <v>0.82130000000000003</v>
      </c>
      <c r="G2314" s="123">
        <v>0.82130000000000003</v>
      </c>
      <c r="H2314" s="123">
        <v>7.5995920000000001E-4</v>
      </c>
      <c r="I2314" s="123">
        <v>9.2616959999999998E-2</v>
      </c>
    </row>
    <row r="2315" spans="1:9" x14ac:dyDescent="0.15">
      <c r="A2315" s="121" t="s">
        <v>385</v>
      </c>
      <c r="B2315" s="121" t="s">
        <v>386</v>
      </c>
      <c r="C2315" s="122">
        <v>40773</v>
      </c>
      <c r="D2315" s="123">
        <v>0.82067999999999997</v>
      </c>
      <c r="E2315" s="123">
        <v>0.82067999999999997</v>
      </c>
      <c r="F2315" s="123">
        <v>0.82067999999999997</v>
      </c>
      <c r="G2315" s="123">
        <v>0.82067999999999997</v>
      </c>
      <c r="H2315" s="123">
        <v>-6.1994790000000001E-4</v>
      </c>
      <c r="I2315" s="123">
        <v>-7.5483739999999994E-2</v>
      </c>
    </row>
    <row r="2316" spans="1:9" x14ac:dyDescent="0.15">
      <c r="A2316" s="121" t="s">
        <v>385</v>
      </c>
      <c r="B2316" s="121" t="s">
        <v>386</v>
      </c>
      <c r="C2316" s="122">
        <v>40774</v>
      </c>
      <c r="D2316" s="123">
        <v>0.82113000000000003</v>
      </c>
      <c r="E2316" s="123">
        <v>0.82113000000000003</v>
      </c>
      <c r="F2316" s="123">
        <v>0.82113000000000003</v>
      </c>
      <c r="G2316" s="123">
        <v>0.82113000000000003</v>
      </c>
      <c r="H2316" s="123">
        <v>4.4995549999999999E-4</v>
      </c>
      <c r="I2316" s="123">
        <v>5.4827149999999998E-2</v>
      </c>
    </row>
    <row r="2317" spans="1:9" x14ac:dyDescent="0.15">
      <c r="A2317" s="121" t="s">
        <v>385</v>
      </c>
      <c r="B2317" s="121" t="s">
        <v>386</v>
      </c>
      <c r="C2317" s="122">
        <v>40777</v>
      </c>
      <c r="D2317" s="123">
        <v>0.82061989999999996</v>
      </c>
      <c r="E2317" s="123">
        <v>0.82061989999999996</v>
      </c>
      <c r="F2317" s="123">
        <v>0.82061989999999996</v>
      </c>
      <c r="G2317" s="123">
        <v>0.82061989999999996</v>
      </c>
      <c r="H2317" s="123">
        <v>-5.1003690000000004E-4</v>
      </c>
      <c r="I2317" s="123">
        <v>-6.2114030000000001E-2</v>
      </c>
    </row>
    <row r="2318" spans="1:9" x14ac:dyDescent="0.15">
      <c r="A2318" s="121" t="s">
        <v>385</v>
      </c>
      <c r="B2318" s="121" t="s">
        <v>386</v>
      </c>
      <c r="C2318" s="122">
        <v>40778</v>
      </c>
      <c r="D2318" s="123">
        <v>0.82037000000000004</v>
      </c>
      <c r="E2318" s="123">
        <v>0.82037000000000004</v>
      </c>
      <c r="F2318" s="123">
        <v>0.82037000000000004</v>
      </c>
      <c r="G2318" s="123">
        <v>0.82037000000000004</v>
      </c>
      <c r="H2318" s="123">
        <v>-2.4992230000000002E-4</v>
      </c>
      <c r="I2318" s="123">
        <v>-3.0455300000000001E-2</v>
      </c>
    </row>
    <row r="2319" spans="1:9" x14ac:dyDescent="0.15">
      <c r="A2319" s="121" t="s">
        <v>385</v>
      </c>
      <c r="B2319" s="121" t="s">
        <v>386</v>
      </c>
      <c r="C2319" s="122">
        <v>40779</v>
      </c>
      <c r="D2319" s="123">
        <v>0.81952999999999998</v>
      </c>
      <c r="E2319" s="123">
        <v>0.81952999999999998</v>
      </c>
      <c r="F2319" s="123">
        <v>0.81952999999999998</v>
      </c>
      <c r="G2319" s="123">
        <v>0.81952999999999998</v>
      </c>
      <c r="H2319" s="123">
        <v>-8.4000830000000005E-4</v>
      </c>
      <c r="I2319" s="123">
        <v>-0.10239379999999999</v>
      </c>
    </row>
    <row r="2320" spans="1:9" x14ac:dyDescent="0.15">
      <c r="A2320" s="121" t="s">
        <v>385</v>
      </c>
      <c r="B2320" s="121" t="s">
        <v>386</v>
      </c>
      <c r="C2320" s="122">
        <v>40780</v>
      </c>
      <c r="D2320" s="123">
        <v>0.82015000000000005</v>
      </c>
      <c r="E2320" s="123">
        <v>0.82015000000000005</v>
      </c>
      <c r="F2320" s="123">
        <v>0.82015000000000005</v>
      </c>
      <c r="G2320" s="123">
        <v>0.82015000000000005</v>
      </c>
      <c r="H2320" s="123">
        <v>6.2000749999999996E-4</v>
      </c>
      <c r="I2320" s="123">
        <v>7.5654040000000006E-2</v>
      </c>
    </row>
    <row r="2321" spans="1:9" x14ac:dyDescent="0.15">
      <c r="A2321" s="121" t="s">
        <v>385</v>
      </c>
      <c r="B2321" s="121" t="s">
        <v>386</v>
      </c>
      <c r="C2321" s="122">
        <v>40781</v>
      </c>
      <c r="D2321" s="123">
        <v>0.82030000000000003</v>
      </c>
      <c r="E2321" s="123">
        <v>0.82030000000000003</v>
      </c>
      <c r="F2321" s="123">
        <v>0.82030000000000003</v>
      </c>
      <c r="G2321" s="123">
        <v>0.82030000000000003</v>
      </c>
      <c r="H2321" s="123">
        <v>1.499653E-4</v>
      </c>
      <c r="I2321" s="123">
        <v>1.828511E-2</v>
      </c>
    </row>
    <row r="2322" spans="1:9" x14ac:dyDescent="0.15">
      <c r="A2322" s="121" t="s">
        <v>385</v>
      </c>
      <c r="B2322" s="121" t="s">
        <v>386</v>
      </c>
      <c r="C2322" s="122">
        <v>40784</v>
      </c>
      <c r="D2322" s="123">
        <v>0.81950000000000001</v>
      </c>
      <c r="E2322" s="123">
        <v>0.81950000000000001</v>
      </c>
      <c r="F2322" s="123">
        <v>0.81950000000000001</v>
      </c>
      <c r="G2322" s="123">
        <v>0.81950000000000001</v>
      </c>
      <c r="H2322" s="123">
        <v>-8.0001349999999998E-4</v>
      </c>
      <c r="I2322" s="123">
        <v>-9.7526950000000001E-2</v>
      </c>
    </row>
    <row r="2323" spans="1:9" x14ac:dyDescent="0.15">
      <c r="A2323" s="121" t="s">
        <v>385</v>
      </c>
      <c r="B2323" s="121" t="s">
        <v>386</v>
      </c>
      <c r="C2323" s="122">
        <v>40785</v>
      </c>
      <c r="D2323" s="123">
        <v>0.81930000000000003</v>
      </c>
      <c r="E2323" s="123">
        <v>0.81930000000000003</v>
      </c>
      <c r="F2323" s="123">
        <v>0.81930000000000003</v>
      </c>
      <c r="G2323" s="123">
        <v>0.81930000000000003</v>
      </c>
      <c r="H2323" s="123">
        <v>-1.9997360000000001E-4</v>
      </c>
      <c r="I2323" s="123">
        <v>-2.4401900000000001E-2</v>
      </c>
    </row>
    <row r="2324" spans="1:9" x14ac:dyDescent="0.15">
      <c r="A2324" s="121" t="s">
        <v>385</v>
      </c>
      <c r="B2324" s="121" t="s">
        <v>386</v>
      </c>
      <c r="C2324" s="122">
        <v>40786</v>
      </c>
      <c r="D2324" s="123">
        <v>0.81923000000000001</v>
      </c>
      <c r="E2324" s="123">
        <v>0.81923000000000001</v>
      </c>
      <c r="F2324" s="123">
        <v>0.81923000000000001</v>
      </c>
      <c r="G2324" s="123">
        <v>0.81923000000000001</v>
      </c>
      <c r="H2324" s="123">
        <v>-7.0035459999999994E-5</v>
      </c>
      <c r="I2324" s="123">
        <v>-8.5482070000000004E-3</v>
      </c>
    </row>
    <row r="2325" spans="1:9" x14ac:dyDescent="0.15">
      <c r="A2325" s="121" t="s">
        <v>385</v>
      </c>
      <c r="B2325" s="121" t="s">
        <v>386</v>
      </c>
      <c r="C2325" s="122">
        <v>40787</v>
      </c>
      <c r="D2325" s="123">
        <v>0.81994999999999996</v>
      </c>
      <c r="E2325" s="123">
        <v>0.81994999999999996</v>
      </c>
      <c r="F2325" s="123">
        <v>0.81994999999999996</v>
      </c>
      <c r="G2325" s="123">
        <v>0.81994999999999996</v>
      </c>
      <c r="H2325" s="123">
        <v>7.2008369999999996E-4</v>
      </c>
      <c r="I2325" s="123">
        <v>8.7897630000000004E-2</v>
      </c>
    </row>
    <row r="2326" spans="1:9" x14ac:dyDescent="0.15">
      <c r="A2326" s="121" t="s">
        <v>385</v>
      </c>
      <c r="B2326" s="121" t="s">
        <v>386</v>
      </c>
      <c r="C2326" s="122">
        <v>40788</v>
      </c>
      <c r="D2326" s="123">
        <v>0.82065999999999995</v>
      </c>
      <c r="E2326" s="123">
        <v>0.82065999999999995</v>
      </c>
      <c r="F2326" s="123">
        <v>0.82065999999999995</v>
      </c>
      <c r="G2326" s="123">
        <v>0.82065999999999995</v>
      </c>
      <c r="H2326" s="123">
        <v>7.0995089999999997E-4</v>
      </c>
      <c r="I2326" s="123">
        <v>8.6584659999999994E-2</v>
      </c>
    </row>
    <row r="2327" spans="1:9" x14ac:dyDescent="0.15">
      <c r="A2327" s="121" t="s">
        <v>385</v>
      </c>
      <c r="B2327" s="121" t="s">
        <v>386</v>
      </c>
      <c r="C2327" s="122">
        <v>40791</v>
      </c>
      <c r="D2327" s="123">
        <v>0.82040999999999997</v>
      </c>
      <c r="E2327" s="123">
        <v>0.82040999999999997</v>
      </c>
      <c r="F2327" s="123">
        <v>0.82040999999999997</v>
      </c>
      <c r="G2327" s="123">
        <v>0.82040999999999997</v>
      </c>
      <c r="H2327" s="123">
        <v>-2.4998190000000001E-4</v>
      </c>
      <c r="I2327" s="123">
        <v>-3.0461080000000001E-2</v>
      </c>
    </row>
    <row r="2328" spans="1:9" x14ac:dyDescent="0.15">
      <c r="A2328" s="121" t="s">
        <v>385</v>
      </c>
      <c r="B2328" s="121" t="s">
        <v>386</v>
      </c>
      <c r="C2328" s="122">
        <v>40792</v>
      </c>
      <c r="D2328" s="123">
        <v>0.82057000000000002</v>
      </c>
      <c r="E2328" s="123">
        <v>0.82057000000000002</v>
      </c>
      <c r="F2328" s="123">
        <v>0.82057000000000002</v>
      </c>
      <c r="G2328" s="123">
        <v>0.82057000000000002</v>
      </c>
      <c r="H2328" s="123">
        <v>1.599789E-4</v>
      </c>
      <c r="I2328" s="123">
        <v>1.9499869999999999E-2</v>
      </c>
    </row>
    <row r="2329" spans="1:9" x14ac:dyDescent="0.15">
      <c r="A2329" s="121" t="s">
        <v>385</v>
      </c>
      <c r="B2329" s="121" t="s">
        <v>386</v>
      </c>
      <c r="C2329" s="122">
        <v>40793</v>
      </c>
      <c r="D2329" s="123">
        <v>0.82069000000000003</v>
      </c>
      <c r="E2329" s="123">
        <v>0.82069000000000003</v>
      </c>
      <c r="F2329" s="123">
        <v>0.82069000000000003</v>
      </c>
      <c r="G2329" s="123">
        <v>0.82069000000000003</v>
      </c>
      <c r="H2329" s="123">
        <v>1.199841E-4</v>
      </c>
      <c r="I2329" s="123">
        <v>1.4622049999999999E-2</v>
      </c>
    </row>
    <row r="2330" spans="1:9" x14ac:dyDescent="0.15">
      <c r="A2330" s="121" t="s">
        <v>385</v>
      </c>
      <c r="B2330" s="121" t="s">
        <v>386</v>
      </c>
      <c r="C2330" s="122">
        <v>40794</v>
      </c>
      <c r="D2330" s="123">
        <v>0.81971000000000005</v>
      </c>
      <c r="E2330" s="123">
        <v>0.81971000000000005</v>
      </c>
      <c r="F2330" s="123">
        <v>0.81971000000000005</v>
      </c>
      <c r="G2330" s="123">
        <v>0.81971000000000005</v>
      </c>
      <c r="H2330" s="123">
        <v>-9.7995999999999999E-4</v>
      </c>
      <c r="I2330" s="123">
        <v>-0.11940679999999999</v>
      </c>
    </row>
    <row r="2331" spans="1:9" x14ac:dyDescent="0.15">
      <c r="A2331" s="121" t="s">
        <v>385</v>
      </c>
      <c r="B2331" s="121" t="s">
        <v>386</v>
      </c>
      <c r="C2331" s="122">
        <v>40795</v>
      </c>
      <c r="D2331" s="123">
        <v>0.82010000000000005</v>
      </c>
      <c r="E2331" s="123">
        <v>0.82010000000000005</v>
      </c>
      <c r="F2331" s="123">
        <v>0.82010000000000005</v>
      </c>
      <c r="G2331" s="123">
        <v>0.82010000000000005</v>
      </c>
      <c r="H2331" s="123">
        <v>3.8999320000000001E-4</v>
      </c>
      <c r="I2331" s="123">
        <v>4.7576970000000003E-2</v>
      </c>
    </row>
    <row r="2332" spans="1:9" x14ac:dyDescent="0.15">
      <c r="A2332" s="121" t="s">
        <v>385</v>
      </c>
      <c r="B2332" s="121" t="s">
        <v>386</v>
      </c>
      <c r="C2332" s="122">
        <v>40799</v>
      </c>
      <c r="D2332" s="123">
        <v>0.82013000000000003</v>
      </c>
      <c r="E2332" s="123">
        <v>0.82013000000000003</v>
      </c>
      <c r="F2332" s="123">
        <v>0.82013000000000003</v>
      </c>
      <c r="G2332" s="123">
        <v>0.82013000000000003</v>
      </c>
      <c r="H2332" s="123">
        <v>2.9981139999999999E-5</v>
      </c>
      <c r="I2332" s="123">
        <v>3.6557899999999999E-3</v>
      </c>
    </row>
    <row r="2333" spans="1:9" x14ac:dyDescent="0.15">
      <c r="A2333" s="121" t="s">
        <v>385</v>
      </c>
      <c r="B2333" s="121" t="s">
        <v>386</v>
      </c>
      <c r="C2333" s="122">
        <v>40800</v>
      </c>
      <c r="D2333" s="123">
        <v>0.81952009999999997</v>
      </c>
      <c r="E2333" s="123">
        <v>0.81952009999999997</v>
      </c>
      <c r="F2333" s="123">
        <v>0.81952009999999997</v>
      </c>
      <c r="G2333" s="123">
        <v>0.81952009999999997</v>
      </c>
      <c r="H2333" s="123">
        <v>-6.0993430000000001E-4</v>
      </c>
      <c r="I2333" s="123">
        <v>-7.4370439999999996E-2</v>
      </c>
    </row>
    <row r="2334" spans="1:9" x14ac:dyDescent="0.15">
      <c r="A2334" s="121" t="s">
        <v>385</v>
      </c>
      <c r="B2334" s="121" t="s">
        <v>386</v>
      </c>
      <c r="C2334" s="122">
        <v>40801</v>
      </c>
      <c r="D2334" s="123">
        <v>0.81925999999999999</v>
      </c>
      <c r="E2334" s="123">
        <v>0.81925999999999999</v>
      </c>
      <c r="F2334" s="123">
        <v>0.81925999999999999</v>
      </c>
      <c r="G2334" s="123">
        <v>0.81925999999999999</v>
      </c>
      <c r="H2334" s="123">
        <v>-2.6005510000000001E-4</v>
      </c>
      <c r="I2334" s="123">
        <v>-3.17326E-2</v>
      </c>
    </row>
    <row r="2335" spans="1:9" x14ac:dyDescent="0.15">
      <c r="A2335" s="121" t="s">
        <v>385</v>
      </c>
      <c r="B2335" s="121" t="s">
        <v>386</v>
      </c>
      <c r="C2335" s="122">
        <v>40802</v>
      </c>
      <c r="D2335" s="123">
        <v>0.81867999999999996</v>
      </c>
      <c r="E2335" s="123">
        <v>0.81867999999999996</v>
      </c>
      <c r="F2335" s="123">
        <v>0.81867999999999996</v>
      </c>
      <c r="G2335" s="123">
        <v>0.81867999999999996</v>
      </c>
      <c r="H2335" s="123">
        <v>-5.8001280000000003E-4</v>
      </c>
      <c r="I2335" s="123">
        <v>-7.0797159999999998E-2</v>
      </c>
    </row>
    <row r="2336" spans="1:9" x14ac:dyDescent="0.15">
      <c r="A2336" s="121" t="s">
        <v>385</v>
      </c>
      <c r="B2336" s="121" t="s">
        <v>386</v>
      </c>
      <c r="C2336" s="122">
        <v>40805</v>
      </c>
      <c r="D2336" s="123">
        <v>0.81923999999999997</v>
      </c>
      <c r="E2336" s="123">
        <v>0.81923999999999997</v>
      </c>
      <c r="F2336" s="123">
        <v>0.81923999999999997</v>
      </c>
      <c r="G2336" s="123">
        <v>0.81923999999999997</v>
      </c>
      <c r="H2336" s="123">
        <v>5.6004519999999997E-4</v>
      </c>
      <c r="I2336" s="123">
        <v>6.8408330000000003E-2</v>
      </c>
    </row>
    <row r="2337" spans="1:9" x14ac:dyDescent="0.15">
      <c r="A2337" s="121" t="s">
        <v>385</v>
      </c>
      <c r="B2337" s="121" t="s">
        <v>386</v>
      </c>
      <c r="C2337" s="122">
        <v>40806</v>
      </c>
      <c r="D2337" s="123">
        <v>0.81928999999999996</v>
      </c>
      <c r="E2337" s="123">
        <v>0.81928999999999996</v>
      </c>
      <c r="F2337" s="123">
        <v>0.81928999999999996</v>
      </c>
      <c r="G2337" s="123">
        <v>0.81928999999999996</v>
      </c>
      <c r="H2337" s="123">
        <v>4.9948689999999998E-5</v>
      </c>
      <c r="I2337" s="123">
        <v>6.0969539999999999E-3</v>
      </c>
    </row>
    <row r="2338" spans="1:9" x14ac:dyDescent="0.15">
      <c r="A2338" s="121" t="s">
        <v>385</v>
      </c>
      <c r="B2338" s="121" t="s">
        <v>386</v>
      </c>
      <c r="C2338" s="122">
        <v>40807</v>
      </c>
      <c r="D2338" s="123">
        <v>0.81860999999999995</v>
      </c>
      <c r="E2338" s="123">
        <v>0.81860999999999995</v>
      </c>
      <c r="F2338" s="123">
        <v>0.81860999999999995</v>
      </c>
      <c r="G2338" s="123">
        <v>0.81860999999999995</v>
      </c>
      <c r="H2338" s="123">
        <v>-6.7996980000000005E-4</v>
      </c>
      <c r="I2338" s="123">
        <v>-8.2994999999999999E-2</v>
      </c>
    </row>
    <row r="2339" spans="1:9" x14ac:dyDescent="0.15">
      <c r="A2339" s="121" t="s">
        <v>385</v>
      </c>
      <c r="B2339" s="121" t="s">
        <v>386</v>
      </c>
      <c r="C2339" s="122">
        <v>40808</v>
      </c>
      <c r="D2339" s="123">
        <v>0.81859999999999999</v>
      </c>
      <c r="E2339" s="123">
        <v>0.81859999999999999</v>
      </c>
      <c r="F2339" s="123">
        <v>0.81859999999999999</v>
      </c>
      <c r="G2339" s="123">
        <v>0.81859999999999999</v>
      </c>
      <c r="H2339" s="123">
        <v>-1.001358E-5</v>
      </c>
      <c r="I2339" s="123">
        <v>-1.223242E-3</v>
      </c>
    </row>
    <row r="2340" spans="1:9" x14ac:dyDescent="0.15">
      <c r="A2340" s="121" t="s">
        <v>385</v>
      </c>
      <c r="B2340" s="121" t="s">
        <v>386</v>
      </c>
      <c r="C2340" s="122">
        <v>40809</v>
      </c>
      <c r="D2340" s="123">
        <v>0.81852999999999998</v>
      </c>
      <c r="E2340" s="123">
        <v>0.81852999999999998</v>
      </c>
      <c r="F2340" s="123">
        <v>0.81852999999999998</v>
      </c>
      <c r="G2340" s="123">
        <v>0.81852999999999998</v>
      </c>
      <c r="H2340" s="123">
        <v>-7.0035459999999994E-5</v>
      </c>
      <c r="I2340" s="123">
        <v>-8.5555170000000003E-3</v>
      </c>
    </row>
    <row r="2341" spans="1:9" x14ac:dyDescent="0.15">
      <c r="A2341" s="121" t="s">
        <v>385</v>
      </c>
      <c r="B2341" s="121" t="s">
        <v>386</v>
      </c>
      <c r="C2341" s="122">
        <v>40812</v>
      </c>
      <c r="D2341" s="123">
        <v>0.81696999999999997</v>
      </c>
      <c r="E2341" s="123">
        <v>0.81696999999999997</v>
      </c>
      <c r="F2341" s="123">
        <v>0.81696999999999997</v>
      </c>
      <c r="G2341" s="123">
        <v>0.81696999999999997</v>
      </c>
      <c r="H2341" s="123">
        <v>-1.5599730000000001E-3</v>
      </c>
      <c r="I2341" s="123">
        <v>-0.19058220000000001</v>
      </c>
    </row>
    <row r="2342" spans="1:9" x14ac:dyDescent="0.15">
      <c r="A2342" s="121" t="s">
        <v>385</v>
      </c>
      <c r="B2342" s="121" t="s">
        <v>386</v>
      </c>
      <c r="C2342" s="122">
        <v>40813</v>
      </c>
      <c r="D2342" s="123">
        <v>0.81767000000000001</v>
      </c>
      <c r="E2342" s="123">
        <v>0.81767000000000001</v>
      </c>
      <c r="F2342" s="123">
        <v>0.81767000000000001</v>
      </c>
      <c r="G2342" s="123">
        <v>0.81767000000000001</v>
      </c>
      <c r="H2342" s="123">
        <v>6.9999690000000002E-4</v>
      </c>
      <c r="I2342" s="123">
        <v>8.5682090000000002E-2</v>
      </c>
    </row>
    <row r="2343" spans="1:9" x14ac:dyDescent="0.15">
      <c r="A2343" s="121" t="s">
        <v>385</v>
      </c>
      <c r="B2343" s="121" t="s">
        <v>386</v>
      </c>
      <c r="C2343" s="122">
        <v>40814</v>
      </c>
      <c r="D2343" s="123">
        <v>0.81610000000000005</v>
      </c>
      <c r="E2343" s="123">
        <v>0.81610000000000005</v>
      </c>
      <c r="F2343" s="123">
        <v>0.81610000000000005</v>
      </c>
      <c r="G2343" s="123">
        <v>0.81610000000000005</v>
      </c>
      <c r="H2343" s="123">
        <v>-1.569986E-3</v>
      </c>
      <c r="I2343" s="123">
        <v>-0.19200729999999999</v>
      </c>
    </row>
    <row r="2344" spans="1:9" x14ac:dyDescent="0.15">
      <c r="A2344" s="121" t="s">
        <v>385</v>
      </c>
      <c r="B2344" s="121" t="s">
        <v>386</v>
      </c>
      <c r="C2344" s="122">
        <v>40815</v>
      </c>
      <c r="D2344" s="123">
        <v>0.81662009999999996</v>
      </c>
      <c r="E2344" s="123">
        <v>0.81662009999999996</v>
      </c>
      <c r="F2344" s="123">
        <v>0.81662009999999996</v>
      </c>
      <c r="G2344" s="123">
        <v>0.81662009999999996</v>
      </c>
      <c r="H2344" s="123">
        <v>5.2005050000000004E-4</v>
      </c>
      <c r="I2344" s="123">
        <v>6.3723870000000002E-2</v>
      </c>
    </row>
    <row r="2345" spans="1:9" x14ac:dyDescent="0.15">
      <c r="A2345" s="121" t="s">
        <v>385</v>
      </c>
      <c r="B2345" s="121" t="s">
        <v>386</v>
      </c>
      <c r="C2345" s="122">
        <v>40816</v>
      </c>
      <c r="D2345" s="123">
        <v>0.81538999999999995</v>
      </c>
      <c r="E2345" s="123">
        <v>0.81538999999999995</v>
      </c>
      <c r="F2345" s="123">
        <v>0.81538999999999995</v>
      </c>
      <c r="G2345" s="123">
        <v>0.81538999999999995</v>
      </c>
      <c r="H2345" s="123">
        <v>-1.230061E-3</v>
      </c>
      <c r="I2345" s="123">
        <v>-0.15062829999999999</v>
      </c>
    </row>
    <row r="2346" spans="1:9" x14ac:dyDescent="0.15">
      <c r="A2346" s="121" t="s">
        <v>385</v>
      </c>
      <c r="B2346" s="121" t="s">
        <v>386</v>
      </c>
      <c r="C2346" s="122">
        <v>40826</v>
      </c>
      <c r="D2346" s="123">
        <v>0.81708000000000003</v>
      </c>
      <c r="E2346" s="123">
        <v>0.81708000000000003</v>
      </c>
      <c r="F2346" s="123">
        <v>0.81708000000000003</v>
      </c>
      <c r="G2346" s="123">
        <v>0.81708000000000003</v>
      </c>
      <c r="H2346" s="123">
        <v>1.6900299999999999E-3</v>
      </c>
      <c r="I2346" s="123">
        <v>0.20726649999999999</v>
      </c>
    </row>
    <row r="2347" spans="1:9" x14ac:dyDescent="0.15">
      <c r="A2347" s="121" t="s">
        <v>385</v>
      </c>
      <c r="B2347" s="121" t="s">
        <v>386</v>
      </c>
      <c r="C2347" s="122">
        <v>40827</v>
      </c>
      <c r="D2347" s="123">
        <v>0.81586000000000003</v>
      </c>
      <c r="E2347" s="123">
        <v>0.81586000000000003</v>
      </c>
      <c r="F2347" s="123">
        <v>0.81586000000000003</v>
      </c>
      <c r="G2347" s="123">
        <v>0.81586000000000003</v>
      </c>
      <c r="H2347" s="123">
        <v>-1.2200469999999999E-3</v>
      </c>
      <c r="I2347" s="123">
        <v>-0.14931800000000001</v>
      </c>
    </row>
    <row r="2348" spans="1:9" x14ac:dyDescent="0.15">
      <c r="A2348" s="121" t="s">
        <v>385</v>
      </c>
      <c r="B2348" s="121" t="s">
        <v>386</v>
      </c>
      <c r="C2348" s="122">
        <v>40828</v>
      </c>
      <c r="D2348" s="123">
        <v>0.81730000000000003</v>
      </c>
      <c r="E2348" s="123">
        <v>0.81730000000000003</v>
      </c>
      <c r="F2348" s="123">
        <v>0.81730000000000003</v>
      </c>
      <c r="G2348" s="123">
        <v>0.81730000000000003</v>
      </c>
      <c r="H2348" s="123">
        <v>1.440048E-3</v>
      </c>
      <c r="I2348" s="123">
        <v>0.17650679999999999</v>
      </c>
    </row>
    <row r="2349" spans="1:9" x14ac:dyDescent="0.15">
      <c r="A2349" s="121" t="s">
        <v>385</v>
      </c>
      <c r="B2349" s="121" t="s">
        <v>386</v>
      </c>
      <c r="C2349" s="122">
        <v>40829</v>
      </c>
      <c r="D2349" s="123">
        <v>0.81935000000000002</v>
      </c>
      <c r="E2349" s="123">
        <v>0.81935000000000002</v>
      </c>
      <c r="F2349" s="123">
        <v>0.81935000000000002</v>
      </c>
      <c r="G2349" s="123">
        <v>0.81935000000000002</v>
      </c>
      <c r="H2349" s="123">
        <v>2.049983E-3</v>
      </c>
      <c r="I2349" s="123">
        <v>0.25082369999999998</v>
      </c>
    </row>
    <row r="2350" spans="1:9" x14ac:dyDescent="0.15">
      <c r="A2350" s="121" t="s">
        <v>385</v>
      </c>
      <c r="B2350" s="121" t="s">
        <v>386</v>
      </c>
      <c r="C2350" s="122">
        <v>40830</v>
      </c>
      <c r="D2350" s="123">
        <v>0.81982999999999995</v>
      </c>
      <c r="E2350" s="123">
        <v>0.81982999999999995</v>
      </c>
      <c r="F2350" s="123">
        <v>0.81982999999999995</v>
      </c>
      <c r="G2350" s="123">
        <v>0.81982999999999995</v>
      </c>
      <c r="H2350" s="123">
        <v>4.7999620000000002E-4</v>
      </c>
      <c r="I2350" s="123">
        <v>5.8582559999999999E-2</v>
      </c>
    </row>
    <row r="2351" spans="1:9" x14ac:dyDescent="0.15">
      <c r="A2351" s="121" t="s">
        <v>385</v>
      </c>
      <c r="B2351" s="121" t="s">
        <v>386</v>
      </c>
      <c r="C2351" s="122">
        <v>40833</v>
      </c>
      <c r="D2351" s="123">
        <v>0.81913000000000002</v>
      </c>
      <c r="E2351" s="123">
        <v>0.81913000000000002</v>
      </c>
      <c r="F2351" s="123">
        <v>0.81913000000000002</v>
      </c>
      <c r="G2351" s="123">
        <v>0.81913000000000002</v>
      </c>
      <c r="H2351" s="123">
        <v>-6.9999690000000002E-4</v>
      </c>
      <c r="I2351" s="123">
        <v>-8.5383180000000003E-2</v>
      </c>
    </row>
    <row r="2352" spans="1:9" x14ac:dyDescent="0.15">
      <c r="A2352" s="121" t="s">
        <v>385</v>
      </c>
      <c r="B2352" s="121" t="s">
        <v>386</v>
      </c>
      <c r="C2352" s="122">
        <v>40834</v>
      </c>
      <c r="D2352" s="123">
        <v>0.81964990000000004</v>
      </c>
      <c r="E2352" s="123">
        <v>0.81964990000000004</v>
      </c>
      <c r="F2352" s="123">
        <v>0.81964990000000004</v>
      </c>
      <c r="G2352" s="123">
        <v>0.81964990000000004</v>
      </c>
      <c r="H2352" s="123">
        <v>5.1993129999999995E-4</v>
      </c>
      <c r="I2352" s="123">
        <v>6.3473600000000005E-2</v>
      </c>
    </row>
    <row r="2353" spans="1:9" x14ac:dyDescent="0.15">
      <c r="A2353" s="121" t="s">
        <v>385</v>
      </c>
      <c r="B2353" s="121" t="s">
        <v>386</v>
      </c>
      <c r="C2353" s="122">
        <v>40835</v>
      </c>
      <c r="D2353" s="123">
        <v>0.81947000000000003</v>
      </c>
      <c r="E2353" s="123">
        <v>0.81947000000000003</v>
      </c>
      <c r="F2353" s="123">
        <v>0.81947000000000003</v>
      </c>
      <c r="G2353" s="123">
        <v>0.81947000000000003</v>
      </c>
      <c r="H2353" s="123">
        <v>-1.799464E-4</v>
      </c>
      <c r="I2353" s="123">
        <v>-2.1954060000000001E-2</v>
      </c>
    </row>
    <row r="2354" spans="1:9" x14ac:dyDescent="0.15">
      <c r="A2354" s="121" t="s">
        <v>385</v>
      </c>
      <c r="B2354" s="121" t="s">
        <v>386</v>
      </c>
      <c r="C2354" s="122">
        <v>40836</v>
      </c>
      <c r="D2354" s="123">
        <v>0.81845000000000001</v>
      </c>
      <c r="E2354" s="123">
        <v>0.81845000000000001</v>
      </c>
      <c r="F2354" s="123">
        <v>0.81845000000000001</v>
      </c>
      <c r="G2354" s="123">
        <v>0.81845000000000001</v>
      </c>
      <c r="H2354" s="123">
        <v>-1.0199549999999999E-3</v>
      </c>
      <c r="I2354" s="123">
        <v>-0.1244652</v>
      </c>
    </row>
    <row r="2355" spans="1:9" x14ac:dyDescent="0.15">
      <c r="A2355" s="121" t="s">
        <v>385</v>
      </c>
      <c r="B2355" s="121" t="s">
        <v>386</v>
      </c>
      <c r="C2355" s="122">
        <v>40837</v>
      </c>
      <c r="D2355" s="123">
        <v>0.81781000000000004</v>
      </c>
      <c r="E2355" s="123">
        <v>0.81781000000000004</v>
      </c>
      <c r="F2355" s="123">
        <v>0.81781000000000004</v>
      </c>
      <c r="G2355" s="123">
        <v>0.81781000000000004</v>
      </c>
      <c r="H2355" s="123">
        <v>-6.4003469999999996E-4</v>
      </c>
      <c r="I2355" s="123">
        <v>-7.8200820000000004E-2</v>
      </c>
    </row>
    <row r="2356" spans="1:9" x14ac:dyDescent="0.15">
      <c r="A2356" s="121" t="s">
        <v>385</v>
      </c>
      <c r="B2356" s="121" t="s">
        <v>386</v>
      </c>
      <c r="C2356" s="122">
        <v>40840</v>
      </c>
      <c r="D2356" s="123">
        <v>0.81679999999999997</v>
      </c>
      <c r="E2356" s="123">
        <v>0.81679999999999997</v>
      </c>
      <c r="F2356" s="123">
        <v>0.81679999999999997</v>
      </c>
      <c r="G2356" s="123">
        <v>0.81679999999999997</v>
      </c>
      <c r="H2356" s="123">
        <v>-1.010001E-3</v>
      </c>
      <c r="I2356" s="123">
        <v>-0.1235007</v>
      </c>
    </row>
    <row r="2357" spans="1:9" x14ac:dyDescent="0.15">
      <c r="A2357" s="121" t="s">
        <v>385</v>
      </c>
      <c r="B2357" s="121" t="s">
        <v>386</v>
      </c>
      <c r="C2357" s="122">
        <v>40841</v>
      </c>
      <c r="D2357" s="123">
        <v>0.81552999999999998</v>
      </c>
      <c r="E2357" s="123">
        <v>0.81552999999999998</v>
      </c>
      <c r="F2357" s="123">
        <v>0.81552999999999998</v>
      </c>
      <c r="G2357" s="123">
        <v>0.81552999999999998</v>
      </c>
      <c r="H2357" s="123">
        <v>-1.269996E-3</v>
      </c>
      <c r="I2357" s="123">
        <v>-0.15548429999999999</v>
      </c>
    </row>
    <row r="2358" spans="1:9" x14ac:dyDescent="0.15">
      <c r="A2358" s="121" t="s">
        <v>385</v>
      </c>
      <c r="B2358" s="121" t="s">
        <v>386</v>
      </c>
      <c r="C2358" s="122">
        <v>40842</v>
      </c>
      <c r="D2358" s="123">
        <v>0.81611</v>
      </c>
      <c r="E2358" s="123">
        <v>0.81611</v>
      </c>
      <c r="F2358" s="123">
        <v>0.81611</v>
      </c>
      <c r="G2358" s="123">
        <v>0.81611</v>
      </c>
      <c r="H2358" s="123">
        <v>5.8001280000000003E-4</v>
      </c>
      <c r="I2358" s="123">
        <v>7.1120959999999997E-2</v>
      </c>
    </row>
    <row r="2359" spans="1:9" x14ac:dyDescent="0.15">
      <c r="A2359" s="121" t="s">
        <v>385</v>
      </c>
      <c r="B2359" s="121" t="s">
        <v>386</v>
      </c>
      <c r="C2359" s="122">
        <v>40843</v>
      </c>
      <c r="D2359" s="123">
        <v>0.81662009999999996</v>
      </c>
      <c r="E2359" s="123">
        <v>0.81662009999999996</v>
      </c>
      <c r="F2359" s="123">
        <v>0.81662009999999996</v>
      </c>
      <c r="G2359" s="123">
        <v>0.81662009999999996</v>
      </c>
      <c r="H2359" s="123">
        <v>5.1003690000000004E-4</v>
      </c>
      <c r="I2359" s="123">
        <v>6.2496099999999999E-2</v>
      </c>
    </row>
    <row r="2360" spans="1:9" x14ac:dyDescent="0.15">
      <c r="A2360" s="121" t="s">
        <v>385</v>
      </c>
      <c r="B2360" s="121" t="s">
        <v>386</v>
      </c>
      <c r="C2360" s="122">
        <v>40844</v>
      </c>
      <c r="D2360" s="123">
        <v>0.81476000000000004</v>
      </c>
      <c r="E2360" s="123">
        <v>0.81476000000000004</v>
      </c>
      <c r="F2360" s="123">
        <v>0.81476000000000004</v>
      </c>
      <c r="G2360" s="123">
        <v>0.81476000000000004</v>
      </c>
      <c r="H2360" s="123">
        <v>-1.8600820000000001E-3</v>
      </c>
      <c r="I2360" s="123">
        <v>-0.22777819999999999</v>
      </c>
    </row>
    <row r="2361" spans="1:9" x14ac:dyDescent="0.15">
      <c r="A2361" s="121" t="s">
        <v>385</v>
      </c>
      <c r="B2361" s="121" t="s">
        <v>386</v>
      </c>
      <c r="C2361" s="122">
        <v>40847</v>
      </c>
      <c r="D2361" s="123">
        <v>0.81440999999999997</v>
      </c>
      <c r="E2361" s="123">
        <v>0.81440999999999997</v>
      </c>
      <c r="F2361" s="123">
        <v>0.81440999999999997</v>
      </c>
      <c r="G2361" s="123">
        <v>0.81440999999999997</v>
      </c>
      <c r="H2361" s="123">
        <v>-3.4993889999999998E-4</v>
      </c>
      <c r="I2361" s="123">
        <v>-4.2949929999999997E-2</v>
      </c>
    </row>
    <row r="2362" spans="1:9" x14ac:dyDescent="0.15">
      <c r="A2362" s="121" t="s">
        <v>385</v>
      </c>
      <c r="B2362" s="121" t="s">
        <v>386</v>
      </c>
      <c r="C2362" s="122">
        <v>40848</v>
      </c>
      <c r="D2362" s="123">
        <v>0.81477999999999995</v>
      </c>
      <c r="E2362" s="123">
        <v>0.81477999999999995</v>
      </c>
      <c r="F2362" s="123">
        <v>0.81477999999999995</v>
      </c>
      <c r="G2362" s="123">
        <v>0.81477999999999995</v>
      </c>
      <c r="H2362" s="123">
        <v>3.69966E-4</v>
      </c>
      <c r="I2362" s="123">
        <v>4.5427490000000001E-2</v>
      </c>
    </row>
    <row r="2363" spans="1:9" x14ac:dyDescent="0.15">
      <c r="A2363" s="121" t="s">
        <v>385</v>
      </c>
      <c r="B2363" s="121" t="s">
        <v>386</v>
      </c>
      <c r="C2363" s="122">
        <v>40849</v>
      </c>
      <c r="D2363" s="123">
        <v>0.8145</v>
      </c>
      <c r="E2363" s="123">
        <v>0.8145</v>
      </c>
      <c r="F2363" s="123">
        <v>0.8145</v>
      </c>
      <c r="G2363" s="123">
        <v>0.8145</v>
      </c>
      <c r="H2363" s="123">
        <v>-2.8002259999999998E-4</v>
      </c>
      <c r="I2363" s="123">
        <v>-3.4367880000000003E-2</v>
      </c>
    </row>
    <row r="2364" spans="1:9" x14ac:dyDescent="0.15">
      <c r="A2364" s="121" t="s">
        <v>385</v>
      </c>
      <c r="B2364" s="121" t="s">
        <v>386</v>
      </c>
      <c r="C2364" s="122">
        <v>40850</v>
      </c>
      <c r="D2364" s="123">
        <v>0.81327000000000005</v>
      </c>
      <c r="E2364" s="123">
        <v>0.81327000000000005</v>
      </c>
      <c r="F2364" s="123">
        <v>0.81327000000000005</v>
      </c>
      <c r="G2364" s="123">
        <v>0.81327000000000005</v>
      </c>
      <c r="H2364" s="123">
        <v>-1.2299419999999999E-3</v>
      </c>
      <c r="I2364" s="123">
        <v>-0.1510058</v>
      </c>
    </row>
    <row r="2365" spans="1:9" x14ac:dyDescent="0.15">
      <c r="A2365" s="121" t="s">
        <v>385</v>
      </c>
      <c r="B2365" s="121" t="s">
        <v>386</v>
      </c>
      <c r="C2365" s="122">
        <v>40851</v>
      </c>
      <c r="D2365" s="123">
        <v>0.81311990000000001</v>
      </c>
      <c r="E2365" s="123">
        <v>0.81311990000000001</v>
      </c>
      <c r="F2365" s="123">
        <v>0.81311990000000001</v>
      </c>
      <c r="G2365" s="123">
        <v>0.81311990000000001</v>
      </c>
      <c r="H2365" s="123">
        <v>-1.5008449999999999E-4</v>
      </c>
      <c r="I2365" s="123">
        <v>-1.8454450000000001E-2</v>
      </c>
    </row>
    <row r="2366" spans="1:9" x14ac:dyDescent="0.15">
      <c r="A2366" s="121" t="s">
        <v>385</v>
      </c>
      <c r="B2366" s="121" t="s">
        <v>386</v>
      </c>
      <c r="C2366" s="122">
        <v>40854</v>
      </c>
      <c r="D2366" s="123">
        <v>0.81369999999999998</v>
      </c>
      <c r="E2366" s="123">
        <v>0.81369999999999998</v>
      </c>
      <c r="F2366" s="123">
        <v>0.81369999999999998</v>
      </c>
      <c r="G2366" s="123">
        <v>0.81369999999999998</v>
      </c>
      <c r="H2366" s="123">
        <v>5.8007239999999997E-4</v>
      </c>
      <c r="I2366" s="123">
        <v>7.1339089999999994E-2</v>
      </c>
    </row>
    <row r="2367" spans="1:9" x14ac:dyDescent="0.15">
      <c r="A2367" s="121" t="s">
        <v>385</v>
      </c>
      <c r="B2367" s="121" t="s">
        <v>386</v>
      </c>
      <c r="C2367" s="122">
        <v>40855</v>
      </c>
      <c r="D2367" s="123">
        <v>0.81401999999999997</v>
      </c>
      <c r="E2367" s="123">
        <v>0.81401999999999997</v>
      </c>
      <c r="F2367" s="123">
        <v>0.81401999999999997</v>
      </c>
      <c r="G2367" s="123">
        <v>0.81401999999999997</v>
      </c>
      <c r="H2367" s="123">
        <v>3.1995770000000002E-4</v>
      </c>
      <c r="I2367" s="123">
        <v>3.9321340000000003E-2</v>
      </c>
    </row>
    <row r="2368" spans="1:9" x14ac:dyDescent="0.15">
      <c r="A2368" s="121" t="s">
        <v>385</v>
      </c>
      <c r="B2368" s="121" t="s">
        <v>386</v>
      </c>
      <c r="C2368" s="122">
        <v>40856</v>
      </c>
      <c r="D2368" s="123">
        <v>0.81354000000000004</v>
      </c>
      <c r="E2368" s="123">
        <v>0.81354000000000004</v>
      </c>
      <c r="F2368" s="123">
        <v>0.81354000000000004</v>
      </c>
      <c r="G2368" s="123">
        <v>0.81354000000000004</v>
      </c>
      <c r="H2368" s="123">
        <v>-4.7999620000000002E-4</v>
      </c>
      <c r="I2368" s="123">
        <v>-5.896614E-2</v>
      </c>
    </row>
    <row r="2369" spans="1:9" x14ac:dyDescent="0.15">
      <c r="A2369" s="121" t="s">
        <v>385</v>
      </c>
      <c r="B2369" s="121" t="s">
        <v>386</v>
      </c>
      <c r="C2369" s="122">
        <v>40857</v>
      </c>
      <c r="D2369" s="123">
        <v>0.81447999999999998</v>
      </c>
      <c r="E2369" s="123">
        <v>0.81447999999999998</v>
      </c>
      <c r="F2369" s="123">
        <v>0.81447999999999998</v>
      </c>
      <c r="G2369" s="123">
        <v>0.81447999999999998</v>
      </c>
      <c r="H2369" s="123">
        <v>9.4002490000000001E-4</v>
      </c>
      <c r="I2369" s="123">
        <v>0.1155475</v>
      </c>
    </row>
    <row r="2370" spans="1:9" x14ac:dyDescent="0.15">
      <c r="A2370" s="121" t="s">
        <v>385</v>
      </c>
      <c r="B2370" s="121" t="s">
        <v>386</v>
      </c>
      <c r="C2370" s="122">
        <v>40858</v>
      </c>
      <c r="D2370" s="123">
        <v>0.81377999999999995</v>
      </c>
      <c r="E2370" s="123">
        <v>0.81377999999999995</v>
      </c>
      <c r="F2370" s="123">
        <v>0.81377999999999995</v>
      </c>
      <c r="G2370" s="123">
        <v>0.81377999999999995</v>
      </c>
      <c r="H2370" s="123">
        <v>-6.9999690000000002E-4</v>
      </c>
      <c r="I2370" s="123">
        <v>-8.5944030000000005E-2</v>
      </c>
    </row>
    <row r="2371" spans="1:9" x14ac:dyDescent="0.15">
      <c r="A2371" s="121" t="s">
        <v>385</v>
      </c>
      <c r="B2371" s="121" t="s">
        <v>386</v>
      </c>
      <c r="C2371" s="122">
        <v>40861</v>
      </c>
      <c r="D2371" s="123">
        <v>0.81372</v>
      </c>
      <c r="E2371" s="123">
        <v>0.81372</v>
      </c>
      <c r="F2371" s="123">
        <v>0.81372</v>
      </c>
      <c r="G2371" s="123">
        <v>0.81372</v>
      </c>
      <c r="H2371" s="123">
        <v>-6.0021880000000001E-5</v>
      </c>
      <c r="I2371" s="123">
        <v>-7.375688E-3</v>
      </c>
    </row>
    <row r="2372" spans="1:9" x14ac:dyDescent="0.15">
      <c r="A2372" s="121" t="s">
        <v>385</v>
      </c>
      <c r="B2372" s="121" t="s">
        <v>386</v>
      </c>
      <c r="C2372" s="122">
        <v>40862</v>
      </c>
      <c r="D2372" s="123">
        <v>0.81510000000000005</v>
      </c>
      <c r="E2372" s="123">
        <v>0.81510000000000005</v>
      </c>
      <c r="F2372" s="123">
        <v>0.81510000000000005</v>
      </c>
      <c r="G2372" s="123">
        <v>0.81510000000000005</v>
      </c>
      <c r="H2372" s="123">
        <v>1.3800259999999999E-3</v>
      </c>
      <c r="I2372" s="123">
        <v>0.16959469999999999</v>
      </c>
    </row>
    <row r="2373" spans="1:9" x14ac:dyDescent="0.15">
      <c r="A2373" s="121" t="s">
        <v>385</v>
      </c>
      <c r="B2373" s="121" t="s">
        <v>386</v>
      </c>
      <c r="C2373" s="122">
        <v>40863</v>
      </c>
      <c r="D2373" s="123">
        <v>0.81601000000000001</v>
      </c>
      <c r="E2373" s="123">
        <v>0.81601000000000001</v>
      </c>
      <c r="F2373" s="123">
        <v>0.81601000000000001</v>
      </c>
      <c r="G2373" s="123">
        <v>0.81601000000000001</v>
      </c>
      <c r="H2373" s="123">
        <v>9.099841E-4</v>
      </c>
      <c r="I2373" s="123">
        <v>0.1116408</v>
      </c>
    </row>
    <row r="2374" spans="1:9" x14ac:dyDescent="0.15">
      <c r="A2374" s="121" t="s">
        <v>385</v>
      </c>
      <c r="B2374" s="121" t="s">
        <v>386</v>
      </c>
      <c r="C2374" s="122">
        <v>40864</v>
      </c>
      <c r="D2374" s="123">
        <v>0.81638999999999995</v>
      </c>
      <c r="E2374" s="123">
        <v>0.81638999999999995</v>
      </c>
      <c r="F2374" s="123">
        <v>0.81638999999999995</v>
      </c>
      <c r="G2374" s="123">
        <v>0.81638999999999995</v>
      </c>
      <c r="H2374" s="123">
        <v>3.799796E-4</v>
      </c>
      <c r="I2374" s="123">
        <v>4.6565559999999999E-2</v>
      </c>
    </row>
    <row r="2375" spans="1:9" x14ac:dyDescent="0.15">
      <c r="A2375" s="121" t="s">
        <v>385</v>
      </c>
      <c r="B2375" s="121" t="s">
        <v>386</v>
      </c>
      <c r="C2375" s="122">
        <v>40865</v>
      </c>
      <c r="D2375" s="123">
        <v>0.81596000000000002</v>
      </c>
      <c r="E2375" s="123">
        <v>0.81596000000000002</v>
      </c>
      <c r="F2375" s="123">
        <v>0.81596000000000002</v>
      </c>
      <c r="G2375" s="123">
        <v>0.81596000000000002</v>
      </c>
      <c r="H2375" s="123">
        <v>-4.2998789999999998E-4</v>
      </c>
      <c r="I2375" s="123">
        <v>-5.2669420000000002E-2</v>
      </c>
    </row>
    <row r="2376" spans="1:9" x14ac:dyDescent="0.15">
      <c r="A2376" s="121" t="s">
        <v>385</v>
      </c>
      <c r="B2376" s="121" t="s">
        <v>386</v>
      </c>
      <c r="C2376" s="122">
        <v>40868</v>
      </c>
      <c r="D2376" s="123">
        <v>0.81554000000000004</v>
      </c>
      <c r="E2376" s="123">
        <v>0.81554000000000004</v>
      </c>
      <c r="F2376" s="123">
        <v>0.81554000000000004</v>
      </c>
      <c r="G2376" s="123">
        <v>0.81554000000000004</v>
      </c>
      <c r="H2376" s="123">
        <v>-4.1997429999999998E-4</v>
      </c>
      <c r="I2376" s="123">
        <v>-5.1469969999999997E-2</v>
      </c>
    </row>
    <row r="2377" spans="1:9" x14ac:dyDescent="0.15">
      <c r="A2377" s="121" t="s">
        <v>385</v>
      </c>
      <c r="B2377" s="121" t="s">
        <v>386</v>
      </c>
      <c r="C2377" s="122">
        <v>40869</v>
      </c>
      <c r="D2377" s="123">
        <v>0.81588000000000005</v>
      </c>
      <c r="E2377" s="123">
        <v>0.81588000000000005</v>
      </c>
      <c r="F2377" s="123">
        <v>0.81588000000000005</v>
      </c>
      <c r="G2377" s="123">
        <v>0.81588000000000005</v>
      </c>
      <c r="H2377" s="123">
        <v>3.3998490000000003E-4</v>
      </c>
      <c r="I2377" s="123">
        <v>4.1688320000000001E-2</v>
      </c>
    </row>
    <row r="2378" spans="1:9" x14ac:dyDescent="0.15">
      <c r="A2378" s="121" t="s">
        <v>385</v>
      </c>
      <c r="B2378" s="121" t="s">
        <v>386</v>
      </c>
      <c r="C2378" s="122">
        <v>40870</v>
      </c>
      <c r="D2378" s="123">
        <v>0.81491990000000003</v>
      </c>
      <c r="E2378" s="123">
        <v>0.81491990000000003</v>
      </c>
      <c r="F2378" s="123">
        <v>0.81491990000000003</v>
      </c>
      <c r="G2378" s="123">
        <v>0.81491990000000003</v>
      </c>
      <c r="H2378" s="123">
        <v>-9.6005199999999998E-4</v>
      </c>
      <c r="I2378" s="123">
        <v>-0.1176707</v>
      </c>
    </row>
    <row r="2379" spans="1:9" x14ac:dyDescent="0.15">
      <c r="A2379" s="121" t="s">
        <v>385</v>
      </c>
      <c r="B2379" s="121" t="s">
        <v>386</v>
      </c>
      <c r="C2379" s="122">
        <v>40871</v>
      </c>
      <c r="D2379" s="123">
        <v>0.81557000000000002</v>
      </c>
      <c r="E2379" s="123">
        <v>0.81557000000000002</v>
      </c>
      <c r="F2379" s="123">
        <v>0.81557000000000002</v>
      </c>
      <c r="G2379" s="123">
        <v>0.81557000000000002</v>
      </c>
      <c r="H2379" s="123">
        <v>6.5004829999999996E-4</v>
      </c>
      <c r="I2379" s="123">
        <v>7.9768359999999996E-2</v>
      </c>
    </row>
    <row r="2380" spans="1:9" x14ac:dyDescent="0.15">
      <c r="A2380" s="121" t="s">
        <v>385</v>
      </c>
      <c r="B2380" s="121" t="s">
        <v>386</v>
      </c>
      <c r="C2380" s="122">
        <v>40872</v>
      </c>
      <c r="D2380" s="123">
        <v>0.81523999999999996</v>
      </c>
      <c r="E2380" s="123">
        <v>0.81523999999999996</v>
      </c>
      <c r="F2380" s="123">
        <v>0.81523999999999996</v>
      </c>
      <c r="G2380" s="123">
        <v>0.81523999999999996</v>
      </c>
      <c r="H2380" s="123">
        <v>-3.2997130000000002E-4</v>
      </c>
      <c r="I2380" s="123">
        <v>-4.0458979999999999E-2</v>
      </c>
    </row>
    <row r="2381" spans="1:9" x14ac:dyDescent="0.15">
      <c r="A2381" s="121" t="s">
        <v>385</v>
      </c>
      <c r="B2381" s="121" t="s">
        <v>386</v>
      </c>
      <c r="C2381" s="122">
        <v>40875</v>
      </c>
      <c r="D2381" s="123">
        <v>0.81576000000000004</v>
      </c>
      <c r="E2381" s="123">
        <v>0.81576000000000004</v>
      </c>
      <c r="F2381" s="123">
        <v>0.81576000000000004</v>
      </c>
      <c r="G2381" s="123">
        <v>0.81576000000000004</v>
      </c>
      <c r="H2381" s="123">
        <v>5.1993129999999995E-4</v>
      </c>
      <c r="I2381" s="123">
        <v>6.3776470000000002E-2</v>
      </c>
    </row>
    <row r="2382" spans="1:9" x14ac:dyDescent="0.15">
      <c r="A2382" s="121" t="s">
        <v>385</v>
      </c>
      <c r="B2382" s="121" t="s">
        <v>386</v>
      </c>
      <c r="C2382" s="122">
        <v>40876</v>
      </c>
      <c r="D2382" s="123">
        <v>0.81571000000000005</v>
      </c>
      <c r="E2382" s="123">
        <v>0.81571000000000005</v>
      </c>
      <c r="F2382" s="123">
        <v>0.81571000000000005</v>
      </c>
      <c r="G2382" s="123">
        <v>0.81571000000000005</v>
      </c>
      <c r="H2382" s="123">
        <v>-4.9948689999999998E-5</v>
      </c>
      <c r="I2382" s="123">
        <v>-6.1229639999999998E-3</v>
      </c>
    </row>
    <row r="2383" spans="1:9" x14ac:dyDescent="0.15">
      <c r="A2383" s="121" t="s">
        <v>385</v>
      </c>
      <c r="B2383" s="121" t="s">
        <v>386</v>
      </c>
      <c r="C2383" s="122">
        <v>40877</v>
      </c>
      <c r="D2383" s="123">
        <v>0.81499999999999995</v>
      </c>
      <c r="E2383" s="123">
        <v>0.81499999999999995</v>
      </c>
      <c r="F2383" s="123">
        <v>0.81499999999999995</v>
      </c>
      <c r="G2383" s="123">
        <v>0.81499999999999995</v>
      </c>
      <c r="H2383" s="123">
        <v>-7.1001050000000002E-4</v>
      </c>
      <c r="I2383" s="123">
        <v>-8.7042030000000006E-2</v>
      </c>
    </row>
    <row r="2384" spans="1:9" x14ac:dyDescent="0.15">
      <c r="A2384" s="121" t="s">
        <v>385</v>
      </c>
      <c r="B2384" s="121" t="s">
        <v>386</v>
      </c>
      <c r="C2384" s="122">
        <v>40878</v>
      </c>
      <c r="D2384" s="123">
        <v>0.81499999999999995</v>
      </c>
      <c r="E2384" s="123">
        <v>0.81499999999999995</v>
      </c>
      <c r="F2384" s="123">
        <v>0.81499999999999995</v>
      </c>
      <c r="G2384" s="123">
        <v>0.81499999999999995</v>
      </c>
      <c r="H2384" s="123">
        <v>0</v>
      </c>
      <c r="I2384" s="123">
        <v>0</v>
      </c>
    </row>
    <row r="2385" spans="1:9" x14ac:dyDescent="0.15">
      <c r="A2385" s="121" t="s">
        <v>385</v>
      </c>
      <c r="B2385" s="121" t="s">
        <v>386</v>
      </c>
      <c r="C2385" s="122">
        <v>40879</v>
      </c>
      <c r="D2385" s="123">
        <v>0.81484000000000001</v>
      </c>
      <c r="E2385" s="123">
        <v>0.81484000000000001</v>
      </c>
      <c r="F2385" s="123">
        <v>0.81484000000000001</v>
      </c>
      <c r="G2385" s="123">
        <v>0.81484000000000001</v>
      </c>
      <c r="H2385" s="123">
        <v>-1.599789E-4</v>
      </c>
      <c r="I2385" s="123">
        <v>-1.9629310000000001E-2</v>
      </c>
    </row>
    <row r="2386" spans="1:9" x14ac:dyDescent="0.15">
      <c r="A2386" s="121" t="s">
        <v>385</v>
      </c>
      <c r="B2386" s="121" t="s">
        <v>386</v>
      </c>
      <c r="C2386" s="122">
        <v>40882</v>
      </c>
      <c r="D2386" s="123">
        <v>0.81537000000000004</v>
      </c>
      <c r="E2386" s="123">
        <v>0.81537000000000004</v>
      </c>
      <c r="F2386" s="123">
        <v>0.81537000000000004</v>
      </c>
      <c r="G2386" s="123">
        <v>0.81537000000000004</v>
      </c>
      <c r="H2386" s="123">
        <v>5.300045E-4</v>
      </c>
      <c r="I2386" s="123">
        <v>6.5043989999999996E-2</v>
      </c>
    </row>
    <row r="2387" spans="1:9" x14ac:dyDescent="0.15">
      <c r="A2387" s="121" t="s">
        <v>385</v>
      </c>
      <c r="B2387" s="121" t="s">
        <v>386</v>
      </c>
      <c r="C2387" s="122">
        <v>40883</v>
      </c>
      <c r="D2387" s="123">
        <v>0.81481000000000003</v>
      </c>
      <c r="E2387" s="123">
        <v>0.81481000000000003</v>
      </c>
      <c r="F2387" s="123">
        <v>0.81481000000000003</v>
      </c>
      <c r="G2387" s="123">
        <v>0.81481000000000003</v>
      </c>
      <c r="H2387" s="123">
        <v>-5.5998560000000003E-4</v>
      </c>
      <c r="I2387" s="123">
        <v>-6.8678710000000004E-2</v>
      </c>
    </row>
    <row r="2388" spans="1:9" x14ac:dyDescent="0.15">
      <c r="A2388" s="121" t="s">
        <v>385</v>
      </c>
      <c r="B2388" s="121" t="s">
        <v>386</v>
      </c>
      <c r="C2388" s="122">
        <v>40884</v>
      </c>
      <c r="D2388" s="123">
        <v>0.81489999999999996</v>
      </c>
      <c r="E2388" s="123">
        <v>0.81489999999999996</v>
      </c>
      <c r="F2388" s="123">
        <v>0.81489999999999996</v>
      </c>
      <c r="G2388" s="123">
        <v>0.81489999999999996</v>
      </c>
      <c r="H2388" s="123">
        <v>8.9943410000000004E-5</v>
      </c>
      <c r="I2388" s="123">
        <v>1.1038569999999999E-2</v>
      </c>
    </row>
    <row r="2389" spans="1:9" x14ac:dyDescent="0.15">
      <c r="A2389" s="121" t="s">
        <v>385</v>
      </c>
      <c r="B2389" s="121" t="s">
        <v>386</v>
      </c>
      <c r="C2389" s="122">
        <v>40885</v>
      </c>
      <c r="D2389" s="123">
        <v>0.81457000000000002</v>
      </c>
      <c r="E2389" s="123">
        <v>0.81457000000000002</v>
      </c>
      <c r="F2389" s="123">
        <v>0.81457000000000002</v>
      </c>
      <c r="G2389" s="123">
        <v>0.81457000000000002</v>
      </c>
      <c r="H2389" s="123">
        <v>-3.2997130000000002E-4</v>
      </c>
      <c r="I2389" s="123">
        <v>-4.049225E-2</v>
      </c>
    </row>
    <row r="2390" spans="1:9" x14ac:dyDescent="0.15">
      <c r="A2390" s="121" t="s">
        <v>385</v>
      </c>
      <c r="B2390" s="121" t="s">
        <v>386</v>
      </c>
      <c r="C2390" s="122">
        <v>40886</v>
      </c>
      <c r="D2390" s="123">
        <v>0.81459000000000004</v>
      </c>
      <c r="E2390" s="123">
        <v>0.81459000000000004</v>
      </c>
      <c r="F2390" s="123">
        <v>0.81459000000000004</v>
      </c>
      <c r="G2390" s="123">
        <v>0.81459000000000004</v>
      </c>
      <c r="H2390" s="123">
        <v>1.9967559999999999E-5</v>
      </c>
      <c r="I2390" s="123">
        <v>2.4513E-3</v>
      </c>
    </row>
    <row r="2391" spans="1:9" x14ac:dyDescent="0.15">
      <c r="A2391" s="121" t="s">
        <v>385</v>
      </c>
      <c r="B2391" s="121" t="s">
        <v>386</v>
      </c>
      <c r="C2391" s="122">
        <v>40889</v>
      </c>
      <c r="D2391" s="123">
        <v>0.81347999999999998</v>
      </c>
      <c r="E2391" s="123">
        <v>0.81347999999999998</v>
      </c>
      <c r="F2391" s="123">
        <v>0.81347999999999998</v>
      </c>
      <c r="G2391" s="123">
        <v>0.81347999999999998</v>
      </c>
      <c r="H2391" s="123">
        <v>-1.1099580000000001E-3</v>
      </c>
      <c r="I2391" s="123">
        <v>-0.13625970000000001</v>
      </c>
    </row>
    <row r="2392" spans="1:9" x14ac:dyDescent="0.15">
      <c r="A2392" s="121" t="s">
        <v>385</v>
      </c>
      <c r="B2392" s="121" t="s">
        <v>386</v>
      </c>
      <c r="C2392" s="122">
        <v>40890</v>
      </c>
      <c r="D2392" s="123">
        <v>0.81410000000000005</v>
      </c>
      <c r="E2392" s="123">
        <v>0.81410000000000005</v>
      </c>
      <c r="F2392" s="123">
        <v>0.81410000000000005</v>
      </c>
      <c r="G2392" s="123">
        <v>0.81410000000000005</v>
      </c>
      <c r="H2392" s="123">
        <v>6.2000749999999996E-4</v>
      </c>
      <c r="I2392" s="123">
        <v>7.6216679999999995E-2</v>
      </c>
    </row>
    <row r="2393" spans="1:9" x14ac:dyDescent="0.15">
      <c r="A2393" s="121" t="s">
        <v>385</v>
      </c>
      <c r="B2393" s="121" t="s">
        <v>386</v>
      </c>
      <c r="C2393" s="122">
        <v>40891</v>
      </c>
      <c r="D2393" s="123">
        <v>0.81483000000000005</v>
      </c>
      <c r="E2393" s="123">
        <v>0.81483000000000005</v>
      </c>
      <c r="F2393" s="123">
        <v>0.81483000000000005</v>
      </c>
      <c r="G2393" s="123">
        <v>0.81483000000000005</v>
      </c>
      <c r="H2393" s="123">
        <v>7.2997809999999998E-4</v>
      </c>
      <c r="I2393" s="123">
        <v>8.9666880000000004E-2</v>
      </c>
    </row>
    <row r="2394" spans="1:9" x14ac:dyDescent="0.15">
      <c r="A2394" s="121" t="s">
        <v>385</v>
      </c>
      <c r="B2394" s="121" t="s">
        <v>386</v>
      </c>
      <c r="C2394" s="122">
        <v>40892</v>
      </c>
      <c r="D2394" s="123">
        <v>0.81479000000000001</v>
      </c>
      <c r="E2394" s="123">
        <v>0.81479000000000001</v>
      </c>
      <c r="F2394" s="123">
        <v>0.81479000000000001</v>
      </c>
      <c r="G2394" s="123">
        <v>0.81479000000000001</v>
      </c>
      <c r="H2394" s="123">
        <v>-4.0054320000000002E-5</v>
      </c>
      <c r="I2394" s="123">
        <v>-4.915666E-3</v>
      </c>
    </row>
    <row r="2395" spans="1:9" x14ac:dyDescent="0.15">
      <c r="A2395" s="121" t="s">
        <v>385</v>
      </c>
      <c r="B2395" s="121" t="s">
        <v>386</v>
      </c>
      <c r="C2395" s="122">
        <v>40893</v>
      </c>
      <c r="D2395" s="123">
        <v>0.81423000000000001</v>
      </c>
      <c r="E2395" s="123">
        <v>0.81423000000000001</v>
      </c>
      <c r="F2395" s="123">
        <v>0.81423000000000001</v>
      </c>
      <c r="G2395" s="123">
        <v>0.81423000000000001</v>
      </c>
      <c r="H2395" s="123">
        <v>-5.5998560000000003E-4</v>
      </c>
      <c r="I2395" s="123">
        <v>-6.8727609999999995E-2</v>
      </c>
    </row>
    <row r="2396" spans="1:9" x14ac:dyDescent="0.15">
      <c r="A2396" s="121" t="s">
        <v>385</v>
      </c>
      <c r="B2396" s="121" t="s">
        <v>386</v>
      </c>
      <c r="C2396" s="122">
        <v>40896</v>
      </c>
      <c r="D2396" s="123">
        <v>0.81320999999999999</v>
      </c>
      <c r="E2396" s="123">
        <v>0.81320999999999999</v>
      </c>
      <c r="F2396" s="123">
        <v>0.81320999999999999</v>
      </c>
      <c r="G2396" s="123">
        <v>0.81320999999999999</v>
      </c>
      <c r="H2396" s="123">
        <v>-1.0199549999999999E-3</v>
      </c>
      <c r="I2396" s="123">
        <v>-0.12526619999999999</v>
      </c>
    </row>
    <row r="2397" spans="1:9" x14ac:dyDescent="0.15">
      <c r="A2397" s="121" t="s">
        <v>385</v>
      </c>
      <c r="B2397" s="121" t="s">
        <v>386</v>
      </c>
      <c r="C2397" s="122">
        <v>40897</v>
      </c>
      <c r="D2397" s="123">
        <v>0.81396000000000002</v>
      </c>
      <c r="E2397" s="123">
        <v>0.81396000000000002</v>
      </c>
      <c r="F2397" s="123">
        <v>0.81396000000000002</v>
      </c>
      <c r="G2397" s="123">
        <v>0.81396000000000002</v>
      </c>
      <c r="H2397" s="123">
        <v>7.5000520000000005E-4</v>
      </c>
      <c r="I2397" s="123">
        <v>9.2227740000000002E-2</v>
      </c>
    </row>
    <row r="2398" spans="1:9" x14ac:dyDescent="0.15">
      <c r="A2398" s="121" t="s">
        <v>385</v>
      </c>
      <c r="B2398" s="121" t="s">
        <v>386</v>
      </c>
      <c r="C2398" s="122">
        <v>40898</v>
      </c>
      <c r="D2398" s="123">
        <v>0.81301000000000001</v>
      </c>
      <c r="E2398" s="123">
        <v>0.81301000000000001</v>
      </c>
      <c r="F2398" s="123">
        <v>0.81301000000000001</v>
      </c>
      <c r="G2398" s="123">
        <v>0.81301000000000001</v>
      </c>
      <c r="H2398" s="123">
        <v>-9.4997880000000003E-4</v>
      </c>
      <c r="I2398" s="123">
        <v>-0.1167108</v>
      </c>
    </row>
    <row r="2399" spans="1:9" x14ac:dyDescent="0.15">
      <c r="A2399" s="121" t="s">
        <v>385</v>
      </c>
      <c r="B2399" s="121" t="s">
        <v>386</v>
      </c>
      <c r="C2399" s="122">
        <v>40899</v>
      </c>
      <c r="D2399" s="123">
        <v>0.81293000000000004</v>
      </c>
      <c r="E2399" s="123">
        <v>0.81293000000000004</v>
      </c>
      <c r="F2399" s="123">
        <v>0.81293000000000004</v>
      </c>
      <c r="G2399" s="123">
        <v>0.81293000000000004</v>
      </c>
      <c r="H2399" s="123">
        <v>-8.0049039999999995E-5</v>
      </c>
      <c r="I2399" s="123">
        <v>-9.8460079999999998E-3</v>
      </c>
    </row>
    <row r="2400" spans="1:9" x14ac:dyDescent="0.15">
      <c r="A2400" s="121" t="s">
        <v>385</v>
      </c>
      <c r="B2400" s="121" t="s">
        <v>386</v>
      </c>
      <c r="C2400" s="122">
        <v>40900</v>
      </c>
      <c r="D2400" s="123">
        <v>0.81244000000000005</v>
      </c>
      <c r="E2400" s="123">
        <v>0.81244000000000005</v>
      </c>
      <c r="F2400" s="123">
        <v>0.81244000000000005</v>
      </c>
      <c r="G2400" s="123">
        <v>0.81244000000000005</v>
      </c>
      <c r="H2400" s="123">
        <v>-4.8995020000000002E-4</v>
      </c>
      <c r="I2400" s="123">
        <v>-6.0269660000000003E-2</v>
      </c>
    </row>
    <row r="2401" spans="1:9" x14ac:dyDescent="0.15">
      <c r="A2401" s="121" t="s">
        <v>385</v>
      </c>
      <c r="B2401" s="121" t="s">
        <v>386</v>
      </c>
      <c r="C2401" s="122">
        <v>40903</v>
      </c>
      <c r="D2401" s="123">
        <v>0.81223000000000001</v>
      </c>
      <c r="E2401" s="123">
        <v>0.81223000000000001</v>
      </c>
      <c r="F2401" s="123">
        <v>0.81223000000000001</v>
      </c>
      <c r="G2401" s="123">
        <v>0.81223000000000001</v>
      </c>
      <c r="H2401" s="123">
        <v>-2.100468E-4</v>
      </c>
      <c r="I2401" s="123">
        <v>-2.585382E-2</v>
      </c>
    </row>
    <row r="2402" spans="1:9" x14ac:dyDescent="0.15">
      <c r="A2402" s="121" t="s">
        <v>385</v>
      </c>
      <c r="B2402" s="121" t="s">
        <v>386</v>
      </c>
      <c r="C2402" s="122">
        <v>40904</v>
      </c>
      <c r="D2402" s="123">
        <v>0.81198999999999999</v>
      </c>
      <c r="E2402" s="123">
        <v>0.81198999999999999</v>
      </c>
      <c r="F2402" s="123">
        <v>0.81198999999999999</v>
      </c>
      <c r="G2402" s="123">
        <v>0.81198999999999999</v>
      </c>
      <c r="H2402" s="123">
        <v>-2.4002790000000001E-4</v>
      </c>
      <c r="I2402" s="123">
        <v>-2.955172E-2</v>
      </c>
    </row>
    <row r="2403" spans="1:9" x14ac:dyDescent="0.15">
      <c r="A2403" s="121" t="s">
        <v>385</v>
      </c>
      <c r="B2403" s="121" t="s">
        <v>386</v>
      </c>
      <c r="C2403" s="122">
        <v>40905</v>
      </c>
      <c r="D2403" s="123">
        <v>0.81189999999999996</v>
      </c>
      <c r="E2403" s="123">
        <v>0.81189999999999996</v>
      </c>
      <c r="F2403" s="123">
        <v>0.81189999999999996</v>
      </c>
      <c r="G2403" s="123">
        <v>0.81189999999999996</v>
      </c>
      <c r="H2403" s="123">
        <v>-8.9943410000000004E-5</v>
      </c>
      <c r="I2403" s="123">
        <v>-1.1076910000000001E-2</v>
      </c>
    </row>
    <row r="2404" spans="1:9" x14ac:dyDescent="0.15">
      <c r="A2404" s="121" t="s">
        <v>385</v>
      </c>
      <c r="B2404" s="121" t="s">
        <v>386</v>
      </c>
      <c r="C2404" s="122">
        <v>40906</v>
      </c>
      <c r="D2404" s="123">
        <v>0.81218999999999997</v>
      </c>
      <c r="E2404" s="123">
        <v>0.81218999999999997</v>
      </c>
      <c r="F2404" s="123">
        <v>0.81218999999999997</v>
      </c>
      <c r="G2404" s="123">
        <v>0.81218999999999997</v>
      </c>
      <c r="H2404" s="123">
        <v>2.8997659999999999E-4</v>
      </c>
      <c r="I2404" s="123">
        <v>3.5715799999999999E-2</v>
      </c>
    </row>
    <row r="2405" spans="1:9" x14ac:dyDescent="0.15">
      <c r="A2405" s="121" t="s">
        <v>385</v>
      </c>
      <c r="B2405" s="121" t="s">
        <v>386</v>
      </c>
      <c r="C2405" s="122">
        <v>40907</v>
      </c>
      <c r="D2405" s="123">
        <v>0.81069999999999998</v>
      </c>
      <c r="E2405" s="123">
        <v>0.81069999999999998</v>
      </c>
      <c r="F2405" s="123">
        <v>0.81069999999999998</v>
      </c>
      <c r="G2405" s="123">
        <v>0.81069999999999998</v>
      </c>
      <c r="H2405" s="123">
        <v>-1.4899970000000001E-3</v>
      </c>
      <c r="I2405" s="123">
        <v>-0.18345420000000001</v>
      </c>
    </row>
    <row r="2406" spans="1:9" x14ac:dyDescent="0.15">
      <c r="A2406" s="121" t="s">
        <v>385</v>
      </c>
      <c r="B2406" s="121" t="s">
        <v>386</v>
      </c>
      <c r="C2406" s="122">
        <v>40912</v>
      </c>
      <c r="D2406" s="123">
        <v>0.81111999999999995</v>
      </c>
      <c r="E2406" s="123">
        <v>0.81111999999999995</v>
      </c>
      <c r="F2406" s="123">
        <v>0.81111999999999995</v>
      </c>
      <c r="G2406" s="123">
        <v>0.81111999999999995</v>
      </c>
      <c r="H2406" s="123">
        <v>4.1997429999999998E-4</v>
      </c>
      <c r="I2406" s="123">
        <v>5.1803910000000002E-2</v>
      </c>
    </row>
    <row r="2407" spans="1:9" x14ac:dyDescent="0.15">
      <c r="A2407" s="121" t="s">
        <v>385</v>
      </c>
      <c r="B2407" s="121" t="s">
        <v>386</v>
      </c>
      <c r="C2407" s="122">
        <v>40913</v>
      </c>
      <c r="D2407" s="123">
        <v>0.81266000000000005</v>
      </c>
      <c r="E2407" s="123">
        <v>0.81266000000000005</v>
      </c>
      <c r="F2407" s="123">
        <v>0.81266000000000005</v>
      </c>
      <c r="G2407" s="123">
        <v>0.81266000000000005</v>
      </c>
      <c r="H2407" s="123">
        <v>1.5400050000000001E-3</v>
      </c>
      <c r="I2407" s="123">
        <v>0.18986159999999999</v>
      </c>
    </row>
    <row r="2408" spans="1:9" x14ac:dyDescent="0.15">
      <c r="A2408" s="121" t="s">
        <v>385</v>
      </c>
      <c r="B2408" s="121" t="s">
        <v>386</v>
      </c>
      <c r="C2408" s="122">
        <v>40914</v>
      </c>
      <c r="D2408" s="123">
        <v>0.81345999999999996</v>
      </c>
      <c r="E2408" s="123">
        <v>0.81345999999999996</v>
      </c>
      <c r="F2408" s="123">
        <v>0.81345999999999996</v>
      </c>
      <c r="G2408" s="123">
        <v>0.81345999999999996</v>
      </c>
      <c r="H2408" s="123">
        <v>8.0001349999999998E-4</v>
      </c>
      <c r="I2408" s="123">
        <v>9.8443820000000001E-2</v>
      </c>
    </row>
    <row r="2409" spans="1:9" x14ac:dyDescent="0.15">
      <c r="A2409" s="121" t="s">
        <v>385</v>
      </c>
      <c r="B2409" s="121" t="s">
        <v>386</v>
      </c>
      <c r="C2409" s="122">
        <v>40917</v>
      </c>
      <c r="D2409" s="123">
        <v>0.81420999999999999</v>
      </c>
      <c r="E2409" s="123">
        <v>0.81420999999999999</v>
      </c>
      <c r="F2409" s="123">
        <v>0.81420999999999999</v>
      </c>
      <c r="G2409" s="123">
        <v>0.81420999999999999</v>
      </c>
      <c r="H2409" s="123">
        <v>7.5000520000000005E-4</v>
      </c>
      <c r="I2409" s="123">
        <v>9.2199400000000001E-2</v>
      </c>
    </row>
    <row r="2410" spans="1:9" x14ac:dyDescent="0.15">
      <c r="A2410" s="121" t="s">
        <v>385</v>
      </c>
      <c r="B2410" s="121" t="s">
        <v>386</v>
      </c>
      <c r="C2410" s="122">
        <v>40918</v>
      </c>
      <c r="D2410" s="123">
        <v>0.81344000000000005</v>
      </c>
      <c r="E2410" s="123">
        <v>0.81344000000000005</v>
      </c>
      <c r="F2410" s="123">
        <v>0.81344000000000005</v>
      </c>
      <c r="G2410" s="123">
        <v>0.81344000000000005</v>
      </c>
      <c r="H2410" s="123">
        <v>-7.6997280000000001E-4</v>
      </c>
      <c r="I2410" s="123">
        <v>-9.4566860000000003E-2</v>
      </c>
    </row>
    <row r="2411" spans="1:9" x14ac:dyDescent="0.15">
      <c r="A2411" s="121" t="s">
        <v>385</v>
      </c>
      <c r="B2411" s="121" t="s">
        <v>386</v>
      </c>
      <c r="C2411" s="122">
        <v>40919</v>
      </c>
      <c r="D2411" s="123">
        <v>0.81308000000000002</v>
      </c>
      <c r="E2411" s="123">
        <v>0.81308000000000002</v>
      </c>
      <c r="F2411" s="123">
        <v>0.81308000000000002</v>
      </c>
      <c r="G2411" s="123">
        <v>0.81308000000000002</v>
      </c>
      <c r="H2411" s="123">
        <v>-3.6001209999999997E-4</v>
      </c>
      <c r="I2411" s="123">
        <v>-4.4257970000000001E-2</v>
      </c>
    </row>
    <row r="2412" spans="1:9" x14ac:dyDescent="0.15">
      <c r="A2412" s="121" t="s">
        <v>385</v>
      </c>
      <c r="B2412" s="121" t="s">
        <v>386</v>
      </c>
      <c r="C2412" s="122">
        <v>40920</v>
      </c>
      <c r="D2412" s="123">
        <v>0.81403000000000003</v>
      </c>
      <c r="E2412" s="123">
        <v>0.81403000000000003</v>
      </c>
      <c r="F2412" s="123">
        <v>0.81403000000000003</v>
      </c>
      <c r="G2412" s="123">
        <v>0.81403000000000003</v>
      </c>
      <c r="H2412" s="123">
        <v>9.4997880000000003E-4</v>
      </c>
      <c r="I2412" s="123">
        <v>0.1168371</v>
      </c>
    </row>
    <row r="2413" spans="1:9" x14ac:dyDescent="0.15">
      <c r="A2413" s="121" t="s">
        <v>385</v>
      </c>
      <c r="B2413" s="121" t="s">
        <v>386</v>
      </c>
      <c r="C2413" s="122">
        <v>40921</v>
      </c>
      <c r="D2413" s="123">
        <v>0.81359000000000004</v>
      </c>
      <c r="E2413" s="123">
        <v>0.81359000000000004</v>
      </c>
      <c r="F2413" s="123">
        <v>0.81359000000000004</v>
      </c>
      <c r="G2413" s="123">
        <v>0.81359000000000004</v>
      </c>
      <c r="H2413" s="123">
        <v>-4.4000149999999999E-4</v>
      </c>
      <c r="I2413" s="123">
        <v>-5.4052240000000001E-2</v>
      </c>
    </row>
    <row r="2414" spans="1:9" x14ac:dyDescent="0.15">
      <c r="A2414" s="121" t="s">
        <v>385</v>
      </c>
      <c r="B2414" s="121" t="s">
        <v>386</v>
      </c>
      <c r="C2414" s="122">
        <v>40924</v>
      </c>
      <c r="D2414" s="123">
        <v>0.81496999999999997</v>
      </c>
      <c r="E2414" s="123">
        <v>0.81496999999999997</v>
      </c>
      <c r="F2414" s="123">
        <v>0.81496999999999997</v>
      </c>
      <c r="G2414" s="123">
        <v>0.81496999999999997</v>
      </c>
      <c r="H2414" s="123">
        <v>1.3800259999999999E-3</v>
      </c>
      <c r="I2414" s="123">
        <v>0.16962179999999999</v>
      </c>
    </row>
    <row r="2415" spans="1:9" x14ac:dyDescent="0.15">
      <c r="A2415" s="121" t="s">
        <v>385</v>
      </c>
      <c r="B2415" s="121" t="s">
        <v>386</v>
      </c>
      <c r="C2415" s="122">
        <v>40925</v>
      </c>
      <c r="D2415" s="123">
        <v>0.81425999999999998</v>
      </c>
      <c r="E2415" s="123">
        <v>0.81425999999999998</v>
      </c>
      <c r="F2415" s="123">
        <v>0.81425999999999998</v>
      </c>
      <c r="G2415" s="123">
        <v>0.81425999999999998</v>
      </c>
      <c r="H2415" s="123">
        <v>-7.1001050000000002E-4</v>
      </c>
      <c r="I2415" s="123">
        <v>-8.712106E-2</v>
      </c>
    </row>
    <row r="2416" spans="1:9" x14ac:dyDescent="0.15">
      <c r="A2416" s="121" t="s">
        <v>385</v>
      </c>
      <c r="B2416" s="121" t="s">
        <v>386</v>
      </c>
      <c r="C2416" s="122">
        <v>40926</v>
      </c>
      <c r="D2416" s="123">
        <v>0.81396000000000002</v>
      </c>
      <c r="E2416" s="123">
        <v>0.81396000000000002</v>
      </c>
      <c r="F2416" s="123">
        <v>0.81396000000000002</v>
      </c>
      <c r="G2416" s="123">
        <v>0.81396000000000002</v>
      </c>
      <c r="H2416" s="123">
        <v>-2.9999019999999999E-4</v>
      </c>
      <c r="I2416" s="123">
        <v>-3.6842060000000003E-2</v>
      </c>
    </row>
    <row r="2417" spans="1:9" x14ac:dyDescent="0.15">
      <c r="A2417" s="121" t="s">
        <v>385</v>
      </c>
      <c r="B2417" s="121" t="s">
        <v>386</v>
      </c>
      <c r="C2417" s="122">
        <v>40927</v>
      </c>
      <c r="D2417" s="123">
        <v>0.81386000000000003</v>
      </c>
      <c r="E2417" s="123">
        <v>0.81386000000000003</v>
      </c>
      <c r="F2417" s="123">
        <v>0.81386000000000003</v>
      </c>
      <c r="G2417" s="123">
        <v>0.81386000000000003</v>
      </c>
      <c r="H2417" s="123">
        <v>-1.000166E-4</v>
      </c>
      <c r="I2417" s="123">
        <v>-1.2287650000000001E-2</v>
      </c>
    </row>
    <row r="2418" spans="1:9" x14ac:dyDescent="0.15">
      <c r="A2418" s="121" t="s">
        <v>385</v>
      </c>
      <c r="B2418" s="121" t="s">
        <v>386</v>
      </c>
      <c r="C2418" s="122">
        <v>40928</v>
      </c>
      <c r="D2418" s="123">
        <v>0.81347000000000003</v>
      </c>
      <c r="E2418" s="123">
        <v>0.81347000000000003</v>
      </c>
      <c r="F2418" s="123">
        <v>0.81347000000000003</v>
      </c>
      <c r="G2418" s="123">
        <v>0.81347000000000003</v>
      </c>
      <c r="H2418" s="123">
        <v>-3.8999320000000001E-4</v>
      </c>
      <c r="I2418" s="123">
        <v>-4.7918950000000002E-2</v>
      </c>
    </row>
    <row r="2419" spans="1:9" x14ac:dyDescent="0.15">
      <c r="A2419" s="121" t="s">
        <v>385</v>
      </c>
      <c r="B2419" s="121" t="s">
        <v>386</v>
      </c>
      <c r="C2419" s="122">
        <v>40938</v>
      </c>
      <c r="D2419" s="123">
        <v>0.81299999999999994</v>
      </c>
      <c r="E2419" s="123">
        <v>0.81299999999999994</v>
      </c>
      <c r="F2419" s="123">
        <v>0.81299999999999994</v>
      </c>
      <c r="G2419" s="123">
        <v>0.81299999999999994</v>
      </c>
      <c r="H2419" s="123">
        <v>-4.6998260000000002E-4</v>
      </c>
      <c r="I2419" s="123">
        <v>-5.777504E-2</v>
      </c>
    </row>
    <row r="2420" spans="1:9" x14ac:dyDescent="0.15">
      <c r="A2420" s="121" t="s">
        <v>385</v>
      </c>
      <c r="B2420" s="121" t="s">
        <v>386</v>
      </c>
      <c r="C2420" s="122">
        <v>40939</v>
      </c>
      <c r="D2420" s="123">
        <v>0.81362999999999996</v>
      </c>
      <c r="E2420" s="123">
        <v>0.81362999999999996</v>
      </c>
      <c r="F2420" s="123">
        <v>0.81362999999999996</v>
      </c>
      <c r="G2420" s="123">
        <v>0.81362999999999996</v>
      </c>
      <c r="H2420" s="123">
        <v>6.2996150000000002E-4</v>
      </c>
      <c r="I2420" s="123">
        <v>7.7486040000000006E-2</v>
      </c>
    </row>
    <row r="2421" spans="1:9" x14ac:dyDescent="0.15">
      <c r="A2421" s="121" t="s">
        <v>385</v>
      </c>
      <c r="B2421" s="121" t="s">
        <v>386</v>
      </c>
      <c r="C2421" s="122">
        <v>40940</v>
      </c>
      <c r="D2421" s="123">
        <v>0.81359000000000004</v>
      </c>
      <c r="E2421" s="123">
        <v>0.81359000000000004</v>
      </c>
      <c r="F2421" s="123">
        <v>0.81359000000000004</v>
      </c>
      <c r="G2421" s="123">
        <v>0.81359000000000004</v>
      </c>
      <c r="H2421" s="123">
        <v>-3.999472E-5</v>
      </c>
      <c r="I2421" s="123">
        <v>-4.9155900000000001E-3</v>
      </c>
    </row>
    <row r="2422" spans="1:9" x14ac:dyDescent="0.15">
      <c r="A2422" s="121" t="s">
        <v>385</v>
      </c>
      <c r="B2422" s="121" t="s">
        <v>386</v>
      </c>
      <c r="C2422" s="122">
        <v>40941</v>
      </c>
      <c r="D2422" s="123">
        <v>0.81338999999999995</v>
      </c>
      <c r="E2422" s="123">
        <v>0.81338999999999995</v>
      </c>
      <c r="F2422" s="123">
        <v>0.81338999999999995</v>
      </c>
      <c r="G2422" s="123">
        <v>0.81338999999999995</v>
      </c>
      <c r="H2422" s="123">
        <v>-2.000332E-4</v>
      </c>
      <c r="I2422" s="123">
        <v>-2.4586489999999999E-2</v>
      </c>
    </row>
    <row r="2423" spans="1:9" x14ac:dyDescent="0.15">
      <c r="A2423" s="121" t="s">
        <v>385</v>
      </c>
      <c r="B2423" s="121" t="s">
        <v>386</v>
      </c>
      <c r="C2423" s="122">
        <v>40942</v>
      </c>
      <c r="D2423" s="123">
        <v>0.81362999999999996</v>
      </c>
      <c r="E2423" s="123">
        <v>0.81362999999999996</v>
      </c>
      <c r="F2423" s="123">
        <v>0.81362999999999996</v>
      </c>
      <c r="G2423" s="123">
        <v>0.81362999999999996</v>
      </c>
      <c r="H2423" s="123">
        <v>2.4002790000000001E-4</v>
      </c>
      <c r="I2423" s="123">
        <v>2.9509569999999999E-2</v>
      </c>
    </row>
    <row r="2424" spans="1:9" x14ac:dyDescent="0.15">
      <c r="A2424" s="121" t="s">
        <v>385</v>
      </c>
      <c r="B2424" s="121" t="s">
        <v>386</v>
      </c>
      <c r="C2424" s="122">
        <v>40945</v>
      </c>
      <c r="D2424" s="123">
        <v>0.81376000000000004</v>
      </c>
      <c r="E2424" s="123">
        <v>0.81376000000000004</v>
      </c>
      <c r="F2424" s="123">
        <v>0.81376000000000004</v>
      </c>
      <c r="G2424" s="123">
        <v>0.81376000000000004</v>
      </c>
      <c r="H2424" s="123">
        <v>1.2999769999999999E-4</v>
      </c>
      <c r="I2424" s="123">
        <v>1.5977499999999999E-2</v>
      </c>
    </row>
    <row r="2425" spans="1:9" x14ac:dyDescent="0.15">
      <c r="A2425" s="121" t="s">
        <v>385</v>
      </c>
      <c r="B2425" s="121" t="s">
        <v>386</v>
      </c>
      <c r="C2425" s="122">
        <v>40946</v>
      </c>
      <c r="D2425" s="123">
        <v>0.81396999999999997</v>
      </c>
      <c r="E2425" s="123">
        <v>0.81396999999999997</v>
      </c>
      <c r="F2425" s="123">
        <v>0.81396999999999997</v>
      </c>
      <c r="G2425" s="123">
        <v>0.81396999999999997</v>
      </c>
      <c r="H2425" s="123">
        <v>2.100468E-4</v>
      </c>
      <c r="I2425" s="123">
        <v>2.5811879999999999E-2</v>
      </c>
    </row>
    <row r="2426" spans="1:9" x14ac:dyDescent="0.15">
      <c r="A2426" s="121" t="s">
        <v>385</v>
      </c>
      <c r="B2426" s="121" t="s">
        <v>386</v>
      </c>
      <c r="C2426" s="122">
        <v>40947</v>
      </c>
      <c r="D2426" s="123">
        <v>0.81283000000000005</v>
      </c>
      <c r="E2426" s="123">
        <v>0.81283000000000005</v>
      </c>
      <c r="F2426" s="123">
        <v>0.81283000000000005</v>
      </c>
      <c r="G2426" s="123">
        <v>0.81283000000000005</v>
      </c>
      <c r="H2426" s="123">
        <v>-1.140058E-3</v>
      </c>
      <c r="I2426" s="123">
        <v>-0.1400614</v>
      </c>
    </row>
    <row r="2427" spans="1:9" x14ac:dyDescent="0.15">
      <c r="A2427" s="121" t="s">
        <v>385</v>
      </c>
      <c r="B2427" s="121" t="s">
        <v>386</v>
      </c>
      <c r="C2427" s="122">
        <v>40948</v>
      </c>
      <c r="D2427" s="123">
        <v>0.81257000000000001</v>
      </c>
      <c r="E2427" s="123">
        <v>0.81257000000000001</v>
      </c>
      <c r="F2427" s="123">
        <v>0.81257000000000001</v>
      </c>
      <c r="G2427" s="123">
        <v>0.81257000000000001</v>
      </c>
      <c r="H2427" s="123">
        <v>-2.5993590000000002E-4</v>
      </c>
      <c r="I2427" s="123">
        <v>-3.197912E-2</v>
      </c>
    </row>
    <row r="2428" spans="1:9" x14ac:dyDescent="0.15">
      <c r="A2428" s="121" t="s">
        <v>385</v>
      </c>
      <c r="B2428" s="121" t="s">
        <v>386</v>
      </c>
      <c r="C2428" s="122">
        <v>40949</v>
      </c>
      <c r="D2428" s="123">
        <v>0.8115</v>
      </c>
      <c r="E2428" s="123">
        <v>0.8115</v>
      </c>
      <c r="F2428" s="123">
        <v>0.8115</v>
      </c>
      <c r="G2428" s="123">
        <v>0.8115</v>
      </c>
      <c r="H2428" s="123">
        <v>-1.070023E-3</v>
      </c>
      <c r="I2428" s="123">
        <v>-0.13168369999999999</v>
      </c>
    </row>
    <row r="2429" spans="1:9" x14ac:dyDescent="0.15">
      <c r="A2429" s="121" t="s">
        <v>385</v>
      </c>
      <c r="B2429" s="121" t="s">
        <v>386</v>
      </c>
      <c r="C2429" s="122">
        <v>40952</v>
      </c>
      <c r="D2429" s="123">
        <v>0.81154000000000004</v>
      </c>
      <c r="E2429" s="123">
        <v>0.81154000000000004</v>
      </c>
      <c r="F2429" s="123">
        <v>0.81154000000000004</v>
      </c>
      <c r="G2429" s="123">
        <v>0.81154000000000004</v>
      </c>
      <c r="H2429" s="123">
        <v>3.999472E-5</v>
      </c>
      <c r="I2429" s="123">
        <v>4.9284919999999996E-3</v>
      </c>
    </row>
    <row r="2430" spans="1:9" x14ac:dyDescent="0.15">
      <c r="A2430" s="121" t="s">
        <v>385</v>
      </c>
      <c r="B2430" s="121" t="s">
        <v>386</v>
      </c>
      <c r="C2430" s="122">
        <v>40953</v>
      </c>
      <c r="D2430" s="123">
        <v>0.81174000000000002</v>
      </c>
      <c r="E2430" s="123">
        <v>0.81174000000000002</v>
      </c>
      <c r="F2430" s="123">
        <v>0.81174000000000002</v>
      </c>
      <c r="G2430" s="123">
        <v>0.81174000000000002</v>
      </c>
      <c r="H2430" s="123">
        <v>2.000332E-4</v>
      </c>
      <c r="I2430" s="123">
        <v>2.4648590000000001E-2</v>
      </c>
    </row>
    <row r="2431" spans="1:9" x14ac:dyDescent="0.15">
      <c r="A2431" s="121" t="s">
        <v>385</v>
      </c>
      <c r="B2431" s="121" t="s">
        <v>386</v>
      </c>
      <c r="C2431" s="122">
        <v>40954</v>
      </c>
      <c r="D2431" s="123">
        <v>0.81196999999999997</v>
      </c>
      <c r="E2431" s="123">
        <v>0.81196999999999997</v>
      </c>
      <c r="F2431" s="123">
        <v>0.81196999999999997</v>
      </c>
      <c r="G2431" s="123">
        <v>0.81196999999999997</v>
      </c>
      <c r="H2431" s="123">
        <v>2.2995470000000001E-4</v>
      </c>
      <c r="I2431" s="123">
        <v>2.8328619999999999E-2</v>
      </c>
    </row>
    <row r="2432" spans="1:9" x14ac:dyDescent="0.15">
      <c r="A2432" s="121" t="s">
        <v>385</v>
      </c>
      <c r="B2432" s="121" t="s">
        <v>386</v>
      </c>
      <c r="C2432" s="122">
        <v>40955</v>
      </c>
      <c r="D2432" s="123">
        <v>0.81237000000000004</v>
      </c>
      <c r="E2432" s="123">
        <v>0.81237000000000004</v>
      </c>
      <c r="F2432" s="123">
        <v>0.81237000000000004</v>
      </c>
      <c r="G2432" s="123">
        <v>0.81237000000000004</v>
      </c>
      <c r="H2432" s="123">
        <v>4.0000680000000001E-4</v>
      </c>
      <c r="I2432" s="123">
        <v>4.926374E-2</v>
      </c>
    </row>
    <row r="2433" spans="1:9" x14ac:dyDescent="0.15">
      <c r="A2433" s="121" t="s">
        <v>385</v>
      </c>
      <c r="B2433" s="121" t="s">
        <v>386</v>
      </c>
      <c r="C2433" s="122">
        <v>40956</v>
      </c>
      <c r="D2433" s="123">
        <v>0.81184000000000001</v>
      </c>
      <c r="E2433" s="123">
        <v>0.81184000000000001</v>
      </c>
      <c r="F2433" s="123">
        <v>0.81184000000000001</v>
      </c>
      <c r="G2433" s="123">
        <v>0.81184000000000001</v>
      </c>
      <c r="H2433" s="123">
        <v>-5.300045E-4</v>
      </c>
      <c r="I2433" s="123">
        <v>-6.5241759999999996E-2</v>
      </c>
    </row>
    <row r="2434" spans="1:9" x14ac:dyDescent="0.15">
      <c r="A2434" s="121" t="s">
        <v>385</v>
      </c>
      <c r="B2434" s="121" t="s">
        <v>386</v>
      </c>
      <c r="C2434" s="122">
        <v>40959</v>
      </c>
      <c r="D2434" s="123">
        <v>0.81172</v>
      </c>
      <c r="E2434" s="123">
        <v>0.81172</v>
      </c>
      <c r="F2434" s="123">
        <v>0.81172</v>
      </c>
      <c r="G2434" s="123">
        <v>0.81172</v>
      </c>
      <c r="H2434" s="123">
        <v>-1.200438E-4</v>
      </c>
      <c r="I2434" s="123">
        <v>-1.478663E-2</v>
      </c>
    </row>
    <row r="2435" spans="1:9" x14ac:dyDescent="0.15">
      <c r="A2435" s="121" t="s">
        <v>385</v>
      </c>
      <c r="B2435" s="121" t="s">
        <v>386</v>
      </c>
      <c r="C2435" s="122">
        <v>40960</v>
      </c>
      <c r="D2435" s="123">
        <v>0.81194</v>
      </c>
      <c r="E2435" s="123">
        <v>0.81194</v>
      </c>
      <c r="F2435" s="123">
        <v>0.81194</v>
      </c>
      <c r="G2435" s="123">
        <v>0.81194</v>
      </c>
      <c r="H2435" s="123">
        <v>2.200603E-4</v>
      </c>
      <c r="I2435" s="123">
        <v>2.711038E-2</v>
      </c>
    </row>
    <row r="2436" spans="1:9" x14ac:dyDescent="0.15">
      <c r="A2436" s="121" t="s">
        <v>385</v>
      </c>
      <c r="B2436" s="121" t="s">
        <v>386</v>
      </c>
      <c r="C2436" s="122">
        <v>40961</v>
      </c>
      <c r="D2436" s="123">
        <v>0.81227000000000005</v>
      </c>
      <c r="E2436" s="123">
        <v>0.81227000000000005</v>
      </c>
      <c r="F2436" s="123">
        <v>0.81227000000000005</v>
      </c>
      <c r="G2436" s="123">
        <v>0.81227000000000005</v>
      </c>
      <c r="H2436" s="123">
        <v>3.2997130000000002E-4</v>
      </c>
      <c r="I2436" s="123">
        <v>4.063986E-2</v>
      </c>
    </row>
    <row r="2437" spans="1:9" x14ac:dyDescent="0.15">
      <c r="A2437" s="121" t="s">
        <v>385</v>
      </c>
      <c r="B2437" s="121" t="s">
        <v>386</v>
      </c>
      <c r="C2437" s="122">
        <v>40962</v>
      </c>
      <c r="D2437" s="123">
        <v>0.81277999999999995</v>
      </c>
      <c r="E2437" s="123">
        <v>0.81277999999999995</v>
      </c>
      <c r="F2437" s="123">
        <v>0.81277999999999995</v>
      </c>
      <c r="G2437" s="123">
        <v>0.81277999999999995</v>
      </c>
      <c r="H2437" s="123">
        <v>5.1003690000000004E-4</v>
      </c>
      <c r="I2437" s="123">
        <v>6.2791559999999996E-2</v>
      </c>
    </row>
    <row r="2438" spans="1:9" x14ac:dyDescent="0.15">
      <c r="A2438" s="121" t="s">
        <v>385</v>
      </c>
      <c r="B2438" s="121" t="s">
        <v>386</v>
      </c>
      <c r="C2438" s="122">
        <v>40963</v>
      </c>
      <c r="D2438" s="123">
        <v>0.81189</v>
      </c>
      <c r="E2438" s="123">
        <v>0.81189</v>
      </c>
      <c r="F2438" s="123">
        <v>0.81189</v>
      </c>
      <c r="G2438" s="123">
        <v>0.81189</v>
      </c>
      <c r="H2438" s="123">
        <v>-8.9001659999999997E-4</v>
      </c>
      <c r="I2438" s="123">
        <v>-0.1095028</v>
      </c>
    </row>
    <row r="2439" spans="1:9" x14ac:dyDescent="0.15">
      <c r="A2439" s="121" t="s">
        <v>385</v>
      </c>
      <c r="B2439" s="121" t="s">
        <v>386</v>
      </c>
      <c r="C2439" s="122">
        <v>40966</v>
      </c>
      <c r="D2439" s="123">
        <v>0.81223000000000001</v>
      </c>
      <c r="E2439" s="123">
        <v>0.81223000000000001</v>
      </c>
      <c r="F2439" s="123">
        <v>0.81223000000000001</v>
      </c>
      <c r="G2439" s="123">
        <v>0.81223000000000001</v>
      </c>
      <c r="H2439" s="123">
        <v>3.3998490000000003E-4</v>
      </c>
      <c r="I2439" s="123">
        <v>4.187573E-2</v>
      </c>
    </row>
    <row r="2440" spans="1:9" x14ac:dyDescent="0.15">
      <c r="A2440" s="121" t="s">
        <v>385</v>
      </c>
      <c r="B2440" s="121" t="s">
        <v>386</v>
      </c>
      <c r="C2440" s="122">
        <v>40967</v>
      </c>
      <c r="D2440" s="123">
        <v>0.81181999999999999</v>
      </c>
      <c r="E2440" s="123">
        <v>0.81181999999999999</v>
      </c>
      <c r="F2440" s="123">
        <v>0.81181999999999999</v>
      </c>
      <c r="G2440" s="123">
        <v>0.81181999999999999</v>
      </c>
      <c r="H2440" s="123">
        <v>-4.1002040000000001E-4</v>
      </c>
      <c r="I2440" s="123">
        <v>-5.0480820000000003E-2</v>
      </c>
    </row>
    <row r="2441" spans="1:9" x14ac:dyDescent="0.15">
      <c r="A2441" s="121" t="s">
        <v>385</v>
      </c>
      <c r="B2441" s="121" t="s">
        <v>386</v>
      </c>
      <c r="C2441" s="122">
        <v>40968</v>
      </c>
      <c r="D2441" s="123">
        <v>0.81132009999999999</v>
      </c>
      <c r="E2441" s="123">
        <v>0.81132009999999999</v>
      </c>
      <c r="F2441" s="123">
        <v>0.81132009999999999</v>
      </c>
      <c r="G2441" s="123">
        <v>0.81132009999999999</v>
      </c>
      <c r="H2441" s="123">
        <v>-4.9990419999999998E-4</v>
      </c>
      <c r="I2441" s="123">
        <v>-6.15782E-2</v>
      </c>
    </row>
    <row r="2442" spans="1:9" x14ac:dyDescent="0.15">
      <c r="A2442" s="121" t="s">
        <v>385</v>
      </c>
      <c r="B2442" s="121" t="s">
        <v>386</v>
      </c>
      <c r="C2442" s="122">
        <v>40969</v>
      </c>
      <c r="D2442" s="123">
        <v>0.81250999999999995</v>
      </c>
      <c r="E2442" s="123">
        <v>0.81250999999999995</v>
      </c>
      <c r="F2442" s="123">
        <v>0.81250999999999995</v>
      </c>
      <c r="G2442" s="123">
        <v>0.81250999999999995</v>
      </c>
      <c r="H2442" s="123">
        <v>1.189947E-3</v>
      </c>
      <c r="I2442" s="123">
        <v>0.14666799999999999</v>
      </c>
    </row>
    <row r="2443" spans="1:9" x14ac:dyDescent="0.15">
      <c r="A2443" s="121" t="s">
        <v>385</v>
      </c>
      <c r="B2443" s="121" t="s">
        <v>386</v>
      </c>
      <c r="C2443" s="122">
        <v>40970</v>
      </c>
      <c r="D2443" s="123">
        <v>0.81206999999999996</v>
      </c>
      <c r="E2443" s="123">
        <v>0.81206999999999996</v>
      </c>
      <c r="F2443" s="123">
        <v>0.81206999999999996</v>
      </c>
      <c r="G2443" s="123">
        <v>0.81206999999999996</v>
      </c>
      <c r="H2443" s="123">
        <v>-4.4000149999999999E-4</v>
      </c>
      <c r="I2443" s="123">
        <v>-5.4153359999999998E-2</v>
      </c>
    </row>
    <row r="2444" spans="1:9" x14ac:dyDescent="0.15">
      <c r="A2444" s="121" t="s">
        <v>385</v>
      </c>
      <c r="B2444" s="121" t="s">
        <v>386</v>
      </c>
      <c r="C2444" s="122">
        <v>40973</v>
      </c>
      <c r="D2444" s="123">
        <v>0.81357000000000002</v>
      </c>
      <c r="E2444" s="123">
        <v>0.81357000000000002</v>
      </c>
      <c r="F2444" s="123">
        <v>0.81357000000000002</v>
      </c>
      <c r="G2444" s="123">
        <v>0.81357000000000002</v>
      </c>
      <c r="H2444" s="123">
        <v>1.50001E-3</v>
      </c>
      <c r="I2444" s="123">
        <v>0.1847144</v>
      </c>
    </row>
    <row r="2445" spans="1:9" x14ac:dyDescent="0.15">
      <c r="A2445" s="121" t="s">
        <v>385</v>
      </c>
      <c r="B2445" s="121" t="s">
        <v>386</v>
      </c>
      <c r="C2445" s="122">
        <v>40974</v>
      </c>
      <c r="D2445" s="123">
        <v>0.81330999999999998</v>
      </c>
      <c r="E2445" s="123">
        <v>0.81330999999999998</v>
      </c>
      <c r="F2445" s="123">
        <v>0.81330999999999998</v>
      </c>
      <c r="G2445" s="123">
        <v>0.81330999999999998</v>
      </c>
      <c r="H2445" s="123">
        <v>-2.5999550000000001E-4</v>
      </c>
      <c r="I2445" s="123">
        <v>-3.1957350000000002E-2</v>
      </c>
    </row>
    <row r="2446" spans="1:9" x14ac:dyDescent="0.15">
      <c r="A2446" s="121" t="s">
        <v>385</v>
      </c>
      <c r="B2446" s="121" t="s">
        <v>386</v>
      </c>
      <c r="C2446" s="122">
        <v>40975</v>
      </c>
      <c r="D2446" s="123">
        <v>0.81433999999999995</v>
      </c>
      <c r="E2446" s="123">
        <v>0.81433999999999995</v>
      </c>
      <c r="F2446" s="123">
        <v>0.81433999999999995</v>
      </c>
      <c r="G2446" s="123">
        <v>0.81433999999999995</v>
      </c>
      <c r="H2446" s="123">
        <v>1.029968E-3</v>
      </c>
      <c r="I2446" s="123">
        <v>0.1266391</v>
      </c>
    </row>
    <row r="2447" spans="1:9" x14ac:dyDescent="0.15">
      <c r="A2447" s="121" t="s">
        <v>385</v>
      </c>
      <c r="B2447" s="121" t="s">
        <v>386</v>
      </c>
      <c r="C2447" s="122">
        <v>40976</v>
      </c>
      <c r="D2447" s="123">
        <v>0.81452009999999997</v>
      </c>
      <c r="E2447" s="123">
        <v>0.81452009999999997</v>
      </c>
      <c r="F2447" s="123">
        <v>0.81452009999999997</v>
      </c>
      <c r="G2447" s="123">
        <v>0.81452009999999997</v>
      </c>
      <c r="H2447" s="123">
        <v>1.8006559999999999E-4</v>
      </c>
      <c r="I2447" s="123">
        <v>2.2111849999999999E-2</v>
      </c>
    </row>
    <row r="2448" spans="1:9" x14ac:dyDescent="0.15">
      <c r="A2448" s="121" t="s">
        <v>385</v>
      </c>
      <c r="B2448" s="121" t="s">
        <v>386</v>
      </c>
      <c r="C2448" s="122">
        <v>40977</v>
      </c>
      <c r="D2448" s="123">
        <v>0.81297989999999998</v>
      </c>
      <c r="E2448" s="123">
        <v>0.81297989999999998</v>
      </c>
      <c r="F2448" s="123">
        <v>0.81297989999999998</v>
      </c>
      <c r="G2448" s="123">
        <v>0.81297989999999998</v>
      </c>
      <c r="H2448" s="123">
        <v>-1.5401239999999999E-3</v>
      </c>
      <c r="I2448" s="123">
        <v>-0.18908369999999999</v>
      </c>
    </row>
    <row r="2449" spans="1:9" x14ac:dyDescent="0.15">
      <c r="A2449" s="121" t="s">
        <v>385</v>
      </c>
      <c r="B2449" s="121" t="s">
        <v>386</v>
      </c>
      <c r="C2449" s="122">
        <v>40980</v>
      </c>
      <c r="D2449" s="123">
        <v>0.81569000000000003</v>
      </c>
      <c r="E2449" s="123">
        <v>0.81569000000000003</v>
      </c>
      <c r="F2449" s="123">
        <v>0.81569000000000003</v>
      </c>
      <c r="G2449" s="123">
        <v>0.81569000000000003</v>
      </c>
      <c r="H2449" s="123">
        <v>2.710044E-3</v>
      </c>
      <c r="I2449" s="123">
        <v>0.333347</v>
      </c>
    </row>
    <row r="2450" spans="1:9" x14ac:dyDescent="0.15">
      <c r="A2450" s="121" t="s">
        <v>385</v>
      </c>
      <c r="B2450" s="121" t="s">
        <v>386</v>
      </c>
      <c r="C2450" s="122">
        <v>40981</v>
      </c>
      <c r="D2450" s="123">
        <v>0.81544000000000005</v>
      </c>
      <c r="E2450" s="123">
        <v>0.81544000000000005</v>
      </c>
      <c r="F2450" s="123">
        <v>0.81544000000000005</v>
      </c>
      <c r="G2450" s="123">
        <v>0.81544000000000005</v>
      </c>
      <c r="H2450" s="123">
        <v>-2.4998190000000001E-4</v>
      </c>
      <c r="I2450" s="123">
        <v>-3.0646679999999999E-2</v>
      </c>
    </row>
    <row r="2451" spans="1:9" x14ac:dyDescent="0.15">
      <c r="A2451" s="121" t="s">
        <v>385</v>
      </c>
      <c r="B2451" s="121" t="s">
        <v>386</v>
      </c>
      <c r="C2451" s="122">
        <v>40982</v>
      </c>
      <c r="D2451" s="123">
        <v>0.81601000000000001</v>
      </c>
      <c r="E2451" s="123">
        <v>0.81601000000000001</v>
      </c>
      <c r="F2451" s="123">
        <v>0.81601000000000001</v>
      </c>
      <c r="G2451" s="123">
        <v>0.81601000000000001</v>
      </c>
      <c r="H2451" s="123">
        <v>5.6999920000000003E-4</v>
      </c>
      <c r="I2451" s="123">
        <v>6.9900820000000002E-2</v>
      </c>
    </row>
    <row r="2452" spans="1:9" x14ac:dyDescent="0.15">
      <c r="A2452" s="121" t="s">
        <v>385</v>
      </c>
      <c r="B2452" s="121" t="s">
        <v>386</v>
      </c>
      <c r="C2452" s="122">
        <v>40983</v>
      </c>
      <c r="D2452" s="123">
        <v>0.81616</v>
      </c>
      <c r="E2452" s="123">
        <v>0.81616</v>
      </c>
      <c r="F2452" s="123">
        <v>0.81616</v>
      </c>
      <c r="G2452" s="123">
        <v>0.81616</v>
      </c>
      <c r="H2452" s="123">
        <v>1.499653E-4</v>
      </c>
      <c r="I2452" s="123">
        <v>1.8377870000000001E-2</v>
      </c>
    </row>
    <row r="2453" spans="1:9" x14ac:dyDescent="0.15">
      <c r="A2453" s="121" t="s">
        <v>385</v>
      </c>
      <c r="B2453" s="121" t="s">
        <v>386</v>
      </c>
      <c r="C2453" s="122">
        <v>40984</v>
      </c>
      <c r="D2453" s="123">
        <v>0.81425009999999998</v>
      </c>
      <c r="E2453" s="123">
        <v>0.81425009999999998</v>
      </c>
      <c r="F2453" s="123">
        <v>0.81425009999999998</v>
      </c>
      <c r="G2453" s="123">
        <v>0.81425009999999998</v>
      </c>
      <c r="H2453" s="123">
        <v>-1.9099119999999999E-3</v>
      </c>
      <c r="I2453" s="123">
        <v>-0.23401189999999999</v>
      </c>
    </row>
    <row r="2454" spans="1:9" x14ac:dyDescent="0.15">
      <c r="A2454" s="121" t="s">
        <v>385</v>
      </c>
      <c r="B2454" s="121" t="s">
        <v>386</v>
      </c>
      <c r="C2454" s="122">
        <v>40987</v>
      </c>
      <c r="D2454" s="123">
        <v>0.81259999999999999</v>
      </c>
      <c r="E2454" s="123">
        <v>0.81259999999999999</v>
      </c>
      <c r="F2454" s="123">
        <v>0.81259999999999999</v>
      </c>
      <c r="G2454" s="123">
        <v>0.81259999999999999</v>
      </c>
      <c r="H2454" s="123">
        <v>-1.650035E-3</v>
      </c>
      <c r="I2454" s="123">
        <v>-0.20264480000000001</v>
      </c>
    </row>
    <row r="2455" spans="1:9" x14ac:dyDescent="0.15">
      <c r="A2455" s="121" t="s">
        <v>385</v>
      </c>
      <c r="B2455" s="121" t="s">
        <v>386</v>
      </c>
      <c r="C2455" s="122">
        <v>40988</v>
      </c>
      <c r="D2455" s="123">
        <v>0.81193000000000004</v>
      </c>
      <c r="E2455" s="123">
        <v>0.81193000000000004</v>
      </c>
      <c r="F2455" s="123">
        <v>0.81193000000000004</v>
      </c>
      <c r="G2455" s="123">
        <v>0.81193000000000004</v>
      </c>
      <c r="H2455" s="123">
        <v>-6.7001579999999999E-4</v>
      </c>
      <c r="I2455" s="123">
        <v>-8.2453330000000005E-2</v>
      </c>
    </row>
    <row r="2456" spans="1:9" x14ac:dyDescent="0.15">
      <c r="A2456" s="121" t="s">
        <v>385</v>
      </c>
      <c r="B2456" s="121" t="s">
        <v>386</v>
      </c>
      <c r="C2456" s="122">
        <v>40989</v>
      </c>
      <c r="D2456" s="123">
        <v>0.81266000000000005</v>
      </c>
      <c r="E2456" s="123">
        <v>0.81266000000000005</v>
      </c>
      <c r="F2456" s="123">
        <v>0.81266000000000005</v>
      </c>
      <c r="G2456" s="123">
        <v>0.81266000000000005</v>
      </c>
      <c r="H2456" s="123">
        <v>7.2997809999999998E-4</v>
      </c>
      <c r="I2456" s="123">
        <v>8.9906529999999998E-2</v>
      </c>
    </row>
    <row r="2457" spans="1:9" x14ac:dyDescent="0.15">
      <c r="A2457" s="121" t="s">
        <v>385</v>
      </c>
      <c r="B2457" s="121" t="s">
        <v>386</v>
      </c>
      <c r="C2457" s="122">
        <v>40990</v>
      </c>
      <c r="D2457" s="123">
        <v>0.81150999999999995</v>
      </c>
      <c r="E2457" s="123">
        <v>0.81150999999999995</v>
      </c>
      <c r="F2457" s="123">
        <v>0.81150999999999995</v>
      </c>
      <c r="G2457" s="123">
        <v>0.81150999999999995</v>
      </c>
      <c r="H2457" s="123">
        <v>-1.1499520000000001E-3</v>
      </c>
      <c r="I2457" s="123">
        <v>-0.14150470000000001</v>
      </c>
    </row>
    <row r="2458" spans="1:9" x14ac:dyDescent="0.15">
      <c r="A2458" s="121" t="s">
        <v>385</v>
      </c>
      <c r="B2458" s="121" t="s">
        <v>386</v>
      </c>
      <c r="C2458" s="122">
        <v>40991</v>
      </c>
      <c r="D2458" s="123">
        <v>0.80989</v>
      </c>
      <c r="E2458" s="123">
        <v>0.80989</v>
      </c>
      <c r="F2458" s="123">
        <v>0.80989</v>
      </c>
      <c r="G2458" s="123">
        <v>0.80989</v>
      </c>
      <c r="H2458" s="123">
        <v>-1.6200539999999999E-3</v>
      </c>
      <c r="I2458" s="123">
        <v>-0.19963449999999999</v>
      </c>
    </row>
    <row r="2459" spans="1:9" x14ac:dyDescent="0.15">
      <c r="A2459" s="121" t="s">
        <v>385</v>
      </c>
      <c r="B2459" s="121" t="s">
        <v>386</v>
      </c>
      <c r="C2459" s="122">
        <v>40994</v>
      </c>
      <c r="D2459" s="123">
        <v>0.80925009999999997</v>
      </c>
      <c r="E2459" s="123">
        <v>0.80925009999999997</v>
      </c>
      <c r="F2459" s="123">
        <v>0.80925009999999997</v>
      </c>
      <c r="G2459" s="123">
        <v>0.80925009999999997</v>
      </c>
      <c r="H2459" s="123">
        <v>-6.3991549999999997E-4</v>
      </c>
      <c r="I2459" s="123">
        <v>-7.9012639999999995E-2</v>
      </c>
    </row>
    <row r="2460" spans="1:9" x14ac:dyDescent="0.15">
      <c r="A2460" s="121" t="s">
        <v>385</v>
      </c>
      <c r="B2460" s="121" t="s">
        <v>386</v>
      </c>
      <c r="C2460" s="122">
        <v>40995</v>
      </c>
      <c r="D2460" s="123">
        <v>0.80893000000000004</v>
      </c>
      <c r="E2460" s="123">
        <v>0.80893000000000004</v>
      </c>
      <c r="F2460" s="123">
        <v>0.80893000000000004</v>
      </c>
      <c r="G2460" s="123">
        <v>0.80893000000000004</v>
      </c>
      <c r="H2460" s="123">
        <v>-3.2007690000000001E-4</v>
      </c>
      <c r="I2460" s="123">
        <v>-3.9552289999999997E-2</v>
      </c>
    </row>
    <row r="2461" spans="1:9" x14ac:dyDescent="0.15">
      <c r="A2461" s="121" t="s">
        <v>385</v>
      </c>
      <c r="B2461" s="121" t="s">
        <v>386</v>
      </c>
      <c r="C2461" s="122">
        <v>40996</v>
      </c>
      <c r="D2461" s="123">
        <v>0.81018999999999997</v>
      </c>
      <c r="E2461" s="123">
        <v>0.81018999999999997</v>
      </c>
      <c r="F2461" s="123">
        <v>0.81018999999999997</v>
      </c>
      <c r="G2461" s="123">
        <v>0.81018999999999997</v>
      </c>
      <c r="H2461" s="123">
        <v>1.2599829999999999E-3</v>
      </c>
      <c r="I2461" s="123">
        <v>0.15575919999999999</v>
      </c>
    </row>
    <row r="2462" spans="1:9" x14ac:dyDescent="0.15">
      <c r="A2462" s="121" t="s">
        <v>385</v>
      </c>
      <c r="B2462" s="121" t="s">
        <v>386</v>
      </c>
      <c r="C2462" s="122">
        <v>40997</v>
      </c>
      <c r="D2462" s="123">
        <v>0.81059000000000003</v>
      </c>
      <c r="E2462" s="123">
        <v>0.81059000000000003</v>
      </c>
      <c r="F2462" s="123">
        <v>0.81059000000000003</v>
      </c>
      <c r="G2462" s="123">
        <v>0.81059000000000003</v>
      </c>
      <c r="H2462" s="123">
        <v>4.0000680000000001E-4</v>
      </c>
      <c r="I2462" s="123">
        <v>4.9371970000000001E-2</v>
      </c>
    </row>
    <row r="2463" spans="1:9" x14ac:dyDescent="0.15">
      <c r="A2463" s="121" t="s">
        <v>385</v>
      </c>
      <c r="B2463" s="121" t="s">
        <v>386</v>
      </c>
      <c r="C2463" s="122">
        <v>40998</v>
      </c>
      <c r="D2463" s="123">
        <v>0.81062999999999996</v>
      </c>
      <c r="E2463" s="123">
        <v>0.81062999999999996</v>
      </c>
      <c r="F2463" s="123">
        <v>0.81062999999999996</v>
      </c>
      <c r="G2463" s="123">
        <v>0.81062999999999996</v>
      </c>
      <c r="H2463" s="123">
        <v>4.0054320000000002E-5</v>
      </c>
      <c r="I2463" s="123">
        <v>4.9413790000000001E-3</v>
      </c>
    </row>
    <row r="2464" spans="1:9" x14ac:dyDescent="0.15">
      <c r="A2464" s="121" t="s">
        <v>385</v>
      </c>
      <c r="B2464" s="121" t="s">
        <v>386</v>
      </c>
      <c r="C2464" s="122">
        <v>41004</v>
      </c>
      <c r="D2464" s="123">
        <v>0.81172999999999995</v>
      </c>
      <c r="E2464" s="123">
        <v>0.81172999999999995</v>
      </c>
      <c r="F2464" s="123">
        <v>0.81172999999999995</v>
      </c>
      <c r="G2464" s="123">
        <v>0.81172999999999995</v>
      </c>
      <c r="H2464" s="123">
        <v>1.0999440000000001E-3</v>
      </c>
      <c r="I2464" s="123">
        <v>0.13569000000000001</v>
      </c>
    </row>
    <row r="2465" spans="1:9" x14ac:dyDescent="0.15">
      <c r="A2465" s="121" t="s">
        <v>385</v>
      </c>
      <c r="B2465" s="121" t="s">
        <v>386</v>
      </c>
      <c r="C2465" s="122">
        <v>41005</v>
      </c>
      <c r="D2465" s="123">
        <v>0.81232000000000004</v>
      </c>
      <c r="E2465" s="123">
        <v>0.81232000000000004</v>
      </c>
      <c r="F2465" s="123">
        <v>0.81232000000000004</v>
      </c>
      <c r="G2465" s="123">
        <v>0.81232000000000004</v>
      </c>
      <c r="H2465" s="123">
        <v>5.9002640000000003E-4</v>
      </c>
      <c r="I2465" s="123">
        <v>7.2687520000000005E-2</v>
      </c>
    </row>
    <row r="2466" spans="1:9" x14ac:dyDescent="0.15">
      <c r="A2466" s="121" t="s">
        <v>385</v>
      </c>
      <c r="B2466" s="121" t="s">
        <v>386</v>
      </c>
      <c r="C2466" s="122">
        <v>41008</v>
      </c>
      <c r="D2466" s="123">
        <v>0.81147999999999998</v>
      </c>
      <c r="E2466" s="123">
        <v>0.81147999999999998</v>
      </c>
      <c r="F2466" s="123">
        <v>0.81147999999999998</v>
      </c>
      <c r="G2466" s="123">
        <v>0.81147999999999998</v>
      </c>
      <c r="H2466" s="123">
        <v>-8.399487E-4</v>
      </c>
      <c r="I2466" s="123">
        <v>-0.1034012</v>
      </c>
    </row>
    <row r="2467" spans="1:9" x14ac:dyDescent="0.15">
      <c r="A2467" s="121" t="s">
        <v>385</v>
      </c>
      <c r="B2467" s="121" t="s">
        <v>386</v>
      </c>
      <c r="C2467" s="122">
        <v>41009</v>
      </c>
      <c r="D2467" s="123">
        <v>0.81189999999999996</v>
      </c>
      <c r="E2467" s="123">
        <v>0.81189999999999996</v>
      </c>
      <c r="F2467" s="123">
        <v>0.81189999999999996</v>
      </c>
      <c r="G2467" s="123">
        <v>0.81189999999999996</v>
      </c>
      <c r="H2467" s="123">
        <v>4.1997429999999998E-4</v>
      </c>
      <c r="I2467" s="123">
        <v>5.1754120000000001E-2</v>
      </c>
    </row>
    <row r="2468" spans="1:9" x14ac:dyDescent="0.15">
      <c r="A2468" s="121" t="s">
        <v>385</v>
      </c>
      <c r="B2468" s="121" t="s">
        <v>386</v>
      </c>
      <c r="C2468" s="122">
        <v>41010</v>
      </c>
      <c r="D2468" s="123">
        <v>0.81154999999999999</v>
      </c>
      <c r="E2468" s="123">
        <v>0.81154999999999999</v>
      </c>
      <c r="F2468" s="123">
        <v>0.81154999999999999</v>
      </c>
      <c r="G2468" s="123">
        <v>0.81154999999999999</v>
      </c>
      <c r="H2468" s="123">
        <v>-3.5005810000000002E-4</v>
      </c>
      <c r="I2468" s="123">
        <v>-4.311591E-2</v>
      </c>
    </row>
    <row r="2469" spans="1:9" x14ac:dyDescent="0.15">
      <c r="A2469" s="121" t="s">
        <v>385</v>
      </c>
      <c r="B2469" s="121" t="s">
        <v>386</v>
      </c>
      <c r="C2469" s="122">
        <v>41011</v>
      </c>
      <c r="D2469" s="123">
        <v>0.81116999999999995</v>
      </c>
      <c r="E2469" s="123">
        <v>0.81116999999999995</v>
      </c>
      <c r="F2469" s="123">
        <v>0.81116999999999995</v>
      </c>
      <c r="G2469" s="123">
        <v>0.81116999999999995</v>
      </c>
      <c r="H2469" s="123">
        <v>-3.799796E-4</v>
      </c>
      <c r="I2469" s="123">
        <v>-4.6821469999999997E-2</v>
      </c>
    </row>
    <row r="2470" spans="1:9" x14ac:dyDescent="0.15">
      <c r="A2470" s="121" t="s">
        <v>385</v>
      </c>
      <c r="B2470" s="121" t="s">
        <v>386</v>
      </c>
      <c r="C2470" s="122">
        <v>41012</v>
      </c>
      <c r="D2470" s="123">
        <v>0.80998999999999999</v>
      </c>
      <c r="E2470" s="123">
        <v>0.80998999999999999</v>
      </c>
      <c r="F2470" s="123">
        <v>0.80998999999999999</v>
      </c>
      <c r="G2470" s="123">
        <v>0.80998999999999999</v>
      </c>
      <c r="H2470" s="123">
        <v>-1.1799930000000001E-3</v>
      </c>
      <c r="I2470" s="123">
        <v>-0.14546809999999999</v>
      </c>
    </row>
    <row r="2471" spans="1:9" x14ac:dyDescent="0.15">
      <c r="A2471" s="121" t="s">
        <v>385</v>
      </c>
      <c r="B2471" s="121" t="s">
        <v>386</v>
      </c>
      <c r="C2471" s="122">
        <v>41015</v>
      </c>
      <c r="D2471" s="123">
        <v>0.81145999999999996</v>
      </c>
      <c r="E2471" s="123">
        <v>0.81145999999999996</v>
      </c>
      <c r="F2471" s="123">
        <v>0.81145999999999996</v>
      </c>
      <c r="G2471" s="123">
        <v>0.81145999999999996</v>
      </c>
      <c r="H2471" s="123">
        <v>1.4700290000000001E-3</v>
      </c>
      <c r="I2471" s="123">
        <v>0.18148739999999999</v>
      </c>
    </row>
    <row r="2472" spans="1:9" x14ac:dyDescent="0.15">
      <c r="A2472" s="121" t="s">
        <v>385</v>
      </c>
      <c r="B2472" s="121" t="s">
        <v>386</v>
      </c>
      <c r="C2472" s="122">
        <v>41016</v>
      </c>
      <c r="D2472" s="123">
        <v>0.81072</v>
      </c>
      <c r="E2472" s="123">
        <v>0.81072</v>
      </c>
      <c r="F2472" s="123">
        <v>0.81072</v>
      </c>
      <c r="G2472" s="123">
        <v>0.81072</v>
      </c>
      <c r="H2472" s="123">
        <v>-7.4005130000000003E-4</v>
      </c>
      <c r="I2472" s="123">
        <v>-9.1199959999999997E-2</v>
      </c>
    </row>
    <row r="2473" spans="1:9" x14ac:dyDescent="0.15">
      <c r="A2473" s="121" t="s">
        <v>385</v>
      </c>
      <c r="B2473" s="121" t="s">
        <v>386</v>
      </c>
      <c r="C2473" s="122">
        <v>41017</v>
      </c>
      <c r="D2473" s="123">
        <v>0.81120000000000003</v>
      </c>
      <c r="E2473" s="123">
        <v>0.81120000000000003</v>
      </c>
      <c r="F2473" s="123">
        <v>0.81120000000000003</v>
      </c>
      <c r="G2473" s="123">
        <v>0.81120000000000003</v>
      </c>
      <c r="H2473" s="123">
        <v>4.8005580000000001E-4</v>
      </c>
      <c r="I2473" s="123">
        <v>5.9213519999999999E-2</v>
      </c>
    </row>
    <row r="2474" spans="1:9" x14ac:dyDescent="0.15">
      <c r="A2474" s="121" t="s">
        <v>385</v>
      </c>
      <c r="B2474" s="121" t="s">
        <v>386</v>
      </c>
      <c r="C2474" s="122">
        <v>41018</v>
      </c>
      <c r="D2474" s="123">
        <v>0.81174000000000002</v>
      </c>
      <c r="E2474" s="123">
        <v>0.81174000000000002</v>
      </c>
      <c r="F2474" s="123">
        <v>0.81174000000000002</v>
      </c>
      <c r="G2474" s="123">
        <v>0.81174000000000002</v>
      </c>
      <c r="H2474" s="123">
        <v>5.400181E-4</v>
      </c>
      <c r="I2474" s="123">
        <v>6.6570270000000001E-2</v>
      </c>
    </row>
    <row r="2475" spans="1:9" x14ac:dyDescent="0.15">
      <c r="A2475" s="121" t="s">
        <v>385</v>
      </c>
      <c r="B2475" s="121" t="s">
        <v>386</v>
      </c>
      <c r="C2475" s="122">
        <v>41019</v>
      </c>
      <c r="D2475" s="123">
        <v>0.81215999999999999</v>
      </c>
      <c r="E2475" s="123">
        <v>0.81215999999999999</v>
      </c>
      <c r="F2475" s="123">
        <v>0.81215999999999999</v>
      </c>
      <c r="G2475" s="123">
        <v>0.81215999999999999</v>
      </c>
      <c r="H2475" s="123">
        <v>4.1997429999999998E-4</v>
      </c>
      <c r="I2475" s="123">
        <v>5.1737539999999999E-2</v>
      </c>
    </row>
    <row r="2476" spans="1:9" x14ac:dyDescent="0.15">
      <c r="A2476" s="121" t="s">
        <v>385</v>
      </c>
      <c r="B2476" s="121" t="s">
        <v>386</v>
      </c>
      <c r="C2476" s="122">
        <v>41022</v>
      </c>
      <c r="D2476" s="123">
        <v>0.81133999999999995</v>
      </c>
      <c r="E2476" s="123">
        <v>0.81133999999999995</v>
      </c>
      <c r="F2476" s="123">
        <v>0.81133999999999995</v>
      </c>
      <c r="G2476" s="123">
        <v>0.81133999999999995</v>
      </c>
      <c r="H2476" s="123">
        <v>-8.1998110000000004E-4</v>
      </c>
      <c r="I2476" s="123">
        <v>-0.100963</v>
      </c>
    </row>
    <row r="2477" spans="1:9" x14ac:dyDescent="0.15">
      <c r="A2477" s="121" t="s">
        <v>385</v>
      </c>
      <c r="B2477" s="121" t="s">
        <v>386</v>
      </c>
      <c r="C2477" s="122">
        <v>41023</v>
      </c>
      <c r="D2477" s="123">
        <v>0.81181000000000003</v>
      </c>
      <c r="E2477" s="123">
        <v>0.81181000000000003</v>
      </c>
      <c r="F2477" s="123">
        <v>0.81181000000000003</v>
      </c>
      <c r="G2477" s="123">
        <v>0.81181000000000003</v>
      </c>
      <c r="H2477" s="123">
        <v>4.6998260000000002E-4</v>
      </c>
      <c r="I2477" s="123">
        <v>5.7926709999999999E-2</v>
      </c>
    </row>
    <row r="2478" spans="1:9" x14ac:dyDescent="0.15">
      <c r="A2478" s="121" t="s">
        <v>385</v>
      </c>
      <c r="B2478" s="121" t="s">
        <v>386</v>
      </c>
      <c r="C2478" s="122">
        <v>41024</v>
      </c>
      <c r="D2478" s="123">
        <v>0.81089</v>
      </c>
      <c r="E2478" s="123">
        <v>0.81089</v>
      </c>
      <c r="F2478" s="123">
        <v>0.81089</v>
      </c>
      <c r="G2478" s="123">
        <v>0.81089</v>
      </c>
      <c r="H2478" s="123">
        <v>-9.2005730000000005E-4</v>
      </c>
      <c r="I2478" s="123">
        <v>-0.11333409999999999</v>
      </c>
    </row>
    <row r="2479" spans="1:9" x14ac:dyDescent="0.15">
      <c r="A2479" s="121" t="s">
        <v>385</v>
      </c>
      <c r="B2479" s="121" t="s">
        <v>386</v>
      </c>
      <c r="C2479" s="122">
        <v>41025</v>
      </c>
      <c r="D2479" s="123">
        <v>0.80966000000000005</v>
      </c>
      <c r="E2479" s="123">
        <v>0.80966000000000005</v>
      </c>
      <c r="F2479" s="123">
        <v>0.80966000000000005</v>
      </c>
      <c r="G2479" s="123">
        <v>0.80966000000000005</v>
      </c>
      <c r="H2479" s="123">
        <v>-1.2299419999999999E-3</v>
      </c>
      <c r="I2479" s="123">
        <v>-0.15167800000000001</v>
      </c>
    </row>
    <row r="2480" spans="1:9" x14ac:dyDescent="0.15">
      <c r="A2480" s="121" t="s">
        <v>385</v>
      </c>
      <c r="B2480" s="121" t="s">
        <v>386</v>
      </c>
      <c r="C2480" s="122">
        <v>41026</v>
      </c>
      <c r="D2480" s="123">
        <v>0.80922000000000005</v>
      </c>
      <c r="E2480" s="123">
        <v>0.80922000000000005</v>
      </c>
      <c r="F2480" s="123">
        <v>0.80922000000000005</v>
      </c>
      <c r="G2480" s="123">
        <v>0.80922000000000005</v>
      </c>
      <c r="H2480" s="123">
        <v>-4.4006109999999998E-4</v>
      </c>
      <c r="I2480" s="123">
        <v>-5.4351339999999998E-2</v>
      </c>
    </row>
    <row r="2481" spans="1:9" x14ac:dyDescent="0.15">
      <c r="A2481" s="121" t="s">
        <v>385</v>
      </c>
      <c r="B2481" s="121" t="s">
        <v>386</v>
      </c>
      <c r="C2481" s="122">
        <v>41031</v>
      </c>
      <c r="D2481" s="123">
        <v>0.80784</v>
      </c>
      <c r="E2481" s="123">
        <v>0.80784</v>
      </c>
      <c r="F2481" s="123">
        <v>0.80784</v>
      </c>
      <c r="G2481" s="123">
        <v>0.80784</v>
      </c>
      <c r="H2481" s="123">
        <v>-1.379967E-3</v>
      </c>
      <c r="I2481" s="123">
        <v>-0.1705305</v>
      </c>
    </row>
    <row r="2482" spans="1:9" x14ac:dyDescent="0.15">
      <c r="A2482" s="121" t="s">
        <v>385</v>
      </c>
      <c r="B2482" s="121" t="s">
        <v>386</v>
      </c>
      <c r="C2482" s="122">
        <v>41032</v>
      </c>
      <c r="D2482" s="123">
        <v>0.80810999999999999</v>
      </c>
      <c r="E2482" s="123">
        <v>0.80810999999999999</v>
      </c>
      <c r="F2482" s="123">
        <v>0.80810999999999999</v>
      </c>
      <c r="G2482" s="123">
        <v>0.80810999999999999</v>
      </c>
      <c r="H2482" s="123">
        <v>2.7000899999999998E-4</v>
      </c>
      <c r="I2482" s="123">
        <v>3.3423580000000001E-2</v>
      </c>
    </row>
    <row r="2483" spans="1:9" x14ac:dyDescent="0.15">
      <c r="A2483" s="121" t="s">
        <v>385</v>
      </c>
      <c r="B2483" s="121" t="s">
        <v>386</v>
      </c>
      <c r="C2483" s="122">
        <v>41033</v>
      </c>
      <c r="D2483" s="123">
        <v>0.80830999999999997</v>
      </c>
      <c r="E2483" s="123">
        <v>0.80830999999999997</v>
      </c>
      <c r="F2483" s="123">
        <v>0.80830999999999997</v>
      </c>
      <c r="G2483" s="123">
        <v>0.80830999999999997</v>
      </c>
      <c r="H2483" s="123">
        <v>2.000332E-4</v>
      </c>
      <c r="I2483" s="123">
        <v>2.4753210000000001E-2</v>
      </c>
    </row>
    <row r="2484" spans="1:9" x14ac:dyDescent="0.15">
      <c r="A2484" s="121" t="s">
        <v>385</v>
      </c>
      <c r="B2484" s="121" t="s">
        <v>386</v>
      </c>
      <c r="C2484" s="122">
        <v>41036</v>
      </c>
      <c r="D2484" s="123">
        <v>0.8097799</v>
      </c>
      <c r="E2484" s="123">
        <v>0.8097799</v>
      </c>
      <c r="F2484" s="123">
        <v>0.8097799</v>
      </c>
      <c r="G2484" s="123">
        <v>0.8097799</v>
      </c>
      <c r="H2484" s="123">
        <v>1.4699100000000001E-3</v>
      </c>
      <c r="I2484" s="123">
        <v>0.18184980000000001</v>
      </c>
    </row>
    <row r="2485" spans="1:9" x14ac:dyDescent="0.15">
      <c r="A2485" s="121" t="s">
        <v>385</v>
      </c>
      <c r="B2485" s="121" t="s">
        <v>386</v>
      </c>
      <c r="C2485" s="122">
        <v>41037</v>
      </c>
      <c r="D2485" s="123">
        <v>0.80905000000000005</v>
      </c>
      <c r="E2485" s="123">
        <v>0.80905000000000005</v>
      </c>
      <c r="F2485" s="123">
        <v>0.80905000000000005</v>
      </c>
      <c r="G2485" s="123">
        <v>0.80905000000000005</v>
      </c>
      <c r="H2485" s="123">
        <v>-7.2997809999999998E-4</v>
      </c>
      <c r="I2485" s="123">
        <v>-9.0145249999999996E-2</v>
      </c>
    </row>
    <row r="2486" spans="1:9" x14ac:dyDescent="0.15">
      <c r="A2486" s="121" t="s">
        <v>385</v>
      </c>
      <c r="B2486" s="121" t="s">
        <v>386</v>
      </c>
      <c r="C2486" s="122">
        <v>41038</v>
      </c>
      <c r="D2486" s="123">
        <v>0.80991000000000002</v>
      </c>
      <c r="E2486" s="123">
        <v>0.80991000000000002</v>
      </c>
      <c r="F2486" s="123">
        <v>0.80991000000000002</v>
      </c>
      <c r="G2486" s="123">
        <v>0.80991000000000002</v>
      </c>
      <c r="H2486" s="123">
        <v>8.6003540000000002E-4</v>
      </c>
      <c r="I2486" s="123">
        <v>0.1063019</v>
      </c>
    </row>
    <row r="2487" spans="1:9" x14ac:dyDescent="0.15">
      <c r="A2487" s="121" t="s">
        <v>385</v>
      </c>
      <c r="B2487" s="121" t="s">
        <v>386</v>
      </c>
      <c r="C2487" s="122">
        <v>41039</v>
      </c>
      <c r="D2487" s="123">
        <v>0.81074990000000002</v>
      </c>
      <c r="E2487" s="123">
        <v>0.81074990000000002</v>
      </c>
      <c r="F2487" s="123">
        <v>0.81074990000000002</v>
      </c>
      <c r="G2487" s="123">
        <v>0.81074990000000002</v>
      </c>
      <c r="H2487" s="123">
        <v>8.399487E-4</v>
      </c>
      <c r="I2487" s="123">
        <v>0.10370890000000001</v>
      </c>
    </row>
    <row r="2488" spans="1:9" x14ac:dyDescent="0.15">
      <c r="A2488" s="121" t="s">
        <v>385</v>
      </c>
      <c r="B2488" s="121" t="s">
        <v>386</v>
      </c>
      <c r="C2488" s="122">
        <v>41040</v>
      </c>
      <c r="D2488" s="123">
        <v>0.81093000000000004</v>
      </c>
      <c r="E2488" s="123">
        <v>0.81093000000000004</v>
      </c>
      <c r="F2488" s="123">
        <v>0.81093000000000004</v>
      </c>
      <c r="G2488" s="123">
        <v>0.81093000000000004</v>
      </c>
      <c r="H2488" s="123">
        <v>1.8006559999999999E-4</v>
      </c>
      <c r="I2488" s="123">
        <v>2.2209759999999999E-2</v>
      </c>
    </row>
    <row r="2489" spans="1:9" x14ac:dyDescent="0.15">
      <c r="A2489" s="121" t="s">
        <v>385</v>
      </c>
      <c r="B2489" s="121" t="s">
        <v>386</v>
      </c>
      <c r="C2489" s="122">
        <v>41043</v>
      </c>
      <c r="D2489" s="123">
        <v>0.81181999999999999</v>
      </c>
      <c r="E2489" s="123">
        <v>0.81181999999999999</v>
      </c>
      <c r="F2489" s="123">
        <v>0.81181999999999999</v>
      </c>
      <c r="G2489" s="123">
        <v>0.81181999999999999</v>
      </c>
      <c r="H2489" s="123">
        <v>8.8995700000000003E-4</v>
      </c>
      <c r="I2489" s="123">
        <v>0.1097452</v>
      </c>
    </row>
    <row r="2490" spans="1:9" x14ac:dyDescent="0.15">
      <c r="A2490" s="121" t="s">
        <v>385</v>
      </c>
      <c r="B2490" s="121" t="s">
        <v>386</v>
      </c>
      <c r="C2490" s="122">
        <v>41044</v>
      </c>
      <c r="D2490" s="123">
        <v>0.81266000000000005</v>
      </c>
      <c r="E2490" s="123">
        <v>0.81266000000000005</v>
      </c>
      <c r="F2490" s="123">
        <v>0.81266000000000005</v>
      </c>
      <c r="G2490" s="123">
        <v>0.81266000000000005</v>
      </c>
      <c r="H2490" s="123">
        <v>8.4000830000000005E-4</v>
      </c>
      <c r="I2490" s="123">
        <v>0.1034722</v>
      </c>
    </row>
    <row r="2491" spans="1:9" x14ac:dyDescent="0.15">
      <c r="A2491" s="121" t="s">
        <v>385</v>
      </c>
      <c r="B2491" s="121" t="s">
        <v>386</v>
      </c>
      <c r="C2491" s="122">
        <v>41045</v>
      </c>
      <c r="D2491" s="123">
        <v>0.81367</v>
      </c>
      <c r="E2491" s="123">
        <v>0.81367</v>
      </c>
      <c r="F2491" s="123">
        <v>0.81367</v>
      </c>
      <c r="G2491" s="123">
        <v>0.81367</v>
      </c>
      <c r="H2491" s="123">
        <v>1.010001E-3</v>
      </c>
      <c r="I2491" s="123">
        <v>0.1242833</v>
      </c>
    </row>
    <row r="2492" spans="1:9" x14ac:dyDescent="0.15">
      <c r="A2492" s="121" t="s">
        <v>385</v>
      </c>
      <c r="B2492" s="121" t="s">
        <v>386</v>
      </c>
      <c r="C2492" s="122">
        <v>41046</v>
      </c>
      <c r="D2492" s="123">
        <v>0.81401000000000001</v>
      </c>
      <c r="E2492" s="123">
        <v>0.81401000000000001</v>
      </c>
      <c r="F2492" s="123">
        <v>0.81401000000000001</v>
      </c>
      <c r="G2492" s="123">
        <v>0.81401000000000001</v>
      </c>
      <c r="H2492" s="123">
        <v>3.4004450000000002E-4</v>
      </c>
      <c r="I2492" s="123">
        <v>4.1791450000000001E-2</v>
      </c>
    </row>
    <row r="2493" spans="1:9" x14ac:dyDescent="0.15">
      <c r="A2493" s="121" t="s">
        <v>385</v>
      </c>
      <c r="B2493" s="121" t="s">
        <v>386</v>
      </c>
      <c r="C2493" s="122">
        <v>41047</v>
      </c>
      <c r="D2493" s="123">
        <v>0.81342999999999999</v>
      </c>
      <c r="E2493" s="123">
        <v>0.81342999999999999</v>
      </c>
      <c r="F2493" s="123">
        <v>0.81342999999999999</v>
      </c>
      <c r="G2493" s="123">
        <v>0.81342999999999999</v>
      </c>
      <c r="H2493" s="123">
        <v>-5.8001280000000003E-4</v>
      </c>
      <c r="I2493" s="123">
        <v>-7.1253769999999994E-2</v>
      </c>
    </row>
    <row r="2494" spans="1:9" x14ac:dyDescent="0.15">
      <c r="A2494" s="121" t="s">
        <v>385</v>
      </c>
      <c r="B2494" s="121" t="s">
        <v>386</v>
      </c>
      <c r="C2494" s="122">
        <v>41050</v>
      </c>
      <c r="D2494" s="123">
        <v>0.81269000000000002</v>
      </c>
      <c r="E2494" s="123">
        <v>0.81269000000000002</v>
      </c>
      <c r="F2494" s="123">
        <v>0.81269000000000002</v>
      </c>
      <c r="G2494" s="123">
        <v>0.81269000000000002</v>
      </c>
      <c r="H2494" s="123">
        <v>-7.4005130000000003E-4</v>
      </c>
      <c r="I2494" s="123">
        <v>-9.0979099999999993E-2</v>
      </c>
    </row>
    <row r="2495" spans="1:9" x14ac:dyDescent="0.15">
      <c r="A2495" s="121" t="s">
        <v>385</v>
      </c>
      <c r="B2495" s="121" t="s">
        <v>386</v>
      </c>
      <c r="C2495" s="122">
        <v>41051</v>
      </c>
      <c r="D2495" s="123">
        <v>0.81242000000000003</v>
      </c>
      <c r="E2495" s="123">
        <v>0.81242000000000003</v>
      </c>
      <c r="F2495" s="123">
        <v>0.81242000000000003</v>
      </c>
      <c r="G2495" s="123">
        <v>0.81242000000000003</v>
      </c>
      <c r="H2495" s="123">
        <v>-2.7000899999999998E-4</v>
      </c>
      <c r="I2495" s="123">
        <v>-3.3224110000000001E-2</v>
      </c>
    </row>
    <row r="2496" spans="1:9" x14ac:dyDescent="0.15">
      <c r="A2496" s="121" t="s">
        <v>385</v>
      </c>
      <c r="B2496" s="121" t="s">
        <v>386</v>
      </c>
      <c r="C2496" s="122">
        <v>41052</v>
      </c>
      <c r="D2496" s="123">
        <v>0.81393000000000004</v>
      </c>
      <c r="E2496" s="123">
        <v>0.81393000000000004</v>
      </c>
      <c r="F2496" s="123">
        <v>0.81393000000000004</v>
      </c>
      <c r="G2496" s="123">
        <v>0.81393000000000004</v>
      </c>
      <c r="H2496" s="123">
        <v>1.510024E-3</v>
      </c>
      <c r="I2496" s="123">
        <v>0.18586739999999999</v>
      </c>
    </row>
    <row r="2497" spans="1:9" x14ac:dyDescent="0.15">
      <c r="A2497" s="121" t="s">
        <v>385</v>
      </c>
      <c r="B2497" s="121" t="s">
        <v>386</v>
      </c>
      <c r="C2497" s="122">
        <v>41053</v>
      </c>
      <c r="D2497" s="123">
        <v>0.81452999999999998</v>
      </c>
      <c r="E2497" s="123">
        <v>0.81452999999999998</v>
      </c>
      <c r="F2497" s="123">
        <v>0.81452999999999998</v>
      </c>
      <c r="G2497" s="123">
        <v>0.81452999999999998</v>
      </c>
      <c r="H2497" s="123">
        <v>6.0004000000000004E-4</v>
      </c>
      <c r="I2497" s="123">
        <v>7.3721330000000002E-2</v>
      </c>
    </row>
    <row r="2498" spans="1:9" x14ac:dyDescent="0.15">
      <c r="A2498" s="121" t="s">
        <v>385</v>
      </c>
      <c r="B2498" s="121" t="s">
        <v>386</v>
      </c>
      <c r="C2498" s="122">
        <v>41054</v>
      </c>
      <c r="D2498" s="123">
        <v>0.81484000000000001</v>
      </c>
      <c r="E2498" s="123">
        <v>0.81484000000000001</v>
      </c>
      <c r="F2498" s="123">
        <v>0.81484000000000001</v>
      </c>
      <c r="G2498" s="123">
        <v>0.81484000000000001</v>
      </c>
      <c r="H2498" s="123">
        <v>3.1000379999999999E-4</v>
      </c>
      <c r="I2498" s="123">
        <v>3.8059219999999998E-2</v>
      </c>
    </row>
    <row r="2499" spans="1:9" x14ac:dyDescent="0.15">
      <c r="A2499" s="121" t="s">
        <v>385</v>
      </c>
      <c r="B2499" s="121" t="s">
        <v>386</v>
      </c>
      <c r="C2499" s="122">
        <v>41057</v>
      </c>
      <c r="D2499" s="123">
        <v>0.81467999999999996</v>
      </c>
      <c r="E2499" s="123">
        <v>0.81467999999999996</v>
      </c>
      <c r="F2499" s="123">
        <v>0.81467999999999996</v>
      </c>
      <c r="G2499" s="123">
        <v>0.81467999999999996</v>
      </c>
      <c r="H2499" s="123">
        <v>-1.599789E-4</v>
      </c>
      <c r="I2499" s="123">
        <v>-1.963316E-2</v>
      </c>
    </row>
    <row r="2500" spans="1:9" x14ac:dyDescent="0.15">
      <c r="A2500" s="121" t="s">
        <v>385</v>
      </c>
      <c r="B2500" s="121" t="s">
        <v>386</v>
      </c>
      <c r="C2500" s="122">
        <v>41058</v>
      </c>
      <c r="D2500" s="123">
        <v>0.81486999999999998</v>
      </c>
      <c r="E2500" s="123">
        <v>0.81486999999999998</v>
      </c>
      <c r="F2500" s="123">
        <v>0.81486999999999998</v>
      </c>
      <c r="G2500" s="123">
        <v>0.81486999999999998</v>
      </c>
      <c r="H2500" s="123">
        <v>1.8996E-4</v>
      </c>
      <c r="I2500" s="123">
        <v>2.3317129999999998E-2</v>
      </c>
    </row>
    <row r="2501" spans="1:9" x14ac:dyDescent="0.15">
      <c r="A2501" s="121" t="s">
        <v>385</v>
      </c>
      <c r="B2501" s="121" t="s">
        <v>386</v>
      </c>
      <c r="C2501" s="122">
        <v>41059</v>
      </c>
      <c r="D2501" s="123">
        <v>0.81525999999999998</v>
      </c>
      <c r="E2501" s="123">
        <v>0.81525999999999998</v>
      </c>
      <c r="F2501" s="123">
        <v>0.81525999999999998</v>
      </c>
      <c r="G2501" s="123">
        <v>0.81525999999999998</v>
      </c>
      <c r="H2501" s="123">
        <v>3.8999320000000001E-4</v>
      </c>
      <c r="I2501" s="123">
        <v>4.7859560000000002E-2</v>
      </c>
    </row>
    <row r="2502" spans="1:9" x14ac:dyDescent="0.15">
      <c r="A2502" s="121" t="s">
        <v>385</v>
      </c>
      <c r="B2502" s="121" t="s">
        <v>386</v>
      </c>
      <c r="C2502" s="122">
        <v>41060</v>
      </c>
      <c r="D2502" s="123">
        <v>0.81583000000000006</v>
      </c>
      <c r="E2502" s="123">
        <v>0.81583000000000006</v>
      </c>
      <c r="F2502" s="123">
        <v>0.81583000000000006</v>
      </c>
      <c r="G2502" s="123">
        <v>0.81583000000000006</v>
      </c>
      <c r="H2502" s="123">
        <v>5.6999920000000003E-4</v>
      </c>
      <c r="I2502" s="123">
        <v>6.9916249999999999E-2</v>
      </c>
    </row>
    <row r="2503" spans="1:9" x14ac:dyDescent="0.15">
      <c r="A2503" s="121" t="s">
        <v>385</v>
      </c>
      <c r="B2503" s="121" t="s">
        <v>386</v>
      </c>
      <c r="C2503" s="122">
        <v>41061</v>
      </c>
      <c r="D2503" s="123">
        <v>0.81549000000000005</v>
      </c>
      <c r="E2503" s="123">
        <v>0.81549000000000005</v>
      </c>
      <c r="F2503" s="123">
        <v>0.81549000000000005</v>
      </c>
      <c r="G2503" s="123">
        <v>0.81549000000000005</v>
      </c>
      <c r="H2503" s="123">
        <v>-3.3998490000000003E-4</v>
      </c>
      <c r="I2503" s="123">
        <v>-4.1673500000000002E-2</v>
      </c>
    </row>
    <row r="2504" spans="1:9" x14ac:dyDescent="0.15">
      <c r="A2504" s="121" t="s">
        <v>385</v>
      </c>
      <c r="B2504" s="121" t="s">
        <v>386</v>
      </c>
      <c r="C2504" s="122">
        <v>41064</v>
      </c>
      <c r="D2504" s="123">
        <v>0.81520000000000004</v>
      </c>
      <c r="E2504" s="123">
        <v>0.81520000000000004</v>
      </c>
      <c r="F2504" s="123">
        <v>0.81520000000000004</v>
      </c>
      <c r="G2504" s="123">
        <v>0.81520000000000004</v>
      </c>
      <c r="H2504" s="123">
        <v>-2.9003619999999999E-4</v>
      </c>
      <c r="I2504" s="123">
        <v>-3.5565880000000001E-2</v>
      </c>
    </row>
    <row r="2505" spans="1:9" x14ac:dyDescent="0.15">
      <c r="A2505" s="121" t="s">
        <v>385</v>
      </c>
      <c r="B2505" s="121" t="s">
        <v>386</v>
      </c>
      <c r="C2505" s="122">
        <v>41065</v>
      </c>
      <c r="D2505" s="123">
        <v>0.81486999999999998</v>
      </c>
      <c r="E2505" s="123">
        <v>0.81486999999999998</v>
      </c>
      <c r="F2505" s="123">
        <v>0.81486999999999998</v>
      </c>
      <c r="G2505" s="123">
        <v>0.81486999999999998</v>
      </c>
      <c r="H2505" s="123">
        <v>-3.2997130000000002E-4</v>
      </c>
      <c r="I2505" s="123">
        <v>-4.0477350000000002E-2</v>
      </c>
    </row>
    <row r="2506" spans="1:9" x14ac:dyDescent="0.15">
      <c r="A2506" s="121" t="s">
        <v>385</v>
      </c>
      <c r="B2506" s="121" t="s">
        <v>386</v>
      </c>
      <c r="C2506" s="122">
        <v>41066</v>
      </c>
      <c r="D2506" s="123">
        <v>0.81535009999999997</v>
      </c>
      <c r="E2506" s="123">
        <v>0.81535009999999997</v>
      </c>
      <c r="F2506" s="123">
        <v>0.81535009999999997</v>
      </c>
      <c r="G2506" s="123">
        <v>0.81535009999999997</v>
      </c>
      <c r="H2506" s="123">
        <v>4.8005580000000001E-4</v>
      </c>
      <c r="I2506" s="123">
        <v>5.8911949999999998E-2</v>
      </c>
    </row>
    <row r="2507" spans="1:9" x14ac:dyDescent="0.15">
      <c r="A2507" s="121" t="s">
        <v>385</v>
      </c>
      <c r="B2507" s="121" t="s">
        <v>386</v>
      </c>
      <c r="C2507" s="122">
        <v>41067</v>
      </c>
      <c r="D2507" s="123">
        <v>0.81418999999999997</v>
      </c>
      <c r="E2507" s="123">
        <v>0.81418999999999997</v>
      </c>
      <c r="F2507" s="123">
        <v>0.81418999999999997</v>
      </c>
      <c r="G2507" s="123">
        <v>0.81418999999999997</v>
      </c>
      <c r="H2507" s="123">
        <v>-1.1600849999999999E-3</v>
      </c>
      <c r="I2507" s="123">
        <v>-0.14228060000000001</v>
      </c>
    </row>
    <row r="2508" spans="1:9" x14ac:dyDescent="0.15">
      <c r="A2508" s="121" t="s">
        <v>385</v>
      </c>
      <c r="B2508" s="121" t="s">
        <v>386</v>
      </c>
      <c r="C2508" s="122">
        <v>41068</v>
      </c>
      <c r="D2508" s="123">
        <v>0.81445999999999996</v>
      </c>
      <c r="E2508" s="123">
        <v>0.81445999999999996</v>
      </c>
      <c r="F2508" s="123">
        <v>0.81445999999999996</v>
      </c>
      <c r="G2508" s="123">
        <v>0.81445999999999996</v>
      </c>
      <c r="H2508" s="123">
        <v>2.7000899999999998E-4</v>
      </c>
      <c r="I2508" s="123">
        <v>3.3162900000000002E-2</v>
      </c>
    </row>
    <row r="2509" spans="1:9" x14ac:dyDescent="0.15">
      <c r="A2509" s="121" t="s">
        <v>385</v>
      </c>
      <c r="B2509" s="121" t="s">
        <v>386</v>
      </c>
      <c r="C2509" s="122">
        <v>41071</v>
      </c>
      <c r="D2509" s="123">
        <v>0.81425999999999998</v>
      </c>
      <c r="E2509" s="123">
        <v>0.81425999999999998</v>
      </c>
      <c r="F2509" s="123">
        <v>0.81425999999999998</v>
      </c>
      <c r="G2509" s="123">
        <v>0.81425999999999998</v>
      </c>
      <c r="H2509" s="123">
        <v>-1.9997360000000001E-4</v>
      </c>
      <c r="I2509" s="123">
        <v>-2.4552899999999999E-2</v>
      </c>
    </row>
    <row r="2510" spans="1:9" x14ac:dyDescent="0.15">
      <c r="A2510" s="121" t="s">
        <v>385</v>
      </c>
      <c r="B2510" s="121" t="s">
        <v>386</v>
      </c>
      <c r="C2510" s="122">
        <v>41072</v>
      </c>
      <c r="D2510" s="123">
        <v>0.81574000000000002</v>
      </c>
      <c r="E2510" s="123">
        <v>0.81574000000000002</v>
      </c>
      <c r="F2510" s="123">
        <v>0.81574000000000002</v>
      </c>
      <c r="G2510" s="123">
        <v>0.81574000000000002</v>
      </c>
      <c r="H2510" s="123">
        <v>1.479983E-3</v>
      </c>
      <c r="I2510" s="123">
        <v>0.18175810000000001</v>
      </c>
    </row>
    <row r="2511" spans="1:9" x14ac:dyDescent="0.15">
      <c r="A2511" s="121" t="s">
        <v>385</v>
      </c>
      <c r="B2511" s="121" t="s">
        <v>386</v>
      </c>
      <c r="C2511" s="122">
        <v>41073</v>
      </c>
      <c r="D2511" s="123">
        <v>0.81555999999999995</v>
      </c>
      <c r="E2511" s="123">
        <v>0.81555999999999995</v>
      </c>
      <c r="F2511" s="123">
        <v>0.81555999999999995</v>
      </c>
      <c r="G2511" s="123">
        <v>0.81555999999999995</v>
      </c>
      <c r="H2511" s="123">
        <v>-1.80006E-4</v>
      </c>
      <c r="I2511" s="123">
        <v>-2.2066590000000001E-2</v>
      </c>
    </row>
    <row r="2512" spans="1:9" x14ac:dyDescent="0.15">
      <c r="A2512" s="121" t="s">
        <v>385</v>
      </c>
      <c r="B2512" s="121" t="s">
        <v>386</v>
      </c>
      <c r="C2512" s="122">
        <v>41074</v>
      </c>
      <c r="D2512" s="123">
        <v>0.81445999999999996</v>
      </c>
      <c r="E2512" s="123">
        <v>0.81445999999999996</v>
      </c>
      <c r="F2512" s="123">
        <v>0.81445999999999996</v>
      </c>
      <c r="G2512" s="123">
        <v>0.81445999999999996</v>
      </c>
      <c r="H2512" s="123">
        <v>-1.1000039999999999E-3</v>
      </c>
      <c r="I2512" s="123">
        <v>-0.1348771</v>
      </c>
    </row>
    <row r="2513" spans="1:9" x14ac:dyDescent="0.15">
      <c r="A2513" s="121" t="s">
        <v>385</v>
      </c>
      <c r="B2513" s="121" t="s">
        <v>386</v>
      </c>
      <c r="C2513" s="122">
        <v>41075</v>
      </c>
      <c r="D2513" s="123">
        <v>0.81311990000000001</v>
      </c>
      <c r="E2513" s="123">
        <v>0.81311990000000001</v>
      </c>
      <c r="F2513" s="123">
        <v>0.81311990000000001</v>
      </c>
      <c r="G2513" s="123">
        <v>0.81311990000000001</v>
      </c>
      <c r="H2513" s="123">
        <v>-1.3400319999999999E-3</v>
      </c>
      <c r="I2513" s="123">
        <v>-0.16453010000000001</v>
      </c>
    </row>
    <row r="2514" spans="1:9" x14ac:dyDescent="0.15">
      <c r="A2514" s="121" t="s">
        <v>385</v>
      </c>
      <c r="B2514" s="121" t="s">
        <v>386</v>
      </c>
      <c r="C2514" s="122">
        <v>41078</v>
      </c>
      <c r="D2514" s="123">
        <v>0.81200000000000006</v>
      </c>
      <c r="E2514" s="123">
        <v>0.81200000000000006</v>
      </c>
      <c r="F2514" s="123">
        <v>0.81200000000000006</v>
      </c>
      <c r="G2514" s="123">
        <v>0.81200000000000006</v>
      </c>
      <c r="H2514" s="123">
        <v>-1.119971E-3</v>
      </c>
      <c r="I2514" s="123">
        <v>-0.13773750000000001</v>
      </c>
    </row>
    <row r="2515" spans="1:9" x14ac:dyDescent="0.15">
      <c r="A2515" s="121" t="s">
        <v>385</v>
      </c>
      <c r="B2515" s="121" t="s">
        <v>386</v>
      </c>
      <c r="C2515" s="122">
        <v>41079</v>
      </c>
      <c r="D2515" s="123">
        <v>0.81216999999999995</v>
      </c>
      <c r="E2515" s="123">
        <v>0.81216999999999995</v>
      </c>
      <c r="F2515" s="123">
        <v>0.81216999999999995</v>
      </c>
      <c r="G2515" s="123">
        <v>0.81216999999999995</v>
      </c>
      <c r="H2515" s="123">
        <v>1.700521E-4</v>
      </c>
      <c r="I2515" s="123">
        <v>2.0942369999999998E-2</v>
      </c>
    </row>
    <row r="2516" spans="1:9" x14ac:dyDescent="0.15">
      <c r="A2516" s="121" t="s">
        <v>385</v>
      </c>
      <c r="B2516" s="121" t="s">
        <v>386</v>
      </c>
      <c r="C2516" s="122">
        <v>41080</v>
      </c>
      <c r="D2516" s="123">
        <v>0.81198999999999999</v>
      </c>
      <c r="E2516" s="123">
        <v>0.81198999999999999</v>
      </c>
      <c r="F2516" s="123">
        <v>0.81198999999999999</v>
      </c>
      <c r="G2516" s="123">
        <v>0.81198999999999999</v>
      </c>
      <c r="H2516" s="123">
        <v>-1.8006559999999999E-4</v>
      </c>
      <c r="I2516" s="123">
        <v>-2.2170929999999998E-2</v>
      </c>
    </row>
    <row r="2517" spans="1:9" x14ac:dyDescent="0.15">
      <c r="A2517" s="121" t="s">
        <v>385</v>
      </c>
      <c r="B2517" s="121" t="s">
        <v>386</v>
      </c>
      <c r="C2517" s="122">
        <v>41081</v>
      </c>
      <c r="D2517" s="123">
        <v>0.81245009999999995</v>
      </c>
      <c r="E2517" s="123">
        <v>0.81245009999999995</v>
      </c>
      <c r="F2517" s="123">
        <v>0.81245009999999995</v>
      </c>
      <c r="G2517" s="123">
        <v>0.81245009999999995</v>
      </c>
      <c r="H2517" s="123">
        <v>4.6008829999999998E-4</v>
      </c>
      <c r="I2517" s="123">
        <v>5.666181E-2</v>
      </c>
    </row>
    <row r="2518" spans="1:9" x14ac:dyDescent="0.15">
      <c r="A2518" s="121" t="s">
        <v>385</v>
      </c>
      <c r="B2518" s="121" t="s">
        <v>386</v>
      </c>
      <c r="C2518" s="122">
        <v>41085</v>
      </c>
      <c r="D2518" s="123">
        <v>0.81474999999999997</v>
      </c>
      <c r="E2518" s="123">
        <v>0.81474999999999997</v>
      </c>
      <c r="F2518" s="123">
        <v>0.81474999999999997</v>
      </c>
      <c r="G2518" s="123">
        <v>0.81474999999999997</v>
      </c>
      <c r="H2518" s="123">
        <v>2.2999050000000001E-3</v>
      </c>
      <c r="I2518" s="123">
        <v>0.28308260000000002</v>
      </c>
    </row>
    <row r="2519" spans="1:9" x14ac:dyDescent="0.15">
      <c r="A2519" s="121" t="s">
        <v>385</v>
      </c>
      <c r="B2519" s="121" t="s">
        <v>386</v>
      </c>
      <c r="C2519" s="122">
        <v>41086</v>
      </c>
      <c r="D2519" s="123">
        <v>0.81462000000000001</v>
      </c>
      <c r="E2519" s="123">
        <v>0.81462000000000001</v>
      </c>
      <c r="F2519" s="123">
        <v>0.81462000000000001</v>
      </c>
      <c r="G2519" s="123">
        <v>0.81462000000000001</v>
      </c>
      <c r="H2519" s="123">
        <v>-1.2999769999999999E-4</v>
      </c>
      <c r="I2519" s="123">
        <v>-1.5955540000000001E-2</v>
      </c>
    </row>
    <row r="2520" spans="1:9" x14ac:dyDescent="0.15">
      <c r="A2520" s="121" t="s">
        <v>385</v>
      </c>
      <c r="B2520" s="121" t="s">
        <v>386</v>
      </c>
      <c r="C2520" s="122">
        <v>41087</v>
      </c>
      <c r="D2520" s="123">
        <v>0.81420999999999999</v>
      </c>
      <c r="E2520" s="123">
        <v>0.81420999999999999</v>
      </c>
      <c r="F2520" s="123">
        <v>0.81420999999999999</v>
      </c>
      <c r="G2520" s="123">
        <v>0.81420999999999999</v>
      </c>
      <c r="H2520" s="123">
        <v>-4.0996069999999998E-4</v>
      </c>
      <c r="I2520" s="123">
        <v>-5.0325399999999999E-2</v>
      </c>
    </row>
    <row r="2521" spans="1:9" x14ac:dyDescent="0.15">
      <c r="A2521" s="121" t="s">
        <v>385</v>
      </c>
      <c r="B2521" s="121" t="s">
        <v>386</v>
      </c>
      <c r="C2521" s="122">
        <v>41088</v>
      </c>
      <c r="D2521" s="123">
        <v>0.81445000000000001</v>
      </c>
      <c r="E2521" s="123">
        <v>0.81445000000000001</v>
      </c>
      <c r="F2521" s="123">
        <v>0.81445000000000001</v>
      </c>
      <c r="G2521" s="123">
        <v>0.81445000000000001</v>
      </c>
      <c r="H2521" s="123">
        <v>2.4002790000000001E-4</v>
      </c>
      <c r="I2521" s="123">
        <v>2.9479849999999998E-2</v>
      </c>
    </row>
    <row r="2522" spans="1:9" x14ac:dyDescent="0.15">
      <c r="A2522" s="121" t="s">
        <v>385</v>
      </c>
      <c r="B2522" s="121" t="s">
        <v>386</v>
      </c>
      <c r="C2522" s="122">
        <v>41089</v>
      </c>
      <c r="D2522" s="123">
        <v>0.8152201</v>
      </c>
      <c r="E2522" s="123">
        <v>0.8152201</v>
      </c>
      <c r="F2522" s="123">
        <v>0.8152201</v>
      </c>
      <c r="G2522" s="123">
        <v>0.8152201</v>
      </c>
      <c r="H2522" s="123">
        <v>7.7003239999999995E-4</v>
      </c>
      <c r="I2522" s="123">
        <v>9.45463E-2</v>
      </c>
    </row>
    <row r="2523" spans="1:9" x14ac:dyDescent="0.15">
      <c r="A2523" s="121" t="s">
        <v>385</v>
      </c>
      <c r="B2523" s="121" t="s">
        <v>386</v>
      </c>
      <c r="C2523" s="122">
        <v>41092</v>
      </c>
      <c r="D2523" s="123">
        <v>0.81401000000000001</v>
      </c>
      <c r="E2523" s="123">
        <v>0.81401000000000001</v>
      </c>
      <c r="F2523" s="123">
        <v>0.81401000000000001</v>
      </c>
      <c r="G2523" s="123">
        <v>0.81401000000000001</v>
      </c>
      <c r="H2523" s="123">
        <v>-1.210034E-3</v>
      </c>
      <c r="I2523" s="123">
        <v>-0.14843029999999999</v>
      </c>
    </row>
    <row r="2524" spans="1:9" x14ac:dyDescent="0.15">
      <c r="A2524" s="121" t="s">
        <v>385</v>
      </c>
      <c r="B2524" s="121" t="s">
        <v>386</v>
      </c>
      <c r="C2524" s="122">
        <v>41093</v>
      </c>
      <c r="D2524" s="123">
        <v>0.81447000000000003</v>
      </c>
      <c r="E2524" s="123">
        <v>0.81447000000000003</v>
      </c>
      <c r="F2524" s="123">
        <v>0.81447000000000003</v>
      </c>
      <c r="G2524" s="123">
        <v>0.81447000000000003</v>
      </c>
      <c r="H2524" s="123">
        <v>4.5996900000000001E-4</v>
      </c>
      <c r="I2524" s="123">
        <v>5.6506559999999997E-2</v>
      </c>
    </row>
    <row r="2525" spans="1:9" x14ac:dyDescent="0.15">
      <c r="A2525" s="121" t="s">
        <v>385</v>
      </c>
      <c r="B2525" s="121" t="s">
        <v>386</v>
      </c>
      <c r="C2525" s="122">
        <v>41094</v>
      </c>
      <c r="D2525" s="123">
        <v>0.81401000000000001</v>
      </c>
      <c r="E2525" s="123">
        <v>0.81401000000000001</v>
      </c>
      <c r="F2525" s="123">
        <v>0.81401000000000001</v>
      </c>
      <c r="G2525" s="123">
        <v>0.81401000000000001</v>
      </c>
      <c r="H2525" s="123">
        <v>-4.5996900000000001E-4</v>
      </c>
      <c r="I2525" s="123">
        <v>-5.647464E-2</v>
      </c>
    </row>
    <row r="2526" spans="1:9" x14ac:dyDescent="0.15">
      <c r="A2526" s="121" t="s">
        <v>385</v>
      </c>
      <c r="B2526" s="121" t="s">
        <v>386</v>
      </c>
      <c r="C2526" s="122">
        <v>41095</v>
      </c>
      <c r="D2526" s="123">
        <v>0.81493000000000004</v>
      </c>
      <c r="E2526" s="123">
        <v>0.81493000000000004</v>
      </c>
      <c r="F2526" s="123">
        <v>0.81493000000000004</v>
      </c>
      <c r="G2526" s="123">
        <v>0.81493000000000004</v>
      </c>
      <c r="H2526" s="123">
        <v>9.1993809999999995E-4</v>
      </c>
      <c r="I2526" s="123">
        <v>0.11301310000000001</v>
      </c>
    </row>
    <row r="2527" spans="1:9" x14ac:dyDescent="0.15">
      <c r="A2527" s="121" t="s">
        <v>385</v>
      </c>
      <c r="B2527" s="121" t="s">
        <v>386</v>
      </c>
      <c r="C2527" s="122">
        <v>41096</v>
      </c>
      <c r="D2527" s="123">
        <v>0.81564000000000003</v>
      </c>
      <c r="E2527" s="123">
        <v>0.81564000000000003</v>
      </c>
      <c r="F2527" s="123">
        <v>0.81564000000000003</v>
      </c>
      <c r="G2527" s="123">
        <v>0.81564000000000003</v>
      </c>
      <c r="H2527" s="123">
        <v>7.1007009999999996E-4</v>
      </c>
      <c r="I2527" s="123">
        <v>8.7132660000000001E-2</v>
      </c>
    </row>
    <row r="2528" spans="1:9" x14ac:dyDescent="0.15">
      <c r="A2528" s="121" t="s">
        <v>385</v>
      </c>
      <c r="B2528" s="121" t="s">
        <v>386</v>
      </c>
      <c r="C2528" s="122">
        <v>41099</v>
      </c>
      <c r="D2528" s="123">
        <v>0.81623999999999997</v>
      </c>
      <c r="E2528" s="123">
        <v>0.81623999999999997</v>
      </c>
      <c r="F2528" s="123">
        <v>0.81623999999999997</v>
      </c>
      <c r="G2528" s="123">
        <v>0.81623999999999997</v>
      </c>
      <c r="H2528" s="123">
        <v>5.9998039999999999E-4</v>
      </c>
      <c r="I2528" s="123">
        <v>7.3559459999999993E-2</v>
      </c>
    </row>
    <row r="2529" spans="1:9" x14ac:dyDescent="0.15">
      <c r="A2529" s="121" t="s">
        <v>385</v>
      </c>
      <c r="B2529" s="121" t="s">
        <v>386</v>
      </c>
      <c r="C2529" s="122">
        <v>41100</v>
      </c>
      <c r="D2529" s="123">
        <v>0.81493000000000004</v>
      </c>
      <c r="E2529" s="123">
        <v>0.81493000000000004</v>
      </c>
      <c r="F2529" s="123">
        <v>0.81493000000000004</v>
      </c>
      <c r="G2529" s="123">
        <v>0.81493000000000004</v>
      </c>
      <c r="H2529" s="123">
        <v>-1.3100500000000001E-3</v>
      </c>
      <c r="I2529" s="123">
        <v>-0.16049820000000001</v>
      </c>
    </row>
    <row r="2530" spans="1:9" x14ac:dyDescent="0.15">
      <c r="A2530" s="121" t="s">
        <v>385</v>
      </c>
      <c r="B2530" s="121" t="s">
        <v>386</v>
      </c>
      <c r="C2530" s="122">
        <v>41101</v>
      </c>
      <c r="D2530" s="123">
        <v>0.81511999999999996</v>
      </c>
      <c r="E2530" s="123">
        <v>0.81511999999999996</v>
      </c>
      <c r="F2530" s="123">
        <v>0.81511999999999996</v>
      </c>
      <c r="G2530" s="123">
        <v>0.81511999999999996</v>
      </c>
      <c r="H2530" s="123">
        <v>1.900196E-4</v>
      </c>
      <c r="I2530" s="123">
        <v>2.3317290000000001E-2</v>
      </c>
    </row>
    <row r="2531" spans="1:9" x14ac:dyDescent="0.15">
      <c r="A2531" s="121" t="s">
        <v>385</v>
      </c>
      <c r="B2531" s="121" t="s">
        <v>386</v>
      </c>
      <c r="C2531" s="122">
        <v>41102</v>
      </c>
      <c r="D2531" s="123">
        <v>0.81520000000000004</v>
      </c>
      <c r="E2531" s="123">
        <v>0.81520000000000004</v>
      </c>
      <c r="F2531" s="123">
        <v>0.81520000000000004</v>
      </c>
      <c r="G2531" s="123">
        <v>0.81520000000000004</v>
      </c>
      <c r="H2531" s="123">
        <v>7.9989429999999999E-5</v>
      </c>
      <c r="I2531" s="123">
        <v>9.8132099999999993E-3</v>
      </c>
    </row>
    <row r="2532" spans="1:9" x14ac:dyDescent="0.15">
      <c r="A2532" s="121" t="s">
        <v>385</v>
      </c>
      <c r="B2532" s="121" t="s">
        <v>386</v>
      </c>
      <c r="C2532" s="122">
        <v>41103</v>
      </c>
      <c r="D2532" s="123">
        <v>0.81537000000000004</v>
      </c>
      <c r="E2532" s="123">
        <v>0.81537000000000004</v>
      </c>
      <c r="F2532" s="123">
        <v>0.81537000000000004</v>
      </c>
      <c r="G2532" s="123">
        <v>0.81537000000000004</v>
      </c>
      <c r="H2532" s="123">
        <v>1.700521E-4</v>
      </c>
      <c r="I2532" s="123">
        <v>2.0860159999999999E-2</v>
      </c>
    </row>
    <row r="2533" spans="1:9" x14ac:dyDescent="0.15">
      <c r="A2533" s="121" t="s">
        <v>385</v>
      </c>
      <c r="B2533" s="121" t="s">
        <v>386</v>
      </c>
      <c r="C2533" s="122">
        <v>41106</v>
      </c>
      <c r="D2533" s="123">
        <v>0.81489</v>
      </c>
      <c r="E2533" s="123">
        <v>0.81489</v>
      </c>
      <c r="F2533" s="123">
        <v>0.81489</v>
      </c>
      <c r="G2533" s="123">
        <v>0.81489</v>
      </c>
      <c r="H2533" s="123">
        <v>-4.8005580000000001E-4</v>
      </c>
      <c r="I2533" s="123">
        <v>-5.8875820000000002E-2</v>
      </c>
    </row>
    <row r="2534" spans="1:9" x14ac:dyDescent="0.15">
      <c r="A2534" s="121" t="s">
        <v>385</v>
      </c>
      <c r="B2534" s="121" t="s">
        <v>386</v>
      </c>
      <c r="C2534" s="122">
        <v>41107</v>
      </c>
      <c r="D2534" s="123">
        <v>0.81437000000000004</v>
      </c>
      <c r="E2534" s="123">
        <v>0.81437000000000004</v>
      </c>
      <c r="F2534" s="123">
        <v>0.81437000000000004</v>
      </c>
      <c r="G2534" s="123">
        <v>0.81437000000000004</v>
      </c>
      <c r="H2534" s="123">
        <v>-5.199909E-4</v>
      </c>
      <c r="I2534" s="123">
        <v>-6.3811179999999995E-2</v>
      </c>
    </row>
    <row r="2535" spans="1:9" x14ac:dyDescent="0.15">
      <c r="A2535" s="121" t="s">
        <v>385</v>
      </c>
      <c r="B2535" s="121" t="s">
        <v>386</v>
      </c>
      <c r="C2535" s="122">
        <v>41108</v>
      </c>
      <c r="D2535" s="123">
        <v>0.81406000000000001</v>
      </c>
      <c r="E2535" s="123">
        <v>0.81406000000000001</v>
      </c>
      <c r="F2535" s="123">
        <v>0.81406000000000001</v>
      </c>
      <c r="G2535" s="123">
        <v>0.81406000000000001</v>
      </c>
      <c r="H2535" s="123">
        <v>-3.1000379999999999E-4</v>
      </c>
      <c r="I2535" s="123">
        <v>-3.8066700000000002E-2</v>
      </c>
    </row>
    <row r="2536" spans="1:9" x14ac:dyDescent="0.15">
      <c r="A2536" s="121" t="s">
        <v>385</v>
      </c>
      <c r="B2536" s="121" t="s">
        <v>386</v>
      </c>
      <c r="C2536" s="122">
        <v>41109</v>
      </c>
      <c r="D2536" s="123">
        <v>0.81386000000000003</v>
      </c>
      <c r="E2536" s="123">
        <v>0.81386000000000003</v>
      </c>
      <c r="F2536" s="123">
        <v>0.81386000000000003</v>
      </c>
      <c r="G2536" s="123">
        <v>0.81386000000000003</v>
      </c>
      <c r="H2536" s="123">
        <v>-1.9997360000000001E-4</v>
      </c>
      <c r="I2536" s="123">
        <v>-2.4564969999999998E-2</v>
      </c>
    </row>
    <row r="2537" spans="1:9" x14ac:dyDescent="0.15">
      <c r="A2537" s="121" t="s">
        <v>385</v>
      </c>
      <c r="B2537" s="121" t="s">
        <v>386</v>
      </c>
      <c r="C2537" s="122">
        <v>41110</v>
      </c>
      <c r="D2537" s="123">
        <v>0.81374000000000002</v>
      </c>
      <c r="E2537" s="123">
        <v>0.81374000000000002</v>
      </c>
      <c r="F2537" s="123">
        <v>0.81374000000000002</v>
      </c>
      <c r="G2537" s="123">
        <v>0.81374000000000002</v>
      </c>
      <c r="H2537" s="123">
        <v>-1.199841E-4</v>
      </c>
      <c r="I2537" s="123">
        <v>-1.47426E-2</v>
      </c>
    </row>
    <row r="2538" spans="1:9" x14ac:dyDescent="0.15">
      <c r="A2538" s="121" t="s">
        <v>385</v>
      </c>
      <c r="B2538" s="121" t="s">
        <v>386</v>
      </c>
      <c r="C2538" s="122">
        <v>41113</v>
      </c>
      <c r="D2538" s="123">
        <v>0.81569000000000003</v>
      </c>
      <c r="E2538" s="123">
        <v>0.81569000000000003</v>
      </c>
      <c r="F2538" s="123">
        <v>0.81569000000000003</v>
      </c>
      <c r="G2538" s="123">
        <v>0.81569000000000003</v>
      </c>
      <c r="H2538" s="123">
        <v>1.949966E-3</v>
      </c>
      <c r="I2538" s="123">
        <v>0.23963010000000001</v>
      </c>
    </row>
    <row r="2539" spans="1:9" x14ac:dyDescent="0.15">
      <c r="A2539" s="121" t="s">
        <v>385</v>
      </c>
      <c r="B2539" s="121" t="s">
        <v>386</v>
      </c>
      <c r="C2539" s="122">
        <v>41114</v>
      </c>
      <c r="D2539" s="123">
        <v>0.81652000000000002</v>
      </c>
      <c r="E2539" s="123">
        <v>0.81652000000000002</v>
      </c>
      <c r="F2539" s="123">
        <v>0.81652000000000002</v>
      </c>
      <c r="G2539" s="123">
        <v>0.81652000000000002</v>
      </c>
      <c r="H2539" s="123">
        <v>8.2999470000000004E-4</v>
      </c>
      <c r="I2539" s="123">
        <v>0.1017537</v>
      </c>
    </row>
    <row r="2540" spans="1:9" x14ac:dyDescent="0.15">
      <c r="A2540" s="121" t="s">
        <v>385</v>
      </c>
      <c r="B2540" s="121" t="s">
        <v>386</v>
      </c>
      <c r="C2540" s="122">
        <v>41115</v>
      </c>
      <c r="D2540" s="123">
        <v>0.81759000000000004</v>
      </c>
      <c r="E2540" s="123">
        <v>0.81759000000000004</v>
      </c>
      <c r="F2540" s="123">
        <v>0.81759000000000004</v>
      </c>
      <c r="G2540" s="123">
        <v>0.81759000000000004</v>
      </c>
      <c r="H2540" s="123">
        <v>1.070023E-3</v>
      </c>
      <c r="I2540" s="123">
        <v>0.13104669999999999</v>
      </c>
    </row>
    <row r="2541" spans="1:9" x14ac:dyDescent="0.15">
      <c r="A2541" s="121" t="s">
        <v>385</v>
      </c>
      <c r="B2541" s="121" t="s">
        <v>386</v>
      </c>
      <c r="C2541" s="122">
        <v>41116</v>
      </c>
      <c r="D2541" s="123">
        <v>0.81696999999999997</v>
      </c>
      <c r="E2541" s="123">
        <v>0.81696999999999997</v>
      </c>
      <c r="F2541" s="123">
        <v>0.81696999999999997</v>
      </c>
      <c r="G2541" s="123">
        <v>0.81696999999999997</v>
      </c>
      <c r="H2541" s="123">
        <v>-6.2000749999999996E-4</v>
      </c>
      <c r="I2541" s="123">
        <v>-7.583355E-2</v>
      </c>
    </row>
    <row r="2542" spans="1:9" x14ac:dyDescent="0.15">
      <c r="A2542" s="121" t="s">
        <v>385</v>
      </c>
      <c r="B2542" s="121" t="s">
        <v>386</v>
      </c>
      <c r="C2542" s="122">
        <v>41117</v>
      </c>
      <c r="D2542" s="123">
        <v>0.81623999999999997</v>
      </c>
      <c r="E2542" s="123">
        <v>0.81623999999999997</v>
      </c>
      <c r="F2542" s="123">
        <v>0.81623999999999997</v>
      </c>
      <c r="G2542" s="123">
        <v>0.81623999999999997</v>
      </c>
      <c r="H2542" s="123">
        <v>-7.2997809999999998E-4</v>
      </c>
      <c r="I2542" s="123">
        <v>-8.9351890000000003E-2</v>
      </c>
    </row>
    <row r="2543" spans="1:9" x14ac:dyDescent="0.15">
      <c r="A2543" s="121" t="s">
        <v>385</v>
      </c>
      <c r="B2543" s="121" t="s">
        <v>386</v>
      </c>
      <c r="C2543" s="122">
        <v>41120</v>
      </c>
      <c r="D2543" s="123">
        <v>0.81610000000000005</v>
      </c>
      <c r="E2543" s="123">
        <v>0.81610000000000005</v>
      </c>
      <c r="F2543" s="123">
        <v>0.81610000000000005</v>
      </c>
      <c r="G2543" s="123">
        <v>0.81610000000000005</v>
      </c>
      <c r="H2543" s="123">
        <v>-1.4001129999999999E-4</v>
      </c>
      <c r="I2543" s="123">
        <v>-1.71532E-2</v>
      </c>
    </row>
    <row r="2544" spans="1:9" x14ac:dyDescent="0.15">
      <c r="A2544" s="121" t="s">
        <v>385</v>
      </c>
      <c r="B2544" s="121" t="s">
        <v>386</v>
      </c>
      <c r="C2544" s="122">
        <v>41121</v>
      </c>
      <c r="D2544" s="123">
        <v>0.81649000000000005</v>
      </c>
      <c r="E2544" s="123">
        <v>0.81649000000000005</v>
      </c>
      <c r="F2544" s="123">
        <v>0.81649000000000005</v>
      </c>
      <c r="G2544" s="123">
        <v>0.81649000000000005</v>
      </c>
      <c r="H2544" s="123">
        <v>3.8999320000000001E-4</v>
      </c>
      <c r="I2544" s="123">
        <v>4.7787429999999999E-2</v>
      </c>
    </row>
    <row r="2545" spans="1:9" x14ac:dyDescent="0.15">
      <c r="A2545" s="121" t="s">
        <v>385</v>
      </c>
      <c r="B2545" s="121" t="s">
        <v>386</v>
      </c>
      <c r="C2545" s="122">
        <v>41122</v>
      </c>
      <c r="D2545" s="123">
        <v>0.81640999999999997</v>
      </c>
      <c r="E2545" s="123">
        <v>0.81640999999999997</v>
      </c>
      <c r="F2545" s="123">
        <v>0.81640999999999997</v>
      </c>
      <c r="G2545" s="123">
        <v>0.81640999999999997</v>
      </c>
      <c r="H2545" s="123">
        <v>-7.9989429999999999E-5</v>
      </c>
      <c r="I2545" s="123">
        <v>-9.7967439999999996E-3</v>
      </c>
    </row>
    <row r="2546" spans="1:9" x14ac:dyDescent="0.15">
      <c r="A2546" s="121" t="s">
        <v>385</v>
      </c>
      <c r="B2546" s="121" t="s">
        <v>386</v>
      </c>
      <c r="C2546" s="122">
        <v>41123</v>
      </c>
      <c r="D2546" s="123">
        <v>0.81744000000000006</v>
      </c>
      <c r="E2546" s="123">
        <v>0.81744000000000006</v>
      </c>
      <c r="F2546" s="123">
        <v>0.81744000000000006</v>
      </c>
      <c r="G2546" s="123">
        <v>0.81744000000000006</v>
      </c>
      <c r="H2546" s="123">
        <v>1.0300280000000001E-3</v>
      </c>
      <c r="I2546" s="123">
        <v>0.12616550000000001</v>
      </c>
    </row>
    <row r="2547" spans="1:9" x14ac:dyDescent="0.15">
      <c r="A2547" s="121" t="s">
        <v>385</v>
      </c>
      <c r="B2547" s="121" t="s">
        <v>386</v>
      </c>
      <c r="C2547" s="122">
        <v>41124</v>
      </c>
      <c r="D2547" s="123">
        <v>0.81786000000000003</v>
      </c>
      <c r="E2547" s="123">
        <v>0.81786000000000003</v>
      </c>
      <c r="F2547" s="123">
        <v>0.81786000000000003</v>
      </c>
      <c r="G2547" s="123">
        <v>0.81786000000000003</v>
      </c>
      <c r="H2547" s="123">
        <v>4.1997429999999998E-4</v>
      </c>
      <c r="I2547" s="123">
        <v>5.1376770000000002E-2</v>
      </c>
    </row>
    <row r="2548" spans="1:9" x14ac:dyDescent="0.15">
      <c r="A2548" s="121" t="s">
        <v>385</v>
      </c>
      <c r="B2548" s="121" t="s">
        <v>386</v>
      </c>
      <c r="C2548" s="122">
        <v>41127</v>
      </c>
      <c r="D2548" s="123">
        <v>0.81699999999999995</v>
      </c>
      <c r="E2548" s="123">
        <v>0.81699999999999995</v>
      </c>
      <c r="F2548" s="123">
        <v>0.81699999999999995</v>
      </c>
      <c r="G2548" s="123">
        <v>0.81699999999999995</v>
      </c>
      <c r="H2548" s="123">
        <v>-8.6003540000000002E-4</v>
      </c>
      <c r="I2548" s="123">
        <v>-0.10515679999999999</v>
      </c>
    </row>
    <row r="2549" spans="1:9" x14ac:dyDescent="0.15">
      <c r="A2549" s="121" t="s">
        <v>385</v>
      </c>
      <c r="B2549" s="121" t="s">
        <v>386</v>
      </c>
      <c r="C2549" s="122">
        <v>41128</v>
      </c>
      <c r="D2549" s="123">
        <v>0.81662999999999997</v>
      </c>
      <c r="E2549" s="123">
        <v>0.81662999999999997</v>
      </c>
      <c r="F2549" s="123">
        <v>0.81662999999999997</v>
      </c>
      <c r="G2549" s="123">
        <v>0.81662999999999997</v>
      </c>
      <c r="H2549" s="123">
        <v>-3.69966E-4</v>
      </c>
      <c r="I2549" s="123">
        <v>-4.5283480000000001E-2</v>
      </c>
    </row>
    <row r="2550" spans="1:9" x14ac:dyDescent="0.15">
      <c r="A2550" s="121" t="s">
        <v>385</v>
      </c>
      <c r="B2550" s="121" t="s">
        <v>386</v>
      </c>
      <c r="C2550" s="122">
        <v>41129</v>
      </c>
      <c r="D2550" s="123">
        <v>0.81727000000000005</v>
      </c>
      <c r="E2550" s="123">
        <v>0.81727000000000005</v>
      </c>
      <c r="F2550" s="123">
        <v>0.81727000000000005</v>
      </c>
      <c r="G2550" s="123">
        <v>0.81727000000000005</v>
      </c>
      <c r="H2550" s="123">
        <v>6.3997510000000002E-4</v>
      </c>
      <c r="I2550" s="123">
        <v>7.8367809999999996E-2</v>
      </c>
    </row>
    <row r="2551" spans="1:9" x14ac:dyDescent="0.15">
      <c r="A2551" s="121" t="s">
        <v>385</v>
      </c>
      <c r="B2551" s="121" t="s">
        <v>386</v>
      </c>
      <c r="C2551" s="122">
        <v>41130</v>
      </c>
      <c r="D2551" s="123">
        <v>0.81730000000000003</v>
      </c>
      <c r="E2551" s="123">
        <v>0.81730000000000003</v>
      </c>
      <c r="F2551" s="123">
        <v>0.81730000000000003</v>
      </c>
      <c r="G2551" s="123">
        <v>0.81730000000000003</v>
      </c>
      <c r="H2551" s="123">
        <v>3.0040740000000001E-5</v>
      </c>
      <c r="I2551" s="123">
        <v>3.675743E-3</v>
      </c>
    </row>
    <row r="2552" spans="1:9" x14ac:dyDescent="0.15">
      <c r="A2552" s="121" t="s">
        <v>385</v>
      </c>
      <c r="B2552" s="121" t="s">
        <v>386</v>
      </c>
      <c r="C2552" s="122">
        <v>41131</v>
      </c>
      <c r="D2552" s="123">
        <v>0.81805000000000005</v>
      </c>
      <c r="E2552" s="123">
        <v>0.81805000000000005</v>
      </c>
      <c r="F2552" s="123">
        <v>0.81805000000000005</v>
      </c>
      <c r="G2552" s="123">
        <v>0.81805000000000005</v>
      </c>
      <c r="H2552" s="123">
        <v>7.5000520000000005E-4</v>
      </c>
      <c r="I2552" s="123">
        <v>9.1766210000000001E-2</v>
      </c>
    </row>
    <row r="2553" spans="1:9" x14ac:dyDescent="0.15">
      <c r="A2553" s="121" t="s">
        <v>385</v>
      </c>
      <c r="B2553" s="121" t="s">
        <v>386</v>
      </c>
      <c r="C2553" s="122">
        <v>41134</v>
      </c>
      <c r="D2553" s="123">
        <v>0.81810000000000005</v>
      </c>
      <c r="E2553" s="123">
        <v>0.81810000000000005</v>
      </c>
      <c r="F2553" s="123">
        <v>0.81810000000000005</v>
      </c>
      <c r="G2553" s="123">
        <v>0.81810000000000005</v>
      </c>
      <c r="H2553" s="123">
        <v>4.9948689999999998E-5</v>
      </c>
      <c r="I2553" s="123">
        <v>6.1058240000000001E-3</v>
      </c>
    </row>
    <row r="2554" spans="1:9" x14ac:dyDescent="0.15">
      <c r="A2554" s="121" t="s">
        <v>385</v>
      </c>
      <c r="B2554" s="121" t="s">
        <v>386</v>
      </c>
      <c r="C2554" s="122">
        <v>41135</v>
      </c>
      <c r="D2554" s="123">
        <v>0.81789999999999996</v>
      </c>
      <c r="E2554" s="123">
        <v>0.81789999999999996</v>
      </c>
      <c r="F2554" s="123">
        <v>0.81789999999999996</v>
      </c>
      <c r="G2554" s="123">
        <v>0.81789999999999996</v>
      </c>
      <c r="H2554" s="123">
        <v>-1.9997360000000001E-4</v>
      </c>
      <c r="I2554" s="123">
        <v>-2.4443659999999999E-2</v>
      </c>
    </row>
    <row r="2555" spans="1:9" x14ac:dyDescent="0.15">
      <c r="A2555" s="121" t="s">
        <v>385</v>
      </c>
      <c r="B2555" s="121" t="s">
        <v>386</v>
      </c>
      <c r="C2555" s="122">
        <v>41136</v>
      </c>
      <c r="D2555" s="123">
        <v>0.81842009999999998</v>
      </c>
      <c r="E2555" s="123">
        <v>0.81842009999999998</v>
      </c>
      <c r="F2555" s="123">
        <v>0.81842009999999998</v>
      </c>
      <c r="G2555" s="123">
        <v>0.81842009999999998</v>
      </c>
      <c r="H2555" s="123">
        <v>5.2005050000000004E-4</v>
      </c>
      <c r="I2555" s="123">
        <v>6.3583630000000002E-2</v>
      </c>
    </row>
    <row r="2556" spans="1:9" x14ac:dyDescent="0.15">
      <c r="A2556" s="121" t="s">
        <v>385</v>
      </c>
      <c r="B2556" s="121" t="s">
        <v>386</v>
      </c>
      <c r="C2556" s="122">
        <v>41137</v>
      </c>
      <c r="D2556" s="123">
        <v>0.81854000000000005</v>
      </c>
      <c r="E2556" s="123">
        <v>0.81854000000000005</v>
      </c>
      <c r="F2556" s="123">
        <v>0.81854000000000005</v>
      </c>
      <c r="G2556" s="123">
        <v>0.81854000000000005</v>
      </c>
      <c r="H2556" s="123">
        <v>1.1992449999999999E-4</v>
      </c>
      <c r="I2556" s="123">
        <v>1.465318E-2</v>
      </c>
    </row>
    <row r="2557" spans="1:9" x14ac:dyDescent="0.15">
      <c r="A2557" s="121" t="s">
        <v>385</v>
      </c>
      <c r="B2557" s="121" t="s">
        <v>386</v>
      </c>
      <c r="C2557" s="122">
        <v>41138</v>
      </c>
      <c r="D2557" s="123">
        <v>0.81796999999999997</v>
      </c>
      <c r="E2557" s="123">
        <v>0.81796999999999997</v>
      </c>
      <c r="F2557" s="123">
        <v>0.81796999999999997</v>
      </c>
      <c r="G2557" s="123">
        <v>0.81796999999999997</v>
      </c>
      <c r="H2557" s="123">
        <v>-5.6999920000000003E-4</v>
      </c>
      <c r="I2557" s="123">
        <v>-6.9636089999999998E-2</v>
      </c>
    </row>
    <row r="2558" spans="1:9" x14ac:dyDescent="0.15">
      <c r="A2558" s="121" t="s">
        <v>385</v>
      </c>
      <c r="B2558" s="121" t="s">
        <v>386</v>
      </c>
      <c r="C2558" s="122">
        <v>41141</v>
      </c>
      <c r="D2558" s="123">
        <v>0.81838</v>
      </c>
      <c r="E2558" s="123">
        <v>0.81838</v>
      </c>
      <c r="F2558" s="123">
        <v>0.81838</v>
      </c>
      <c r="G2558" s="123">
        <v>0.81838</v>
      </c>
      <c r="H2558" s="123">
        <v>4.1002040000000001E-4</v>
      </c>
      <c r="I2558" s="123">
        <v>5.0126579999999997E-2</v>
      </c>
    </row>
    <row r="2559" spans="1:9" x14ac:dyDescent="0.15">
      <c r="A2559" s="121" t="s">
        <v>385</v>
      </c>
      <c r="B2559" s="121" t="s">
        <v>386</v>
      </c>
      <c r="C2559" s="122">
        <v>41142</v>
      </c>
      <c r="D2559" s="123">
        <v>0.81757999999999997</v>
      </c>
      <c r="E2559" s="123">
        <v>0.81757999999999997</v>
      </c>
      <c r="F2559" s="123">
        <v>0.81757999999999997</v>
      </c>
      <c r="G2559" s="123">
        <v>0.81757999999999997</v>
      </c>
      <c r="H2559" s="123">
        <v>-7.9995390000000004E-4</v>
      </c>
      <c r="I2559" s="123">
        <v>-9.7748470000000004E-2</v>
      </c>
    </row>
    <row r="2560" spans="1:9" x14ac:dyDescent="0.15">
      <c r="A2560" s="121" t="s">
        <v>385</v>
      </c>
      <c r="B2560" s="121" t="s">
        <v>386</v>
      </c>
      <c r="C2560" s="122">
        <v>41143</v>
      </c>
      <c r="D2560" s="123">
        <v>0.81669999999999998</v>
      </c>
      <c r="E2560" s="123">
        <v>0.81669999999999998</v>
      </c>
      <c r="F2560" s="123">
        <v>0.81669999999999998</v>
      </c>
      <c r="G2560" s="123">
        <v>0.81669999999999998</v>
      </c>
      <c r="H2560" s="123">
        <v>-8.8006260000000002E-4</v>
      </c>
      <c r="I2560" s="123">
        <v>-0.1076424</v>
      </c>
    </row>
    <row r="2561" spans="1:9" x14ac:dyDescent="0.15">
      <c r="A2561" s="121" t="s">
        <v>385</v>
      </c>
      <c r="B2561" s="121" t="s">
        <v>386</v>
      </c>
      <c r="C2561" s="122">
        <v>41144</v>
      </c>
      <c r="D2561" s="123">
        <v>0.81632009999999999</v>
      </c>
      <c r="E2561" s="123">
        <v>0.81632009999999999</v>
      </c>
      <c r="F2561" s="123">
        <v>0.81632009999999999</v>
      </c>
      <c r="G2561" s="123">
        <v>0.81632009999999999</v>
      </c>
      <c r="H2561" s="123">
        <v>-3.7992000000000001E-4</v>
      </c>
      <c r="I2561" s="123">
        <v>-4.6518919999999998E-2</v>
      </c>
    </row>
    <row r="2562" spans="1:9" x14ac:dyDescent="0.15">
      <c r="A2562" s="121" t="s">
        <v>385</v>
      </c>
      <c r="B2562" s="121" t="s">
        <v>386</v>
      </c>
      <c r="C2562" s="122">
        <v>41145</v>
      </c>
      <c r="D2562" s="123">
        <v>0.81615000000000004</v>
      </c>
      <c r="E2562" s="123">
        <v>0.81615000000000004</v>
      </c>
      <c r="F2562" s="123">
        <v>0.81615000000000004</v>
      </c>
      <c r="G2562" s="123">
        <v>0.81615000000000004</v>
      </c>
      <c r="H2562" s="123">
        <v>-1.7011169999999999E-4</v>
      </c>
      <c r="I2562" s="123">
        <v>-2.0838840000000001E-2</v>
      </c>
    </row>
    <row r="2563" spans="1:9" x14ac:dyDescent="0.15">
      <c r="A2563" s="121" t="s">
        <v>385</v>
      </c>
      <c r="B2563" s="121" t="s">
        <v>386</v>
      </c>
      <c r="C2563" s="122">
        <v>41148</v>
      </c>
      <c r="D2563" s="123">
        <v>0.81728990000000001</v>
      </c>
      <c r="E2563" s="123">
        <v>0.81728990000000001</v>
      </c>
      <c r="F2563" s="123">
        <v>0.81728990000000001</v>
      </c>
      <c r="G2563" s="123">
        <v>0.81728990000000001</v>
      </c>
      <c r="H2563" s="123">
        <v>1.1399979999999999E-3</v>
      </c>
      <c r="I2563" s="123">
        <v>0.13968</v>
      </c>
    </row>
    <row r="2564" spans="1:9" x14ac:dyDescent="0.15">
      <c r="A2564" s="121" t="s">
        <v>385</v>
      </c>
      <c r="B2564" s="121" t="s">
        <v>386</v>
      </c>
      <c r="C2564" s="122">
        <v>41149</v>
      </c>
      <c r="D2564" s="123">
        <v>0.81755999999999995</v>
      </c>
      <c r="E2564" s="123">
        <v>0.81755999999999995</v>
      </c>
      <c r="F2564" s="123">
        <v>0.81755999999999995</v>
      </c>
      <c r="G2564" s="123">
        <v>0.81755999999999995</v>
      </c>
      <c r="H2564" s="123">
        <v>2.7000899999999998E-4</v>
      </c>
      <c r="I2564" s="123">
        <v>3.3037120000000003E-2</v>
      </c>
    </row>
    <row r="2565" spans="1:9" x14ac:dyDescent="0.15">
      <c r="A2565" s="121" t="s">
        <v>385</v>
      </c>
      <c r="B2565" s="121" t="s">
        <v>386</v>
      </c>
      <c r="C2565" s="122">
        <v>41150</v>
      </c>
      <c r="D2565" s="123">
        <v>0.81733</v>
      </c>
      <c r="E2565" s="123">
        <v>0.81733</v>
      </c>
      <c r="F2565" s="123">
        <v>0.81733</v>
      </c>
      <c r="G2565" s="123">
        <v>0.81733</v>
      </c>
      <c r="H2565" s="123">
        <v>-2.2995470000000001E-4</v>
      </c>
      <c r="I2565" s="123">
        <v>-2.8126959999999999E-2</v>
      </c>
    </row>
    <row r="2566" spans="1:9" x14ac:dyDescent="0.15">
      <c r="A2566" s="121" t="s">
        <v>385</v>
      </c>
      <c r="B2566" s="121" t="s">
        <v>386</v>
      </c>
      <c r="C2566" s="122">
        <v>41151</v>
      </c>
      <c r="D2566" s="123">
        <v>0.81786000000000003</v>
      </c>
      <c r="E2566" s="123">
        <v>0.81786000000000003</v>
      </c>
      <c r="F2566" s="123">
        <v>0.81786000000000003</v>
      </c>
      <c r="G2566" s="123">
        <v>0.81786000000000003</v>
      </c>
      <c r="H2566" s="123">
        <v>5.300045E-4</v>
      </c>
      <c r="I2566" s="123">
        <v>6.4845840000000002E-2</v>
      </c>
    </row>
    <row r="2567" spans="1:9" x14ac:dyDescent="0.15">
      <c r="A2567" s="121" t="s">
        <v>385</v>
      </c>
      <c r="B2567" s="121" t="s">
        <v>386</v>
      </c>
      <c r="C2567" s="122">
        <v>41152</v>
      </c>
      <c r="D2567" s="123">
        <v>0.81803000000000003</v>
      </c>
      <c r="E2567" s="123">
        <v>0.81803000000000003</v>
      </c>
      <c r="F2567" s="123">
        <v>0.81803000000000003</v>
      </c>
      <c r="G2567" s="123">
        <v>0.81803000000000003</v>
      </c>
      <c r="H2567" s="123">
        <v>1.699924E-4</v>
      </c>
      <c r="I2567" s="123">
        <v>2.0785029999999999E-2</v>
      </c>
    </row>
    <row r="2568" spans="1:9" x14ac:dyDescent="0.15">
      <c r="A2568" s="121" t="s">
        <v>385</v>
      </c>
      <c r="B2568" s="121" t="s">
        <v>386</v>
      </c>
      <c r="C2568" s="122">
        <v>41155</v>
      </c>
      <c r="D2568" s="123">
        <v>0.81757999999999997</v>
      </c>
      <c r="E2568" s="123">
        <v>0.81757999999999997</v>
      </c>
      <c r="F2568" s="123">
        <v>0.81757999999999997</v>
      </c>
      <c r="G2568" s="123">
        <v>0.81757999999999997</v>
      </c>
      <c r="H2568" s="123">
        <v>-4.4995549999999999E-4</v>
      </c>
      <c r="I2568" s="123">
        <v>-5.500476E-2</v>
      </c>
    </row>
    <row r="2569" spans="1:9" x14ac:dyDescent="0.15">
      <c r="A2569" s="121" t="s">
        <v>385</v>
      </c>
      <c r="B2569" s="121" t="s">
        <v>386</v>
      </c>
      <c r="C2569" s="122">
        <v>41156</v>
      </c>
      <c r="D2569" s="123">
        <v>0.81740000000000002</v>
      </c>
      <c r="E2569" s="123">
        <v>0.81740000000000002</v>
      </c>
      <c r="F2569" s="123">
        <v>0.81740000000000002</v>
      </c>
      <c r="G2569" s="123">
        <v>0.81740000000000002</v>
      </c>
      <c r="H2569" s="123">
        <v>-1.8006559999999999E-4</v>
      </c>
      <c r="I2569" s="123">
        <v>-2.2024220000000001E-2</v>
      </c>
    </row>
    <row r="2570" spans="1:9" x14ac:dyDescent="0.15">
      <c r="A2570" s="121" t="s">
        <v>385</v>
      </c>
      <c r="B2570" s="121" t="s">
        <v>386</v>
      </c>
      <c r="C2570" s="122">
        <v>41157</v>
      </c>
      <c r="D2570" s="123">
        <v>0.81816</v>
      </c>
      <c r="E2570" s="123">
        <v>0.81816</v>
      </c>
      <c r="F2570" s="123">
        <v>0.81816</v>
      </c>
      <c r="G2570" s="123">
        <v>0.81816</v>
      </c>
      <c r="H2570" s="123">
        <v>7.6001879999999995E-4</v>
      </c>
      <c r="I2570" s="123">
        <v>9.298004E-2</v>
      </c>
    </row>
    <row r="2571" spans="1:9" x14ac:dyDescent="0.15">
      <c r="A2571" s="121" t="s">
        <v>385</v>
      </c>
      <c r="B2571" s="121" t="s">
        <v>386</v>
      </c>
      <c r="C2571" s="122">
        <v>41158</v>
      </c>
      <c r="D2571" s="123">
        <v>0.81786000000000003</v>
      </c>
      <c r="E2571" s="123">
        <v>0.81786000000000003</v>
      </c>
      <c r="F2571" s="123">
        <v>0.81786000000000003</v>
      </c>
      <c r="G2571" s="123">
        <v>0.81786000000000003</v>
      </c>
      <c r="H2571" s="123">
        <v>-2.9999019999999999E-4</v>
      </c>
      <c r="I2571" s="123">
        <v>-3.6666450000000003E-2</v>
      </c>
    </row>
    <row r="2572" spans="1:9" x14ac:dyDescent="0.15">
      <c r="A2572" s="121" t="s">
        <v>385</v>
      </c>
      <c r="B2572" s="121" t="s">
        <v>386</v>
      </c>
      <c r="C2572" s="122">
        <v>41159</v>
      </c>
      <c r="D2572" s="123">
        <v>0.81754990000000005</v>
      </c>
      <c r="E2572" s="123">
        <v>0.81754990000000005</v>
      </c>
      <c r="F2572" s="123">
        <v>0.81754990000000005</v>
      </c>
      <c r="G2572" s="123">
        <v>0.81754990000000005</v>
      </c>
      <c r="H2572" s="123">
        <v>-3.1006339999999999E-4</v>
      </c>
      <c r="I2572" s="123">
        <v>-3.7911550000000002E-2</v>
      </c>
    </row>
    <row r="2573" spans="1:9" x14ac:dyDescent="0.15">
      <c r="A2573" s="121" t="s">
        <v>385</v>
      </c>
      <c r="B2573" s="121" t="s">
        <v>386</v>
      </c>
      <c r="C2573" s="122">
        <v>41162</v>
      </c>
      <c r="D2573" s="123">
        <v>0.81711</v>
      </c>
      <c r="E2573" s="123">
        <v>0.81711</v>
      </c>
      <c r="F2573" s="123">
        <v>0.81711</v>
      </c>
      <c r="G2573" s="123">
        <v>0.81711</v>
      </c>
      <c r="H2573" s="123">
        <v>-4.3994189999999999E-4</v>
      </c>
      <c r="I2573" s="123">
        <v>-5.3812230000000003E-2</v>
      </c>
    </row>
    <row r="2574" spans="1:9" x14ac:dyDescent="0.15">
      <c r="A2574" s="121" t="s">
        <v>385</v>
      </c>
      <c r="B2574" s="121" t="s">
        <v>386</v>
      </c>
      <c r="C2574" s="122">
        <v>41163</v>
      </c>
      <c r="D2574" s="123">
        <v>0.81738999999999995</v>
      </c>
      <c r="E2574" s="123">
        <v>0.81738999999999995</v>
      </c>
      <c r="F2574" s="123">
        <v>0.81738999999999995</v>
      </c>
      <c r="G2574" s="123">
        <v>0.81738999999999995</v>
      </c>
      <c r="H2574" s="123">
        <v>2.7996299999999999E-4</v>
      </c>
      <c r="I2574" s="123">
        <v>3.4262590000000002E-2</v>
      </c>
    </row>
    <row r="2575" spans="1:9" x14ac:dyDescent="0.15">
      <c r="A2575" s="121" t="s">
        <v>385</v>
      </c>
      <c r="B2575" s="121" t="s">
        <v>386</v>
      </c>
      <c r="C2575" s="122">
        <v>41164</v>
      </c>
      <c r="D2575" s="123">
        <v>0.81703000000000003</v>
      </c>
      <c r="E2575" s="123">
        <v>0.81703000000000003</v>
      </c>
      <c r="F2575" s="123">
        <v>0.81703000000000003</v>
      </c>
      <c r="G2575" s="123">
        <v>0.81703000000000003</v>
      </c>
      <c r="H2575" s="123">
        <v>-3.599524E-4</v>
      </c>
      <c r="I2575" s="123">
        <v>-4.4036810000000003E-2</v>
      </c>
    </row>
    <row r="2576" spans="1:9" x14ac:dyDescent="0.15">
      <c r="A2576" s="121" t="s">
        <v>385</v>
      </c>
      <c r="B2576" s="121" t="s">
        <v>386</v>
      </c>
      <c r="C2576" s="122">
        <v>41165</v>
      </c>
      <c r="D2576" s="123">
        <v>0.81674999999999998</v>
      </c>
      <c r="E2576" s="123">
        <v>0.81674999999999998</v>
      </c>
      <c r="F2576" s="123">
        <v>0.81674999999999998</v>
      </c>
      <c r="G2576" s="123">
        <v>0.81674999999999998</v>
      </c>
      <c r="H2576" s="123">
        <v>-2.7996299999999999E-4</v>
      </c>
      <c r="I2576" s="123">
        <v>-3.4265940000000002E-2</v>
      </c>
    </row>
    <row r="2577" spans="1:9" x14ac:dyDescent="0.15">
      <c r="A2577" s="121" t="s">
        <v>385</v>
      </c>
      <c r="B2577" s="121" t="s">
        <v>386</v>
      </c>
      <c r="C2577" s="122">
        <v>41166</v>
      </c>
      <c r="D2577" s="123">
        <v>0.81654000000000004</v>
      </c>
      <c r="E2577" s="123">
        <v>0.81654000000000004</v>
      </c>
      <c r="F2577" s="123">
        <v>0.81654000000000004</v>
      </c>
      <c r="G2577" s="123">
        <v>0.81654000000000004</v>
      </c>
      <c r="H2577" s="123">
        <v>-2.100468E-4</v>
      </c>
      <c r="I2577" s="123">
        <v>-2.571739E-2</v>
      </c>
    </row>
    <row r="2578" spans="1:9" x14ac:dyDescent="0.15">
      <c r="A2578" s="121" t="s">
        <v>385</v>
      </c>
      <c r="B2578" s="121" t="s">
        <v>386</v>
      </c>
      <c r="C2578" s="122">
        <v>41169</v>
      </c>
      <c r="D2578" s="123">
        <v>0.81650999999999996</v>
      </c>
      <c r="E2578" s="123">
        <v>0.81650999999999996</v>
      </c>
      <c r="F2578" s="123">
        <v>0.81650999999999996</v>
      </c>
      <c r="G2578" s="123">
        <v>0.81650999999999996</v>
      </c>
      <c r="H2578" s="123">
        <v>-2.9981139999999999E-5</v>
      </c>
      <c r="I2578" s="123">
        <v>-3.6717289999999999E-3</v>
      </c>
    </row>
    <row r="2579" spans="1:9" x14ac:dyDescent="0.15">
      <c r="A2579" s="121" t="s">
        <v>385</v>
      </c>
      <c r="B2579" s="121" t="s">
        <v>386</v>
      </c>
      <c r="C2579" s="122">
        <v>41170</v>
      </c>
      <c r="D2579" s="123">
        <v>0.81720999999999999</v>
      </c>
      <c r="E2579" s="123">
        <v>0.81720999999999999</v>
      </c>
      <c r="F2579" s="123">
        <v>0.81720999999999999</v>
      </c>
      <c r="G2579" s="123">
        <v>0.81720999999999999</v>
      </c>
      <c r="H2579" s="123">
        <v>6.9999690000000002E-4</v>
      </c>
      <c r="I2579" s="123">
        <v>8.5730360000000005E-2</v>
      </c>
    </row>
    <row r="2580" spans="1:9" x14ac:dyDescent="0.15">
      <c r="A2580" s="121" t="s">
        <v>385</v>
      </c>
      <c r="B2580" s="121" t="s">
        <v>386</v>
      </c>
      <c r="C2580" s="122">
        <v>41171</v>
      </c>
      <c r="D2580" s="123">
        <v>0.81769000000000003</v>
      </c>
      <c r="E2580" s="123">
        <v>0.81769000000000003</v>
      </c>
      <c r="F2580" s="123">
        <v>0.81769000000000003</v>
      </c>
      <c r="G2580" s="123">
        <v>0.81769000000000003</v>
      </c>
      <c r="H2580" s="123">
        <v>4.7993660000000002E-4</v>
      </c>
      <c r="I2580" s="123">
        <v>5.8728669999999997E-2</v>
      </c>
    </row>
    <row r="2581" spans="1:9" x14ac:dyDescent="0.15">
      <c r="A2581" s="121" t="s">
        <v>385</v>
      </c>
      <c r="B2581" s="121" t="s">
        <v>386</v>
      </c>
      <c r="C2581" s="122">
        <v>41172</v>
      </c>
      <c r="D2581" s="123">
        <v>0.8175</v>
      </c>
      <c r="E2581" s="123">
        <v>0.8175</v>
      </c>
      <c r="F2581" s="123">
        <v>0.8175</v>
      </c>
      <c r="G2581" s="123">
        <v>0.8175</v>
      </c>
      <c r="H2581" s="123">
        <v>-1.8996E-4</v>
      </c>
      <c r="I2581" s="123">
        <v>-2.32313E-2</v>
      </c>
    </row>
    <row r="2582" spans="1:9" x14ac:dyDescent="0.15">
      <c r="A2582" s="121" t="s">
        <v>385</v>
      </c>
      <c r="B2582" s="121" t="s">
        <v>386</v>
      </c>
      <c r="C2582" s="122">
        <v>41173</v>
      </c>
      <c r="D2582" s="123">
        <v>0.81805000000000005</v>
      </c>
      <c r="E2582" s="123">
        <v>0.81805000000000005</v>
      </c>
      <c r="F2582" s="123">
        <v>0.81805000000000005</v>
      </c>
      <c r="G2582" s="123">
        <v>0.81805000000000005</v>
      </c>
      <c r="H2582" s="123">
        <v>5.500317E-4</v>
      </c>
      <c r="I2582" s="123">
        <v>6.7282159999999994E-2</v>
      </c>
    </row>
    <row r="2583" spans="1:9" x14ac:dyDescent="0.15">
      <c r="A2583" s="121" t="s">
        <v>385</v>
      </c>
      <c r="B2583" s="121" t="s">
        <v>386</v>
      </c>
      <c r="C2583" s="122">
        <v>41176</v>
      </c>
      <c r="D2583" s="123">
        <v>0.81786000000000003</v>
      </c>
      <c r="E2583" s="123">
        <v>0.81786000000000003</v>
      </c>
      <c r="F2583" s="123">
        <v>0.81786000000000003</v>
      </c>
      <c r="G2583" s="123">
        <v>0.81786000000000003</v>
      </c>
      <c r="H2583" s="123">
        <v>-1.900196E-4</v>
      </c>
      <c r="I2583" s="123">
        <v>-2.322836E-2</v>
      </c>
    </row>
    <row r="2584" spans="1:9" x14ac:dyDescent="0.15">
      <c r="A2584" s="121" t="s">
        <v>385</v>
      </c>
      <c r="B2584" s="121" t="s">
        <v>386</v>
      </c>
      <c r="C2584" s="122">
        <v>41177</v>
      </c>
      <c r="D2584" s="123">
        <v>0.81815000000000004</v>
      </c>
      <c r="E2584" s="123">
        <v>0.81815000000000004</v>
      </c>
      <c r="F2584" s="123">
        <v>0.81815000000000004</v>
      </c>
      <c r="G2584" s="123">
        <v>0.81815000000000004</v>
      </c>
      <c r="H2584" s="123">
        <v>2.9003619999999999E-4</v>
      </c>
      <c r="I2584" s="123">
        <v>3.5462819999999999E-2</v>
      </c>
    </row>
    <row r="2585" spans="1:9" x14ac:dyDescent="0.15">
      <c r="A2585" s="121" t="s">
        <v>385</v>
      </c>
      <c r="B2585" s="121" t="s">
        <v>386</v>
      </c>
      <c r="C2585" s="122">
        <v>41178</v>
      </c>
      <c r="D2585" s="123">
        <v>0.81823999999999997</v>
      </c>
      <c r="E2585" s="123">
        <v>0.81823999999999997</v>
      </c>
      <c r="F2585" s="123">
        <v>0.81823999999999997</v>
      </c>
      <c r="G2585" s="123">
        <v>0.81823999999999997</v>
      </c>
      <c r="H2585" s="123">
        <v>8.9943410000000004E-5</v>
      </c>
      <c r="I2585" s="123">
        <v>1.099351E-2</v>
      </c>
    </row>
    <row r="2586" spans="1:9" x14ac:dyDescent="0.15">
      <c r="A2586" s="121" t="s">
        <v>385</v>
      </c>
      <c r="B2586" s="121" t="s">
        <v>386</v>
      </c>
      <c r="C2586" s="122">
        <v>41179</v>
      </c>
      <c r="D2586" s="123">
        <v>0.81840999999999997</v>
      </c>
      <c r="E2586" s="123">
        <v>0.81840999999999997</v>
      </c>
      <c r="F2586" s="123">
        <v>0.81840999999999997</v>
      </c>
      <c r="G2586" s="123">
        <v>0.81840999999999997</v>
      </c>
      <c r="H2586" s="123">
        <v>1.700521E-4</v>
      </c>
      <c r="I2586" s="123">
        <v>2.0782660000000001E-2</v>
      </c>
    </row>
    <row r="2587" spans="1:9" x14ac:dyDescent="0.15">
      <c r="A2587" s="121" t="s">
        <v>385</v>
      </c>
      <c r="B2587" s="121" t="s">
        <v>386</v>
      </c>
      <c r="C2587" s="122">
        <v>41180</v>
      </c>
      <c r="D2587" s="123">
        <v>0.81781999999999999</v>
      </c>
      <c r="E2587" s="123">
        <v>0.81781999999999999</v>
      </c>
      <c r="F2587" s="123">
        <v>0.81781999999999999</v>
      </c>
      <c r="G2587" s="123">
        <v>0.81781999999999999</v>
      </c>
      <c r="H2587" s="123">
        <v>-5.9008599999999997E-4</v>
      </c>
      <c r="I2587" s="123">
        <v>-7.2101509999999994E-2</v>
      </c>
    </row>
    <row r="2588" spans="1:9" x14ac:dyDescent="0.15">
      <c r="A2588" s="121" t="s">
        <v>385</v>
      </c>
      <c r="B2588" s="121" t="s">
        <v>386</v>
      </c>
      <c r="C2588" s="122">
        <v>41190</v>
      </c>
      <c r="D2588" s="123">
        <v>0.81808000000000003</v>
      </c>
      <c r="E2588" s="123">
        <v>0.81808000000000003</v>
      </c>
      <c r="F2588" s="123">
        <v>0.81808000000000003</v>
      </c>
      <c r="G2588" s="123">
        <v>0.81808000000000003</v>
      </c>
      <c r="H2588" s="123">
        <v>2.6005510000000001E-4</v>
      </c>
      <c r="I2588" s="123">
        <v>3.1798569999999998E-2</v>
      </c>
    </row>
    <row r="2589" spans="1:9" x14ac:dyDescent="0.15">
      <c r="A2589" s="121" t="s">
        <v>385</v>
      </c>
      <c r="B2589" s="121" t="s">
        <v>386</v>
      </c>
      <c r="C2589" s="122">
        <v>41191</v>
      </c>
      <c r="D2589" s="123">
        <v>0.81833</v>
      </c>
      <c r="E2589" s="123">
        <v>0.81833</v>
      </c>
      <c r="F2589" s="123">
        <v>0.81833</v>
      </c>
      <c r="G2589" s="123">
        <v>0.81833</v>
      </c>
      <c r="H2589" s="123">
        <v>2.4998190000000001E-4</v>
      </c>
      <c r="I2589" s="123">
        <v>3.055714E-2</v>
      </c>
    </row>
    <row r="2590" spans="1:9" x14ac:dyDescent="0.15">
      <c r="A2590" s="121" t="s">
        <v>385</v>
      </c>
      <c r="B2590" s="121" t="s">
        <v>386</v>
      </c>
      <c r="C2590" s="122">
        <v>41192</v>
      </c>
      <c r="D2590" s="123">
        <v>0.81842999999999999</v>
      </c>
      <c r="E2590" s="123">
        <v>0.81842999999999999</v>
      </c>
      <c r="F2590" s="123">
        <v>0.81842999999999999</v>
      </c>
      <c r="G2590" s="123">
        <v>0.81842999999999999</v>
      </c>
      <c r="H2590" s="123">
        <v>1.000166E-4</v>
      </c>
      <c r="I2590" s="123">
        <v>1.222204E-2</v>
      </c>
    </row>
    <row r="2591" spans="1:9" x14ac:dyDescent="0.15">
      <c r="A2591" s="121" t="s">
        <v>385</v>
      </c>
      <c r="B2591" s="121" t="s">
        <v>386</v>
      </c>
      <c r="C2591" s="122">
        <v>41193</v>
      </c>
      <c r="D2591" s="123">
        <v>0.81766000000000005</v>
      </c>
      <c r="E2591" s="123">
        <v>0.81766000000000005</v>
      </c>
      <c r="F2591" s="123">
        <v>0.81766000000000005</v>
      </c>
      <c r="G2591" s="123">
        <v>0.81766000000000005</v>
      </c>
      <c r="H2591" s="123">
        <v>-7.7003239999999995E-4</v>
      </c>
      <c r="I2591" s="123">
        <v>-9.4086530000000002E-2</v>
      </c>
    </row>
    <row r="2592" spans="1:9" x14ac:dyDescent="0.15">
      <c r="A2592" s="121" t="s">
        <v>385</v>
      </c>
      <c r="B2592" s="121" t="s">
        <v>386</v>
      </c>
      <c r="C2592" s="122">
        <v>41194</v>
      </c>
      <c r="D2592" s="123">
        <v>0.81606000000000001</v>
      </c>
      <c r="E2592" s="123">
        <v>0.81606000000000001</v>
      </c>
      <c r="F2592" s="123">
        <v>0.81606000000000001</v>
      </c>
      <c r="G2592" s="123">
        <v>0.81606000000000001</v>
      </c>
      <c r="H2592" s="123">
        <v>-1.5999670000000001E-3</v>
      </c>
      <c r="I2592" s="123">
        <v>-0.1956764</v>
      </c>
    </row>
    <row r="2593" spans="1:9" x14ac:dyDescent="0.15">
      <c r="A2593" s="121" t="s">
        <v>385</v>
      </c>
      <c r="B2593" s="121" t="s">
        <v>386</v>
      </c>
      <c r="C2593" s="122">
        <v>41197</v>
      </c>
      <c r="D2593" s="123">
        <v>0.81415000000000004</v>
      </c>
      <c r="E2593" s="123">
        <v>0.81415000000000004</v>
      </c>
      <c r="F2593" s="123">
        <v>0.81415000000000004</v>
      </c>
      <c r="G2593" s="123">
        <v>0.81415000000000004</v>
      </c>
      <c r="H2593" s="123">
        <v>-1.9099710000000001E-3</v>
      </c>
      <c r="I2593" s="123">
        <v>-0.2340479</v>
      </c>
    </row>
    <row r="2594" spans="1:9" x14ac:dyDescent="0.15">
      <c r="A2594" s="121" t="s">
        <v>385</v>
      </c>
      <c r="B2594" s="121" t="s">
        <v>386</v>
      </c>
      <c r="C2594" s="122">
        <v>41198</v>
      </c>
      <c r="D2594" s="123">
        <v>0.81413999999999997</v>
      </c>
      <c r="E2594" s="123">
        <v>0.81413999999999997</v>
      </c>
      <c r="F2594" s="123">
        <v>0.81413999999999997</v>
      </c>
      <c r="G2594" s="123">
        <v>0.81413999999999997</v>
      </c>
      <c r="H2594" s="123">
        <v>-1.001358E-5</v>
      </c>
      <c r="I2594" s="123">
        <v>-1.2299430000000001E-3</v>
      </c>
    </row>
    <row r="2595" spans="1:9" x14ac:dyDescent="0.15">
      <c r="A2595" s="121" t="s">
        <v>385</v>
      </c>
      <c r="B2595" s="121" t="s">
        <v>386</v>
      </c>
      <c r="C2595" s="122">
        <v>41199</v>
      </c>
      <c r="D2595" s="123">
        <v>0.81315000000000004</v>
      </c>
      <c r="E2595" s="123">
        <v>0.81315000000000004</v>
      </c>
      <c r="F2595" s="123">
        <v>0.81315000000000004</v>
      </c>
      <c r="G2595" s="123">
        <v>0.81315000000000004</v>
      </c>
      <c r="H2595" s="123">
        <v>-9.8997350000000007E-4</v>
      </c>
      <c r="I2595" s="123">
        <v>-0.1215975</v>
      </c>
    </row>
    <row r="2596" spans="1:9" x14ac:dyDescent="0.15">
      <c r="A2596" s="121" t="s">
        <v>385</v>
      </c>
      <c r="B2596" s="121" t="s">
        <v>386</v>
      </c>
      <c r="C2596" s="122">
        <v>41200</v>
      </c>
      <c r="D2596" s="123">
        <v>0.81299999999999994</v>
      </c>
      <c r="E2596" s="123">
        <v>0.81299999999999994</v>
      </c>
      <c r="F2596" s="123">
        <v>0.81299999999999994</v>
      </c>
      <c r="G2596" s="123">
        <v>0.81299999999999994</v>
      </c>
      <c r="H2596" s="123">
        <v>-1.5002489999999999E-4</v>
      </c>
      <c r="I2596" s="123">
        <v>-1.8449839999999999E-2</v>
      </c>
    </row>
    <row r="2597" spans="1:9" x14ac:dyDescent="0.15">
      <c r="A2597" s="121" t="s">
        <v>385</v>
      </c>
      <c r="B2597" s="121" t="s">
        <v>386</v>
      </c>
      <c r="C2597" s="122">
        <v>41201</v>
      </c>
      <c r="D2597" s="123">
        <v>0.81352000000000002</v>
      </c>
      <c r="E2597" s="123">
        <v>0.81352000000000002</v>
      </c>
      <c r="F2597" s="123">
        <v>0.81352000000000002</v>
      </c>
      <c r="G2597" s="123">
        <v>0.81352000000000002</v>
      </c>
      <c r="H2597" s="123">
        <v>5.1993129999999995E-4</v>
      </c>
      <c r="I2597" s="123">
        <v>6.3952190000000006E-2</v>
      </c>
    </row>
    <row r="2598" spans="1:9" x14ac:dyDescent="0.15">
      <c r="A2598" s="121" t="s">
        <v>385</v>
      </c>
      <c r="B2598" s="121" t="s">
        <v>386</v>
      </c>
      <c r="C2598" s="122">
        <v>41204</v>
      </c>
      <c r="D2598" s="123">
        <v>0.81377999999999995</v>
      </c>
      <c r="E2598" s="123">
        <v>0.81377999999999995</v>
      </c>
      <c r="F2598" s="123">
        <v>0.81377999999999995</v>
      </c>
      <c r="G2598" s="123">
        <v>0.81377999999999995</v>
      </c>
      <c r="H2598" s="123">
        <v>2.6005510000000001E-4</v>
      </c>
      <c r="I2598" s="123">
        <v>3.1966649999999999E-2</v>
      </c>
    </row>
    <row r="2599" spans="1:9" x14ac:dyDescent="0.15">
      <c r="A2599" s="121" t="s">
        <v>385</v>
      </c>
      <c r="B2599" s="121" t="s">
        <v>386</v>
      </c>
      <c r="C2599" s="122">
        <v>41205</v>
      </c>
      <c r="D2599" s="123">
        <v>0.81386000000000003</v>
      </c>
      <c r="E2599" s="123">
        <v>0.81386000000000003</v>
      </c>
      <c r="F2599" s="123">
        <v>0.81386000000000003</v>
      </c>
      <c r="G2599" s="123">
        <v>0.81386000000000003</v>
      </c>
      <c r="H2599" s="123">
        <v>7.9989429999999999E-5</v>
      </c>
      <c r="I2599" s="123">
        <v>9.8293679999999998E-3</v>
      </c>
    </row>
    <row r="2600" spans="1:9" x14ac:dyDescent="0.15">
      <c r="A2600" s="121" t="s">
        <v>385</v>
      </c>
      <c r="B2600" s="121" t="s">
        <v>386</v>
      </c>
      <c r="C2600" s="122">
        <v>41206</v>
      </c>
      <c r="D2600" s="123">
        <v>0.81393000000000004</v>
      </c>
      <c r="E2600" s="123">
        <v>0.81393000000000004</v>
      </c>
      <c r="F2600" s="123">
        <v>0.81393000000000004</v>
      </c>
      <c r="G2600" s="123">
        <v>0.81393000000000004</v>
      </c>
      <c r="H2600" s="123">
        <v>6.9975849999999999E-5</v>
      </c>
      <c r="I2600" s="123">
        <v>8.5980210000000008E-3</v>
      </c>
    </row>
    <row r="2601" spans="1:9" x14ac:dyDescent="0.15">
      <c r="A2601" s="121" t="s">
        <v>385</v>
      </c>
      <c r="B2601" s="121" t="s">
        <v>386</v>
      </c>
      <c r="C2601" s="122">
        <v>41207</v>
      </c>
      <c r="D2601" s="123">
        <v>0.81347000000000003</v>
      </c>
      <c r="E2601" s="123">
        <v>0.81347000000000003</v>
      </c>
      <c r="F2601" s="123">
        <v>0.81347000000000003</v>
      </c>
      <c r="G2601" s="123">
        <v>0.81347000000000003</v>
      </c>
      <c r="H2601" s="123">
        <v>-4.5996900000000001E-4</v>
      </c>
      <c r="I2601" s="123">
        <v>-5.6512109999999997E-2</v>
      </c>
    </row>
    <row r="2602" spans="1:9" x14ac:dyDescent="0.15">
      <c r="A2602" s="121" t="s">
        <v>385</v>
      </c>
      <c r="B2602" s="121" t="s">
        <v>386</v>
      </c>
      <c r="C2602" s="122">
        <v>41208</v>
      </c>
      <c r="D2602" s="123">
        <v>0.81301000000000001</v>
      </c>
      <c r="E2602" s="123">
        <v>0.81301000000000001</v>
      </c>
      <c r="F2602" s="123">
        <v>0.81301000000000001</v>
      </c>
      <c r="G2602" s="123">
        <v>0.81301000000000001</v>
      </c>
      <c r="H2602" s="123">
        <v>-4.5996900000000001E-4</v>
      </c>
      <c r="I2602" s="123">
        <v>-5.6544070000000002E-2</v>
      </c>
    </row>
    <row r="2603" spans="1:9" x14ac:dyDescent="0.15">
      <c r="A2603" s="121" t="s">
        <v>385</v>
      </c>
      <c r="B2603" s="121" t="s">
        <v>386</v>
      </c>
      <c r="C2603" s="122">
        <v>41211</v>
      </c>
      <c r="D2603" s="123">
        <v>0.81274999999999997</v>
      </c>
      <c r="E2603" s="123">
        <v>0.81274999999999997</v>
      </c>
      <c r="F2603" s="123">
        <v>0.81274999999999997</v>
      </c>
      <c r="G2603" s="123">
        <v>0.81274999999999997</v>
      </c>
      <c r="H2603" s="123">
        <v>-2.5999550000000001E-4</v>
      </c>
      <c r="I2603" s="123">
        <v>-3.197937E-2</v>
      </c>
    </row>
    <row r="2604" spans="1:9" x14ac:dyDescent="0.15">
      <c r="A2604" s="121" t="s">
        <v>385</v>
      </c>
      <c r="B2604" s="121" t="s">
        <v>386</v>
      </c>
      <c r="C2604" s="122">
        <v>41212</v>
      </c>
      <c r="D2604" s="123">
        <v>0.81323000000000001</v>
      </c>
      <c r="E2604" s="123">
        <v>0.81323000000000001</v>
      </c>
      <c r="F2604" s="123">
        <v>0.81323000000000001</v>
      </c>
      <c r="G2604" s="123">
        <v>0.81323000000000001</v>
      </c>
      <c r="H2604" s="123">
        <v>4.7993660000000002E-4</v>
      </c>
      <c r="I2604" s="123">
        <v>5.9050949999999998E-2</v>
      </c>
    </row>
    <row r="2605" spans="1:9" x14ac:dyDescent="0.15">
      <c r="A2605" s="121" t="s">
        <v>385</v>
      </c>
      <c r="B2605" s="121" t="s">
        <v>386</v>
      </c>
      <c r="C2605" s="122">
        <v>41213</v>
      </c>
      <c r="D2605" s="123">
        <v>0.81291000000000002</v>
      </c>
      <c r="E2605" s="123">
        <v>0.81291000000000002</v>
      </c>
      <c r="F2605" s="123">
        <v>0.81291000000000002</v>
      </c>
      <c r="G2605" s="123">
        <v>0.81291000000000002</v>
      </c>
      <c r="H2605" s="123">
        <v>-3.1995770000000002E-4</v>
      </c>
      <c r="I2605" s="123">
        <v>-3.934406E-2</v>
      </c>
    </row>
    <row r="2606" spans="1:9" x14ac:dyDescent="0.15">
      <c r="A2606" s="121" t="s">
        <v>385</v>
      </c>
      <c r="B2606" s="121" t="s">
        <v>386</v>
      </c>
      <c r="C2606" s="122">
        <v>41214</v>
      </c>
      <c r="D2606" s="123">
        <v>0.81311</v>
      </c>
      <c r="E2606" s="123">
        <v>0.81311</v>
      </c>
      <c r="F2606" s="123">
        <v>0.81311</v>
      </c>
      <c r="G2606" s="123">
        <v>0.81311</v>
      </c>
      <c r="H2606" s="123">
        <v>1.9997360000000001E-4</v>
      </c>
      <c r="I2606" s="123">
        <v>2.4599719999999999E-2</v>
      </c>
    </row>
    <row r="2607" spans="1:9" x14ac:dyDescent="0.15">
      <c r="A2607" s="121" t="s">
        <v>385</v>
      </c>
      <c r="B2607" s="121" t="s">
        <v>386</v>
      </c>
      <c r="C2607" s="122">
        <v>41215</v>
      </c>
      <c r="D2607" s="123">
        <v>0.81347000000000003</v>
      </c>
      <c r="E2607" s="123">
        <v>0.81347000000000003</v>
      </c>
      <c r="F2607" s="123">
        <v>0.81347000000000003</v>
      </c>
      <c r="G2607" s="123">
        <v>0.81347000000000003</v>
      </c>
      <c r="H2607" s="123">
        <v>3.6001209999999997E-4</v>
      </c>
      <c r="I2607" s="123">
        <v>4.427594E-2</v>
      </c>
    </row>
    <row r="2608" spans="1:9" x14ac:dyDescent="0.15">
      <c r="A2608" s="121" t="s">
        <v>385</v>
      </c>
      <c r="B2608" s="121" t="s">
        <v>386</v>
      </c>
      <c r="C2608" s="122">
        <v>41218</v>
      </c>
      <c r="D2608" s="123">
        <v>0.8139499</v>
      </c>
      <c r="E2608" s="123">
        <v>0.8139499</v>
      </c>
      <c r="F2608" s="123">
        <v>0.8139499</v>
      </c>
      <c r="G2608" s="123">
        <v>0.8139499</v>
      </c>
      <c r="H2608" s="123">
        <v>4.7993660000000002E-4</v>
      </c>
      <c r="I2608" s="123">
        <v>5.8998689999999999E-2</v>
      </c>
    </row>
    <row r="2609" spans="1:9" x14ac:dyDescent="0.15">
      <c r="A2609" s="121" t="s">
        <v>385</v>
      </c>
      <c r="B2609" s="121" t="s">
        <v>386</v>
      </c>
      <c r="C2609" s="122">
        <v>41219</v>
      </c>
      <c r="D2609" s="123">
        <v>0.81389</v>
      </c>
      <c r="E2609" s="123">
        <v>0.81389</v>
      </c>
      <c r="F2609" s="123">
        <v>0.81389</v>
      </c>
      <c r="G2609" s="123">
        <v>0.81389</v>
      </c>
      <c r="H2609" s="123">
        <v>-5.9962269999999998E-5</v>
      </c>
      <c r="I2609" s="123">
        <v>-7.3668249999999996E-3</v>
      </c>
    </row>
    <row r="2610" spans="1:9" x14ac:dyDescent="0.15">
      <c r="A2610" s="121" t="s">
        <v>385</v>
      </c>
      <c r="B2610" s="121" t="s">
        <v>386</v>
      </c>
      <c r="C2610" s="122">
        <v>41220</v>
      </c>
      <c r="D2610" s="123">
        <v>0.81372</v>
      </c>
      <c r="E2610" s="123">
        <v>0.81372</v>
      </c>
      <c r="F2610" s="123">
        <v>0.81372</v>
      </c>
      <c r="G2610" s="123">
        <v>0.81372</v>
      </c>
      <c r="H2610" s="123">
        <v>-1.699924E-4</v>
      </c>
      <c r="I2610" s="123">
        <v>-2.0886419999999999E-2</v>
      </c>
    </row>
    <row r="2611" spans="1:9" x14ac:dyDescent="0.15">
      <c r="A2611" s="121" t="s">
        <v>385</v>
      </c>
      <c r="B2611" s="121" t="s">
        <v>386</v>
      </c>
      <c r="C2611" s="122">
        <v>41221</v>
      </c>
      <c r="D2611" s="123">
        <v>0.81364000000000003</v>
      </c>
      <c r="E2611" s="123">
        <v>0.81364000000000003</v>
      </c>
      <c r="F2611" s="123">
        <v>0.81364000000000003</v>
      </c>
      <c r="G2611" s="123">
        <v>0.81364000000000003</v>
      </c>
      <c r="H2611" s="123">
        <v>-7.9989429999999999E-5</v>
      </c>
      <c r="I2611" s="123">
        <v>-9.8300929999999998E-3</v>
      </c>
    </row>
    <row r="2612" spans="1:9" x14ac:dyDescent="0.15">
      <c r="A2612" s="121" t="s">
        <v>385</v>
      </c>
      <c r="B2612" s="121" t="s">
        <v>386</v>
      </c>
      <c r="C2612" s="122">
        <v>41222</v>
      </c>
      <c r="D2612" s="123">
        <v>0.81294</v>
      </c>
      <c r="E2612" s="123">
        <v>0.81294</v>
      </c>
      <c r="F2612" s="123">
        <v>0.81294</v>
      </c>
      <c r="G2612" s="123">
        <v>0.81294</v>
      </c>
      <c r="H2612" s="123">
        <v>-6.9999690000000002E-4</v>
      </c>
      <c r="I2612" s="123">
        <v>-8.603276E-2</v>
      </c>
    </row>
    <row r="2613" spans="1:9" x14ac:dyDescent="0.15">
      <c r="A2613" s="121" t="s">
        <v>385</v>
      </c>
      <c r="B2613" s="121" t="s">
        <v>386</v>
      </c>
      <c r="C2613" s="122">
        <v>41225</v>
      </c>
      <c r="D2613" s="123">
        <v>0.81176999999999999</v>
      </c>
      <c r="E2613" s="123">
        <v>0.81176999999999999</v>
      </c>
      <c r="F2613" s="123">
        <v>0.81176999999999999</v>
      </c>
      <c r="G2613" s="123">
        <v>0.81176999999999999</v>
      </c>
      <c r="H2613" s="123">
        <v>-1.1699799999999999E-3</v>
      </c>
      <c r="I2613" s="123">
        <v>-0.14391950000000001</v>
      </c>
    </row>
    <row r="2614" spans="1:9" x14ac:dyDescent="0.15">
      <c r="A2614" s="121" t="s">
        <v>385</v>
      </c>
      <c r="B2614" s="121" t="s">
        <v>386</v>
      </c>
      <c r="C2614" s="122">
        <v>41226</v>
      </c>
      <c r="D2614" s="123">
        <v>0.81142999999999998</v>
      </c>
      <c r="E2614" s="123">
        <v>0.81142999999999998</v>
      </c>
      <c r="F2614" s="123">
        <v>0.81142999999999998</v>
      </c>
      <c r="G2614" s="123">
        <v>0.81142999999999998</v>
      </c>
      <c r="H2614" s="123">
        <v>-3.4004450000000002E-4</v>
      </c>
      <c r="I2614" s="123">
        <v>-4.1889269999999999E-2</v>
      </c>
    </row>
    <row r="2615" spans="1:9" x14ac:dyDescent="0.15">
      <c r="A2615" s="121" t="s">
        <v>385</v>
      </c>
      <c r="B2615" s="121" t="s">
        <v>386</v>
      </c>
      <c r="C2615" s="122">
        <v>41227</v>
      </c>
      <c r="D2615" s="123">
        <v>0.81133</v>
      </c>
      <c r="E2615" s="123">
        <v>0.81133</v>
      </c>
      <c r="F2615" s="123">
        <v>0.81133</v>
      </c>
      <c r="G2615" s="123">
        <v>0.81133</v>
      </c>
      <c r="H2615" s="123">
        <v>-9.9956990000000005E-5</v>
      </c>
      <c r="I2615" s="123">
        <v>-1.2318620000000001E-2</v>
      </c>
    </row>
    <row r="2616" spans="1:9" x14ac:dyDescent="0.15">
      <c r="A2616" s="121" t="s">
        <v>385</v>
      </c>
      <c r="B2616" s="121" t="s">
        <v>386</v>
      </c>
      <c r="C2616" s="122">
        <v>41228</v>
      </c>
      <c r="D2616" s="123">
        <v>0.81159999999999999</v>
      </c>
      <c r="E2616" s="123">
        <v>0.81159999999999999</v>
      </c>
      <c r="F2616" s="123">
        <v>0.81159999999999999</v>
      </c>
      <c r="G2616" s="123">
        <v>0.81159999999999999</v>
      </c>
      <c r="H2616" s="123">
        <v>2.7000899999999998E-4</v>
      </c>
      <c r="I2616" s="123">
        <v>3.3279799999999998E-2</v>
      </c>
    </row>
    <row r="2617" spans="1:9" x14ac:dyDescent="0.15">
      <c r="A2617" s="121" t="s">
        <v>385</v>
      </c>
      <c r="B2617" s="121" t="s">
        <v>386</v>
      </c>
      <c r="C2617" s="122">
        <v>41229</v>
      </c>
      <c r="D2617" s="123">
        <v>0.81201000000000001</v>
      </c>
      <c r="E2617" s="123">
        <v>0.81201000000000001</v>
      </c>
      <c r="F2617" s="123">
        <v>0.81201000000000001</v>
      </c>
      <c r="G2617" s="123">
        <v>0.81201000000000001</v>
      </c>
      <c r="H2617" s="123">
        <v>4.0996069999999998E-4</v>
      </c>
      <c r="I2617" s="123">
        <v>5.0512660000000001E-2</v>
      </c>
    </row>
    <row r="2618" spans="1:9" x14ac:dyDescent="0.15">
      <c r="A2618" s="121" t="s">
        <v>385</v>
      </c>
      <c r="B2618" s="121" t="s">
        <v>386</v>
      </c>
      <c r="C2618" s="122">
        <v>41232</v>
      </c>
      <c r="D2618" s="123">
        <v>0.81240999999999997</v>
      </c>
      <c r="E2618" s="123">
        <v>0.81240999999999997</v>
      </c>
      <c r="F2618" s="123">
        <v>0.81240999999999997</v>
      </c>
      <c r="G2618" s="123">
        <v>0.81240999999999997</v>
      </c>
      <c r="H2618" s="123">
        <v>4.0000680000000001E-4</v>
      </c>
      <c r="I2618" s="123">
        <v>4.9261310000000003E-2</v>
      </c>
    </row>
    <row r="2619" spans="1:9" x14ac:dyDescent="0.15">
      <c r="A2619" s="121" t="s">
        <v>385</v>
      </c>
      <c r="B2619" s="121" t="s">
        <v>386</v>
      </c>
      <c r="C2619" s="122">
        <v>41233</v>
      </c>
      <c r="D2619" s="123">
        <v>0.81174000000000002</v>
      </c>
      <c r="E2619" s="123">
        <v>0.81174000000000002</v>
      </c>
      <c r="F2619" s="123">
        <v>0.81174000000000002</v>
      </c>
      <c r="G2619" s="123">
        <v>0.81174000000000002</v>
      </c>
      <c r="H2619" s="123">
        <v>-6.6995620000000005E-4</v>
      </c>
      <c r="I2619" s="123">
        <v>-8.2465280000000002E-2</v>
      </c>
    </row>
    <row r="2620" spans="1:9" x14ac:dyDescent="0.15">
      <c r="A2620" s="121" t="s">
        <v>385</v>
      </c>
      <c r="B2620" s="121" t="s">
        <v>386</v>
      </c>
      <c r="C2620" s="122">
        <v>41234</v>
      </c>
      <c r="D2620" s="123">
        <v>0.81167</v>
      </c>
      <c r="E2620" s="123">
        <v>0.81167</v>
      </c>
      <c r="F2620" s="123">
        <v>0.81167</v>
      </c>
      <c r="G2620" s="123">
        <v>0.81167</v>
      </c>
      <c r="H2620" s="123">
        <v>-7.0035459999999994E-5</v>
      </c>
      <c r="I2620" s="123">
        <v>-8.6278190000000001E-3</v>
      </c>
    </row>
    <row r="2621" spans="1:9" x14ac:dyDescent="0.15">
      <c r="A2621" s="121" t="s">
        <v>385</v>
      </c>
      <c r="B2621" s="121" t="s">
        <v>386</v>
      </c>
      <c r="C2621" s="122">
        <v>41235</v>
      </c>
      <c r="D2621" s="123">
        <v>0.81176000000000004</v>
      </c>
      <c r="E2621" s="123">
        <v>0.81176000000000004</v>
      </c>
      <c r="F2621" s="123">
        <v>0.81176000000000004</v>
      </c>
      <c r="G2621" s="123">
        <v>0.81176000000000004</v>
      </c>
      <c r="H2621" s="123">
        <v>9.0003009999999999E-5</v>
      </c>
      <c r="I2621" s="123">
        <v>1.108862E-2</v>
      </c>
    </row>
    <row r="2622" spans="1:9" x14ac:dyDescent="0.15">
      <c r="A2622" s="121" t="s">
        <v>385</v>
      </c>
      <c r="B2622" s="121" t="s">
        <v>386</v>
      </c>
      <c r="C2622" s="122">
        <v>41236</v>
      </c>
      <c r="D2622" s="123">
        <v>0.81161000000000005</v>
      </c>
      <c r="E2622" s="123">
        <v>0.81161000000000005</v>
      </c>
      <c r="F2622" s="123">
        <v>0.81161000000000005</v>
      </c>
      <c r="G2622" s="123">
        <v>0.81161000000000005</v>
      </c>
      <c r="H2622" s="123">
        <v>-1.499653E-4</v>
      </c>
      <c r="I2622" s="123">
        <v>-1.8474089999999999E-2</v>
      </c>
    </row>
    <row r="2623" spans="1:9" x14ac:dyDescent="0.15">
      <c r="A2623" s="121" t="s">
        <v>385</v>
      </c>
      <c r="B2623" s="121" t="s">
        <v>386</v>
      </c>
      <c r="C2623" s="122">
        <v>41239</v>
      </c>
      <c r="D2623" s="123">
        <v>0.81137000000000004</v>
      </c>
      <c r="E2623" s="123">
        <v>0.81137000000000004</v>
      </c>
      <c r="F2623" s="123">
        <v>0.81137000000000004</v>
      </c>
      <c r="G2623" s="123">
        <v>0.81137000000000004</v>
      </c>
      <c r="H2623" s="123">
        <v>-2.4002790000000001E-4</v>
      </c>
      <c r="I2623" s="123">
        <v>-2.957429E-2</v>
      </c>
    </row>
    <row r="2624" spans="1:9" x14ac:dyDescent="0.15">
      <c r="A2624" s="121" t="s">
        <v>385</v>
      </c>
      <c r="B2624" s="121" t="s">
        <v>386</v>
      </c>
      <c r="C2624" s="122">
        <v>41240</v>
      </c>
      <c r="D2624" s="123">
        <v>0.81098000000000003</v>
      </c>
      <c r="E2624" s="123">
        <v>0.81098000000000003</v>
      </c>
      <c r="F2624" s="123">
        <v>0.81098000000000003</v>
      </c>
      <c r="G2624" s="123">
        <v>0.81098000000000003</v>
      </c>
      <c r="H2624" s="123">
        <v>-3.8999320000000001E-4</v>
      </c>
      <c r="I2624" s="123">
        <v>-4.8066009999999999E-2</v>
      </c>
    </row>
    <row r="2625" spans="1:9" x14ac:dyDescent="0.15">
      <c r="A2625" s="121" t="s">
        <v>385</v>
      </c>
      <c r="B2625" s="121" t="s">
        <v>386</v>
      </c>
      <c r="C2625" s="122">
        <v>41241</v>
      </c>
      <c r="D2625" s="123">
        <v>0.81162000000000001</v>
      </c>
      <c r="E2625" s="123">
        <v>0.81162000000000001</v>
      </c>
      <c r="F2625" s="123">
        <v>0.81162000000000001</v>
      </c>
      <c r="G2625" s="123">
        <v>0.81162000000000001</v>
      </c>
      <c r="H2625" s="123">
        <v>6.3997510000000002E-4</v>
      </c>
      <c r="I2625" s="123">
        <v>7.8913789999999998E-2</v>
      </c>
    </row>
    <row r="2626" spans="1:9" x14ac:dyDescent="0.15">
      <c r="A2626" s="121" t="s">
        <v>385</v>
      </c>
      <c r="B2626" s="121" t="s">
        <v>386</v>
      </c>
      <c r="C2626" s="122">
        <v>41242</v>
      </c>
      <c r="D2626" s="123">
        <v>0.81172999999999995</v>
      </c>
      <c r="E2626" s="123">
        <v>0.81172999999999995</v>
      </c>
      <c r="F2626" s="123">
        <v>0.81172999999999995</v>
      </c>
      <c r="G2626" s="123">
        <v>0.81172999999999995</v>
      </c>
      <c r="H2626" s="123">
        <v>1.0997059999999999E-4</v>
      </c>
      <c r="I2626" s="123">
        <v>1.3549510000000001E-2</v>
      </c>
    </row>
    <row r="2627" spans="1:9" x14ac:dyDescent="0.15">
      <c r="A2627" s="121" t="s">
        <v>385</v>
      </c>
      <c r="B2627" s="121" t="s">
        <v>386</v>
      </c>
      <c r="C2627" s="122">
        <v>41243</v>
      </c>
      <c r="D2627" s="123">
        <v>0.8115</v>
      </c>
      <c r="E2627" s="123">
        <v>0.8115</v>
      </c>
      <c r="F2627" s="123">
        <v>0.8115</v>
      </c>
      <c r="G2627" s="123">
        <v>0.8115</v>
      </c>
      <c r="H2627" s="123">
        <v>-2.2995470000000001E-4</v>
      </c>
      <c r="I2627" s="123">
        <v>-2.8328969999999998E-2</v>
      </c>
    </row>
    <row r="2628" spans="1:9" x14ac:dyDescent="0.15">
      <c r="A2628" s="121" t="s">
        <v>385</v>
      </c>
      <c r="B2628" s="121" t="s">
        <v>386</v>
      </c>
      <c r="C2628" s="122">
        <v>41246</v>
      </c>
      <c r="D2628" s="123">
        <v>0.81171000000000004</v>
      </c>
      <c r="E2628" s="123">
        <v>0.81171000000000004</v>
      </c>
      <c r="F2628" s="123">
        <v>0.81171000000000004</v>
      </c>
      <c r="G2628" s="123">
        <v>0.81171000000000004</v>
      </c>
      <c r="H2628" s="123">
        <v>2.0998720000000001E-4</v>
      </c>
      <c r="I2628" s="123">
        <v>2.5876420000000001E-2</v>
      </c>
    </row>
    <row r="2629" spans="1:9" x14ac:dyDescent="0.15">
      <c r="A2629" s="121" t="s">
        <v>385</v>
      </c>
      <c r="B2629" s="121" t="s">
        <v>386</v>
      </c>
      <c r="C2629" s="122">
        <v>41247</v>
      </c>
      <c r="D2629" s="123">
        <v>0.80258010000000002</v>
      </c>
      <c r="E2629" s="123">
        <v>0.80258010000000002</v>
      </c>
      <c r="F2629" s="123">
        <v>0.80258010000000002</v>
      </c>
      <c r="G2629" s="123">
        <v>0.80258010000000002</v>
      </c>
      <c r="H2629" s="123">
        <v>-9.1299410000000008E-3</v>
      </c>
      <c r="I2629" s="123">
        <v>-1.124779</v>
      </c>
    </row>
    <row r="2630" spans="1:9" x14ac:dyDescent="0.15">
      <c r="A2630" s="121" t="s">
        <v>385</v>
      </c>
      <c r="B2630" s="121" t="s">
        <v>386</v>
      </c>
      <c r="C2630" s="122">
        <v>41248</v>
      </c>
      <c r="D2630" s="123">
        <v>0.81123000000000001</v>
      </c>
      <c r="E2630" s="123">
        <v>0.81123000000000001</v>
      </c>
      <c r="F2630" s="123">
        <v>0.81123000000000001</v>
      </c>
      <c r="G2630" s="123">
        <v>0.81123000000000001</v>
      </c>
      <c r="H2630" s="123">
        <v>8.6499449999999992E-3</v>
      </c>
      <c r="I2630" s="123">
        <v>1.0777669999999999</v>
      </c>
    </row>
    <row r="2631" spans="1:9" x14ac:dyDescent="0.15">
      <c r="A2631" s="121" t="s">
        <v>385</v>
      </c>
      <c r="B2631" s="121" t="s">
        <v>386</v>
      </c>
      <c r="C2631" s="122">
        <v>41249</v>
      </c>
      <c r="D2631" s="123">
        <v>0.81175010000000003</v>
      </c>
      <c r="E2631" s="123">
        <v>0.81175010000000003</v>
      </c>
      <c r="F2631" s="123">
        <v>0.81175010000000003</v>
      </c>
      <c r="G2631" s="123">
        <v>0.81175010000000003</v>
      </c>
      <c r="H2631" s="123">
        <v>5.2005050000000004E-4</v>
      </c>
      <c r="I2631" s="123">
        <v>6.4106419999999997E-2</v>
      </c>
    </row>
    <row r="2632" spans="1:9" x14ac:dyDescent="0.15">
      <c r="A2632" s="121" t="s">
        <v>385</v>
      </c>
      <c r="B2632" s="121" t="s">
        <v>386</v>
      </c>
      <c r="C2632" s="122">
        <v>41250</v>
      </c>
      <c r="D2632" s="123">
        <v>0.81198999999999999</v>
      </c>
      <c r="E2632" s="123">
        <v>0.81198999999999999</v>
      </c>
      <c r="F2632" s="123">
        <v>0.81198999999999999</v>
      </c>
      <c r="G2632" s="123">
        <v>0.81198999999999999</v>
      </c>
      <c r="H2632" s="123">
        <v>2.3990869999999999E-4</v>
      </c>
      <c r="I2632" s="123">
        <v>2.9554500000000001E-2</v>
      </c>
    </row>
    <row r="2633" spans="1:9" x14ac:dyDescent="0.15">
      <c r="A2633" s="121" t="s">
        <v>385</v>
      </c>
      <c r="B2633" s="121" t="s">
        <v>386</v>
      </c>
      <c r="C2633" s="122">
        <v>41253</v>
      </c>
      <c r="D2633" s="123">
        <v>0.81189</v>
      </c>
      <c r="E2633" s="123">
        <v>0.81189</v>
      </c>
      <c r="F2633" s="123">
        <v>0.81189</v>
      </c>
      <c r="G2633" s="123">
        <v>0.81189</v>
      </c>
      <c r="H2633" s="123">
        <v>-9.9956990000000005E-5</v>
      </c>
      <c r="I2633" s="123">
        <v>-1.2310130000000001E-2</v>
      </c>
    </row>
    <row r="2634" spans="1:9" x14ac:dyDescent="0.15">
      <c r="A2634" s="121" t="s">
        <v>385</v>
      </c>
      <c r="B2634" s="121" t="s">
        <v>386</v>
      </c>
      <c r="C2634" s="122">
        <v>41254</v>
      </c>
      <c r="D2634" s="123">
        <v>0.81169000000000002</v>
      </c>
      <c r="E2634" s="123">
        <v>0.81169000000000002</v>
      </c>
      <c r="F2634" s="123">
        <v>0.81169000000000002</v>
      </c>
      <c r="G2634" s="123">
        <v>0.81169000000000002</v>
      </c>
      <c r="H2634" s="123">
        <v>-2.000332E-4</v>
      </c>
      <c r="I2634" s="123">
        <v>-2.4637969999999999E-2</v>
      </c>
    </row>
    <row r="2635" spans="1:9" x14ac:dyDescent="0.15">
      <c r="A2635" s="121" t="s">
        <v>385</v>
      </c>
      <c r="B2635" s="121" t="s">
        <v>386</v>
      </c>
      <c r="C2635" s="122">
        <v>41255</v>
      </c>
      <c r="D2635" s="123">
        <v>0.81138999999999994</v>
      </c>
      <c r="E2635" s="123">
        <v>0.81138999999999994</v>
      </c>
      <c r="F2635" s="123">
        <v>0.81138999999999994</v>
      </c>
      <c r="G2635" s="123">
        <v>0.81138999999999994</v>
      </c>
      <c r="H2635" s="123">
        <v>-2.9999019999999999E-4</v>
      </c>
      <c r="I2635" s="123">
        <v>-3.6958709999999999E-2</v>
      </c>
    </row>
    <row r="2636" spans="1:9" x14ac:dyDescent="0.15">
      <c r="A2636" s="121" t="s">
        <v>385</v>
      </c>
      <c r="B2636" s="121" t="s">
        <v>386</v>
      </c>
      <c r="C2636" s="122">
        <v>41256</v>
      </c>
      <c r="D2636" s="123">
        <v>0.81144000000000005</v>
      </c>
      <c r="E2636" s="123">
        <v>0.81144000000000005</v>
      </c>
      <c r="F2636" s="123">
        <v>0.81144000000000005</v>
      </c>
      <c r="G2636" s="123">
        <v>0.81144000000000005</v>
      </c>
      <c r="H2636" s="123">
        <v>5.00083E-5</v>
      </c>
      <c r="I2636" s="123">
        <v>6.1632869999999999E-3</v>
      </c>
    </row>
    <row r="2637" spans="1:9" x14ac:dyDescent="0.15">
      <c r="A2637" s="121" t="s">
        <v>385</v>
      </c>
      <c r="B2637" s="121" t="s">
        <v>386</v>
      </c>
      <c r="C2637" s="122">
        <v>41257</v>
      </c>
      <c r="D2637" s="123">
        <v>0.81189999999999996</v>
      </c>
      <c r="E2637" s="123">
        <v>0.81189999999999996</v>
      </c>
      <c r="F2637" s="123">
        <v>0.81189999999999996</v>
      </c>
      <c r="G2637" s="123">
        <v>0.81189999999999996</v>
      </c>
      <c r="H2637" s="123">
        <v>4.6002860000000001E-4</v>
      </c>
      <c r="I2637" s="123">
        <v>5.6692869999999999E-2</v>
      </c>
    </row>
    <row r="2638" spans="1:9" x14ac:dyDescent="0.15">
      <c r="A2638" s="121" t="s">
        <v>385</v>
      </c>
      <c r="B2638" s="121" t="s">
        <v>386</v>
      </c>
      <c r="C2638" s="122">
        <v>41260</v>
      </c>
      <c r="D2638" s="123">
        <v>0.8115</v>
      </c>
      <c r="E2638" s="123">
        <v>0.8115</v>
      </c>
      <c r="F2638" s="123">
        <v>0.8115</v>
      </c>
      <c r="G2638" s="123">
        <v>0.8115</v>
      </c>
      <c r="H2638" s="123">
        <v>-4.0000680000000001E-4</v>
      </c>
      <c r="I2638" s="123">
        <v>-4.9267980000000003E-2</v>
      </c>
    </row>
    <row r="2639" spans="1:9" x14ac:dyDescent="0.15">
      <c r="A2639" s="121" t="s">
        <v>385</v>
      </c>
      <c r="B2639" s="121" t="s">
        <v>386</v>
      </c>
      <c r="C2639" s="122">
        <v>41261</v>
      </c>
      <c r="D2639" s="123">
        <v>0.81135000000000002</v>
      </c>
      <c r="E2639" s="123">
        <v>0.81135000000000002</v>
      </c>
      <c r="F2639" s="123">
        <v>0.81135000000000002</v>
      </c>
      <c r="G2639" s="123">
        <v>0.81135000000000002</v>
      </c>
      <c r="H2639" s="123">
        <v>-1.499653E-4</v>
      </c>
      <c r="I2639" s="123">
        <v>-1.8480010000000002E-2</v>
      </c>
    </row>
    <row r="2640" spans="1:9" x14ac:dyDescent="0.15">
      <c r="A2640" s="121" t="s">
        <v>385</v>
      </c>
      <c r="B2640" s="121" t="s">
        <v>386</v>
      </c>
      <c r="C2640" s="122">
        <v>41262</v>
      </c>
      <c r="D2640" s="123">
        <v>0.81115999999999999</v>
      </c>
      <c r="E2640" s="123">
        <v>0.81115999999999999</v>
      </c>
      <c r="F2640" s="123">
        <v>0.81115999999999999</v>
      </c>
      <c r="G2640" s="123">
        <v>0.81115999999999999</v>
      </c>
      <c r="H2640" s="123">
        <v>-1.9007919999999999E-4</v>
      </c>
      <c r="I2640" s="123">
        <v>-2.342752E-2</v>
      </c>
    </row>
    <row r="2641" spans="1:9" x14ac:dyDescent="0.15">
      <c r="A2641" s="121" t="s">
        <v>385</v>
      </c>
      <c r="B2641" s="121" t="s">
        <v>386</v>
      </c>
      <c r="C2641" s="122">
        <v>41263</v>
      </c>
      <c r="D2641" s="123">
        <v>0.81130999999999998</v>
      </c>
      <c r="E2641" s="123">
        <v>0.81130999999999998</v>
      </c>
      <c r="F2641" s="123">
        <v>0.81130999999999998</v>
      </c>
      <c r="G2641" s="123">
        <v>0.81130999999999998</v>
      </c>
      <c r="H2641" s="123">
        <v>1.5002489999999999E-4</v>
      </c>
      <c r="I2641" s="123">
        <v>1.8495109999999999E-2</v>
      </c>
    </row>
    <row r="2642" spans="1:9" x14ac:dyDescent="0.15">
      <c r="A2642" s="121" t="s">
        <v>385</v>
      </c>
      <c r="B2642" s="121" t="s">
        <v>386</v>
      </c>
      <c r="C2642" s="122">
        <v>41264</v>
      </c>
      <c r="D2642" s="123">
        <v>0.81135999999999997</v>
      </c>
      <c r="E2642" s="123">
        <v>0.81135999999999997</v>
      </c>
      <c r="F2642" s="123">
        <v>0.81135999999999997</v>
      </c>
      <c r="G2642" s="123">
        <v>0.81135999999999997</v>
      </c>
      <c r="H2642" s="123">
        <v>5.00083E-5</v>
      </c>
      <c r="I2642" s="123">
        <v>6.163895E-3</v>
      </c>
    </row>
    <row r="2643" spans="1:9" x14ac:dyDescent="0.15">
      <c r="A2643" s="121" t="s">
        <v>385</v>
      </c>
      <c r="B2643" s="121" t="s">
        <v>386</v>
      </c>
      <c r="C2643" s="122">
        <v>41267</v>
      </c>
      <c r="D2643" s="123">
        <v>0.81177999999999995</v>
      </c>
      <c r="E2643" s="123">
        <v>0.81177999999999995</v>
      </c>
      <c r="F2643" s="123">
        <v>0.81177999999999995</v>
      </c>
      <c r="G2643" s="123">
        <v>0.81177999999999995</v>
      </c>
      <c r="H2643" s="123">
        <v>4.2003389999999998E-4</v>
      </c>
      <c r="I2643" s="123">
        <v>5.1769120000000002E-2</v>
      </c>
    </row>
    <row r="2644" spans="1:9" x14ac:dyDescent="0.15">
      <c r="A2644" s="121" t="s">
        <v>385</v>
      </c>
      <c r="B2644" s="121" t="s">
        <v>386</v>
      </c>
      <c r="C2644" s="122">
        <v>41268</v>
      </c>
      <c r="D2644" s="123">
        <v>0.81196999999999997</v>
      </c>
      <c r="E2644" s="123">
        <v>0.81196999999999997</v>
      </c>
      <c r="F2644" s="123">
        <v>0.81196999999999997</v>
      </c>
      <c r="G2644" s="123">
        <v>0.81196999999999997</v>
      </c>
      <c r="H2644" s="123">
        <v>1.8996E-4</v>
      </c>
      <c r="I2644" s="123">
        <v>2.340043E-2</v>
      </c>
    </row>
    <row r="2645" spans="1:9" x14ac:dyDescent="0.15">
      <c r="A2645" s="121" t="s">
        <v>385</v>
      </c>
      <c r="B2645" s="121" t="s">
        <v>386</v>
      </c>
      <c r="C2645" s="122">
        <v>41269</v>
      </c>
      <c r="D2645" s="123">
        <v>0.81211999999999995</v>
      </c>
      <c r="E2645" s="123">
        <v>0.81211999999999995</v>
      </c>
      <c r="F2645" s="123">
        <v>0.81211999999999995</v>
      </c>
      <c r="G2645" s="123">
        <v>0.81211999999999995</v>
      </c>
      <c r="H2645" s="123">
        <v>1.499653E-4</v>
      </c>
      <c r="I2645" s="123">
        <v>1.8469309999999999E-2</v>
      </c>
    </row>
    <row r="2646" spans="1:9" x14ac:dyDescent="0.15">
      <c r="A2646" s="121" t="s">
        <v>385</v>
      </c>
      <c r="B2646" s="121" t="s">
        <v>386</v>
      </c>
      <c r="C2646" s="122">
        <v>41270</v>
      </c>
      <c r="D2646" s="123">
        <v>0.81216999999999995</v>
      </c>
      <c r="E2646" s="123">
        <v>0.81216999999999995</v>
      </c>
      <c r="F2646" s="123">
        <v>0.81216999999999995</v>
      </c>
      <c r="G2646" s="123">
        <v>0.81216999999999995</v>
      </c>
      <c r="H2646" s="123">
        <v>5.0067900000000002E-5</v>
      </c>
      <c r="I2646" s="123">
        <v>6.1650869999999997E-3</v>
      </c>
    </row>
    <row r="2647" spans="1:9" x14ac:dyDescent="0.15">
      <c r="A2647" s="121" t="s">
        <v>385</v>
      </c>
      <c r="B2647" s="121" t="s">
        <v>386</v>
      </c>
      <c r="C2647" s="122">
        <v>41271</v>
      </c>
      <c r="D2647" s="123">
        <v>0.81137000000000004</v>
      </c>
      <c r="E2647" s="123">
        <v>0.81137000000000004</v>
      </c>
      <c r="F2647" s="123">
        <v>0.81137000000000004</v>
      </c>
      <c r="G2647" s="123">
        <v>0.81137000000000004</v>
      </c>
      <c r="H2647" s="123">
        <v>-8.0001349999999998E-4</v>
      </c>
      <c r="I2647" s="123">
        <v>-9.8503209999999994E-2</v>
      </c>
    </row>
    <row r="2648" spans="1:9" x14ac:dyDescent="0.15">
      <c r="A2648" s="121" t="s">
        <v>385</v>
      </c>
      <c r="B2648" s="121" t="s">
        <v>386</v>
      </c>
      <c r="C2648" s="122">
        <v>41274</v>
      </c>
      <c r="D2648" s="123">
        <v>0.81084999999999996</v>
      </c>
      <c r="E2648" s="123">
        <v>0.81084999999999996</v>
      </c>
      <c r="F2648" s="123">
        <v>0.81084999999999996</v>
      </c>
      <c r="G2648" s="123">
        <v>0.81084999999999996</v>
      </c>
      <c r="H2648" s="123">
        <v>-5.2005050000000004E-4</v>
      </c>
      <c r="I2648" s="123">
        <v>-6.4095360000000004E-2</v>
      </c>
    </row>
    <row r="2649" spans="1:9" x14ac:dyDescent="0.15">
      <c r="A2649" s="121" t="s">
        <v>385</v>
      </c>
      <c r="B2649" s="121" t="s">
        <v>386</v>
      </c>
      <c r="C2649" s="122">
        <v>41278</v>
      </c>
      <c r="D2649" s="123">
        <v>0.81144989999999995</v>
      </c>
      <c r="E2649" s="123">
        <v>0.81144989999999995</v>
      </c>
      <c r="F2649" s="123">
        <v>0.81144989999999995</v>
      </c>
      <c r="G2649" s="123">
        <v>0.81144989999999995</v>
      </c>
      <c r="H2649" s="123">
        <v>5.9998039999999999E-4</v>
      </c>
      <c r="I2649" s="123">
        <v>7.3994000000000004E-2</v>
      </c>
    </row>
    <row r="2650" spans="1:9" x14ac:dyDescent="0.15">
      <c r="A2650" s="121" t="s">
        <v>385</v>
      </c>
      <c r="B2650" s="121" t="s">
        <v>386</v>
      </c>
      <c r="C2650" s="122">
        <v>41281</v>
      </c>
      <c r="D2650" s="123">
        <v>0.81113999999999997</v>
      </c>
      <c r="E2650" s="123">
        <v>0.81113999999999997</v>
      </c>
      <c r="F2650" s="123">
        <v>0.81113999999999997</v>
      </c>
      <c r="G2650" s="123">
        <v>0.81113999999999997</v>
      </c>
      <c r="H2650" s="123">
        <v>-3.099442E-4</v>
      </c>
      <c r="I2650" s="123">
        <v>-3.8196340000000002E-2</v>
      </c>
    </row>
    <row r="2651" spans="1:9" x14ac:dyDescent="0.15">
      <c r="A2651" s="121" t="s">
        <v>385</v>
      </c>
      <c r="B2651" s="121" t="s">
        <v>386</v>
      </c>
      <c r="C2651" s="122">
        <v>41282</v>
      </c>
      <c r="D2651" s="123">
        <v>0.81025000000000003</v>
      </c>
      <c r="E2651" s="123">
        <v>0.81025000000000003</v>
      </c>
      <c r="F2651" s="123">
        <v>0.81025000000000003</v>
      </c>
      <c r="G2651" s="123">
        <v>0.81025000000000003</v>
      </c>
      <c r="H2651" s="123">
        <v>-8.8995700000000003E-4</v>
      </c>
      <c r="I2651" s="123">
        <v>-0.1097168</v>
      </c>
    </row>
    <row r="2652" spans="1:9" x14ac:dyDescent="0.15">
      <c r="A2652" s="121" t="s">
        <v>385</v>
      </c>
      <c r="B2652" s="121" t="s">
        <v>386</v>
      </c>
      <c r="C2652" s="122">
        <v>41283</v>
      </c>
      <c r="D2652" s="123">
        <v>0.81035999999999997</v>
      </c>
      <c r="E2652" s="123">
        <v>0.81035999999999997</v>
      </c>
      <c r="F2652" s="123">
        <v>0.81035999999999997</v>
      </c>
      <c r="G2652" s="123">
        <v>0.81035999999999997</v>
      </c>
      <c r="H2652" s="123">
        <v>1.0997059999999999E-4</v>
      </c>
      <c r="I2652" s="123">
        <v>1.357242E-2</v>
      </c>
    </row>
    <row r="2653" spans="1:9" x14ac:dyDescent="0.15">
      <c r="A2653" s="121" t="s">
        <v>385</v>
      </c>
      <c r="B2653" s="121" t="s">
        <v>386</v>
      </c>
      <c r="C2653" s="122">
        <v>41284</v>
      </c>
      <c r="D2653" s="123">
        <v>0.81003999999999998</v>
      </c>
      <c r="E2653" s="123">
        <v>0.81003999999999998</v>
      </c>
      <c r="F2653" s="123">
        <v>0.81003999999999998</v>
      </c>
      <c r="G2653" s="123">
        <v>0.81003999999999998</v>
      </c>
      <c r="H2653" s="123">
        <v>-3.2001730000000002E-4</v>
      </c>
      <c r="I2653" s="123">
        <v>-3.949076E-2</v>
      </c>
    </row>
    <row r="2654" spans="1:9" x14ac:dyDescent="0.15">
      <c r="A2654" s="121" t="s">
        <v>385</v>
      </c>
      <c r="B2654" s="121" t="s">
        <v>386</v>
      </c>
      <c r="C2654" s="122">
        <v>41285</v>
      </c>
      <c r="D2654" s="123">
        <v>0.80903999999999998</v>
      </c>
      <c r="E2654" s="123">
        <v>0.80903999999999998</v>
      </c>
      <c r="F2654" s="123">
        <v>0.80903999999999998</v>
      </c>
      <c r="G2654" s="123">
        <v>0.80903999999999998</v>
      </c>
      <c r="H2654" s="123">
        <v>-9.9998709999999996E-4</v>
      </c>
      <c r="I2654" s="123">
        <v>-0.12344910000000001</v>
      </c>
    </row>
    <row r="2655" spans="1:9" x14ac:dyDescent="0.15">
      <c r="A2655" s="121" t="s">
        <v>385</v>
      </c>
      <c r="B2655" s="121" t="s">
        <v>386</v>
      </c>
      <c r="C2655" s="122">
        <v>41288</v>
      </c>
      <c r="D2655" s="123">
        <v>0.80871000000000004</v>
      </c>
      <c r="E2655" s="123">
        <v>0.80871000000000004</v>
      </c>
      <c r="F2655" s="123">
        <v>0.80871000000000004</v>
      </c>
      <c r="G2655" s="123">
        <v>0.80871000000000004</v>
      </c>
      <c r="H2655" s="123">
        <v>-3.2997130000000002E-4</v>
      </c>
      <c r="I2655" s="123">
        <v>-4.0785540000000002E-2</v>
      </c>
    </row>
    <row r="2656" spans="1:9" x14ac:dyDescent="0.15">
      <c r="A2656" s="121" t="s">
        <v>385</v>
      </c>
      <c r="B2656" s="121" t="s">
        <v>386</v>
      </c>
      <c r="C2656" s="122">
        <v>41289</v>
      </c>
      <c r="D2656" s="123">
        <v>0.80864000000000003</v>
      </c>
      <c r="E2656" s="123">
        <v>0.80864000000000003</v>
      </c>
      <c r="F2656" s="123">
        <v>0.80864000000000003</v>
      </c>
      <c r="G2656" s="123">
        <v>0.80864000000000003</v>
      </c>
      <c r="H2656" s="123">
        <v>-7.0035459999999994E-5</v>
      </c>
      <c r="I2656" s="123">
        <v>-8.6601439999999998E-3</v>
      </c>
    </row>
    <row r="2657" spans="1:9" x14ac:dyDescent="0.15">
      <c r="A2657" s="121" t="s">
        <v>385</v>
      </c>
      <c r="B2657" s="121" t="s">
        <v>386</v>
      </c>
      <c r="C2657" s="122">
        <v>41290</v>
      </c>
      <c r="D2657" s="123">
        <v>0.80933999999999995</v>
      </c>
      <c r="E2657" s="123">
        <v>0.80933999999999995</v>
      </c>
      <c r="F2657" s="123">
        <v>0.80933999999999995</v>
      </c>
      <c r="G2657" s="123">
        <v>0.80933999999999995</v>
      </c>
      <c r="H2657" s="123">
        <v>6.9999690000000002E-4</v>
      </c>
      <c r="I2657" s="123">
        <v>8.6564719999999998E-2</v>
      </c>
    </row>
    <row r="2658" spans="1:9" x14ac:dyDescent="0.15">
      <c r="A2658" s="121" t="s">
        <v>385</v>
      </c>
      <c r="B2658" s="121" t="s">
        <v>386</v>
      </c>
      <c r="C2658" s="122">
        <v>41291</v>
      </c>
      <c r="D2658" s="123">
        <v>0.80964000000000003</v>
      </c>
      <c r="E2658" s="123">
        <v>0.80964000000000003</v>
      </c>
      <c r="F2658" s="123">
        <v>0.80964000000000003</v>
      </c>
      <c r="G2658" s="123">
        <v>0.80964000000000003</v>
      </c>
      <c r="H2658" s="123">
        <v>2.9999019999999999E-4</v>
      </c>
      <c r="I2658" s="123">
        <v>3.706603E-2</v>
      </c>
    </row>
    <row r="2659" spans="1:9" x14ac:dyDescent="0.15">
      <c r="A2659" s="121" t="s">
        <v>385</v>
      </c>
      <c r="B2659" s="121" t="s">
        <v>386</v>
      </c>
      <c r="C2659" s="122">
        <v>41292</v>
      </c>
      <c r="D2659" s="123">
        <v>0.80944000000000005</v>
      </c>
      <c r="E2659" s="123">
        <v>0.80944000000000005</v>
      </c>
      <c r="F2659" s="123">
        <v>0.80944000000000005</v>
      </c>
      <c r="G2659" s="123">
        <v>0.80944000000000005</v>
      </c>
      <c r="H2659" s="123">
        <v>-1.9997360000000001E-4</v>
      </c>
      <c r="I2659" s="123">
        <v>-2.4699080000000002E-2</v>
      </c>
    </row>
    <row r="2660" spans="1:9" x14ac:dyDescent="0.15">
      <c r="A2660" s="121" t="s">
        <v>385</v>
      </c>
      <c r="B2660" s="121" t="s">
        <v>386</v>
      </c>
      <c r="C2660" s="122">
        <v>41295</v>
      </c>
      <c r="D2660" s="123">
        <v>0.80991000000000002</v>
      </c>
      <c r="E2660" s="123">
        <v>0.80991000000000002</v>
      </c>
      <c r="F2660" s="123">
        <v>0.80991000000000002</v>
      </c>
      <c r="G2660" s="123">
        <v>0.80991000000000002</v>
      </c>
      <c r="H2660" s="123">
        <v>4.6998260000000002E-4</v>
      </c>
      <c r="I2660" s="123">
        <v>5.806269E-2</v>
      </c>
    </row>
    <row r="2661" spans="1:9" x14ac:dyDescent="0.15">
      <c r="A2661" s="121" t="s">
        <v>385</v>
      </c>
      <c r="B2661" s="121" t="s">
        <v>386</v>
      </c>
      <c r="C2661" s="122">
        <v>41296</v>
      </c>
      <c r="D2661" s="123">
        <v>0.80991000000000002</v>
      </c>
      <c r="E2661" s="123">
        <v>0.80991000000000002</v>
      </c>
      <c r="F2661" s="123">
        <v>0.80991000000000002</v>
      </c>
      <c r="G2661" s="123">
        <v>0.80991000000000002</v>
      </c>
      <c r="H2661" s="123">
        <v>0</v>
      </c>
      <c r="I2661" s="123">
        <v>0</v>
      </c>
    </row>
    <row r="2662" spans="1:9" x14ac:dyDescent="0.15">
      <c r="A2662" s="121" t="s">
        <v>385</v>
      </c>
      <c r="B2662" s="121" t="s">
        <v>386</v>
      </c>
      <c r="C2662" s="122">
        <v>41297</v>
      </c>
      <c r="D2662" s="123">
        <v>0.80947999999999998</v>
      </c>
      <c r="E2662" s="123">
        <v>0.80947999999999998</v>
      </c>
      <c r="F2662" s="123">
        <v>0.80947999999999998</v>
      </c>
      <c r="G2662" s="123">
        <v>0.80947999999999998</v>
      </c>
      <c r="H2662" s="123">
        <v>-4.3004749999999998E-4</v>
      </c>
      <c r="I2662" s="123">
        <v>-5.3098190000000003E-2</v>
      </c>
    </row>
    <row r="2663" spans="1:9" x14ac:dyDescent="0.15">
      <c r="A2663" s="121" t="s">
        <v>385</v>
      </c>
      <c r="B2663" s="121" t="s">
        <v>386</v>
      </c>
      <c r="C2663" s="122">
        <v>41298</v>
      </c>
      <c r="D2663" s="123">
        <v>0.8097799</v>
      </c>
      <c r="E2663" s="123">
        <v>0.8097799</v>
      </c>
      <c r="F2663" s="123">
        <v>0.8097799</v>
      </c>
      <c r="G2663" s="123">
        <v>0.8097799</v>
      </c>
      <c r="H2663" s="123">
        <v>2.9999019999999999E-4</v>
      </c>
      <c r="I2663" s="123">
        <v>3.7059620000000001E-2</v>
      </c>
    </row>
    <row r="2664" spans="1:9" x14ac:dyDescent="0.15">
      <c r="A2664" s="121" t="s">
        <v>385</v>
      </c>
      <c r="B2664" s="121" t="s">
        <v>386</v>
      </c>
      <c r="C2664" s="122">
        <v>41299</v>
      </c>
      <c r="D2664" s="123">
        <v>0.81005000000000005</v>
      </c>
      <c r="E2664" s="123">
        <v>0.81005000000000005</v>
      </c>
      <c r="F2664" s="123">
        <v>0.81005000000000005</v>
      </c>
      <c r="G2664" s="123">
        <v>0.81005000000000005</v>
      </c>
      <c r="H2664" s="123">
        <v>2.7000899999999998E-4</v>
      </c>
      <c r="I2664" s="123">
        <v>3.334351E-2</v>
      </c>
    </row>
    <row r="2665" spans="1:9" x14ac:dyDescent="0.15">
      <c r="A2665" s="121" t="s">
        <v>385</v>
      </c>
      <c r="B2665" s="121" t="s">
        <v>386</v>
      </c>
      <c r="C2665" s="122">
        <v>41302</v>
      </c>
      <c r="D2665" s="123">
        <v>0.81006999999999996</v>
      </c>
      <c r="E2665" s="123">
        <v>0.81006999999999996</v>
      </c>
      <c r="F2665" s="123">
        <v>0.81006999999999996</v>
      </c>
      <c r="G2665" s="123">
        <v>0.81006999999999996</v>
      </c>
      <c r="H2665" s="123">
        <v>2.008677E-5</v>
      </c>
      <c r="I2665" s="123">
        <v>2.4796950000000001E-3</v>
      </c>
    </row>
    <row r="2666" spans="1:9" x14ac:dyDescent="0.15">
      <c r="A2666" s="121" t="s">
        <v>385</v>
      </c>
      <c r="B2666" s="121" t="s">
        <v>386</v>
      </c>
      <c r="C2666" s="122">
        <v>41303</v>
      </c>
      <c r="D2666" s="123">
        <v>0.81020000000000003</v>
      </c>
      <c r="E2666" s="123">
        <v>0.81020000000000003</v>
      </c>
      <c r="F2666" s="123">
        <v>0.81020000000000003</v>
      </c>
      <c r="G2666" s="123">
        <v>0.81020000000000003</v>
      </c>
      <c r="H2666" s="123">
        <v>1.299381E-4</v>
      </c>
      <c r="I2666" s="123">
        <v>1.604036E-2</v>
      </c>
    </row>
    <row r="2667" spans="1:9" x14ac:dyDescent="0.15">
      <c r="A2667" s="121" t="s">
        <v>385</v>
      </c>
      <c r="B2667" s="121" t="s">
        <v>386</v>
      </c>
      <c r="C2667" s="122">
        <v>41304</v>
      </c>
      <c r="D2667" s="123">
        <v>0.80952000000000002</v>
      </c>
      <c r="E2667" s="123">
        <v>0.80952000000000002</v>
      </c>
      <c r="F2667" s="123">
        <v>0.80952000000000002</v>
      </c>
      <c r="G2667" s="123">
        <v>0.80952000000000002</v>
      </c>
      <c r="H2667" s="123">
        <v>-6.7996980000000005E-4</v>
      </c>
      <c r="I2667" s="123">
        <v>-8.392616E-2</v>
      </c>
    </row>
    <row r="2668" spans="1:9" x14ac:dyDescent="0.15">
      <c r="A2668" s="121" t="s">
        <v>385</v>
      </c>
      <c r="B2668" s="121" t="s">
        <v>386</v>
      </c>
      <c r="C2668" s="122">
        <v>41305</v>
      </c>
      <c r="D2668" s="123">
        <v>0.80940999999999996</v>
      </c>
      <c r="E2668" s="123">
        <v>0.80940999999999996</v>
      </c>
      <c r="F2668" s="123">
        <v>0.80940999999999996</v>
      </c>
      <c r="G2668" s="123">
        <v>0.80940999999999996</v>
      </c>
      <c r="H2668" s="123">
        <v>-1.0997059999999999E-4</v>
      </c>
      <c r="I2668" s="123">
        <v>-1.358466E-2</v>
      </c>
    </row>
    <row r="2669" spans="1:9" x14ac:dyDescent="0.15">
      <c r="A2669" s="121" t="s">
        <v>385</v>
      </c>
      <c r="B2669" s="121" t="s">
        <v>386</v>
      </c>
      <c r="C2669" s="122">
        <v>41306</v>
      </c>
      <c r="D2669" s="123">
        <v>0.81011</v>
      </c>
      <c r="E2669" s="123">
        <v>0.81011</v>
      </c>
      <c r="F2669" s="123">
        <v>0.81011</v>
      </c>
      <c r="G2669" s="123">
        <v>0.81011</v>
      </c>
      <c r="H2669" s="123">
        <v>6.9999690000000002E-4</v>
      </c>
      <c r="I2669" s="123">
        <v>8.6482370000000003E-2</v>
      </c>
    </row>
    <row r="2670" spans="1:9" x14ac:dyDescent="0.15">
      <c r="A2670" s="121" t="s">
        <v>385</v>
      </c>
      <c r="B2670" s="121" t="s">
        <v>386</v>
      </c>
      <c r="C2670" s="122">
        <v>41309</v>
      </c>
      <c r="D2670" s="123">
        <v>0.81042999999999998</v>
      </c>
      <c r="E2670" s="123">
        <v>0.81042999999999998</v>
      </c>
      <c r="F2670" s="123">
        <v>0.81042999999999998</v>
      </c>
      <c r="G2670" s="123">
        <v>0.81042999999999998</v>
      </c>
      <c r="H2670" s="123">
        <v>3.1995770000000002E-4</v>
      </c>
      <c r="I2670" s="123">
        <v>3.9495589999999997E-2</v>
      </c>
    </row>
    <row r="2671" spans="1:9" x14ac:dyDescent="0.15">
      <c r="A2671" s="121" t="s">
        <v>385</v>
      </c>
      <c r="B2671" s="121" t="s">
        <v>386</v>
      </c>
      <c r="C2671" s="122">
        <v>41310</v>
      </c>
      <c r="D2671" s="123">
        <v>0.81047990000000003</v>
      </c>
      <c r="E2671" s="123">
        <v>0.81047990000000003</v>
      </c>
      <c r="F2671" s="123">
        <v>0.81047990000000003</v>
      </c>
      <c r="G2671" s="123">
        <v>0.81047990000000003</v>
      </c>
      <c r="H2671" s="123">
        <v>4.9948689999999998E-5</v>
      </c>
      <c r="I2671" s="123">
        <v>6.1632329999999997E-3</v>
      </c>
    </row>
    <row r="2672" spans="1:9" x14ac:dyDescent="0.15">
      <c r="A2672" s="121" t="s">
        <v>385</v>
      </c>
      <c r="B2672" s="121" t="s">
        <v>386</v>
      </c>
      <c r="C2672" s="122">
        <v>41311</v>
      </c>
      <c r="D2672" s="123">
        <v>0.81093999999999999</v>
      </c>
      <c r="E2672" s="123">
        <v>0.81093999999999999</v>
      </c>
      <c r="F2672" s="123">
        <v>0.81093999999999999</v>
      </c>
      <c r="G2672" s="123">
        <v>0.81093999999999999</v>
      </c>
      <c r="H2672" s="123">
        <v>4.6008829999999998E-4</v>
      </c>
      <c r="I2672" s="123">
        <v>5.6767379999999999E-2</v>
      </c>
    </row>
    <row r="2673" spans="1:9" x14ac:dyDescent="0.15">
      <c r="A2673" s="121" t="s">
        <v>385</v>
      </c>
      <c r="B2673" s="121" t="s">
        <v>386</v>
      </c>
      <c r="C2673" s="122">
        <v>41312</v>
      </c>
      <c r="D2673" s="123">
        <v>0.81120000000000003</v>
      </c>
      <c r="E2673" s="123">
        <v>0.81120000000000003</v>
      </c>
      <c r="F2673" s="123">
        <v>0.81120000000000003</v>
      </c>
      <c r="G2673" s="123">
        <v>0.81120000000000003</v>
      </c>
      <c r="H2673" s="123">
        <v>2.5999550000000001E-4</v>
      </c>
      <c r="I2673" s="123">
        <v>3.2060999999999999E-2</v>
      </c>
    </row>
    <row r="2674" spans="1:9" x14ac:dyDescent="0.15">
      <c r="A2674" s="121" t="s">
        <v>385</v>
      </c>
      <c r="B2674" s="121" t="s">
        <v>386</v>
      </c>
      <c r="C2674" s="122">
        <v>41313</v>
      </c>
      <c r="D2674" s="123">
        <v>0.80962000000000001</v>
      </c>
      <c r="E2674" s="123">
        <v>0.80962000000000001</v>
      </c>
      <c r="F2674" s="123">
        <v>0.80962000000000001</v>
      </c>
      <c r="G2674" s="123">
        <v>0.80962000000000001</v>
      </c>
      <c r="H2674" s="123">
        <v>-1.5800600000000001E-3</v>
      </c>
      <c r="I2674" s="123">
        <v>-0.1947805</v>
      </c>
    </row>
    <row r="2675" spans="1:9" x14ac:dyDescent="0.15">
      <c r="A2675" s="121" t="s">
        <v>385</v>
      </c>
      <c r="B2675" s="121" t="s">
        <v>386</v>
      </c>
      <c r="C2675" s="122">
        <v>41323</v>
      </c>
      <c r="D2675" s="123">
        <v>0.81005000000000005</v>
      </c>
      <c r="E2675" s="123">
        <v>0.81005000000000005</v>
      </c>
      <c r="F2675" s="123">
        <v>0.81005000000000005</v>
      </c>
      <c r="G2675" s="123">
        <v>0.81005000000000005</v>
      </c>
      <c r="H2675" s="123">
        <v>4.2998789999999998E-4</v>
      </c>
      <c r="I2675" s="123">
        <v>5.3109839999999998E-2</v>
      </c>
    </row>
    <row r="2676" spans="1:9" x14ac:dyDescent="0.15">
      <c r="A2676" s="121" t="s">
        <v>385</v>
      </c>
      <c r="B2676" s="121" t="s">
        <v>386</v>
      </c>
      <c r="C2676" s="122">
        <v>41324</v>
      </c>
      <c r="D2676" s="123">
        <v>0.81011</v>
      </c>
      <c r="E2676" s="123">
        <v>0.81011</v>
      </c>
      <c r="F2676" s="123">
        <v>0.81011</v>
      </c>
      <c r="G2676" s="123">
        <v>0.81011</v>
      </c>
      <c r="H2676" s="123">
        <v>6.0081480000000003E-5</v>
      </c>
      <c r="I2676" s="123">
        <v>7.4170099999999999E-3</v>
      </c>
    </row>
    <row r="2677" spans="1:9" x14ac:dyDescent="0.15">
      <c r="A2677" s="121" t="s">
        <v>385</v>
      </c>
      <c r="B2677" s="121" t="s">
        <v>386</v>
      </c>
      <c r="C2677" s="122">
        <v>41325</v>
      </c>
      <c r="D2677" s="123">
        <v>0.80991000000000002</v>
      </c>
      <c r="E2677" s="123">
        <v>0.80991000000000002</v>
      </c>
      <c r="F2677" s="123">
        <v>0.80991000000000002</v>
      </c>
      <c r="G2677" s="123">
        <v>0.80991000000000002</v>
      </c>
      <c r="H2677" s="123">
        <v>-2.000332E-4</v>
      </c>
      <c r="I2677" s="123">
        <v>-2.4692100000000002E-2</v>
      </c>
    </row>
    <row r="2678" spans="1:9" x14ac:dyDescent="0.15">
      <c r="A2678" s="121" t="s">
        <v>385</v>
      </c>
      <c r="B2678" s="121" t="s">
        <v>386</v>
      </c>
      <c r="C2678" s="122">
        <v>41326</v>
      </c>
      <c r="D2678" s="123">
        <v>0.81040999999999996</v>
      </c>
      <c r="E2678" s="123">
        <v>0.81040999999999996</v>
      </c>
      <c r="F2678" s="123">
        <v>0.81040999999999996</v>
      </c>
      <c r="G2678" s="123">
        <v>0.81040999999999996</v>
      </c>
      <c r="H2678" s="123">
        <v>5.0002339999999997E-4</v>
      </c>
      <c r="I2678" s="123">
        <v>6.1738139999999997E-2</v>
      </c>
    </row>
    <row r="2679" spans="1:9" x14ac:dyDescent="0.15">
      <c r="A2679" s="121" t="s">
        <v>385</v>
      </c>
      <c r="B2679" s="121" t="s">
        <v>386</v>
      </c>
      <c r="C2679" s="122">
        <v>41327</v>
      </c>
      <c r="D2679" s="123">
        <v>0.81065010000000004</v>
      </c>
      <c r="E2679" s="123">
        <v>0.81065010000000004</v>
      </c>
      <c r="F2679" s="123">
        <v>0.81065010000000004</v>
      </c>
      <c r="G2679" s="123">
        <v>0.81065010000000004</v>
      </c>
      <c r="H2679" s="123">
        <v>2.4002790000000001E-4</v>
      </c>
      <c r="I2679" s="123">
        <v>2.9618080000000001E-2</v>
      </c>
    </row>
    <row r="2680" spans="1:9" x14ac:dyDescent="0.15">
      <c r="A2680" s="121" t="s">
        <v>385</v>
      </c>
      <c r="B2680" s="121" t="s">
        <v>386</v>
      </c>
      <c r="C2680" s="122">
        <v>41330</v>
      </c>
      <c r="D2680" s="123">
        <v>0.81079999999999997</v>
      </c>
      <c r="E2680" s="123">
        <v>0.81079999999999997</v>
      </c>
      <c r="F2680" s="123">
        <v>0.81079999999999997</v>
      </c>
      <c r="G2680" s="123">
        <v>0.81079999999999997</v>
      </c>
      <c r="H2680" s="123">
        <v>1.499653E-4</v>
      </c>
      <c r="I2680" s="123">
        <v>1.8499390000000001E-2</v>
      </c>
    </row>
    <row r="2681" spans="1:9" x14ac:dyDescent="0.15">
      <c r="A2681" s="121" t="s">
        <v>385</v>
      </c>
      <c r="B2681" s="121" t="s">
        <v>386</v>
      </c>
      <c r="C2681" s="122">
        <v>41331</v>
      </c>
      <c r="D2681" s="123">
        <v>0.81035999999999997</v>
      </c>
      <c r="E2681" s="123">
        <v>0.81035999999999997</v>
      </c>
      <c r="F2681" s="123">
        <v>0.81035999999999997</v>
      </c>
      <c r="G2681" s="123">
        <v>0.81035999999999997</v>
      </c>
      <c r="H2681" s="123">
        <v>-4.4000149999999999E-4</v>
      </c>
      <c r="I2681" s="123">
        <v>-5.4267570000000001E-2</v>
      </c>
    </row>
    <row r="2682" spans="1:9" x14ac:dyDescent="0.15">
      <c r="A2682" s="121" t="s">
        <v>385</v>
      </c>
      <c r="B2682" s="121" t="s">
        <v>386</v>
      </c>
      <c r="C2682" s="122">
        <v>41332</v>
      </c>
      <c r="D2682" s="123">
        <v>0.80996000000000001</v>
      </c>
      <c r="E2682" s="123">
        <v>0.80996000000000001</v>
      </c>
      <c r="F2682" s="123">
        <v>0.80996000000000001</v>
      </c>
      <c r="G2682" s="123">
        <v>0.80996000000000001</v>
      </c>
      <c r="H2682" s="123">
        <v>-4.0000680000000001E-4</v>
      </c>
      <c r="I2682" s="123">
        <v>-4.936161E-2</v>
      </c>
    </row>
    <row r="2683" spans="1:9" x14ac:dyDescent="0.15">
      <c r="A2683" s="121" t="s">
        <v>385</v>
      </c>
      <c r="B2683" s="121" t="s">
        <v>386</v>
      </c>
      <c r="C2683" s="122">
        <v>41333</v>
      </c>
      <c r="D2683" s="123">
        <v>0.80933999999999995</v>
      </c>
      <c r="E2683" s="123">
        <v>0.80933999999999995</v>
      </c>
      <c r="F2683" s="123">
        <v>0.80933999999999995</v>
      </c>
      <c r="G2683" s="123">
        <v>0.80933999999999995</v>
      </c>
      <c r="H2683" s="123">
        <v>-6.2000749999999996E-4</v>
      </c>
      <c r="I2683" s="123">
        <v>-7.6547920000000005E-2</v>
      </c>
    </row>
    <row r="2684" spans="1:9" x14ac:dyDescent="0.15">
      <c r="A2684" s="121" t="s">
        <v>385</v>
      </c>
      <c r="B2684" s="121" t="s">
        <v>386</v>
      </c>
      <c r="C2684" s="122">
        <v>41334</v>
      </c>
      <c r="D2684" s="123">
        <v>0.80972</v>
      </c>
      <c r="E2684" s="123">
        <v>0.80972</v>
      </c>
      <c r="F2684" s="123">
        <v>0.80972</v>
      </c>
      <c r="G2684" s="123">
        <v>0.80972</v>
      </c>
      <c r="H2684" s="123">
        <v>3.799796E-4</v>
      </c>
      <c r="I2684" s="123">
        <v>4.6949320000000003E-2</v>
      </c>
    </row>
    <row r="2685" spans="1:9" x14ac:dyDescent="0.15">
      <c r="A2685" s="121" t="s">
        <v>385</v>
      </c>
      <c r="B2685" s="121" t="s">
        <v>386</v>
      </c>
      <c r="C2685" s="122">
        <v>41337</v>
      </c>
      <c r="D2685" s="123">
        <v>0.81008999999999998</v>
      </c>
      <c r="E2685" s="123">
        <v>0.81008999999999998</v>
      </c>
      <c r="F2685" s="123">
        <v>0.81008999999999998</v>
      </c>
      <c r="G2685" s="123">
        <v>0.81008999999999998</v>
      </c>
      <c r="H2685" s="123">
        <v>3.700256E-4</v>
      </c>
      <c r="I2685" s="123">
        <v>4.5697979999999999E-2</v>
      </c>
    </row>
    <row r="2686" spans="1:9" x14ac:dyDescent="0.15">
      <c r="A2686" s="121" t="s">
        <v>385</v>
      </c>
      <c r="B2686" s="121" t="s">
        <v>386</v>
      </c>
      <c r="C2686" s="122">
        <v>41338</v>
      </c>
      <c r="D2686" s="123">
        <v>0.80967999999999996</v>
      </c>
      <c r="E2686" s="123">
        <v>0.80967999999999996</v>
      </c>
      <c r="F2686" s="123">
        <v>0.80967999999999996</v>
      </c>
      <c r="G2686" s="123">
        <v>0.80967999999999996</v>
      </c>
      <c r="H2686" s="123">
        <v>-4.0996069999999998E-4</v>
      </c>
      <c r="I2686" s="123">
        <v>-5.0606810000000002E-2</v>
      </c>
    </row>
    <row r="2687" spans="1:9" x14ac:dyDescent="0.15">
      <c r="A2687" s="121" t="s">
        <v>385</v>
      </c>
      <c r="B2687" s="121" t="s">
        <v>386</v>
      </c>
      <c r="C2687" s="122">
        <v>41339</v>
      </c>
      <c r="D2687" s="123">
        <v>0.80900000000000005</v>
      </c>
      <c r="E2687" s="123">
        <v>0.80900000000000005</v>
      </c>
      <c r="F2687" s="123">
        <v>0.80900000000000005</v>
      </c>
      <c r="G2687" s="123">
        <v>0.80900000000000005</v>
      </c>
      <c r="H2687" s="123">
        <v>-6.8002939999999999E-4</v>
      </c>
      <c r="I2687" s="123">
        <v>-8.3987419999999993E-2</v>
      </c>
    </row>
    <row r="2688" spans="1:9" x14ac:dyDescent="0.15">
      <c r="A2688" s="121" t="s">
        <v>385</v>
      </c>
      <c r="B2688" s="121" t="s">
        <v>386</v>
      </c>
      <c r="C2688" s="122">
        <v>41340</v>
      </c>
      <c r="D2688" s="123">
        <v>0.80947999999999998</v>
      </c>
      <c r="E2688" s="123">
        <v>0.80947999999999998</v>
      </c>
      <c r="F2688" s="123">
        <v>0.80947999999999998</v>
      </c>
      <c r="G2688" s="123">
        <v>0.80947999999999998</v>
      </c>
      <c r="H2688" s="123">
        <v>4.7993660000000002E-4</v>
      </c>
      <c r="I2688" s="123">
        <v>5.9324670000000003E-2</v>
      </c>
    </row>
    <row r="2689" spans="1:9" x14ac:dyDescent="0.15">
      <c r="A2689" s="121" t="s">
        <v>385</v>
      </c>
      <c r="B2689" s="121" t="s">
        <v>386</v>
      </c>
      <c r="C2689" s="122">
        <v>41341</v>
      </c>
      <c r="D2689" s="123">
        <v>0.80857000000000001</v>
      </c>
      <c r="E2689" s="123">
        <v>0.80857000000000001</v>
      </c>
      <c r="F2689" s="123">
        <v>0.80857000000000001</v>
      </c>
      <c r="G2689" s="123">
        <v>0.80857000000000001</v>
      </c>
      <c r="H2689" s="123">
        <v>-9.0992449999999995E-4</v>
      </c>
      <c r="I2689" s="123">
        <v>-0.11240849999999999</v>
      </c>
    </row>
    <row r="2690" spans="1:9" x14ac:dyDescent="0.15">
      <c r="A2690" s="121" t="s">
        <v>385</v>
      </c>
      <c r="B2690" s="121" t="s">
        <v>386</v>
      </c>
      <c r="C2690" s="122">
        <v>41344</v>
      </c>
      <c r="D2690" s="123">
        <v>0.80923</v>
      </c>
      <c r="E2690" s="123">
        <v>0.80923</v>
      </c>
      <c r="F2690" s="123">
        <v>0.80923</v>
      </c>
      <c r="G2690" s="123">
        <v>0.80923</v>
      </c>
      <c r="H2690" s="123">
        <v>6.5994260000000005E-4</v>
      </c>
      <c r="I2690" s="123">
        <v>8.1618490000000002E-2</v>
      </c>
    </row>
    <row r="2691" spans="1:9" x14ac:dyDescent="0.15">
      <c r="A2691" s="121" t="s">
        <v>385</v>
      </c>
      <c r="B2691" s="121" t="s">
        <v>386</v>
      </c>
      <c r="C2691" s="122">
        <v>41345</v>
      </c>
      <c r="D2691" s="123">
        <v>0.80889999999999995</v>
      </c>
      <c r="E2691" s="123">
        <v>0.80889999999999995</v>
      </c>
      <c r="F2691" s="123">
        <v>0.80889999999999995</v>
      </c>
      <c r="G2691" s="123">
        <v>0.80889999999999995</v>
      </c>
      <c r="H2691" s="123">
        <v>-3.2997130000000002E-4</v>
      </c>
      <c r="I2691" s="123">
        <v>-4.077596E-2</v>
      </c>
    </row>
    <row r="2692" spans="1:9" x14ac:dyDescent="0.15">
      <c r="A2692" s="121" t="s">
        <v>385</v>
      </c>
      <c r="B2692" s="121" t="s">
        <v>386</v>
      </c>
      <c r="C2692" s="122">
        <v>41346</v>
      </c>
      <c r="D2692" s="123">
        <v>0.80862999999999996</v>
      </c>
      <c r="E2692" s="123">
        <v>0.80862999999999996</v>
      </c>
      <c r="F2692" s="123">
        <v>0.80862999999999996</v>
      </c>
      <c r="G2692" s="123">
        <v>0.80862999999999996</v>
      </c>
      <c r="H2692" s="123">
        <v>-2.7000899999999998E-4</v>
      </c>
      <c r="I2692" s="123">
        <v>-3.3379779999999998E-2</v>
      </c>
    </row>
    <row r="2693" spans="1:9" x14ac:dyDescent="0.15">
      <c r="A2693" s="121" t="s">
        <v>385</v>
      </c>
      <c r="B2693" s="121" t="s">
        <v>386</v>
      </c>
      <c r="C2693" s="122">
        <v>41347</v>
      </c>
      <c r="D2693" s="123">
        <v>0.80884</v>
      </c>
      <c r="E2693" s="123">
        <v>0.80884</v>
      </c>
      <c r="F2693" s="123">
        <v>0.80884</v>
      </c>
      <c r="G2693" s="123">
        <v>0.80884</v>
      </c>
      <c r="H2693" s="123">
        <v>2.100468E-4</v>
      </c>
      <c r="I2693" s="123">
        <v>2.597563E-2</v>
      </c>
    </row>
    <row r="2694" spans="1:9" x14ac:dyDescent="0.15">
      <c r="A2694" s="121" t="s">
        <v>385</v>
      </c>
      <c r="B2694" s="121" t="s">
        <v>386</v>
      </c>
      <c r="C2694" s="122">
        <v>41348</v>
      </c>
      <c r="D2694" s="123">
        <v>0.80852000000000002</v>
      </c>
      <c r="E2694" s="123">
        <v>0.80852000000000002</v>
      </c>
      <c r="F2694" s="123">
        <v>0.80852000000000002</v>
      </c>
      <c r="G2694" s="123">
        <v>0.80852000000000002</v>
      </c>
      <c r="H2694" s="123">
        <v>-3.2007690000000001E-4</v>
      </c>
      <c r="I2694" s="123">
        <v>-3.9572339999999998E-2</v>
      </c>
    </row>
    <row r="2695" spans="1:9" x14ac:dyDescent="0.15">
      <c r="A2695" s="121" t="s">
        <v>385</v>
      </c>
      <c r="B2695" s="121" t="s">
        <v>386</v>
      </c>
      <c r="C2695" s="122">
        <v>41351</v>
      </c>
      <c r="D2695" s="123">
        <v>0.80845</v>
      </c>
      <c r="E2695" s="123">
        <v>0.80845</v>
      </c>
      <c r="F2695" s="123">
        <v>0.80845</v>
      </c>
      <c r="G2695" s="123">
        <v>0.80845</v>
      </c>
      <c r="H2695" s="123">
        <v>-6.9975849999999999E-5</v>
      </c>
      <c r="I2695" s="123">
        <v>-8.6548089999999994E-3</v>
      </c>
    </row>
    <row r="2696" spans="1:9" x14ac:dyDescent="0.15">
      <c r="A2696" s="121" t="s">
        <v>385</v>
      </c>
      <c r="B2696" s="121" t="s">
        <v>386</v>
      </c>
      <c r="C2696" s="122">
        <v>41352</v>
      </c>
      <c r="D2696" s="123">
        <v>0.80859000000000003</v>
      </c>
      <c r="E2696" s="123">
        <v>0.80859000000000003</v>
      </c>
      <c r="F2696" s="123">
        <v>0.80859000000000003</v>
      </c>
      <c r="G2696" s="123">
        <v>0.80859000000000003</v>
      </c>
      <c r="H2696" s="123">
        <v>1.4001129999999999E-4</v>
      </c>
      <c r="I2696" s="123">
        <v>1.7318489999999999E-2</v>
      </c>
    </row>
    <row r="2697" spans="1:9" x14ac:dyDescent="0.15">
      <c r="A2697" s="121" t="s">
        <v>385</v>
      </c>
      <c r="B2697" s="121" t="s">
        <v>386</v>
      </c>
      <c r="C2697" s="122">
        <v>41353</v>
      </c>
      <c r="D2697" s="123">
        <v>0.80805000000000005</v>
      </c>
      <c r="E2697" s="123">
        <v>0.80805000000000005</v>
      </c>
      <c r="F2697" s="123">
        <v>0.80805000000000005</v>
      </c>
      <c r="G2697" s="123">
        <v>0.80805000000000005</v>
      </c>
      <c r="H2697" s="123">
        <v>-5.400181E-4</v>
      </c>
      <c r="I2697" s="123">
        <v>-6.6785159999999996E-2</v>
      </c>
    </row>
    <row r="2698" spans="1:9" x14ac:dyDescent="0.15">
      <c r="A2698" s="121" t="s">
        <v>385</v>
      </c>
      <c r="B2698" s="121" t="s">
        <v>386</v>
      </c>
      <c r="C2698" s="122">
        <v>41354</v>
      </c>
      <c r="D2698" s="123">
        <v>0.80815009999999998</v>
      </c>
      <c r="E2698" s="123">
        <v>0.80815009999999998</v>
      </c>
      <c r="F2698" s="123">
        <v>0.80815009999999998</v>
      </c>
      <c r="G2698" s="123">
        <v>0.80815009999999998</v>
      </c>
      <c r="H2698" s="123">
        <v>1.000762E-4</v>
      </c>
      <c r="I2698" s="123">
        <v>1.2384900000000001E-2</v>
      </c>
    </row>
    <row r="2699" spans="1:9" x14ac:dyDescent="0.15">
      <c r="A2699" s="121" t="s">
        <v>385</v>
      </c>
      <c r="B2699" s="121" t="s">
        <v>386</v>
      </c>
      <c r="C2699" s="122">
        <v>41355</v>
      </c>
      <c r="D2699" s="123">
        <v>0.80783000000000005</v>
      </c>
      <c r="E2699" s="123">
        <v>0.80783000000000005</v>
      </c>
      <c r="F2699" s="123">
        <v>0.80783000000000005</v>
      </c>
      <c r="G2699" s="123">
        <v>0.80783000000000005</v>
      </c>
      <c r="H2699" s="123">
        <v>-3.2007690000000001E-4</v>
      </c>
      <c r="I2699" s="123">
        <v>-3.9606130000000003E-2</v>
      </c>
    </row>
    <row r="2700" spans="1:9" x14ac:dyDescent="0.15">
      <c r="A2700" s="121" t="s">
        <v>385</v>
      </c>
      <c r="B2700" s="121" t="s">
        <v>386</v>
      </c>
      <c r="C2700" s="122">
        <v>41358</v>
      </c>
      <c r="D2700" s="123">
        <v>0.80759999999999998</v>
      </c>
      <c r="E2700" s="123">
        <v>0.80759999999999998</v>
      </c>
      <c r="F2700" s="123">
        <v>0.80759999999999998</v>
      </c>
      <c r="G2700" s="123">
        <v>0.80759999999999998</v>
      </c>
      <c r="H2700" s="123">
        <v>-2.2995470000000001E-4</v>
      </c>
      <c r="I2700" s="123">
        <v>-2.8465730000000002E-2</v>
      </c>
    </row>
    <row r="2701" spans="1:9" x14ac:dyDescent="0.15">
      <c r="A2701" s="121" t="s">
        <v>385</v>
      </c>
      <c r="B2701" s="121" t="s">
        <v>386</v>
      </c>
      <c r="C2701" s="122">
        <v>41359</v>
      </c>
      <c r="D2701" s="123">
        <v>0.80798999999999999</v>
      </c>
      <c r="E2701" s="123">
        <v>0.80798999999999999</v>
      </c>
      <c r="F2701" s="123">
        <v>0.80798999999999999</v>
      </c>
      <c r="G2701" s="123">
        <v>0.80798999999999999</v>
      </c>
      <c r="H2701" s="123">
        <v>3.8999320000000001E-4</v>
      </c>
      <c r="I2701" s="123">
        <v>4.8290390000000002E-2</v>
      </c>
    </row>
    <row r="2702" spans="1:9" x14ac:dyDescent="0.15">
      <c r="A2702" s="121" t="s">
        <v>385</v>
      </c>
      <c r="B2702" s="121" t="s">
        <v>386</v>
      </c>
      <c r="C2702" s="122">
        <v>41360</v>
      </c>
      <c r="D2702" s="123">
        <v>0.80840999999999996</v>
      </c>
      <c r="E2702" s="123">
        <v>0.80840999999999996</v>
      </c>
      <c r="F2702" s="123">
        <v>0.80840999999999996</v>
      </c>
      <c r="G2702" s="123">
        <v>0.80840999999999996</v>
      </c>
      <c r="H2702" s="123">
        <v>4.2003389999999998E-4</v>
      </c>
      <c r="I2702" s="123">
        <v>5.1985040000000003E-2</v>
      </c>
    </row>
    <row r="2703" spans="1:9" x14ac:dyDescent="0.15">
      <c r="A2703" s="121" t="s">
        <v>385</v>
      </c>
      <c r="B2703" s="121" t="s">
        <v>386</v>
      </c>
      <c r="C2703" s="122">
        <v>41361</v>
      </c>
      <c r="D2703" s="123">
        <v>0.80823999999999996</v>
      </c>
      <c r="E2703" s="123">
        <v>0.80823999999999996</v>
      </c>
      <c r="F2703" s="123">
        <v>0.80823999999999996</v>
      </c>
      <c r="G2703" s="123">
        <v>0.80823999999999996</v>
      </c>
      <c r="H2703" s="123">
        <v>-1.700521E-4</v>
      </c>
      <c r="I2703" s="123">
        <v>-2.1035370000000001E-2</v>
      </c>
    </row>
    <row r="2704" spans="1:9" x14ac:dyDescent="0.15">
      <c r="A2704" s="121" t="s">
        <v>385</v>
      </c>
      <c r="B2704" s="121" t="s">
        <v>386</v>
      </c>
      <c r="C2704" s="122">
        <v>41362</v>
      </c>
      <c r="D2704" s="123">
        <v>0.80757000000000001</v>
      </c>
      <c r="E2704" s="123">
        <v>0.80757000000000001</v>
      </c>
      <c r="F2704" s="123">
        <v>0.80757000000000001</v>
      </c>
      <c r="G2704" s="123">
        <v>0.80757000000000001</v>
      </c>
      <c r="H2704" s="123">
        <v>-6.6995620000000005E-4</v>
      </c>
      <c r="I2704" s="123">
        <v>-8.2890749999999999E-2</v>
      </c>
    </row>
    <row r="2705" spans="1:9" x14ac:dyDescent="0.15">
      <c r="A2705" s="121" t="s">
        <v>385</v>
      </c>
      <c r="B2705" s="121" t="s">
        <v>386</v>
      </c>
      <c r="C2705" s="122">
        <v>41365</v>
      </c>
      <c r="D2705" s="123">
        <v>0.80733999999999995</v>
      </c>
      <c r="E2705" s="123">
        <v>0.80733999999999995</v>
      </c>
      <c r="F2705" s="123">
        <v>0.80733999999999995</v>
      </c>
      <c r="G2705" s="123">
        <v>0.80733999999999995</v>
      </c>
      <c r="H2705" s="123">
        <v>-2.300143E-4</v>
      </c>
      <c r="I2705" s="123">
        <v>-2.8482279999999999E-2</v>
      </c>
    </row>
    <row r="2706" spans="1:9" x14ac:dyDescent="0.15">
      <c r="A2706" s="121" t="s">
        <v>385</v>
      </c>
      <c r="B2706" s="121" t="s">
        <v>386</v>
      </c>
      <c r="C2706" s="122">
        <v>41366</v>
      </c>
      <c r="D2706" s="123">
        <v>0.80622000000000005</v>
      </c>
      <c r="E2706" s="123">
        <v>0.80622000000000005</v>
      </c>
      <c r="F2706" s="123">
        <v>0.80622000000000005</v>
      </c>
      <c r="G2706" s="123">
        <v>0.80622000000000005</v>
      </c>
      <c r="H2706" s="123">
        <v>-1.1200310000000001E-3</v>
      </c>
      <c r="I2706" s="123">
        <v>-0.13873099999999999</v>
      </c>
    </row>
    <row r="2707" spans="1:9" x14ac:dyDescent="0.15">
      <c r="A2707" s="121" t="s">
        <v>385</v>
      </c>
      <c r="B2707" s="121" t="s">
        <v>386</v>
      </c>
      <c r="C2707" s="122">
        <v>41367</v>
      </c>
      <c r="D2707" s="123">
        <v>0.80659000000000003</v>
      </c>
      <c r="E2707" s="123">
        <v>0.80659000000000003</v>
      </c>
      <c r="F2707" s="123">
        <v>0.80659000000000003</v>
      </c>
      <c r="G2707" s="123">
        <v>0.80659000000000003</v>
      </c>
      <c r="H2707" s="123">
        <v>3.69966E-4</v>
      </c>
      <c r="I2707" s="123">
        <v>4.5888970000000001E-2</v>
      </c>
    </row>
    <row r="2708" spans="1:9" x14ac:dyDescent="0.15">
      <c r="A2708" s="121" t="s">
        <v>385</v>
      </c>
      <c r="B2708" s="121" t="s">
        <v>386</v>
      </c>
      <c r="C2708" s="122">
        <v>41372</v>
      </c>
      <c r="D2708" s="123">
        <v>0.80688009999999999</v>
      </c>
      <c r="E2708" s="123">
        <v>0.80688009999999999</v>
      </c>
      <c r="F2708" s="123">
        <v>0.80688009999999999</v>
      </c>
      <c r="G2708" s="123">
        <v>0.80688009999999999</v>
      </c>
      <c r="H2708" s="123">
        <v>2.9009579999999998E-4</v>
      </c>
      <c r="I2708" s="123">
        <v>3.5965709999999998E-2</v>
      </c>
    </row>
    <row r="2709" spans="1:9" x14ac:dyDescent="0.15">
      <c r="A2709" s="121" t="s">
        <v>385</v>
      </c>
      <c r="B2709" s="121" t="s">
        <v>386</v>
      </c>
      <c r="C2709" s="122">
        <v>41373</v>
      </c>
      <c r="D2709" s="123">
        <v>0.80683000000000005</v>
      </c>
      <c r="E2709" s="123">
        <v>0.80683000000000005</v>
      </c>
      <c r="F2709" s="123">
        <v>0.80683000000000005</v>
      </c>
      <c r="G2709" s="123">
        <v>0.80683000000000005</v>
      </c>
      <c r="H2709" s="123">
        <v>-5.0067900000000002E-5</v>
      </c>
      <c r="I2709" s="123">
        <v>-6.2051229999999999E-3</v>
      </c>
    </row>
    <row r="2710" spans="1:9" x14ac:dyDescent="0.15">
      <c r="A2710" s="121" t="s">
        <v>385</v>
      </c>
      <c r="B2710" s="121" t="s">
        <v>386</v>
      </c>
      <c r="C2710" s="122">
        <v>41374</v>
      </c>
      <c r="D2710" s="123">
        <v>0.80574000000000001</v>
      </c>
      <c r="E2710" s="123">
        <v>0.80574000000000001</v>
      </c>
      <c r="F2710" s="123">
        <v>0.80574000000000001</v>
      </c>
      <c r="G2710" s="123">
        <v>0.80574000000000001</v>
      </c>
      <c r="H2710" s="123">
        <v>-1.0899900000000001E-3</v>
      </c>
      <c r="I2710" s="123">
        <v>-0.1350954</v>
      </c>
    </row>
    <row r="2711" spans="1:9" x14ac:dyDescent="0.15">
      <c r="A2711" s="121" t="s">
        <v>385</v>
      </c>
      <c r="B2711" s="121" t="s">
        <v>386</v>
      </c>
      <c r="C2711" s="122">
        <v>41375</v>
      </c>
      <c r="D2711" s="123">
        <v>0.80620999999999998</v>
      </c>
      <c r="E2711" s="123">
        <v>0.80620999999999998</v>
      </c>
      <c r="F2711" s="123">
        <v>0.80620999999999998</v>
      </c>
      <c r="G2711" s="123">
        <v>0.80620999999999998</v>
      </c>
      <c r="H2711" s="123">
        <v>4.7004220000000001E-4</v>
      </c>
      <c r="I2711" s="123">
        <v>5.833671E-2</v>
      </c>
    </row>
    <row r="2712" spans="1:9" x14ac:dyDescent="0.15">
      <c r="A2712" s="121" t="s">
        <v>385</v>
      </c>
      <c r="B2712" s="121" t="s">
        <v>386</v>
      </c>
      <c r="C2712" s="122">
        <v>41376</v>
      </c>
      <c r="D2712" s="123">
        <v>0.80532999999999999</v>
      </c>
      <c r="E2712" s="123">
        <v>0.80532999999999999</v>
      </c>
      <c r="F2712" s="123">
        <v>0.80532999999999999</v>
      </c>
      <c r="G2712" s="123">
        <v>0.80532999999999999</v>
      </c>
      <c r="H2712" s="123">
        <v>-8.8006260000000002E-4</v>
      </c>
      <c r="I2712" s="123">
        <v>-0.10916049999999999</v>
      </c>
    </row>
    <row r="2713" spans="1:9" x14ac:dyDescent="0.15">
      <c r="A2713" s="121" t="s">
        <v>385</v>
      </c>
      <c r="B2713" s="121" t="s">
        <v>386</v>
      </c>
      <c r="C2713" s="122">
        <v>41379</v>
      </c>
      <c r="D2713" s="123">
        <v>0.80462</v>
      </c>
      <c r="E2713" s="123">
        <v>0.80462</v>
      </c>
      <c r="F2713" s="123">
        <v>0.80462</v>
      </c>
      <c r="G2713" s="123">
        <v>0.80462</v>
      </c>
      <c r="H2713" s="123">
        <v>-7.1001050000000002E-4</v>
      </c>
      <c r="I2713" s="123">
        <v>-8.8163930000000001E-2</v>
      </c>
    </row>
    <row r="2714" spans="1:9" x14ac:dyDescent="0.15">
      <c r="A2714" s="121" t="s">
        <v>385</v>
      </c>
      <c r="B2714" s="121" t="s">
        <v>386</v>
      </c>
      <c r="C2714" s="122">
        <v>41380</v>
      </c>
      <c r="D2714" s="123">
        <v>0.80398999999999998</v>
      </c>
      <c r="E2714" s="123">
        <v>0.80398999999999998</v>
      </c>
      <c r="F2714" s="123">
        <v>0.80398999999999998</v>
      </c>
      <c r="G2714" s="123">
        <v>0.80398999999999998</v>
      </c>
      <c r="H2714" s="123">
        <v>-6.2996150000000002E-4</v>
      </c>
      <c r="I2714" s="123">
        <v>-7.8293050000000003E-2</v>
      </c>
    </row>
    <row r="2715" spans="1:9" x14ac:dyDescent="0.15">
      <c r="A2715" s="121" t="s">
        <v>385</v>
      </c>
      <c r="B2715" s="121" t="s">
        <v>386</v>
      </c>
      <c r="C2715" s="122">
        <v>41381</v>
      </c>
      <c r="D2715" s="123">
        <v>0.80315999999999999</v>
      </c>
      <c r="E2715" s="123">
        <v>0.80315999999999999</v>
      </c>
      <c r="F2715" s="123">
        <v>0.80315999999999999</v>
      </c>
      <c r="G2715" s="123">
        <v>0.80315999999999999</v>
      </c>
      <c r="H2715" s="123">
        <v>-8.2999470000000004E-4</v>
      </c>
      <c r="I2715" s="123">
        <v>-0.10323450000000001</v>
      </c>
    </row>
    <row r="2716" spans="1:9" x14ac:dyDescent="0.15">
      <c r="A2716" s="121" t="s">
        <v>385</v>
      </c>
      <c r="B2716" s="121" t="s">
        <v>386</v>
      </c>
      <c r="C2716" s="122">
        <v>41382</v>
      </c>
      <c r="D2716" s="123">
        <v>0.80401999999999996</v>
      </c>
      <c r="E2716" s="123">
        <v>0.80401999999999996</v>
      </c>
      <c r="F2716" s="123">
        <v>0.80401999999999996</v>
      </c>
      <c r="G2716" s="123">
        <v>0.80401999999999996</v>
      </c>
      <c r="H2716" s="123">
        <v>8.5997579999999997E-4</v>
      </c>
      <c r="I2716" s="123">
        <v>0.107074</v>
      </c>
    </row>
    <row r="2717" spans="1:9" x14ac:dyDescent="0.15">
      <c r="A2717" s="121" t="s">
        <v>385</v>
      </c>
      <c r="B2717" s="121" t="s">
        <v>386</v>
      </c>
      <c r="C2717" s="122">
        <v>41383</v>
      </c>
      <c r="D2717" s="123">
        <v>0.80367</v>
      </c>
      <c r="E2717" s="123">
        <v>0.80367</v>
      </c>
      <c r="F2717" s="123">
        <v>0.80367</v>
      </c>
      <c r="G2717" s="123">
        <v>0.80367</v>
      </c>
      <c r="H2717" s="123">
        <v>-3.4999850000000003E-4</v>
      </c>
      <c r="I2717" s="123">
        <v>-4.3531069999999998E-2</v>
      </c>
    </row>
    <row r="2718" spans="1:9" x14ac:dyDescent="0.15">
      <c r="A2718" s="121" t="s">
        <v>385</v>
      </c>
      <c r="B2718" s="121" t="s">
        <v>386</v>
      </c>
      <c r="C2718" s="122">
        <v>41386</v>
      </c>
      <c r="D2718" s="123">
        <v>0.80389999999999995</v>
      </c>
      <c r="E2718" s="123">
        <v>0.80389999999999995</v>
      </c>
      <c r="F2718" s="123">
        <v>0.80389999999999995</v>
      </c>
      <c r="G2718" s="123">
        <v>0.80389999999999995</v>
      </c>
      <c r="H2718" s="123">
        <v>2.300143E-4</v>
      </c>
      <c r="I2718" s="123">
        <v>2.8620489999999998E-2</v>
      </c>
    </row>
    <row r="2719" spans="1:9" x14ac:dyDescent="0.15">
      <c r="A2719" s="121" t="s">
        <v>385</v>
      </c>
      <c r="B2719" s="121" t="s">
        <v>386</v>
      </c>
      <c r="C2719" s="122">
        <v>41387</v>
      </c>
      <c r="D2719" s="123">
        <v>0.80320000000000003</v>
      </c>
      <c r="E2719" s="123">
        <v>0.80320000000000003</v>
      </c>
      <c r="F2719" s="123">
        <v>0.80320000000000003</v>
      </c>
      <c r="G2719" s="123">
        <v>0.80320000000000003</v>
      </c>
      <c r="H2719" s="123">
        <v>-6.9999690000000002E-4</v>
      </c>
      <c r="I2719" s="123">
        <v>-8.7075130000000001E-2</v>
      </c>
    </row>
    <row r="2720" spans="1:9" x14ac:dyDescent="0.15">
      <c r="A2720" s="121" t="s">
        <v>385</v>
      </c>
      <c r="B2720" s="121" t="s">
        <v>386</v>
      </c>
      <c r="C2720" s="122">
        <v>41388</v>
      </c>
      <c r="D2720" s="123">
        <v>0.80347000000000002</v>
      </c>
      <c r="E2720" s="123">
        <v>0.80347000000000002</v>
      </c>
      <c r="F2720" s="123">
        <v>0.80347000000000002</v>
      </c>
      <c r="G2720" s="123">
        <v>0.80347000000000002</v>
      </c>
      <c r="H2720" s="123">
        <v>2.7000899999999998E-4</v>
      </c>
      <c r="I2720" s="123">
        <v>3.361666E-2</v>
      </c>
    </row>
    <row r="2721" spans="1:9" x14ac:dyDescent="0.15">
      <c r="A2721" s="121" t="s">
        <v>385</v>
      </c>
      <c r="B2721" s="121" t="s">
        <v>386</v>
      </c>
      <c r="C2721" s="122">
        <v>41389</v>
      </c>
      <c r="D2721" s="123">
        <v>0.8024</v>
      </c>
      <c r="E2721" s="123">
        <v>0.8024</v>
      </c>
      <c r="F2721" s="123">
        <v>0.8024</v>
      </c>
      <c r="G2721" s="123">
        <v>0.8024</v>
      </c>
      <c r="H2721" s="123">
        <v>-1.070023E-3</v>
      </c>
      <c r="I2721" s="123">
        <v>-0.13317519999999999</v>
      </c>
    </row>
    <row r="2722" spans="1:9" x14ac:dyDescent="0.15">
      <c r="A2722" s="121" t="s">
        <v>385</v>
      </c>
      <c r="B2722" s="121" t="s">
        <v>386</v>
      </c>
      <c r="C2722" s="122">
        <v>41390</v>
      </c>
      <c r="D2722" s="123">
        <v>0.80118999999999996</v>
      </c>
      <c r="E2722" s="123">
        <v>0.80118999999999996</v>
      </c>
      <c r="F2722" s="123">
        <v>0.80118999999999996</v>
      </c>
      <c r="G2722" s="123">
        <v>0.80118999999999996</v>
      </c>
      <c r="H2722" s="123">
        <v>-1.2099739999999999E-3</v>
      </c>
      <c r="I2722" s="123">
        <v>-0.1507944</v>
      </c>
    </row>
    <row r="2723" spans="1:9" x14ac:dyDescent="0.15">
      <c r="A2723" s="121" t="s">
        <v>385</v>
      </c>
      <c r="B2723" s="121" t="s">
        <v>386</v>
      </c>
      <c r="C2723" s="122">
        <v>41396</v>
      </c>
      <c r="D2723" s="123">
        <v>0.80005000000000004</v>
      </c>
      <c r="E2723" s="123">
        <v>0.80005000000000004</v>
      </c>
      <c r="F2723" s="123">
        <v>0.80005000000000004</v>
      </c>
      <c r="G2723" s="123">
        <v>0.80005000000000004</v>
      </c>
      <c r="H2723" s="123">
        <v>-1.140058E-3</v>
      </c>
      <c r="I2723" s="123">
        <v>-0.14229559999999999</v>
      </c>
    </row>
    <row r="2724" spans="1:9" x14ac:dyDescent="0.15">
      <c r="A2724" s="121" t="s">
        <v>385</v>
      </c>
      <c r="B2724" s="121" t="s">
        <v>386</v>
      </c>
      <c r="C2724" s="122">
        <v>41397</v>
      </c>
      <c r="D2724" s="123">
        <v>0.80095000000000005</v>
      </c>
      <c r="E2724" s="123">
        <v>0.80095000000000005</v>
      </c>
      <c r="F2724" s="123">
        <v>0.80095000000000005</v>
      </c>
      <c r="G2724" s="123">
        <v>0.80095000000000005</v>
      </c>
      <c r="H2724" s="123">
        <v>9.0003010000000005E-4</v>
      </c>
      <c r="I2724" s="123">
        <v>0.11249670000000001</v>
      </c>
    </row>
    <row r="2725" spans="1:9" x14ac:dyDescent="0.15">
      <c r="A2725" s="121" t="s">
        <v>385</v>
      </c>
      <c r="B2725" s="121" t="s">
        <v>386</v>
      </c>
      <c r="C2725" s="122">
        <v>41400</v>
      </c>
      <c r="D2725" s="123">
        <v>0.80054999999999998</v>
      </c>
      <c r="E2725" s="123">
        <v>0.80054999999999998</v>
      </c>
      <c r="F2725" s="123">
        <v>0.80054999999999998</v>
      </c>
      <c r="G2725" s="123">
        <v>0.80054999999999998</v>
      </c>
      <c r="H2725" s="123">
        <v>-4.0000680000000001E-4</v>
      </c>
      <c r="I2725" s="123">
        <v>-4.994154E-2</v>
      </c>
    </row>
    <row r="2726" spans="1:9" x14ac:dyDescent="0.15">
      <c r="A2726" s="121" t="s">
        <v>385</v>
      </c>
      <c r="B2726" s="121" t="s">
        <v>386</v>
      </c>
      <c r="C2726" s="122">
        <v>41401</v>
      </c>
      <c r="D2726" s="123">
        <v>0.80005000000000004</v>
      </c>
      <c r="E2726" s="123">
        <v>0.80005000000000004</v>
      </c>
      <c r="F2726" s="123">
        <v>0.80005000000000004</v>
      </c>
      <c r="G2726" s="123">
        <v>0.80005000000000004</v>
      </c>
      <c r="H2726" s="123">
        <v>-5.0002339999999997E-4</v>
      </c>
      <c r="I2726" s="123">
        <v>-6.2459979999999998E-2</v>
      </c>
    </row>
    <row r="2727" spans="1:9" x14ac:dyDescent="0.15">
      <c r="A2727" s="121" t="s">
        <v>385</v>
      </c>
      <c r="B2727" s="121" t="s">
        <v>386</v>
      </c>
      <c r="C2727" s="122">
        <v>41402</v>
      </c>
      <c r="D2727" s="123">
        <v>0.79859000000000002</v>
      </c>
      <c r="E2727" s="123">
        <v>0.79859000000000002</v>
      </c>
      <c r="F2727" s="123">
        <v>0.79859000000000002</v>
      </c>
      <c r="G2727" s="123">
        <v>0.79859000000000002</v>
      </c>
      <c r="H2727" s="123">
        <v>-1.4599560000000001E-3</v>
      </c>
      <c r="I2727" s="123">
        <v>-0.18248310000000001</v>
      </c>
    </row>
    <row r="2728" spans="1:9" x14ac:dyDescent="0.15">
      <c r="A2728" s="121" t="s">
        <v>385</v>
      </c>
      <c r="B2728" s="121" t="s">
        <v>386</v>
      </c>
      <c r="C2728" s="122">
        <v>41403</v>
      </c>
      <c r="D2728" s="123">
        <v>0.79805999999999999</v>
      </c>
      <c r="E2728" s="123">
        <v>0.79805999999999999</v>
      </c>
      <c r="F2728" s="123">
        <v>0.79805999999999999</v>
      </c>
      <c r="G2728" s="123">
        <v>0.79805999999999999</v>
      </c>
      <c r="H2728" s="123">
        <v>-5.300045E-4</v>
      </c>
      <c r="I2728" s="123">
        <v>-6.6367540000000003E-2</v>
      </c>
    </row>
    <row r="2729" spans="1:9" x14ac:dyDescent="0.15">
      <c r="A2729" s="121" t="s">
        <v>385</v>
      </c>
      <c r="B2729" s="121" t="s">
        <v>386</v>
      </c>
      <c r="C2729" s="122">
        <v>41404</v>
      </c>
      <c r="D2729" s="123">
        <v>0.79918</v>
      </c>
      <c r="E2729" s="123">
        <v>0.79918</v>
      </c>
      <c r="F2729" s="123">
        <v>0.79918</v>
      </c>
      <c r="G2729" s="123">
        <v>0.79918</v>
      </c>
      <c r="H2729" s="123">
        <v>1.119971E-3</v>
      </c>
      <c r="I2729" s="123">
        <v>0.14033670000000001</v>
      </c>
    </row>
    <row r="2730" spans="1:9" x14ac:dyDescent="0.15">
      <c r="A2730" s="121" t="s">
        <v>385</v>
      </c>
      <c r="B2730" s="121" t="s">
        <v>386</v>
      </c>
      <c r="C2730" s="122">
        <v>41407</v>
      </c>
      <c r="D2730" s="123">
        <v>0.79981999999999998</v>
      </c>
      <c r="E2730" s="123">
        <v>0.79981999999999998</v>
      </c>
      <c r="F2730" s="123">
        <v>0.79981999999999998</v>
      </c>
      <c r="G2730" s="123">
        <v>0.79981999999999998</v>
      </c>
      <c r="H2730" s="123">
        <v>6.4003469999999996E-4</v>
      </c>
      <c r="I2730" s="123">
        <v>8.0086420000000005E-2</v>
      </c>
    </row>
    <row r="2731" spans="1:9" x14ac:dyDescent="0.15">
      <c r="A2731" s="121" t="s">
        <v>385</v>
      </c>
      <c r="B2731" s="121" t="s">
        <v>386</v>
      </c>
      <c r="C2731" s="122">
        <v>41408</v>
      </c>
      <c r="D2731" s="123">
        <v>0.79930000000000001</v>
      </c>
      <c r="E2731" s="123">
        <v>0.79930000000000001</v>
      </c>
      <c r="F2731" s="123">
        <v>0.79930000000000001</v>
      </c>
      <c r="G2731" s="123">
        <v>0.79930000000000001</v>
      </c>
      <c r="H2731" s="123">
        <v>-5.199909E-4</v>
      </c>
      <c r="I2731" s="123">
        <v>-6.5013489999999993E-2</v>
      </c>
    </row>
    <row r="2732" spans="1:9" x14ac:dyDescent="0.15">
      <c r="A2732" s="121" t="s">
        <v>385</v>
      </c>
      <c r="B2732" s="121" t="s">
        <v>386</v>
      </c>
      <c r="C2732" s="122">
        <v>41409</v>
      </c>
      <c r="D2732" s="123">
        <v>0.79969999999999997</v>
      </c>
      <c r="E2732" s="123">
        <v>0.79969999999999997</v>
      </c>
      <c r="F2732" s="123">
        <v>0.79969999999999997</v>
      </c>
      <c r="G2732" s="123">
        <v>0.79969999999999997</v>
      </c>
      <c r="H2732" s="123">
        <v>4.0000680000000001E-4</v>
      </c>
      <c r="I2732" s="123">
        <v>5.004463E-2</v>
      </c>
    </row>
    <row r="2733" spans="1:9" x14ac:dyDescent="0.15">
      <c r="A2733" s="121" t="s">
        <v>385</v>
      </c>
      <c r="B2733" s="121" t="s">
        <v>386</v>
      </c>
      <c r="C2733" s="122">
        <v>41410</v>
      </c>
      <c r="D2733" s="123">
        <v>0.80001999999999995</v>
      </c>
      <c r="E2733" s="123">
        <v>0.80001999999999995</v>
      </c>
      <c r="F2733" s="123">
        <v>0.80001999999999995</v>
      </c>
      <c r="G2733" s="123">
        <v>0.80001999999999995</v>
      </c>
      <c r="H2733" s="123">
        <v>3.1995770000000002E-4</v>
      </c>
      <c r="I2733" s="123">
        <v>4.0009719999999999E-2</v>
      </c>
    </row>
    <row r="2734" spans="1:9" x14ac:dyDescent="0.15">
      <c r="A2734" s="121" t="s">
        <v>385</v>
      </c>
      <c r="B2734" s="121" t="s">
        <v>386</v>
      </c>
      <c r="C2734" s="122">
        <v>41411</v>
      </c>
      <c r="D2734" s="123">
        <v>0.79854999999999998</v>
      </c>
      <c r="E2734" s="123">
        <v>0.79854999999999998</v>
      </c>
      <c r="F2734" s="123">
        <v>0.79854999999999998</v>
      </c>
      <c r="G2734" s="123">
        <v>0.79854999999999998</v>
      </c>
      <c r="H2734" s="123">
        <v>-1.4699699999999999E-3</v>
      </c>
      <c r="I2734" s="123">
        <v>-0.1837416</v>
      </c>
    </row>
    <row r="2735" spans="1:9" x14ac:dyDescent="0.15">
      <c r="A2735" s="121" t="s">
        <v>385</v>
      </c>
      <c r="B2735" s="121" t="s">
        <v>386</v>
      </c>
      <c r="C2735" s="122">
        <v>41414</v>
      </c>
      <c r="D2735" s="123">
        <v>0.79861000000000004</v>
      </c>
      <c r="E2735" s="123">
        <v>0.79861000000000004</v>
      </c>
      <c r="F2735" s="123">
        <v>0.79861000000000004</v>
      </c>
      <c r="G2735" s="123">
        <v>0.79861000000000004</v>
      </c>
      <c r="H2735" s="123">
        <v>5.9962269999999998E-5</v>
      </c>
      <c r="I2735" s="123">
        <v>7.5088940000000003E-3</v>
      </c>
    </row>
    <row r="2736" spans="1:9" x14ac:dyDescent="0.15">
      <c r="A2736" s="121" t="s">
        <v>385</v>
      </c>
      <c r="B2736" s="121" t="s">
        <v>386</v>
      </c>
      <c r="C2736" s="122">
        <v>41415</v>
      </c>
      <c r="D2736" s="123">
        <v>0.79753989999999997</v>
      </c>
      <c r="E2736" s="123">
        <v>0.79753989999999997</v>
      </c>
      <c r="F2736" s="123">
        <v>0.79753989999999997</v>
      </c>
      <c r="G2736" s="123">
        <v>0.79753989999999997</v>
      </c>
      <c r="H2736" s="123">
        <v>-1.070023E-3</v>
      </c>
      <c r="I2736" s="123">
        <v>-0.13398560000000001</v>
      </c>
    </row>
    <row r="2737" spans="1:9" x14ac:dyDescent="0.15">
      <c r="A2737" s="121" t="s">
        <v>385</v>
      </c>
      <c r="B2737" s="121" t="s">
        <v>386</v>
      </c>
      <c r="C2737" s="122">
        <v>41416</v>
      </c>
      <c r="D2737" s="123">
        <v>0.79762999999999995</v>
      </c>
      <c r="E2737" s="123">
        <v>0.79762999999999995</v>
      </c>
      <c r="F2737" s="123">
        <v>0.79762999999999995</v>
      </c>
      <c r="G2737" s="123">
        <v>0.79762999999999995</v>
      </c>
      <c r="H2737" s="123">
        <v>9.0062619999999995E-5</v>
      </c>
      <c r="I2737" s="123">
        <v>1.129255E-2</v>
      </c>
    </row>
    <row r="2738" spans="1:9" x14ac:dyDescent="0.15">
      <c r="A2738" s="121" t="s">
        <v>385</v>
      </c>
      <c r="B2738" s="121" t="s">
        <v>386</v>
      </c>
      <c r="C2738" s="122">
        <v>41417</v>
      </c>
      <c r="D2738" s="123">
        <v>0.79810990000000004</v>
      </c>
      <c r="E2738" s="123">
        <v>0.79810990000000004</v>
      </c>
      <c r="F2738" s="123">
        <v>0.79810990000000004</v>
      </c>
      <c r="G2738" s="123">
        <v>0.79810990000000004</v>
      </c>
      <c r="H2738" s="123">
        <v>4.7993660000000002E-4</v>
      </c>
      <c r="I2738" s="123">
        <v>6.0170330000000001E-2</v>
      </c>
    </row>
    <row r="2739" spans="1:9" x14ac:dyDescent="0.15">
      <c r="A2739" s="121" t="s">
        <v>385</v>
      </c>
      <c r="B2739" s="121" t="s">
        <v>386</v>
      </c>
      <c r="C2739" s="122">
        <v>41418</v>
      </c>
      <c r="D2739" s="123">
        <v>0.79693999999999998</v>
      </c>
      <c r="E2739" s="123">
        <v>0.79693999999999998</v>
      </c>
      <c r="F2739" s="123">
        <v>0.79693999999999998</v>
      </c>
      <c r="G2739" s="123">
        <v>0.79693999999999998</v>
      </c>
      <c r="H2739" s="123">
        <v>-1.1699200000000001E-3</v>
      </c>
      <c r="I2739" s="123">
        <v>-0.1465863</v>
      </c>
    </row>
    <row r="2740" spans="1:9" x14ac:dyDescent="0.15">
      <c r="A2740" s="121" t="s">
        <v>385</v>
      </c>
      <c r="B2740" s="121" t="s">
        <v>386</v>
      </c>
      <c r="C2740" s="122">
        <v>41421</v>
      </c>
      <c r="D2740" s="123">
        <v>0.79618999999999995</v>
      </c>
      <c r="E2740" s="123">
        <v>0.79618999999999995</v>
      </c>
      <c r="F2740" s="123">
        <v>0.79618999999999995</v>
      </c>
      <c r="G2740" s="123">
        <v>0.79618999999999995</v>
      </c>
      <c r="H2740" s="123">
        <v>-7.5000520000000005E-4</v>
      </c>
      <c r="I2740" s="123">
        <v>-9.4110620000000006E-2</v>
      </c>
    </row>
    <row r="2741" spans="1:9" x14ac:dyDescent="0.15">
      <c r="A2741" s="121" t="s">
        <v>385</v>
      </c>
      <c r="B2741" s="121" t="s">
        <v>386</v>
      </c>
      <c r="C2741" s="122">
        <v>41422</v>
      </c>
      <c r="D2741" s="123">
        <v>0.79627000000000003</v>
      </c>
      <c r="E2741" s="123">
        <v>0.79627000000000003</v>
      </c>
      <c r="F2741" s="123">
        <v>0.79627000000000003</v>
      </c>
      <c r="G2741" s="123">
        <v>0.79627000000000003</v>
      </c>
      <c r="H2741" s="123">
        <v>7.9989429999999999E-5</v>
      </c>
      <c r="I2741" s="123">
        <v>1.004653E-2</v>
      </c>
    </row>
    <row r="2742" spans="1:9" x14ac:dyDescent="0.15">
      <c r="A2742" s="121" t="s">
        <v>385</v>
      </c>
      <c r="B2742" s="121" t="s">
        <v>386</v>
      </c>
      <c r="C2742" s="122">
        <v>41423</v>
      </c>
      <c r="D2742" s="123">
        <v>0.79666999999999999</v>
      </c>
      <c r="E2742" s="123">
        <v>0.79666999999999999</v>
      </c>
      <c r="F2742" s="123">
        <v>0.79666999999999999</v>
      </c>
      <c r="G2742" s="123">
        <v>0.79666999999999999</v>
      </c>
      <c r="H2742" s="123">
        <v>4.0000680000000001E-4</v>
      </c>
      <c r="I2742" s="123">
        <v>5.023507E-2</v>
      </c>
    </row>
    <row r="2743" spans="1:9" x14ac:dyDescent="0.15">
      <c r="A2743" s="121" t="s">
        <v>385</v>
      </c>
      <c r="B2743" s="121" t="s">
        <v>386</v>
      </c>
      <c r="C2743" s="122">
        <v>41424</v>
      </c>
      <c r="D2743" s="123">
        <v>0.79625999999999997</v>
      </c>
      <c r="E2743" s="123">
        <v>0.79625999999999997</v>
      </c>
      <c r="F2743" s="123">
        <v>0.79625999999999997</v>
      </c>
      <c r="G2743" s="123">
        <v>0.79625999999999997</v>
      </c>
      <c r="H2743" s="123">
        <v>-4.1002040000000001E-4</v>
      </c>
      <c r="I2743" s="123">
        <v>-5.1466770000000002E-2</v>
      </c>
    </row>
    <row r="2744" spans="1:9" x14ac:dyDescent="0.15">
      <c r="A2744" s="121" t="s">
        <v>385</v>
      </c>
      <c r="B2744" s="121" t="s">
        <v>386</v>
      </c>
      <c r="C2744" s="122">
        <v>41425</v>
      </c>
      <c r="D2744" s="123">
        <v>0.79598999999999998</v>
      </c>
      <c r="E2744" s="123">
        <v>0.79598999999999998</v>
      </c>
      <c r="F2744" s="123">
        <v>0.79598999999999998</v>
      </c>
      <c r="G2744" s="123">
        <v>0.79598999999999998</v>
      </c>
      <c r="H2744" s="123">
        <v>-2.7000899999999998E-4</v>
      </c>
      <c r="I2744" s="123">
        <v>-3.3909660000000001E-2</v>
      </c>
    </row>
    <row r="2745" spans="1:9" x14ac:dyDescent="0.15">
      <c r="A2745" s="121" t="s">
        <v>385</v>
      </c>
      <c r="B2745" s="121" t="s">
        <v>386</v>
      </c>
      <c r="C2745" s="122">
        <v>41428</v>
      </c>
      <c r="D2745" s="123">
        <v>0.79613999999999996</v>
      </c>
      <c r="E2745" s="123">
        <v>0.79613999999999996</v>
      </c>
      <c r="F2745" s="123">
        <v>0.79613999999999996</v>
      </c>
      <c r="G2745" s="123">
        <v>0.79613999999999996</v>
      </c>
      <c r="H2745" s="123">
        <v>1.499653E-4</v>
      </c>
      <c r="I2745" s="123">
        <v>1.8840099999999999E-2</v>
      </c>
    </row>
    <row r="2746" spans="1:9" x14ac:dyDescent="0.15">
      <c r="A2746" s="121" t="s">
        <v>385</v>
      </c>
      <c r="B2746" s="121" t="s">
        <v>386</v>
      </c>
      <c r="C2746" s="122">
        <v>41429</v>
      </c>
      <c r="D2746" s="123">
        <v>0.79529000000000005</v>
      </c>
      <c r="E2746" s="123">
        <v>0.79529000000000005</v>
      </c>
      <c r="F2746" s="123">
        <v>0.79529000000000005</v>
      </c>
      <c r="G2746" s="123">
        <v>0.79529000000000005</v>
      </c>
      <c r="H2746" s="123">
        <v>-8.4996219999999996E-4</v>
      </c>
      <c r="I2746" s="123">
        <v>-0.10676040000000001</v>
      </c>
    </row>
    <row r="2747" spans="1:9" x14ac:dyDescent="0.15">
      <c r="A2747" s="121" t="s">
        <v>385</v>
      </c>
      <c r="B2747" s="121" t="s">
        <v>386</v>
      </c>
      <c r="C2747" s="122">
        <v>41430</v>
      </c>
      <c r="D2747" s="123">
        <v>0.79571999999999998</v>
      </c>
      <c r="E2747" s="123">
        <v>0.79571999999999998</v>
      </c>
      <c r="F2747" s="123">
        <v>0.79571999999999998</v>
      </c>
      <c r="G2747" s="123">
        <v>0.79571999999999998</v>
      </c>
      <c r="H2747" s="123">
        <v>4.2998789999999998E-4</v>
      </c>
      <c r="I2747" s="123">
        <v>5.406681E-2</v>
      </c>
    </row>
    <row r="2748" spans="1:9" x14ac:dyDescent="0.15">
      <c r="A2748" s="121" t="s">
        <v>385</v>
      </c>
      <c r="B2748" s="121" t="s">
        <v>386</v>
      </c>
      <c r="C2748" s="122">
        <v>41431</v>
      </c>
      <c r="D2748" s="123">
        <v>0.79554999999999998</v>
      </c>
      <c r="E2748" s="123">
        <v>0.79554999999999998</v>
      </c>
      <c r="F2748" s="123">
        <v>0.79554999999999998</v>
      </c>
      <c r="G2748" s="123">
        <v>0.79554999999999998</v>
      </c>
      <c r="H2748" s="123">
        <v>-1.699924E-4</v>
      </c>
      <c r="I2748" s="123">
        <v>-2.136335E-2</v>
      </c>
    </row>
    <row r="2749" spans="1:9" x14ac:dyDescent="0.15">
      <c r="A2749" s="121" t="s">
        <v>385</v>
      </c>
      <c r="B2749" s="121" t="s">
        <v>386</v>
      </c>
      <c r="C2749" s="122">
        <v>41432</v>
      </c>
      <c r="D2749" s="123">
        <v>0.79381000000000002</v>
      </c>
      <c r="E2749" s="123">
        <v>0.79381000000000002</v>
      </c>
      <c r="F2749" s="123">
        <v>0.79381000000000002</v>
      </c>
      <c r="G2749" s="123">
        <v>0.79381000000000002</v>
      </c>
      <c r="H2749" s="123">
        <v>-1.740038E-3</v>
      </c>
      <c r="I2749" s="123">
        <v>-0.21872140000000001</v>
      </c>
    </row>
    <row r="2750" spans="1:9" x14ac:dyDescent="0.15">
      <c r="A2750" s="121" t="s">
        <v>385</v>
      </c>
      <c r="B2750" s="121" t="s">
        <v>386</v>
      </c>
      <c r="C2750" s="122">
        <v>41438</v>
      </c>
      <c r="D2750" s="123">
        <v>0.79347000000000001</v>
      </c>
      <c r="E2750" s="123">
        <v>0.79347000000000001</v>
      </c>
      <c r="F2750" s="123">
        <v>0.79347000000000001</v>
      </c>
      <c r="G2750" s="123">
        <v>0.79347000000000001</v>
      </c>
      <c r="H2750" s="123">
        <v>-3.3992529999999998E-4</v>
      </c>
      <c r="I2750" s="123">
        <v>-4.2821999999999999E-2</v>
      </c>
    </row>
    <row r="2751" spans="1:9" x14ac:dyDescent="0.15">
      <c r="A2751" s="121" t="s">
        <v>385</v>
      </c>
      <c r="B2751" s="121" t="s">
        <v>386</v>
      </c>
      <c r="C2751" s="122">
        <v>41439</v>
      </c>
      <c r="D2751" s="123">
        <v>0.79344999999999999</v>
      </c>
      <c r="E2751" s="123">
        <v>0.79344999999999999</v>
      </c>
      <c r="F2751" s="123">
        <v>0.79344999999999999</v>
      </c>
      <c r="G2751" s="123">
        <v>0.79344999999999999</v>
      </c>
      <c r="H2751" s="123">
        <v>-2.0027160000000001E-5</v>
      </c>
      <c r="I2751" s="123">
        <v>-2.523997E-3</v>
      </c>
    </row>
    <row r="2752" spans="1:9" x14ac:dyDescent="0.15">
      <c r="A2752" s="121" t="s">
        <v>385</v>
      </c>
      <c r="B2752" s="121" t="s">
        <v>386</v>
      </c>
      <c r="C2752" s="122">
        <v>41442</v>
      </c>
      <c r="D2752" s="123">
        <v>0.79371000000000003</v>
      </c>
      <c r="E2752" s="123">
        <v>0.79371000000000003</v>
      </c>
      <c r="F2752" s="123">
        <v>0.79371000000000003</v>
      </c>
      <c r="G2752" s="123">
        <v>0.79371000000000003</v>
      </c>
      <c r="H2752" s="123">
        <v>2.5999550000000001E-4</v>
      </c>
      <c r="I2752" s="123">
        <v>3.276772E-2</v>
      </c>
    </row>
    <row r="2753" spans="1:9" x14ac:dyDescent="0.15">
      <c r="A2753" s="121" t="s">
        <v>385</v>
      </c>
      <c r="B2753" s="121" t="s">
        <v>386</v>
      </c>
      <c r="C2753" s="122">
        <v>41443</v>
      </c>
      <c r="D2753" s="123">
        <v>0.79454000000000002</v>
      </c>
      <c r="E2753" s="123">
        <v>0.79454000000000002</v>
      </c>
      <c r="F2753" s="123">
        <v>0.79454000000000002</v>
      </c>
      <c r="G2753" s="123">
        <v>0.79454000000000002</v>
      </c>
      <c r="H2753" s="123">
        <v>8.3005429999999999E-4</v>
      </c>
      <c r="I2753" s="123">
        <v>0.10457900000000001</v>
      </c>
    </row>
    <row r="2754" spans="1:9" x14ac:dyDescent="0.15">
      <c r="A2754" s="121" t="s">
        <v>385</v>
      </c>
      <c r="B2754" s="121" t="s">
        <v>386</v>
      </c>
      <c r="C2754" s="122">
        <v>41444</v>
      </c>
      <c r="D2754" s="123">
        <v>0.79493000000000003</v>
      </c>
      <c r="E2754" s="123">
        <v>0.79493000000000003</v>
      </c>
      <c r="F2754" s="123">
        <v>0.79493000000000003</v>
      </c>
      <c r="G2754" s="123">
        <v>0.79493000000000003</v>
      </c>
      <c r="H2754" s="123">
        <v>3.8993360000000001E-4</v>
      </c>
      <c r="I2754" s="123">
        <v>4.9076639999999998E-2</v>
      </c>
    </row>
    <row r="2755" spans="1:9" x14ac:dyDescent="0.15">
      <c r="A2755" s="121" t="s">
        <v>385</v>
      </c>
      <c r="B2755" s="121" t="s">
        <v>386</v>
      </c>
      <c r="C2755" s="122">
        <v>41445</v>
      </c>
      <c r="D2755" s="123">
        <v>0.79530000000000001</v>
      </c>
      <c r="E2755" s="123">
        <v>0.79530000000000001</v>
      </c>
      <c r="F2755" s="123">
        <v>0.79530000000000001</v>
      </c>
      <c r="G2755" s="123">
        <v>0.79530000000000001</v>
      </c>
      <c r="H2755" s="123">
        <v>3.700256E-4</v>
      </c>
      <c r="I2755" s="123">
        <v>4.654821E-2</v>
      </c>
    </row>
    <row r="2756" spans="1:9" x14ac:dyDescent="0.15">
      <c r="A2756" s="121" t="s">
        <v>385</v>
      </c>
      <c r="B2756" s="121" t="s">
        <v>386</v>
      </c>
      <c r="C2756" s="122">
        <v>41446</v>
      </c>
      <c r="D2756" s="123">
        <v>0.79644999999999999</v>
      </c>
      <c r="E2756" s="123">
        <v>0.79644999999999999</v>
      </c>
      <c r="F2756" s="123">
        <v>0.79644999999999999</v>
      </c>
      <c r="G2756" s="123">
        <v>0.79644999999999999</v>
      </c>
      <c r="H2756" s="123">
        <v>1.1499520000000001E-3</v>
      </c>
      <c r="I2756" s="123">
        <v>0.14459350000000001</v>
      </c>
    </row>
    <row r="2757" spans="1:9" x14ac:dyDescent="0.15">
      <c r="A2757" s="121" t="s">
        <v>385</v>
      </c>
      <c r="B2757" s="121" t="s">
        <v>386</v>
      </c>
      <c r="C2757" s="122">
        <v>41449</v>
      </c>
      <c r="D2757" s="123">
        <v>0.79671000000000003</v>
      </c>
      <c r="E2757" s="123">
        <v>0.79671000000000003</v>
      </c>
      <c r="F2757" s="123">
        <v>0.79671000000000003</v>
      </c>
      <c r="G2757" s="123">
        <v>0.79671000000000003</v>
      </c>
      <c r="H2757" s="123">
        <v>2.5999550000000001E-4</v>
      </c>
      <c r="I2757" s="123">
        <v>3.2644289999999999E-2</v>
      </c>
    </row>
    <row r="2758" spans="1:9" x14ac:dyDescent="0.15">
      <c r="A2758" s="121" t="s">
        <v>385</v>
      </c>
      <c r="B2758" s="121" t="s">
        <v>386</v>
      </c>
      <c r="C2758" s="122">
        <v>41450</v>
      </c>
      <c r="D2758" s="123">
        <v>0.79613999999999996</v>
      </c>
      <c r="E2758" s="123">
        <v>0.79613999999999996</v>
      </c>
      <c r="F2758" s="123">
        <v>0.79613999999999996</v>
      </c>
      <c r="G2758" s="123">
        <v>0.79613999999999996</v>
      </c>
      <c r="H2758" s="123">
        <v>-5.6999920000000003E-4</v>
      </c>
      <c r="I2758" s="123">
        <v>-7.1544129999999997E-2</v>
      </c>
    </row>
    <row r="2759" spans="1:9" x14ac:dyDescent="0.15">
      <c r="A2759" s="121" t="s">
        <v>385</v>
      </c>
      <c r="B2759" s="121" t="s">
        <v>386</v>
      </c>
      <c r="C2759" s="122">
        <v>41451</v>
      </c>
      <c r="D2759" s="123">
        <v>0.79639000000000004</v>
      </c>
      <c r="E2759" s="123">
        <v>0.79639000000000004</v>
      </c>
      <c r="F2759" s="123">
        <v>0.79639000000000004</v>
      </c>
      <c r="G2759" s="123">
        <v>0.79639000000000004</v>
      </c>
      <c r="H2759" s="123">
        <v>2.5004150000000001E-4</v>
      </c>
      <c r="I2759" s="123">
        <v>3.1406719999999999E-2</v>
      </c>
    </row>
    <row r="2760" spans="1:9" x14ac:dyDescent="0.15">
      <c r="A2760" s="121" t="s">
        <v>385</v>
      </c>
      <c r="B2760" s="121" t="s">
        <v>386</v>
      </c>
      <c r="C2760" s="122">
        <v>41452</v>
      </c>
      <c r="D2760" s="123">
        <v>0.79652000000000001</v>
      </c>
      <c r="E2760" s="123">
        <v>0.79652000000000001</v>
      </c>
      <c r="F2760" s="123">
        <v>0.79652000000000001</v>
      </c>
      <c r="G2760" s="123">
        <v>0.79652000000000001</v>
      </c>
      <c r="H2760" s="123">
        <v>1.2999769999999999E-4</v>
      </c>
      <c r="I2760" s="123">
        <v>1.6323379999999998E-2</v>
      </c>
    </row>
    <row r="2761" spans="1:9" x14ac:dyDescent="0.15">
      <c r="A2761" s="121" t="s">
        <v>385</v>
      </c>
      <c r="B2761" s="121" t="s">
        <v>386</v>
      </c>
      <c r="C2761" s="122">
        <v>41453</v>
      </c>
      <c r="D2761" s="123">
        <v>0.79654999999999998</v>
      </c>
      <c r="E2761" s="123">
        <v>0.79654999999999998</v>
      </c>
      <c r="F2761" s="123">
        <v>0.79654999999999998</v>
      </c>
      <c r="G2761" s="123">
        <v>0.79654999999999998</v>
      </c>
      <c r="H2761" s="123">
        <v>2.9981139999999999E-5</v>
      </c>
      <c r="I2761" s="123">
        <v>3.7640159999999998E-3</v>
      </c>
    </row>
    <row r="2762" spans="1:9" x14ac:dyDescent="0.15">
      <c r="A2762" s="121" t="s">
        <v>385</v>
      </c>
      <c r="B2762" s="121" t="s">
        <v>386</v>
      </c>
      <c r="C2762" s="122">
        <v>41456</v>
      </c>
      <c r="D2762" s="123">
        <v>0.79676000000000002</v>
      </c>
      <c r="E2762" s="123">
        <v>0.79676000000000002</v>
      </c>
      <c r="F2762" s="123">
        <v>0.79676000000000002</v>
      </c>
      <c r="G2762" s="123">
        <v>0.79676000000000002</v>
      </c>
      <c r="H2762" s="123">
        <v>2.100468E-4</v>
      </c>
      <c r="I2762" s="123">
        <v>2.6369569999999998E-2</v>
      </c>
    </row>
    <row r="2763" spans="1:9" x14ac:dyDescent="0.15">
      <c r="A2763" s="121" t="s">
        <v>385</v>
      </c>
      <c r="B2763" s="121" t="s">
        <v>386</v>
      </c>
      <c r="C2763" s="122">
        <v>41457</v>
      </c>
      <c r="D2763" s="123">
        <v>0.79644999999999999</v>
      </c>
      <c r="E2763" s="123">
        <v>0.79644999999999999</v>
      </c>
      <c r="F2763" s="123">
        <v>0.79644999999999999</v>
      </c>
      <c r="G2763" s="123">
        <v>0.79644999999999999</v>
      </c>
      <c r="H2763" s="123">
        <v>-3.1006339999999999E-4</v>
      </c>
      <c r="I2763" s="123">
        <v>-3.8915529999999997E-2</v>
      </c>
    </row>
    <row r="2764" spans="1:9" x14ac:dyDescent="0.15">
      <c r="A2764" s="121" t="s">
        <v>385</v>
      </c>
      <c r="B2764" s="121" t="s">
        <v>386</v>
      </c>
      <c r="C2764" s="122">
        <v>41458</v>
      </c>
      <c r="D2764" s="123">
        <v>0.79703999999999997</v>
      </c>
      <c r="E2764" s="123">
        <v>0.79703999999999997</v>
      </c>
      <c r="F2764" s="123">
        <v>0.79703999999999997</v>
      </c>
      <c r="G2764" s="123">
        <v>0.79703999999999997</v>
      </c>
      <c r="H2764" s="123">
        <v>5.9008599999999997E-4</v>
      </c>
      <c r="I2764" s="123">
        <v>7.4089530000000001E-2</v>
      </c>
    </row>
    <row r="2765" spans="1:9" x14ac:dyDescent="0.15">
      <c r="A2765" s="121" t="s">
        <v>385</v>
      </c>
      <c r="B2765" s="121" t="s">
        <v>386</v>
      </c>
      <c r="C2765" s="122">
        <v>41459</v>
      </c>
      <c r="D2765" s="123">
        <v>0.79643989999999998</v>
      </c>
      <c r="E2765" s="123">
        <v>0.79643989999999998</v>
      </c>
      <c r="F2765" s="123">
        <v>0.79643989999999998</v>
      </c>
      <c r="G2765" s="123">
        <v>0.79643989999999998</v>
      </c>
      <c r="H2765" s="123">
        <v>-6.0009959999999998E-4</v>
      </c>
      <c r="I2765" s="123">
        <v>-7.529102E-2</v>
      </c>
    </row>
    <row r="2766" spans="1:9" x14ac:dyDescent="0.15">
      <c r="A2766" s="121" t="s">
        <v>385</v>
      </c>
      <c r="B2766" s="121" t="s">
        <v>386</v>
      </c>
      <c r="C2766" s="122">
        <v>41460</v>
      </c>
      <c r="D2766" s="123">
        <v>0.79688999999999999</v>
      </c>
      <c r="E2766" s="123">
        <v>0.79688999999999999</v>
      </c>
      <c r="F2766" s="123">
        <v>0.79688999999999999</v>
      </c>
      <c r="G2766" s="123">
        <v>0.79688999999999999</v>
      </c>
      <c r="H2766" s="123">
        <v>4.5007469999999998E-4</v>
      </c>
      <c r="I2766" s="123">
        <v>5.6510810000000002E-2</v>
      </c>
    </row>
    <row r="2767" spans="1:9" x14ac:dyDescent="0.15">
      <c r="A2767" s="121" t="s">
        <v>385</v>
      </c>
      <c r="B2767" s="121" t="s">
        <v>386</v>
      </c>
      <c r="C2767" s="122">
        <v>41463</v>
      </c>
      <c r="D2767" s="123">
        <v>0.79705000000000004</v>
      </c>
      <c r="E2767" s="123">
        <v>0.79705000000000004</v>
      </c>
      <c r="F2767" s="123">
        <v>0.79705000000000004</v>
      </c>
      <c r="G2767" s="123">
        <v>0.79705000000000004</v>
      </c>
      <c r="H2767" s="123">
        <v>1.599789E-4</v>
      </c>
      <c r="I2767" s="123">
        <v>2.00754E-2</v>
      </c>
    </row>
    <row r="2768" spans="1:9" x14ac:dyDescent="0.15">
      <c r="A2768" s="121" t="s">
        <v>385</v>
      </c>
      <c r="B2768" s="121" t="s">
        <v>386</v>
      </c>
      <c r="C2768" s="122">
        <v>41464</v>
      </c>
      <c r="D2768" s="123">
        <v>0.79595000000000005</v>
      </c>
      <c r="E2768" s="123">
        <v>0.79595000000000005</v>
      </c>
      <c r="F2768" s="123">
        <v>0.79595000000000005</v>
      </c>
      <c r="G2768" s="123">
        <v>0.79595000000000005</v>
      </c>
      <c r="H2768" s="123">
        <v>-1.1000039999999999E-3</v>
      </c>
      <c r="I2768" s="123">
        <v>-0.1380094</v>
      </c>
    </row>
    <row r="2769" spans="1:9" x14ac:dyDescent="0.15">
      <c r="A2769" s="121" t="s">
        <v>385</v>
      </c>
      <c r="B2769" s="121" t="s">
        <v>386</v>
      </c>
      <c r="C2769" s="122">
        <v>41465</v>
      </c>
      <c r="D2769" s="123">
        <v>0.79483999999999999</v>
      </c>
      <c r="E2769" s="123">
        <v>0.79483999999999999</v>
      </c>
      <c r="F2769" s="123">
        <v>0.79483999999999999</v>
      </c>
      <c r="G2769" s="123">
        <v>0.79483999999999999</v>
      </c>
      <c r="H2769" s="123">
        <v>-1.110017E-3</v>
      </c>
      <c r="I2769" s="123">
        <v>-0.1394582</v>
      </c>
    </row>
    <row r="2770" spans="1:9" x14ac:dyDescent="0.15">
      <c r="A2770" s="121" t="s">
        <v>385</v>
      </c>
      <c r="B2770" s="121" t="s">
        <v>386</v>
      </c>
      <c r="C2770" s="122">
        <v>41466</v>
      </c>
      <c r="D2770" s="123">
        <v>0.79415999999999998</v>
      </c>
      <c r="E2770" s="123">
        <v>0.79415999999999998</v>
      </c>
      <c r="F2770" s="123">
        <v>0.79415999999999998</v>
      </c>
      <c r="G2770" s="123">
        <v>0.79415999999999998</v>
      </c>
      <c r="H2770" s="123">
        <v>-6.7996980000000005E-4</v>
      </c>
      <c r="I2770" s="123">
        <v>-8.5548009999999994E-2</v>
      </c>
    </row>
    <row r="2771" spans="1:9" x14ac:dyDescent="0.15">
      <c r="A2771" s="121" t="s">
        <v>385</v>
      </c>
      <c r="B2771" s="121" t="s">
        <v>386</v>
      </c>
      <c r="C2771" s="122">
        <v>41467</v>
      </c>
      <c r="D2771" s="123">
        <v>0.79457999999999995</v>
      </c>
      <c r="E2771" s="123">
        <v>0.79457999999999995</v>
      </c>
      <c r="F2771" s="123">
        <v>0.79457999999999995</v>
      </c>
      <c r="G2771" s="123">
        <v>0.79457999999999995</v>
      </c>
      <c r="H2771" s="123">
        <v>4.1997429999999998E-4</v>
      </c>
      <c r="I2771" s="123">
        <v>5.288284E-2</v>
      </c>
    </row>
    <row r="2772" spans="1:9" x14ac:dyDescent="0.15">
      <c r="A2772" s="121" t="s">
        <v>385</v>
      </c>
      <c r="B2772" s="121" t="s">
        <v>386</v>
      </c>
      <c r="C2772" s="122">
        <v>41470</v>
      </c>
      <c r="D2772" s="123">
        <v>0.79483999999999999</v>
      </c>
      <c r="E2772" s="123">
        <v>0.79483999999999999</v>
      </c>
      <c r="F2772" s="123">
        <v>0.79483999999999999</v>
      </c>
      <c r="G2772" s="123">
        <v>0.79483999999999999</v>
      </c>
      <c r="H2772" s="123">
        <v>2.5999550000000001E-4</v>
      </c>
      <c r="I2772" s="123">
        <v>3.2721119999999999E-2</v>
      </c>
    </row>
    <row r="2773" spans="1:9" x14ac:dyDescent="0.15">
      <c r="A2773" s="121" t="s">
        <v>385</v>
      </c>
      <c r="B2773" s="121" t="s">
        <v>386</v>
      </c>
      <c r="C2773" s="122">
        <v>41471</v>
      </c>
      <c r="D2773" s="123">
        <v>0.79518</v>
      </c>
      <c r="E2773" s="123">
        <v>0.79518</v>
      </c>
      <c r="F2773" s="123">
        <v>0.79518</v>
      </c>
      <c r="G2773" s="123">
        <v>0.79518</v>
      </c>
      <c r="H2773" s="123">
        <v>3.4004450000000002E-4</v>
      </c>
      <c r="I2773" s="123">
        <v>4.2781510000000002E-2</v>
      </c>
    </row>
    <row r="2774" spans="1:9" x14ac:dyDescent="0.15">
      <c r="A2774" s="121" t="s">
        <v>385</v>
      </c>
      <c r="B2774" s="121" t="s">
        <v>386</v>
      </c>
      <c r="C2774" s="122">
        <v>41472</v>
      </c>
      <c r="D2774" s="123">
        <v>0.79469999999999996</v>
      </c>
      <c r="E2774" s="123">
        <v>0.79469999999999996</v>
      </c>
      <c r="F2774" s="123">
        <v>0.79469999999999996</v>
      </c>
      <c r="G2774" s="123">
        <v>0.79469999999999996</v>
      </c>
      <c r="H2774" s="123">
        <v>-4.7999620000000002E-4</v>
      </c>
      <c r="I2774" s="123">
        <v>-6.036321E-2</v>
      </c>
    </row>
    <row r="2775" spans="1:9" x14ac:dyDescent="0.15">
      <c r="A2775" s="121" t="s">
        <v>385</v>
      </c>
      <c r="B2775" s="121" t="s">
        <v>386</v>
      </c>
      <c r="C2775" s="122">
        <v>41473</v>
      </c>
      <c r="D2775" s="123">
        <v>0.79561999999999999</v>
      </c>
      <c r="E2775" s="123">
        <v>0.79561999999999999</v>
      </c>
      <c r="F2775" s="123">
        <v>0.79561999999999999</v>
      </c>
      <c r="G2775" s="123">
        <v>0.79561999999999999</v>
      </c>
      <c r="H2775" s="123">
        <v>9.199977E-4</v>
      </c>
      <c r="I2775" s="123">
        <v>0.1157667</v>
      </c>
    </row>
    <row r="2776" spans="1:9" x14ac:dyDescent="0.15">
      <c r="A2776" s="121" t="s">
        <v>385</v>
      </c>
      <c r="B2776" s="121" t="s">
        <v>386</v>
      </c>
      <c r="C2776" s="122">
        <v>41474</v>
      </c>
      <c r="D2776" s="123">
        <v>0.79598000000000002</v>
      </c>
      <c r="E2776" s="123">
        <v>0.79598000000000002</v>
      </c>
      <c r="F2776" s="123">
        <v>0.79598000000000002</v>
      </c>
      <c r="G2776" s="123">
        <v>0.79598000000000002</v>
      </c>
      <c r="H2776" s="123">
        <v>3.599524E-4</v>
      </c>
      <c r="I2776" s="123">
        <v>4.5241749999999997E-2</v>
      </c>
    </row>
    <row r="2777" spans="1:9" x14ac:dyDescent="0.15">
      <c r="A2777" s="121" t="s">
        <v>385</v>
      </c>
      <c r="B2777" s="121" t="s">
        <v>386</v>
      </c>
      <c r="C2777" s="122">
        <v>41477</v>
      </c>
      <c r="D2777" s="123">
        <v>0.79561999999999999</v>
      </c>
      <c r="E2777" s="123">
        <v>0.79561999999999999</v>
      </c>
      <c r="F2777" s="123">
        <v>0.79561999999999999</v>
      </c>
      <c r="G2777" s="123">
        <v>0.79561999999999999</v>
      </c>
      <c r="H2777" s="123">
        <v>-3.599524E-4</v>
      </c>
      <c r="I2777" s="123">
        <v>-4.5221299999999999E-2</v>
      </c>
    </row>
    <row r="2778" spans="1:9" x14ac:dyDescent="0.15">
      <c r="A2778" s="121" t="s">
        <v>385</v>
      </c>
      <c r="B2778" s="121" t="s">
        <v>386</v>
      </c>
      <c r="C2778" s="122">
        <v>41478</v>
      </c>
      <c r="D2778" s="123">
        <v>0.79530000000000001</v>
      </c>
      <c r="E2778" s="123">
        <v>0.79530000000000001</v>
      </c>
      <c r="F2778" s="123">
        <v>0.79530000000000001</v>
      </c>
      <c r="G2778" s="123">
        <v>0.79530000000000001</v>
      </c>
      <c r="H2778" s="123">
        <v>-3.2001730000000002E-4</v>
      </c>
      <c r="I2778" s="123">
        <v>-4.0222380000000002E-2</v>
      </c>
    </row>
    <row r="2779" spans="1:9" x14ac:dyDescent="0.15">
      <c r="A2779" s="121" t="s">
        <v>385</v>
      </c>
      <c r="B2779" s="121" t="s">
        <v>386</v>
      </c>
      <c r="C2779" s="122">
        <v>41479</v>
      </c>
      <c r="D2779" s="123">
        <v>0.79529000000000005</v>
      </c>
      <c r="E2779" s="123">
        <v>0.79529000000000005</v>
      </c>
      <c r="F2779" s="123">
        <v>0.79529000000000005</v>
      </c>
      <c r="G2779" s="123">
        <v>0.79529000000000005</v>
      </c>
      <c r="H2779" s="123">
        <v>-1.001358E-5</v>
      </c>
      <c r="I2779" s="123">
        <v>-1.259095E-3</v>
      </c>
    </row>
    <row r="2780" spans="1:9" x14ac:dyDescent="0.15">
      <c r="A2780" s="121" t="s">
        <v>385</v>
      </c>
      <c r="B2780" s="121" t="s">
        <v>386</v>
      </c>
      <c r="C2780" s="122">
        <v>41480</v>
      </c>
      <c r="D2780" s="123">
        <v>0.79610999999999998</v>
      </c>
      <c r="E2780" s="123">
        <v>0.79610999999999998</v>
      </c>
      <c r="F2780" s="123">
        <v>0.79610999999999998</v>
      </c>
      <c r="G2780" s="123">
        <v>0.79610999999999998</v>
      </c>
      <c r="H2780" s="123">
        <v>8.1998110000000004E-4</v>
      </c>
      <c r="I2780" s="123">
        <v>0.10310469999999999</v>
      </c>
    </row>
    <row r="2781" spans="1:9" x14ac:dyDescent="0.15">
      <c r="A2781" s="121" t="s">
        <v>385</v>
      </c>
      <c r="B2781" s="121" t="s">
        <v>386</v>
      </c>
      <c r="C2781" s="122">
        <v>41481</v>
      </c>
      <c r="D2781" s="123">
        <v>0.79561999999999999</v>
      </c>
      <c r="E2781" s="123">
        <v>0.79561999999999999</v>
      </c>
      <c r="F2781" s="123">
        <v>0.79561999999999999</v>
      </c>
      <c r="G2781" s="123">
        <v>0.79561999999999999</v>
      </c>
      <c r="H2781" s="123">
        <v>-4.8995020000000002E-4</v>
      </c>
      <c r="I2781" s="123">
        <v>-6.1543029999999999E-2</v>
      </c>
    </row>
    <row r="2782" spans="1:9" x14ac:dyDescent="0.15">
      <c r="A2782" s="121" t="s">
        <v>385</v>
      </c>
      <c r="B2782" s="121" t="s">
        <v>386</v>
      </c>
      <c r="C2782" s="122">
        <v>41484</v>
      </c>
      <c r="D2782" s="123">
        <v>0.79549999999999998</v>
      </c>
      <c r="E2782" s="123">
        <v>0.79549999999999998</v>
      </c>
      <c r="F2782" s="123">
        <v>0.79549999999999998</v>
      </c>
      <c r="G2782" s="123">
        <v>0.79549999999999998</v>
      </c>
      <c r="H2782" s="123">
        <v>-1.200438E-4</v>
      </c>
      <c r="I2782" s="123">
        <v>-1.508808E-2</v>
      </c>
    </row>
    <row r="2783" spans="1:9" x14ac:dyDescent="0.15">
      <c r="A2783" s="121" t="s">
        <v>385</v>
      </c>
      <c r="B2783" s="121" t="s">
        <v>386</v>
      </c>
      <c r="C2783" s="122">
        <v>41485</v>
      </c>
      <c r="D2783" s="123">
        <v>0.79632000000000003</v>
      </c>
      <c r="E2783" s="123">
        <v>0.79632000000000003</v>
      </c>
      <c r="F2783" s="123">
        <v>0.79632000000000003</v>
      </c>
      <c r="G2783" s="123">
        <v>0.79632000000000003</v>
      </c>
      <c r="H2783" s="123">
        <v>8.2004069999999998E-4</v>
      </c>
      <c r="I2783" s="123">
        <v>0.10308489999999999</v>
      </c>
    </row>
    <row r="2784" spans="1:9" x14ac:dyDescent="0.15">
      <c r="A2784" s="121" t="s">
        <v>385</v>
      </c>
      <c r="B2784" s="121" t="s">
        <v>386</v>
      </c>
      <c r="C2784" s="122">
        <v>41486</v>
      </c>
      <c r="D2784" s="123">
        <v>0.79671999999999998</v>
      </c>
      <c r="E2784" s="123">
        <v>0.79671999999999998</v>
      </c>
      <c r="F2784" s="123">
        <v>0.79671999999999998</v>
      </c>
      <c r="G2784" s="123">
        <v>0.79671999999999998</v>
      </c>
      <c r="H2784" s="123">
        <v>4.0000680000000001E-4</v>
      </c>
      <c r="I2784" s="123">
        <v>5.0231909999999998E-2</v>
      </c>
    </row>
    <row r="2785" spans="1:9" x14ac:dyDescent="0.15">
      <c r="A2785" s="121" t="s">
        <v>385</v>
      </c>
      <c r="B2785" s="121" t="s">
        <v>386</v>
      </c>
      <c r="C2785" s="122">
        <v>41487</v>
      </c>
      <c r="D2785" s="123">
        <v>0.79659000000000002</v>
      </c>
      <c r="E2785" s="123">
        <v>0.79659000000000002</v>
      </c>
      <c r="F2785" s="123">
        <v>0.79659000000000002</v>
      </c>
      <c r="G2785" s="123">
        <v>0.79659000000000002</v>
      </c>
      <c r="H2785" s="123">
        <v>-1.3005730000000001E-4</v>
      </c>
      <c r="I2785" s="123">
        <v>-1.6324100000000001E-2</v>
      </c>
    </row>
    <row r="2786" spans="1:9" x14ac:dyDescent="0.15">
      <c r="A2786" s="121" t="s">
        <v>385</v>
      </c>
      <c r="B2786" s="121" t="s">
        <v>386</v>
      </c>
      <c r="C2786" s="122">
        <v>41488</v>
      </c>
      <c r="D2786" s="123">
        <v>0.79701</v>
      </c>
      <c r="E2786" s="123">
        <v>0.79701</v>
      </c>
      <c r="F2786" s="123">
        <v>0.79701</v>
      </c>
      <c r="G2786" s="123">
        <v>0.79701</v>
      </c>
      <c r="H2786" s="123">
        <v>4.2003389999999998E-4</v>
      </c>
      <c r="I2786" s="123">
        <v>5.2728999999999998E-2</v>
      </c>
    </row>
    <row r="2787" spans="1:9" x14ac:dyDescent="0.15">
      <c r="A2787" s="121" t="s">
        <v>385</v>
      </c>
      <c r="B2787" s="121" t="s">
        <v>386</v>
      </c>
      <c r="C2787" s="122">
        <v>41491</v>
      </c>
      <c r="D2787" s="123">
        <v>0.79637000000000002</v>
      </c>
      <c r="E2787" s="123">
        <v>0.79637000000000002</v>
      </c>
      <c r="F2787" s="123">
        <v>0.79637000000000002</v>
      </c>
      <c r="G2787" s="123">
        <v>0.79637000000000002</v>
      </c>
      <c r="H2787" s="123">
        <v>-6.3997510000000002E-4</v>
      </c>
      <c r="I2787" s="123">
        <v>-8.0296989999999999E-2</v>
      </c>
    </row>
    <row r="2788" spans="1:9" x14ac:dyDescent="0.15">
      <c r="A2788" s="121" t="s">
        <v>385</v>
      </c>
      <c r="B2788" s="121" t="s">
        <v>386</v>
      </c>
      <c r="C2788" s="122">
        <v>41492</v>
      </c>
      <c r="D2788" s="123">
        <v>0.79610000000000003</v>
      </c>
      <c r="E2788" s="123">
        <v>0.79610000000000003</v>
      </c>
      <c r="F2788" s="123">
        <v>0.79610000000000003</v>
      </c>
      <c r="G2788" s="123">
        <v>0.79610000000000003</v>
      </c>
      <c r="H2788" s="123">
        <v>-2.7000899999999998E-4</v>
      </c>
      <c r="I2788" s="123">
        <v>-3.390497E-2</v>
      </c>
    </row>
    <row r="2789" spans="1:9" x14ac:dyDescent="0.15">
      <c r="A2789" s="121" t="s">
        <v>385</v>
      </c>
      <c r="B2789" s="121" t="s">
        <v>386</v>
      </c>
      <c r="C2789" s="122">
        <v>41493</v>
      </c>
      <c r="D2789" s="123">
        <v>0.79579999999999995</v>
      </c>
      <c r="E2789" s="123">
        <v>0.79579999999999995</v>
      </c>
      <c r="F2789" s="123">
        <v>0.79579999999999995</v>
      </c>
      <c r="G2789" s="123">
        <v>0.79579999999999995</v>
      </c>
      <c r="H2789" s="123">
        <v>-3.0004979999999999E-4</v>
      </c>
      <c r="I2789" s="123">
        <v>-3.7689960000000002E-2</v>
      </c>
    </row>
    <row r="2790" spans="1:9" x14ac:dyDescent="0.15">
      <c r="A2790" s="121" t="s">
        <v>385</v>
      </c>
      <c r="B2790" s="121" t="s">
        <v>386</v>
      </c>
      <c r="C2790" s="122">
        <v>41494</v>
      </c>
      <c r="D2790" s="123">
        <v>0.79547000000000001</v>
      </c>
      <c r="E2790" s="123">
        <v>0.79547000000000001</v>
      </c>
      <c r="F2790" s="123">
        <v>0.79547000000000001</v>
      </c>
      <c r="G2790" s="123">
        <v>0.79547000000000001</v>
      </c>
      <c r="H2790" s="123">
        <v>-3.2997130000000002E-4</v>
      </c>
      <c r="I2790" s="123">
        <v>-4.1464099999999997E-2</v>
      </c>
    </row>
    <row r="2791" spans="1:9" x14ac:dyDescent="0.15">
      <c r="A2791" s="121" t="s">
        <v>385</v>
      </c>
      <c r="B2791" s="121" t="s">
        <v>386</v>
      </c>
      <c r="C2791" s="122">
        <v>41495</v>
      </c>
      <c r="D2791" s="123">
        <v>0.79508999999999996</v>
      </c>
      <c r="E2791" s="123">
        <v>0.79508999999999996</v>
      </c>
      <c r="F2791" s="123">
        <v>0.79508999999999996</v>
      </c>
      <c r="G2791" s="123">
        <v>0.79508999999999996</v>
      </c>
      <c r="H2791" s="123">
        <v>-3.799796E-4</v>
      </c>
      <c r="I2791" s="123">
        <v>-4.7767940000000002E-2</v>
      </c>
    </row>
    <row r="2792" spans="1:9" x14ac:dyDescent="0.15">
      <c r="A2792" s="121" t="s">
        <v>385</v>
      </c>
      <c r="B2792" s="121" t="s">
        <v>386</v>
      </c>
      <c r="C2792" s="122">
        <v>41498</v>
      </c>
      <c r="D2792" s="123">
        <v>0.79512000000000005</v>
      </c>
      <c r="E2792" s="123">
        <v>0.79512000000000005</v>
      </c>
      <c r="F2792" s="123">
        <v>0.79512000000000005</v>
      </c>
      <c r="G2792" s="123">
        <v>0.79512000000000005</v>
      </c>
      <c r="H2792" s="123">
        <v>2.9981139999999999E-5</v>
      </c>
      <c r="I2792" s="123">
        <v>3.770785E-3</v>
      </c>
    </row>
    <row r="2793" spans="1:9" x14ac:dyDescent="0.15">
      <c r="A2793" s="121" t="s">
        <v>385</v>
      </c>
      <c r="B2793" s="121" t="s">
        <v>386</v>
      </c>
      <c r="C2793" s="122">
        <v>41499</v>
      </c>
      <c r="D2793" s="123">
        <v>0.79561999999999999</v>
      </c>
      <c r="E2793" s="123">
        <v>0.79561999999999999</v>
      </c>
      <c r="F2793" s="123">
        <v>0.79561999999999999</v>
      </c>
      <c r="G2793" s="123">
        <v>0.79561999999999999</v>
      </c>
      <c r="H2793" s="123">
        <v>5.0002339999999997E-4</v>
      </c>
      <c r="I2793" s="123">
        <v>6.2886529999999996E-2</v>
      </c>
    </row>
    <row r="2794" spans="1:9" x14ac:dyDescent="0.15">
      <c r="A2794" s="121" t="s">
        <v>385</v>
      </c>
      <c r="B2794" s="121" t="s">
        <v>386</v>
      </c>
      <c r="C2794" s="122">
        <v>41500</v>
      </c>
      <c r="D2794" s="123">
        <v>0.79579</v>
      </c>
      <c r="E2794" s="123">
        <v>0.79579</v>
      </c>
      <c r="F2794" s="123">
        <v>0.79579</v>
      </c>
      <c r="G2794" s="123">
        <v>0.79579</v>
      </c>
      <c r="H2794" s="123">
        <v>1.699924E-4</v>
      </c>
      <c r="I2794" s="123">
        <v>2.1366030000000001E-2</v>
      </c>
    </row>
    <row r="2795" spans="1:9" x14ac:dyDescent="0.15">
      <c r="A2795" s="121" t="s">
        <v>385</v>
      </c>
      <c r="B2795" s="121" t="s">
        <v>386</v>
      </c>
      <c r="C2795" s="122">
        <v>41501</v>
      </c>
      <c r="D2795" s="123">
        <v>0.79549000000000003</v>
      </c>
      <c r="E2795" s="123">
        <v>0.79549000000000003</v>
      </c>
      <c r="F2795" s="123">
        <v>0.79549000000000003</v>
      </c>
      <c r="G2795" s="123">
        <v>0.79549000000000003</v>
      </c>
      <c r="H2795" s="123">
        <v>-2.9999019999999999E-4</v>
      </c>
      <c r="I2795" s="123">
        <v>-3.7697149999999999E-2</v>
      </c>
    </row>
    <row r="2796" spans="1:9" x14ac:dyDescent="0.15">
      <c r="A2796" s="121" t="s">
        <v>385</v>
      </c>
      <c r="B2796" s="121" t="s">
        <v>386</v>
      </c>
      <c r="C2796" s="122">
        <v>41502</v>
      </c>
      <c r="D2796" s="123">
        <v>0.79525999999999997</v>
      </c>
      <c r="E2796" s="123">
        <v>0.79525999999999997</v>
      </c>
      <c r="F2796" s="123">
        <v>0.79525999999999997</v>
      </c>
      <c r="G2796" s="123">
        <v>0.79525999999999997</v>
      </c>
      <c r="H2796" s="123">
        <v>-2.300143E-4</v>
      </c>
      <c r="I2796" s="123">
        <v>-2.8914800000000001E-2</v>
      </c>
    </row>
    <row r="2797" spans="1:9" x14ac:dyDescent="0.15">
      <c r="A2797" s="121" t="s">
        <v>385</v>
      </c>
      <c r="B2797" s="121" t="s">
        <v>386</v>
      </c>
      <c r="C2797" s="122">
        <v>41505</v>
      </c>
      <c r="D2797" s="123">
        <v>0.79564999999999997</v>
      </c>
      <c r="E2797" s="123">
        <v>0.79564999999999997</v>
      </c>
      <c r="F2797" s="123">
        <v>0.79564999999999997</v>
      </c>
      <c r="G2797" s="123">
        <v>0.79564999999999997</v>
      </c>
      <c r="H2797" s="123">
        <v>3.8999320000000001E-4</v>
      </c>
      <c r="I2797" s="123">
        <v>4.903971E-2</v>
      </c>
    </row>
    <row r="2798" spans="1:9" x14ac:dyDescent="0.15">
      <c r="A2798" s="121" t="s">
        <v>385</v>
      </c>
      <c r="B2798" s="121" t="s">
        <v>386</v>
      </c>
      <c r="C2798" s="122">
        <v>41506</v>
      </c>
      <c r="D2798" s="123">
        <v>0.79559999999999997</v>
      </c>
      <c r="E2798" s="123">
        <v>0.79559999999999997</v>
      </c>
      <c r="F2798" s="123">
        <v>0.79559999999999997</v>
      </c>
      <c r="G2798" s="123">
        <v>0.79559999999999997</v>
      </c>
      <c r="H2798" s="123">
        <v>-5.00083E-5</v>
      </c>
      <c r="I2798" s="123">
        <v>-6.2852130000000004E-3</v>
      </c>
    </row>
    <row r="2799" spans="1:9" x14ac:dyDescent="0.15">
      <c r="A2799" s="121" t="s">
        <v>385</v>
      </c>
      <c r="B2799" s="121" t="s">
        <v>386</v>
      </c>
      <c r="C2799" s="122">
        <v>41507</v>
      </c>
      <c r="D2799" s="123">
        <v>0.79532000000000003</v>
      </c>
      <c r="E2799" s="123">
        <v>0.79532000000000003</v>
      </c>
      <c r="F2799" s="123">
        <v>0.79532000000000003</v>
      </c>
      <c r="G2799" s="123">
        <v>0.79532000000000003</v>
      </c>
      <c r="H2799" s="123">
        <v>-2.8002259999999998E-4</v>
      </c>
      <c r="I2799" s="123">
        <v>-3.5196409999999997E-2</v>
      </c>
    </row>
    <row r="2800" spans="1:9" x14ac:dyDescent="0.15">
      <c r="A2800" s="121" t="s">
        <v>385</v>
      </c>
      <c r="B2800" s="121" t="s">
        <v>386</v>
      </c>
      <c r="C2800" s="122">
        <v>41508</v>
      </c>
      <c r="D2800" s="123">
        <v>0.79557999999999995</v>
      </c>
      <c r="E2800" s="123">
        <v>0.79557999999999995</v>
      </c>
      <c r="F2800" s="123">
        <v>0.79557999999999995</v>
      </c>
      <c r="G2800" s="123">
        <v>0.79557999999999995</v>
      </c>
      <c r="H2800" s="123">
        <v>2.6005510000000001E-4</v>
      </c>
      <c r="I2800" s="123">
        <v>3.2698169999999999E-2</v>
      </c>
    </row>
    <row r="2801" spans="1:9" x14ac:dyDescent="0.15">
      <c r="A2801" s="121" t="s">
        <v>385</v>
      </c>
      <c r="B2801" s="121" t="s">
        <v>386</v>
      </c>
      <c r="C2801" s="122">
        <v>41509</v>
      </c>
      <c r="D2801" s="123">
        <v>0.79569000000000001</v>
      </c>
      <c r="E2801" s="123">
        <v>0.79569000000000001</v>
      </c>
      <c r="F2801" s="123">
        <v>0.79569000000000001</v>
      </c>
      <c r="G2801" s="123">
        <v>0.79569000000000001</v>
      </c>
      <c r="H2801" s="123">
        <v>1.0997059999999999E-4</v>
      </c>
      <c r="I2801" s="123">
        <v>1.382269E-2</v>
      </c>
    </row>
    <row r="2802" spans="1:9" x14ac:dyDescent="0.15">
      <c r="A2802" s="121" t="s">
        <v>385</v>
      </c>
      <c r="B2802" s="121" t="s">
        <v>386</v>
      </c>
      <c r="C2802" s="122">
        <v>41512</v>
      </c>
      <c r="D2802" s="123">
        <v>0.79534000000000005</v>
      </c>
      <c r="E2802" s="123">
        <v>0.79534000000000005</v>
      </c>
      <c r="F2802" s="123">
        <v>0.79534000000000005</v>
      </c>
      <c r="G2802" s="123">
        <v>0.79534000000000005</v>
      </c>
      <c r="H2802" s="123">
        <v>-3.4999850000000003E-4</v>
      </c>
      <c r="I2802" s="123">
        <v>-4.3986789999999998E-2</v>
      </c>
    </row>
    <row r="2803" spans="1:9" x14ac:dyDescent="0.15">
      <c r="A2803" s="121" t="s">
        <v>385</v>
      </c>
      <c r="B2803" s="121" t="s">
        <v>386</v>
      </c>
      <c r="C2803" s="122">
        <v>41513</v>
      </c>
      <c r="D2803" s="123">
        <v>0.7954</v>
      </c>
      <c r="E2803" s="123">
        <v>0.7954</v>
      </c>
      <c r="F2803" s="123">
        <v>0.7954</v>
      </c>
      <c r="G2803" s="123">
        <v>0.7954</v>
      </c>
      <c r="H2803" s="123">
        <v>6.0021880000000001E-5</v>
      </c>
      <c r="I2803" s="123">
        <v>7.5466939999999996E-3</v>
      </c>
    </row>
    <row r="2804" spans="1:9" x14ac:dyDescent="0.15">
      <c r="A2804" s="121" t="s">
        <v>385</v>
      </c>
      <c r="B2804" s="121" t="s">
        <v>386</v>
      </c>
      <c r="C2804" s="122">
        <v>41514</v>
      </c>
      <c r="D2804" s="123">
        <v>0.79503999999999997</v>
      </c>
      <c r="E2804" s="123">
        <v>0.79503999999999997</v>
      </c>
      <c r="F2804" s="123">
        <v>0.79503999999999997</v>
      </c>
      <c r="G2804" s="123">
        <v>0.79503999999999997</v>
      </c>
      <c r="H2804" s="123">
        <v>-3.6001209999999997E-4</v>
      </c>
      <c r="I2804" s="123">
        <v>-4.5261759999999998E-2</v>
      </c>
    </row>
    <row r="2805" spans="1:9" x14ac:dyDescent="0.15">
      <c r="A2805" s="121" t="s">
        <v>385</v>
      </c>
      <c r="B2805" s="121" t="s">
        <v>386</v>
      </c>
      <c r="C2805" s="122">
        <v>41515</v>
      </c>
      <c r="D2805" s="123">
        <v>0.79544999999999999</v>
      </c>
      <c r="E2805" s="123">
        <v>0.79544999999999999</v>
      </c>
      <c r="F2805" s="123">
        <v>0.79544999999999999</v>
      </c>
      <c r="G2805" s="123">
        <v>0.79544999999999999</v>
      </c>
      <c r="H2805" s="123">
        <v>4.0996069999999998E-4</v>
      </c>
      <c r="I2805" s="123">
        <v>5.1564789999999999E-2</v>
      </c>
    </row>
    <row r="2806" spans="1:9" x14ac:dyDescent="0.15">
      <c r="A2806" s="121" t="s">
        <v>385</v>
      </c>
      <c r="B2806" s="121" t="s">
        <v>386</v>
      </c>
      <c r="C2806" s="122">
        <v>41516</v>
      </c>
      <c r="D2806" s="123">
        <v>0.79569000000000001</v>
      </c>
      <c r="E2806" s="123">
        <v>0.79569000000000001</v>
      </c>
      <c r="F2806" s="123">
        <v>0.79569000000000001</v>
      </c>
      <c r="G2806" s="123">
        <v>0.79569000000000001</v>
      </c>
      <c r="H2806" s="123">
        <v>2.4002790000000001E-4</v>
      </c>
      <c r="I2806" s="123">
        <v>3.0175110000000002E-2</v>
      </c>
    </row>
    <row r="2807" spans="1:9" x14ac:dyDescent="0.15">
      <c r="A2807" s="121" t="s">
        <v>385</v>
      </c>
      <c r="B2807" s="121" t="s">
        <v>386</v>
      </c>
      <c r="C2807" s="122">
        <v>41519</v>
      </c>
      <c r="D2807" s="123">
        <v>0.79568000000000005</v>
      </c>
      <c r="E2807" s="123">
        <v>0.79568000000000005</v>
      </c>
      <c r="F2807" s="123">
        <v>0.79568000000000005</v>
      </c>
      <c r="G2807" s="123">
        <v>0.79568000000000005</v>
      </c>
      <c r="H2807" s="123">
        <v>-1.001358E-5</v>
      </c>
      <c r="I2807" s="123">
        <v>-1.2584779999999999E-3</v>
      </c>
    </row>
    <row r="2808" spans="1:9" x14ac:dyDescent="0.15">
      <c r="A2808" s="121" t="s">
        <v>385</v>
      </c>
      <c r="B2808" s="121" t="s">
        <v>386</v>
      </c>
      <c r="C2808" s="122">
        <v>41520</v>
      </c>
      <c r="D2808" s="123">
        <v>0.79591999999999996</v>
      </c>
      <c r="E2808" s="123">
        <v>0.79591999999999996</v>
      </c>
      <c r="F2808" s="123">
        <v>0.79591999999999996</v>
      </c>
      <c r="G2808" s="123">
        <v>0.79591999999999996</v>
      </c>
      <c r="H2808" s="123">
        <v>2.4002790000000001E-4</v>
      </c>
      <c r="I2808" s="123">
        <v>3.0166390000000001E-2</v>
      </c>
    </row>
    <row r="2809" spans="1:9" x14ac:dyDescent="0.15">
      <c r="A2809" s="121" t="s">
        <v>385</v>
      </c>
      <c r="B2809" s="121" t="s">
        <v>386</v>
      </c>
      <c r="C2809" s="122">
        <v>41521</v>
      </c>
      <c r="D2809" s="123">
        <v>0.79593000000000003</v>
      </c>
      <c r="E2809" s="123">
        <v>0.79593000000000003</v>
      </c>
      <c r="F2809" s="123">
        <v>0.79593000000000003</v>
      </c>
      <c r="G2809" s="123">
        <v>0.79593000000000003</v>
      </c>
      <c r="H2809" s="123">
        <v>1.001358E-5</v>
      </c>
      <c r="I2809" s="123">
        <v>1.2581140000000001E-3</v>
      </c>
    </row>
    <row r="2810" spans="1:9" x14ac:dyDescent="0.15">
      <c r="A2810" s="121" t="s">
        <v>385</v>
      </c>
      <c r="B2810" s="121" t="s">
        <v>386</v>
      </c>
      <c r="C2810" s="122">
        <v>41522</v>
      </c>
      <c r="D2810" s="123">
        <v>0.79552999999999996</v>
      </c>
      <c r="E2810" s="123">
        <v>0.79552999999999996</v>
      </c>
      <c r="F2810" s="123">
        <v>0.79552999999999996</v>
      </c>
      <c r="G2810" s="123">
        <v>0.79552999999999996</v>
      </c>
      <c r="H2810" s="123">
        <v>-4.0000680000000001E-4</v>
      </c>
      <c r="I2810" s="123">
        <v>-5.0256519999999999E-2</v>
      </c>
    </row>
    <row r="2811" spans="1:9" x14ac:dyDescent="0.15">
      <c r="A2811" s="121" t="s">
        <v>385</v>
      </c>
      <c r="B2811" s="121" t="s">
        <v>386</v>
      </c>
      <c r="C2811" s="122">
        <v>41523</v>
      </c>
      <c r="D2811" s="123">
        <v>0.79588000000000003</v>
      </c>
      <c r="E2811" s="123">
        <v>0.79588000000000003</v>
      </c>
      <c r="F2811" s="123">
        <v>0.79588000000000003</v>
      </c>
      <c r="G2811" s="123">
        <v>0.79588000000000003</v>
      </c>
      <c r="H2811" s="123">
        <v>3.4999850000000003E-4</v>
      </c>
      <c r="I2811" s="123">
        <v>4.3995630000000001E-2</v>
      </c>
    </row>
    <row r="2812" spans="1:9" x14ac:dyDescent="0.15">
      <c r="A2812" s="121" t="s">
        <v>385</v>
      </c>
      <c r="B2812" s="121" t="s">
        <v>386</v>
      </c>
      <c r="C2812" s="122">
        <v>41526</v>
      </c>
      <c r="D2812" s="123">
        <v>0.79479</v>
      </c>
      <c r="E2812" s="123">
        <v>0.79479</v>
      </c>
      <c r="F2812" s="123">
        <v>0.79479</v>
      </c>
      <c r="G2812" s="123">
        <v>0.79479</v>
      </c>
      <c r="H2812" s="123">
        <v>-1.0899900000000001E-3</v>
      </c>
      <c r="I2812" s="123">
        <v>-0.1369541</v>
      </c>
    </row>
    <row r="2813" spans="1:9" x14ac:dyDescent="0.15">
      <c r="A2813" s="121" t="s">
        <v>385</v>
      </c>
      <c r="B2813" s="121" t="s">
        <v>386</v>
      </c>
      <c r="C2813" s="122">
        <v>41527</v>
      </c>
      <c r="D2813" s="123">
        <v>0.79454999999999998</v>
      </c>
      <c r="E2813" s="123">
        <v>0.79454999999999998</v>
      </c>
      <c r="F2813" s="123">
        <v>0.79454999999999998</v>
      </c>
      <c r="G2813" s="123">
        <v>0.79454999999999998</v>
      </c>
      <c r="H2813" s="123">
        <v>-2.4002790000000001E-4</v>
      </c>
      <c r="I2813" s="123">
        <v>-3.020016E-2</v>
      </c>
    </row>
    <row r="2814" spans="1:9" x14ac:dyDescent="0.15">
      <c r="A2814" s="121" t="s">
        <v>385</v>
      </c>
      <c r="B2814" s="121" t="s">
        <v>386</v>
      </c>
      <c r="C2814" s="122">
        <v>41528</v>
      </c>
      <c r="D2814" s="123">
        <v>0.79437000000000002</v>
      </c>
      <c r="E2814" s="123">
        <v>0.79437000000000002</v>
      </c>
      <c r="F2814" s="123">
        <v>0.79437000000000002</v>
      </c>
      <c r="G2814" s="123">
        <v>0.79437000000000002</v>
      </c>
      <c r="H2814" s="123">
        <v>-1.80006E-4</v>
      </c>
      <c r="I2814" s="123">
        <v>-2.2655089999999999E-2</v>
      </c>
    </row>
    <row r="2815" spans="1:9" x14ac:dyDescent="0.15">
      <c r="A2815" s="121" t="s">
        <v>385</v>
      </c>
      <c r="B2815" s="121" t="s">
        <v>386</v>
      </c>
      <c r="C2815" s="122">
        <v>41529</v>
      </c>
      <c r="D2815" s="123">
        <v>0.79408000000000001</v>
      </c>
      <c r="E2815" s="123">
        <v>0.79408000000000001</v>
      </c>
      <c r="F2815" s="123">
        <v>0.79408000000000001</v>
      </c>
      <c r="G2815" s="123">
        <v>0.79408000000000001</v>
      </c>
      <c r="H2815" s="123">
        <v>-2.8997659999999999E-4</v>
      </c>
      <c r="I2815" s="123">
        <v>-3.6503969999999997E-2</v>
      </c>
    </row>
    <row r="2816" spans="1:9" x14ac:dyDescent="0.15">
      <c r="A2816" s="121" t="s">
        <v>385</v>
      </c>
      <c r="B2816" s="121" t="s">
        <v>386</v>
      </c>
      <c r="C2816" s="122">
        <v>41530</v>
      </c>
      <c r="D2816" s="123">
        <v>0.79413</v>
      </c>
      <c r="E2816" s="123">
        <v>0.79413</v>
      </c>
      <c r="F2816" s="123">
        <v>0.79413</v>
      </c>
      <c r="G2816" s="123">
        <v>0.79413</v>
      </c>
      <c r="H2816" s="123">
        <v>5.00083E-5</v>
      </c>
      <c r="I2816" s="123">
        <v>6.2976400000000002E-3</v>
      </c>
    </row>
    <row r="2817" spans="1:9" x14ac:dyDescent="0.15">
      <c r="A2817" s="121" t="s">
        <v>385</v>
      </c>
      <c r="B2817" s="121" t="s">
        <v>386</v>
      </c>
      <c r="C2817" s="122">
        <v>41533</v>
      </c>
      <c r="D2817" s="123">
        <v>0.79381000000000002</v>
      </c>
      <c r="E2817" s="123">
        <v>0.79381000000000002</v>
      </c>
      <c r="F2817" s="123">
        <v>0.79381000000000002</v>
      </c>
      <c r="G2817" s="123">
        <v>0.79381000000000002</v>
      </c>
      <c r="H2817" s="123">
        <v>-3.2001730000000002E-4</v>
      </c>
      <c r="I2817" s="123">
        <v>-4.0297850000000003E-2</v>
      </c>
    </row>
    <row r="2818" spans="1:9" x14ac:dyDescent="0.15">
      <c r="A2818" s="121" t="s">
        <v>385</v>
      </c>
      <c r="B2818" s="121" t="s">
        <v>386</v>
      </c>
      <c r="C2818" s="122">
        <v>41534</v>
      </c>
      <c r="D2818" s="123">
        <v>0.79401999999999995</v>
      </c>
      <c r="E2818" s="123">
        <v>0.79401999999999995</v>
      </c>
      <c r="F2818" s="123">
        <v>0.79401999999999995</v>
      </c>
      <c r="G2818" s="123">
        <v>0.79401999999999995</v>
      </c>
      <c r="H2818" s="123">
        <v>2.0998720000000001E-4</v>
      </c>
      <c r="I2818" s="123">
        <v>2.645308E-2</v>
      </c>
    </row>
    <row r="2819" spans="1:9" x14ac:dyDescent="0.15">
      <c r="A2819" s="121" t="s">
        <v>385</v>
      </c>
      <c r="B2819" s="121" t="s">
        <v>386</v>
      </c>
      <c r="C2819" s="122">
        <v>41535</v>
      </c>
      <c r="D2819" s="123">
        <v>0.79383999999999999</v>
      </c>
      <c r="E2819" s="123">
        <v>0.79383999999999999</v>
      </c>
      <c r="F2819" s="123">
        <v>0.79383999999999999</v>
      </c>
      <c r="G2819" s="123">
        <v>0.79383999999999999</v>
      </c>
      <c r="H2819" s="123">
        <v>-1.80006E-4</v>
      </c>
      <c r="I2819" s="123">
        <v>-2.267021E-2</v>
      </c>
    </row>
    <row r="2820" spans="1:9" x14ac:dyDescent="0.15">
      <c r="A2820" s="121" t="s">
        <v>385</v>
      </c>
      <c r="B2820" s="121" t="s">
        <v>386</v>
      </c>
      <c r="C2820" s="122">
        <v>41540</v>
      </c>
      <c r="D2820" s="123">
        <v>0.79285000000000005</v>
      </c>
      <c r="E2820" s="123">
        <v>0.79285000000000005</v>
      </c>
      <c r="F2820" s="123">
        <v>0.79285000000000005</v>
      </c>
      <c r="G2820" s="123">
        <v>0.79285000000000005</v>
      </c>
      <c r="H2820" s="123">
        <v>-9.8997350000000007E-4</v>
      </c>
      <c r="I2820" s="123">
        <v>-0.1247069</v>
      </c>
    </row>
    <row r="2821" spans="1:9" x14ac:dyDescent="0.15">
      <c r="A2821" s="121" t="s">
        <v>385</v>
      </c>
      <c r="B2821" s="121" t="s">
        <v>386</v>
      </c>
      <c r="C2821" s="122">
        <v>41541</v>
      </c>
      <c r="D2821" s="123">
        <v>0.79303000000000001</v>
      </c>
      <c r="E2821" s="123">
        <v>0.79303000000000001</v>
      </c>
      <c r="F2821" s="123">
        <v>0.79303000000000001</v>
      </c>
      <c r="G2821" s="123">
        <v>0.79303000000000001</v>
      </c>
      <c r="H2821" s="123">
        <v>1.80006E-4</v>
      </c>
      <c r="I2821" s="123">
        <v>2.2703669999999999E-2</v>
      </c>
    </row>
    <row r="2822" spans="1:9" x14ac:dyDescent="0.15">
      <c r="A2822" s="121" t="s">
        <v>385</v>
      </c>
      <c r="B2822" s="121" t="s">
        <v>386</v>
      </c>
      <c r="C2822" s="122">
        <v>41542</v>
      </c>
      <c r="D2822" s="123">
        <v>0.79317000000000004</v>
      </c>
      <c r="E2822" s="123">
        <v>0.79317000000000004</v>
      </c>
      <c r="F2822" s="123">
        <v>0.79317000000000004</v>
      </c>
      <c r="G2822" s="123">
        <v>0.79317000000000004</v>
      </c>
      <c r="H2822" s="123">
        <v>1.399517E-4</v>
      </c>
      <c r="I2822" s="123">
        <v>1.7647719999999999E-2</v>
      </c>
    </row>
    <row r="2823" spans="1:9" x14ac:dyDescent="0.15">
      <c r="A2823" s="121" t="s">
        <v>385</v>
      </c>
      <c r="B2823" s="121" t="s">
        <v>386</v>
      </c>
      <c r="C2823" s="122">
        <v>41543</v>
      </c>
      <c r="D2823" s="123">
        <v>0.79286000000000001</v>
      </c>
      <c r="E2823" s="123">
        <v>0.79286000000000001</v>
      </c>
      <c r="F2823" s="123">
        <v>0.79286000000000001</v>
      </c>
      <c r="G2823" s="123">
        <v>0.79286000000000001</v>
      </c>
      <c r="H2823" s="123">
        <v>-3.1000379999999999E-4</v>
      </c>
      <c r="I2823" s="123">
        <v>-3.9084149999999998E-2</v>
      </c>
    </row>
    <row r="2824" spans="1:9" x14ac:dyDescent="0.15">
      <c r="A2824" s="121" t="s">
        <v>385</v>
      </c>
      <c r="B2824" s="121" t="s">
        <v>386</v>
      </c>
      <c r="C2824" s="122">
        <v>41544</v>
      </c>
      <c r="D2824" s="123">
        <v>0.79305000000000003</v>
      </c>
      <c r="E2824" s="123">
        <v>0.79305000000000003</v>
      </c>
      <c r="F2824" s="123">
        <v>0.79305000000000003</v>
      </c>
      <c r="G2824" s="123">
        <v>0.79305000000000003</v>
      </c>
      <c r="H2824" s="123">
        <v>1.900196E-4</v>
      </c>
      <c r="I2824" s="123">
        <v>2.3966350000000001E-2</v>
      </c>
    </row>
    <row r="2825" spans="1:9" x14ac:dyDescent="0.15">
      <c r="A2825" s="121" t="s">
        <v>385</v>
      </c>
      <c r="B2825" s="121" t="s">
        <v>386</v>
      </c>
      <c r="C2825" s="122">
        <v>41547</v>
      </c>
      <c r="D2825" s="123">
        <v>0.79286999999999996</v>
      </c>
      <c r="E2825" s="123">
        <v>0.79286999999999996</v>
      </c>
      <c r="F2825" s="123">
        <v>0.79286999999999996</v>
      </c>
      <c r="G2825" s="123">
        <v>0.79286999999999996</v>
      </c>
      <c r="H2825" s="123">
        <v>-1.80006E-4</v>
      </c>
      <c r="I2825" s="123">
        <v>-2.269794E-2</v>
      </c>
    </row>
    <row r="2826" spans="1:9" x14ac:dyDescent="0.15">
      <c r="A2826" s="121" t="s">
        <v>385</v>
      </c>
      <c r="B2826" s="121" t="s">
        <v>386</v>
      </c>
      <c r="C2826" s="122">
        <v>41555</v>
      </c>
      <c r="D2826" s="123">
        <v>0.79201999999999995</v>
      </c>
      <c r="E2826" s="123">
        <v>0.79201999999999995</v>
      </c>
      <c r="F2826" s="123">
        <v>0.79201999999999995</v>
      </c>
      <c r="G2826" s="123">
        <v>0.79201999999999995</v>
      </c>
      <c r="H2826" s="123">
        <v>-8.4996219999999996E-4</v>
      </c>
      <c r="I2826" s="123">
        <v>-0.1072007</v>
      </c>
    </row>
    <row r="2827" spans="1:9" x14ac:dyDescent="0.15">
      <c r="A2827" s="121" t="s">
        <v>385</v>
      </c>
      <c r="B2827" s="121" t="s">
        <v>386</v>
      </c>
      <c r="C2827" s="122">
        <v>41556</v>
      </c>
      <c r="D2827" s="123">
        <v>0.79224000000000006</v>
      </c>
      <c r="E2827" s="123">
        <v>0.79224000000000006</v>
      </c>
      <c r="F2827" s="123">
        <v>0.79224000000000006</v>
      </c>
      <c r="G2827" s="123">
        <v>0.79224000000000006</v>
      </c>
      <c r="H2827" s="123">
        <v>2.200007E-4</v>
      </c>
      <c r="I2827" s="123">
        <v>2.777717E-2</v>
      </c>
    </row>
    <row r="2828" spans="1:9" x14ac:dyDescent="0.15">
      <c r="A2828" s="121" t="s">
        <v>385</v>
      </c>
      <c r="B2828" s="121" t="s">
        <v>386</v>
      </c>
      <c r="C2828" s="122">
        <v>41557</v>
      </c>
      <c r="D2828" s="123">
        <v>0.79247999999999996</v>
      </c>
      <c r="E2828" s="123">
        <v>0.79247999999999996</v>
      </c>
      <c r="F2828" s="123">
        <v>0.79247999999999996</v>
      </c>
      <c r="G2828" s="123">
        <v>0.79247999999999996</v>
      </c>
      <c r="H2828" s="123">
        <v>2.3996830000000001E-4</v>
      </c>
      <c r="I2828" s="123">
        <v>3.028985E-2</v>
      </c>
    </row>
    <row r="2829" spans="1:9" x14ac:dyDescent="0.15">
      <c r="A2829" s="121" t="s">
        <v>385</v>
      </c>
      <c r="B2829" s="121" t="s">
        <v>386</v>
      </c>
      <c r="C2829" s="122">
        <v>41558</v>
      </c>
      <c r="D2829" s="123">
        <v>0.79254000000000002</v>
      </c>
      <c r="E2829" s="123">
        <v>0.79254000000000002</v>
      </c>
      <c r="F2829" s="123">
        <v>0.79254000000000002</v>
      </c>
      <c r="G2829" s="123">
        <v>0.79254000000000002</v>
      </c>
      <c r="H2829" s="123">
        <v>6.0021880000000001E-5</v>
      </c>
      <c r="I2829" s="123">
        <v>7.5739300000000004E-3</v>
      </c>
    </row>
    <row r="2830" spans="1:9" x14ac:dyDescent="0.15">
      <c r="A2830" s="121" t="s">
        <v>385</v>
      </c>
      <c r="B2830" s="121" t="s">
        <v>386</v>
      </c>
      <c r="C2830" s="122">
        <v>41561</v>
      </c>
      <c r="D2830" s="123">
        <v>0.79191</v>
      </c>
      <c r="E2830" s="123">
        <v>0.79191</v>
      </c>
      <c r="F2830" s="123">
        <v>0.79191</v>
      </c>
      <c r="G2830" s="123">
        <v>0.79191</v>
      </c>
      <c r="H2830" s="123">
        <v>-6.3002109999999996E-4</v>
      </c>
      <c r="I2830" s="123">
        <v>-7.9493919999999996E-2</v>
      </c>
    </row>
    <row r="2831" spans="1:9" x14ac:dyDescent="0.15">
      <c r="A2831" s="121" t="s">
        <v>385</v>
      </c>
      <c r="B2831" s="121" t="s">
        <v>386</v>
      </c>
      <c r="C2831" s="122">
        <v>41562</v>
      </c>
      <c r="D2831" s="123">
        <v>0.79193999999999998</v>
      </c>
      <c r="E2831" s="123">
        <v>0.79193999999999998</v>
      </c>
      <c r="F2831" s="123">
        <v>0.79193999999999998</v>
      </c>
      <c r="G2831" s="123">
        <v>0.79193999999999998</v>
      </c>
      <c r="H2831" s="123">
        <v>2.9981139999999999E-5</v>
      </c>
      <c r="I2831" s="123">
        <v>3.7859270000000001E-3</v>
      </c>
    </row>
    <row r="2832" spans="1:9" x14ac:dyDescent="0.15">
      <c r="A2832" s="121" t="s">
        <v>385</v>
      </c>
      <c r="B2832" s="121" t="s">
        <v>386</v>
      </c>
      <c r="C2832" s="122">
        <v>41563</v>
      </c>
      <c r="D2832" s="123">
        <v>0.79190000000000005</v>
      </c>
      <c r="E2832" s="123">
        <v>0.79190000000000005</v>
      </c>
      <c r="F2832" s="123">
        <v>0.79190000000000005</v>
      </c>
      <c r="G2832" s="123">
        <v>0.79190000000000005</v>
      </c>
      <c r="H2832" s="123">
        <v>-3.999472E-5</v>
      </c>
      <c r="I2832" s="123">
        <v>-5.0502209999999997E-3</v>
      </c>
    </row>
    <row r="2833" spans="1:9" x14ac:dyDescent="0.15">
      <c r="A2833" s="121" t="s">
        <v>385</v>
      </c>
      <c r="B2833" s="121" t="s">
        <v>386</v>
      </c>
      <c r="C2833" s="122">
        <v>41564</v>
      </c>
      <c r="D2833" s="123">
        <v>0.79220000000000002</v>
      </c>
      <c r="E2833" s="123">
        <v>0.79220000000000002</v>
      </c>
      <c r="F2833" s="123">
        <v>0.79220000000000002</v>
      </c>
      <c r="G2833" s="123">
        <v>0.79220000000000002</v>
      </c>
      <c r="H2833" s="123">
        <v>3.0004979999999999E-4</v>
      </c>
      <c r="I2833" s="123">
        <v>3.7889859999999997E-2</v>
      </c>
    </row>
    <row r="2834" spans="1:9" x14ac:dyDescent="0.15">
      <c r="A2834" s="121" t="s">
        <v>385</v>
      </c>
      <c r="B2834" s="121" t="s">
        <v>386</v>
      </c>
      <c r="C2834" s="122">
        <v>41565</v>
      </c>
      <c r="D2834" s="123">
        <v>0.79149000000000003</v>
      </c>
      <c r="E2834" s="123">
        <v>0.79149000000000003</v>
      </c>
      <c r="F2834" s="123">
        <v>0.79149000000000003</v>
      </c>
      <c r="G2834" s="123">
        <v>0.79149000000000003</v>
      </c>
      <c r="H2834" s="123">
        <v>-7.1001050000000002E-4</v>
      </c>
      <c r="I2834" s="123">
        <v>-8.9625159999999995E-2</v>
      </c>
    </row>
    <row r="2835" spans="1:9" x14ac:dyDescent="0.15">
      <c r="A2835" s="121" t="s">
        <v>385</v>
      </c>
      <c r="B2835" s="121" t="s">
        <v>386</v>
      </c>
      <c r="C2835" s="122">
        <v>41568</v>
      </c>
      <c r="D2835" s="123">
        <v>0.79127999999999998</v>
      </c>
      <c r="E2835" s="123">
        <v>0.79127999999999998</v>
      </c>
      <c r="F2835" s="123">
        <v>0.79127999999999998</v>
      </c>
      <c r="G2835" s="123">
        <v>0.79127999999999998</v>
      </c>
      <c r="H2835" s="123">
        <v>-2.100468E-4</v>
      </c>
      <c r="I2835" s="123">
        <v>-2.6538140000000002E-2</v>
      </c>
    </row>
    <row r="2836" spans="1:9" x14ac:dyDescent="0.15">
      <c r="A2836" s="121" t="s">
        <v>385</v>
      </c>
      <c r="B2836" s="121" t="s">
        <v>386</v>
      </c>
      <c r="C2836" s="122">
        <v>41569</v>
      </c>
      <c r="D2836" s="123">
        <v>0.79190000000000005</v>
      </c>
      <c r="E2836" s="123">
        <v>0.79190000000000005</v>
      </c>
      <c r="F2836" s="123">
        <v>0.79190000000000005</v>
      </c>
      <c r="G2836" s="123">
        <v>0.79190000000000005</v>
      </c>
      <c r="H2836" s="123">
        <v>6.2000749999999996E-4</v>
      </c>
      <c r="I2836" s="123">
        <v>7.8355010000000003E-2</v>
      </c>
    </row>
    <row r="2837" spans="1:9" x14ac:dyDescent="0.15">
      <c r="A2837" s="121" t="s">
        <v>385</v>
      </c>
      <c r="B2837" s="121" t="s">
        <v>386</v>
      </c>
      <c r="C2837" s="122">
        <v>41570</v>
      </c>
      <c r="D2837" s="123">
        <v>0.79110000000000003</v>
      </c>
      <c r="E2837" s="123">
        <v>0.79110000000000003</v>
      </c>
      <c r="F2837" s="123">
        <v>0.79110000000000003</v>
      </c>
      <c r="G2837" s="123">
        <v>0.79110000000000003</v>
      </c>
      <c r="H2837" s="123">
        <v>-7.9995390000000004E-4</v>
      </c>
      <c r="I2837" s="123">
        <v>-0.101017</v>
      </c>
    </row>
    <row r="2838" spans="1:9" x14ac:dyDescent="0.15">
      <c r="A2838" s="121" t="s">
        <v>385</v>
      </c>
      <c r="B2838" s="121" t="s">
        <v>386</v>
      </c>
      <c r="C2838" s="122">
        <v>41571</v>
      </c>
      <c r="D2838" s="123">
        <v>0.79110999999999998</v>
      </c>
      <c r="E2838" s="123">
        <v>0.79110999999999998</v>
      </c>
      <c r="F2838" s="123">
        <v>0.79110999999999998</v>
      </c>
      <c r="G2838" s="123">
        <v>0.79110999999999998</v>
      </c>
      <c r="H2838" s="123">
        <v>9.9539759999999992E-6</v>
      </c>
      <c r="I2838" s="123">
        <v>1.2582450000000001E-3</v>
      </c>
    </row>
    <row r="2839" spans="1:9" x14ac:dyDescent="0.15">
      <c r="A2839" s="121" t="s">
        <v>385</v>
      </c>
      <c r="B2839" s="121" t="s">
        <v>386</v>
      </c>
      <c r="C2839" s="122">
        <v>41572</v>
      </c>
      <c r="D2839" s="123">
        <v>0.79098999999999997</v>
      </c>
      <c r="E2839" s="123">
        <v>0.79098999999999997</v>
      </c>
      <c r="F2839" s="123">
        <v>0.79098999999999997</v>
      </c>
      <c r="G2839" s="123">
        <v>0.79098999999999997</v>
      </c>
      <c r="H2839" s="123">
        <v>-1.199841E-4</v>
      </c>
      <c r="I2839" s="123">
        <v>-1.5166560000000001E-2</v>
      </c>
    </row>
    <row r="2840" spans="1:9" x14ac:dyDescent="0.15">
      <c r="A2840" s="121" t="s">
        <v>385</v>
      </c>
      <c r="B2840" s="121" t="s">
        <v>386</v>
      </c>
      <c r="C2840" s="122">
        <v>41575</v>
      </c>
      <c r="D2840" s="123">
        <v>0.79108000000000001</v>
      </c>
      <c r="E2840" s="123">
        <v>0.79108000000000001</v>
      </c>
      <c r="F2840" s="123">
        <v>0.79108000000000001</v>
      </c>
      <c r="G2840" s="123">
        <v>0.79108000000000001</v>
      </c>
      <c r="H2840" s="123">
        <v>9.0003009999999999E-5</v>
      </c>
      <c r="I2840" s="123">
        <v>1.137853E-2</v>
      </c>
    </row>
    <row r="2841" spans="1:9" x14ac:dyDescent="0.15">
      <c r="A2841" s="121" t="s">
        <v>385</v>
      </c>
      <c r="B2841" s="121" t="s">
        <v>386</v>
      </c>
      <c r="C2841" s="122">
        <v>41576</v>
      </c>
      <c r="D2841" s="123">
        <v>0.79154999999999998</v>
      </c>
      <c r="E2841" s="123">
        <v>0.79154999999999998</v>
      </c>
      <c r="F2841" s="123">
        <v>0.79154999999999998</v>
      </c>
      <c r="G2841" s="123">
        <v>0.79154999999999998</v>
      </c>
      <c r="H2841" s="123">
        <v>4.6998260000000002E-4</v>
      </c>
      <c r="I2841" s="123">
        <v>5.9410249999999998E-2</v>
      </c>
    </row>
    <row r="2842" spans="1:9" x14ac:dyDescent="0.15">
      <c r="A2842" s="121" t="s">
        <v>385</v>
      </c>
      <c r="B2842" s="121" t="s">
        <v>386</v>
      </c>
      <c r="C2842" s="122">
        <v>41577</v>
      </c>
      <c r="D2842" s="123">
        <v>0.79208000000000001</v>
      </c>
      <c r="E2842" s="123">
        <v>0.79208000000000001</v>
      </c>
      <c r="F2842" s="123">
        <v>0.79208000000000001</v>
      </c>
      <c r="G2842" s="123">
        <v>0.79208000000000001</v>
      </c>
      <c r="H2842" s="123">
        <v>5.300045E-4</v>
      </c>
      <c r="I2842" s="123">
        <v>6.6957810000000006E-2</v>
      </c>
    </row>
    <row r="2843" spans="1:9" x14ac:dyDescent="0.15">
      <c r="A2843" s="121" t="s">
        <v>385</v>
      </c>
      <c r="B2843" s="121" t="s">
        <v>386</v>
      </c>
      <c r="C2843" s="122">
        <v>41578</v>
      </c>
      <c r="D2843" s="123">
        <v>0.79225999999999996</v>
      </c>
      <c r="E2843" s="123">
        <v>0.79225999999999996</v>
      </c>
      <c r="F2843" s="123">
        <v>0.79225999999999996</v>
      </c>
      <c r="G2843" s="123">
        <v>0.79225999999999996</v>
      </c>
      <c r="H2843" s="123">
        <v>1.80006E-4</v>
      </c>
      <c r="I2843" s="123">
        <v>2.2725740000000001E-2</v>
      </c>
    </row>
    <row r="2844" spans="1:9" x14ac:dyDescent="0.15">
      <c r="A2844" s="121" t="s">
        <v>385</v>
      </c>
      <c r="B2844" s="121" t="s">
        <v>386</v>
      </c>
      <c r="C2844" s="122">
        <v>41579</v>
      </c>
      <c r="D2844" s="123">
        <v>0.79262999999999995</v>
      </c>
      <c r="E2844" s="123">
        <v>0.79262999999999995</v>
      </c>
      <c r="F2844" s="123">
        <v>0.79262999999999995</v>
      </c>
      <c r="G2844" s="123">
        <v>0.79262999999999995</v>
      </c>
      <c r="H2844" s="123">
        <v>3.700256E-4</v>
      </c>
      <c r="I2844" s="123">
        <v>4.6705080000000003E-2</v>
      </c>
    </row>
    <row r="2845" spans="1:9" x14ac:dyDescent="0.15">
      <c r="A2845" s="121" t="s">
        <v>385</v>
      </c>
      <c r="B2845" s="121" t="s">
        <v>386</v>
      </c>
      <c r="C2845" s="122">
        <v>41582</v>
      </c>
      <c r="D2845" s="123">
        <v>0.79307000000000005</v>
      </c>
      <c r="E2845" s="123">
        <v>0.79307000000000005</v>
      </c>
      <c r="F2845" s="123">
        <v>0.79307000000000005</v>
      </c>
      <c r="G2845" s="123">
        <v>0.79307000000000005</v>
      </c>
      <c r="H2845" s="123">
        <v>4.4000149999999999E-4</v>
      </c>
      <c r="I2845" s="123">
        <v>5.551159E-2</v>
      </c>
    </row>
    <row r="2846" spans="1:9" x14ac:dyDescent="0.15">
      <c r="A2846" s="121" t="s">
        <v>385</v>
      </c>
      <c r="B2846" s="121" t="s">
        <v>386</v>
      </c>
      <c r="C2846" s="122">
        <v>41583</v>
      </c>
      <c r="D2846" s="123">
        <v>0.79271000000000003</v>
      </c>
      <c r="E2846" s="123">
        <v>0.79271000000000003</v>
      </c>
      <c r="F2846" s="123">
        <v>0.79271000000000003</v>
      </c>
      <c r="G2846" s="123">
        <v>0.79271000000000003</v>
      </c>
      <c r="H2846" s="123">
        <v>-3.6001209999999997E-4</v>
      </c>
      <c r="I2846" s="123">
        <v>-4.5394740000000003E-2</v>
      </c>
    </row>
    <row r="2847" spans="1:9" x14ac:dyDescent="0.15">
      <c r="A2847" s="121" t="s">
        <v>385</v>
      </c>
      <c r="B2847" s="121" t="s">
        <v>386</v>
      </c>
      <c r="C2847" s="122">
        <v>41584</v>
      </c>
      <c r="D2847" s="123">
        <v>0.79307000000000005</v>
      </c>
      <c r="E2847" s="123">
        <v>0.79307000000000005</v>
      </c>
      <c r="F2847" s="123">
        <v>0.79307000000000005</v>
      </c>
      <c r="G2847" s="123">
        <v>0.79307000000000005</v>
      </c>
      <c r="H2847" s="123">
        <v>3.6001209999999997E-4</v>
      </c>
      <c r="I2847" s="123">
        <v>4.541535E-2</v>
      </c>
    </row>
    <row r="2848" spans="1:9" x14ac:dyDescent="0.15">
      <c r="A2848" s="121" t="s">
        <v>385</v>
      </c>
      <c r="B2848" s="121" t="s">
        <v>386</v>
      </c>
      <c r="C2848" s="122">
        <v>41585</v>
      </c>
      <c r="D2848" s="123">
        <v>0.79273000000000005</v>
      </c>
      <c r="E2848" s="123">
        <v>0.79273000000000005</v>
      </c>
      <c r="F2848" s="123">
        <v>0.79273000000000005</v>
      </c>
      <c r="G2848" s="123">
        <v>0.79273000000000005</v>
      </c>
      <c r="H2848" s="123">
        <v>-3.4004450000000002E-4</v>
      </c>
      <c r="I2848" s="123">
        <v>-4.2876980000000002E-2</v>
      </c>
    </row>
    <row r="2849" spans="1:9" x14ac:dyDescent="0.15">
      <c r="A2849" s="121" t="s">
        <v>385</v>
      </c>
      <c r="B2849" s="121" t="s">
        <v>386</v>
      </c>
      <c r="C2849" s="122">
        <v>41586</v>
      </c>
      <c r="D2849" s="123">
        <v>0.79151000000000005</v>
      </c>
      <c r="E2849" s="123">
        <v>0.79151000000000005</v>
      </c>
      <c r="F2849" s="123">
        <v>0.79151000000000005</v>
      </c>
      <c r="G2849" s="123">
        <v>0.79151000000000005</v>
      </c>
      <c r="H2849" s="123">
        <v>-1.219988E-3</v>
      </c>
      <c r="I2849" s="123">
        <v>-0.15389700000000001</v>
      </c>
    </row>
    <row r="2850" spans="1:9" x14ac:dyDescent="0.15">
      <c r="A2850" s="121" t="s">
        <v>385</v>
      </c>
      <c r="B2850" s="121" t="s">
        <v>386</v>
      </c>
      <c r="C2850" s="122">
        <v>41589</v>
      </c>
      <c r="D2850" s="123">
        <v>0.79196</v>
      </c>
      <c r="E2850" s="123">
        <v>0.79196</v>
      </c>
      <c r="F2850" s="123">
        <v>0.79196</v>
      </c>
      <c r="G2850" s="123">
        <v>0.79196</v>
      </c>
      <c r="H2850" s="123">
        <v>4.5001509999999999E-4</v>
      </c>
      <c r="I2850" s="123">
        <v>5.6855259999999998E-2</v>
      </c>
    </row>
    <row r="2851" spans="1:9" x14ac:dyDescent="0.15">
      <c r="A2851" s="121" t="s">
        <v>385</v>
      </c>
      <c r="B2851" s="121" t="s">
        <v>386</v>
      </c>
      <c r="C2851" s="122">
        <v>41590</v>
      </c>
      <c r="D2851" s="123">
        <v>0.79147000000000001</v>
      </c>
      <c r="E2851" s="123">
        <v>0.79147000000000001</v>
      </c>
      <c r="F2851" s="123">
        <v>0.79147000000000001</v>
      </c>
      <c r="G2851" s="123">
        <v>0.79147000000000001</v>
      </c>
      <c r="H2851" s="123">
        <v>-4.9000979999999997E-4</v>
      </c>
      <c r="I2851" s="123">
        <v>-6.1873049999999999E-2</v>
      </c>
    </row>
    <row r="2852" spans="1:9" x14ac:dyDescent="0.15">
      <c r="A2852" s="121" t="s">
        <v>385</v>
      </c>
      <c r="B2852" s="121" t="s">
        <v>386</v>
      </c>
      <c r="C2852" s="122">
        <v>41591</v>
      </c>
      <c r="D2852" s="123">
        <v>0.79120000000000001</v>
      </c>
      <c r="E2852" s="123">
        <v>0.79120000000000001</v>
      </c>
      <c r="F2852" s="123">
        <v>0.79120000000000001</v>
      </c>
      <c r="G2852" s="123">
        <v>0.79120000000000001</v>
      </c>
      <c r="H2852" s="123">
        <v>-2.7000899999999998E-4</v>
      </c>
      <c r="I2852" s="123">
        <v>-3.411488E-2</v>
      </c>
    </row>
    <row r="2853" spans="1:9" x14ac:dyDescent="0.15">
      <c r="A2853" s="121" t="s">
        <v>385</v>
      </c>
      <c r="B2853" s="121" t="s">
        <v>386</v>
      </c>
      <c r="C2853" s="122">
        <v>41592</v>
      </c>
      <c r="D2853" s="123">
        <v>0.79081999999999997</v>
      </c>
      <c r="E2853" s="123">
        <v>0.79081999999999997</v>
      </c>
      <c r="F2853" s="123">
        <v>0.79081999999999997</v>
      </c>
      <c r="G2853" s="123">
        <v>0.79081999999999997</v>
      </c>
      <c r="H2853" s="123">
        <v>-3.799796E-4</v>
      </c>
      <c r="I2853" s="123">
        <v>-4.8025730000000003E-2</v>
      </c>
    </row>
    <row r="2854" spans="1:9" x14ac:dyDescent="0.15">
      <c r="A2854" s="121" t="s">
        <v>385</v>
      </c>
      <c r="B2854" s="121" t="s">
        <v>386</v>
      </c>
      <c r="C2854" s="122">
        <v>41593</v>
      </c>
      <c r="D2854" s="123">
        <v>0.79125999999999996</v>
      </c>
      <c r="E2854" s="123">
        <v>0.79125999999999996</v>
      </c>
      <c r="F2854" s="123">
        <v>0.79125999999999996</v>
      </c>
      <c r="G2854" s="123">
        <v>0.79125999999999996</v>
      </c>
      <c r="H2854" s="123">
        <v>4.4000149999999999E-4</v>
      </c>
      <c r="I2854" s="123">
        <v>5.5638640000000003E-2</v>
      </c>
    </row>
    <row r="2855" spans="1:9" x14ac:dyDescent="0.15">
      <c r="A2855" s="121" t="s">
        <v>385</v>
      </c>
      <c r="B2855" s="121" t="s">
        <v>386</v>
      </c>
      <c r="C2855" s="122">
        <v>41596</v>
      </c>
      <c r="D2855" s="123">
        <v>0.79100000000000004</v>
      </c>
      <c r="E2855" s="123">
        <v>0.79100000000000004</v>
      </c>
      <c r="F2855" s="123">
        <v>0.79100000000000004</v>
      </c>
      <c r="G2855" s="123">
        <v>0.79100000000000004</v>
      </c>
      <c r="H2855" s="123">
        <v>-2.5999550000000001E-4</v>
      </c>
      <c r="I2855" s="123">
        <v>-3.2858409999999998E-2</v>
      </c>
    </row>
    <row r="2856" spans="1:9" x14ac:dyDescent="0.15">
      <c r="A2856" s="121" t="s">
        <v>385</v>
      </c>
      <c r="B2856" s="121" t="s">
        <v>386</v>
      </c>
      <c r="C2856" s="122">
        <v>41597</v>
      </c>
      <c r="D2856" s="123">
        <v>0.79093000000000002</v>
      </c>
      <c r="E2856" s="123">
        <v>0.79093000000000002</v>
      </c>
      <c r="F2856" s="123">
        <v>0.79093000000000002</v>
      </c>
      <c r="G2856" s="123">
        <v>0.79093000000000002</v>
      </c>
      <c r="H2856" s="123">
        <v>-7.0035459999999994E-5</v>
      </c>
      <c r="I2856" s="123">
        <v>-8.8540400000000005E-3</v>
      </c>
    </row>
    <row r="2857" spans="1:9" x14ac:dyDescent="0.15">
      <c r="A2857" s="121" t="s">
        <v>385</v>
      </c>
      <c r="B2857" s="121" t="s">
        <v>386</v>
      </c>
      <c r="C2857" s="122">
        <v>41598</v>
      </c>
      <c r="D2857" s="123">
        <v>0.79086000000000001</v>
      </c>
      <c r="E2857" s="123">
        <v>0.79086000000000001</v>
      </c>
      <c r="F2857" s="123">
        <v>0.79086000000000001</v>
      </c>
      <c r="G2857" s="123">
        <v>0.79086000000000001</v>
      </c>
      <c r="H2857" s="123">
        <v>-6.9975849999999999E-5</v>
      </c>
      <c r="I2857" s="123">
        <v>-8.847288E-3</v>
      </c>
    </row>
    <row r="2858" spans="1:9" x14ac:dyDescent="0.15">
      <c r="A2858" s="121" t="s">
        <v>385</v>
      </c>
      <c r="B2858" s="121" t="s">
        <v>386</v>
      </c>
      <c r="C2858" s="122">
        <v>41599</v>
      </c>
      <c r="D2858" s="123">
        <v>0.79164000000000001</v>
      </c>
      <c r="E2858" s="123">
        <v>0.79164000000000001</v>
      </c>
      <c r="F2858" s="123">
        <v>0.79164000000000001</v>
      </c>
      <c r="G2858" s="123">
        <v>0.79164000000000001</v>
      </c>
      <c r="H2858" s="123">
        <v>7.7998640000000001E-4</v>
      </c>
      <c r="I2858" s="123">
        <v>9.8625089999999999E-2</v>
      </c>
    </row>
    <row r="2859" spans="1:9" x14ac:dyDescent="0.15">
      <c r="A2859" s="121" t="s">
        <v>385</v>
      </c>
      <c r="B2859" s="121" t="s">
        <v>386</v>
      </c>
      <c r="C2859" s="122">
        <v>41600</v>
      </c>
      <c r="D2859" s="123">
        <v>0.79176999999999997</v>
      </c>
      <c r="E2859" s="123">
        <v>0.79176999999999997</v>
      </c>
      <c r="F2859" s="123">
        <v>0.79176999999999997</v>
      </c>
      <c r="G2859" s="123">
        <v>0.79176999999999997</v>
      </c>
      <c r="H2859" s="123">
        <v>1.2999769999999999E-4</v>
      </c>
      <c r="I2859" s="123">
        <v>1.642132E-2</v>
      </c>
    </row>
    <row r="2860" spans="1:9" x14ac:dyDescent="0.15">
      <c r="A2860" s="121" t="s">
        <v>385</v>
      </c>
      <c r="B2860" s="121" t="s">
        <v>386</v>
      </c>
      <c r="C2860" s="122">
        <v>41603</v>
      </c>
      <c r="D2860" s="123">
        <v>0.79122999999999999</v>
      </c>
      <c r="E2860" s="123">
        <v>0.79122999999999999</v>
      </c>
      <c r="F2860" s="123">
        <v>0.79122999999999999</v>
      </c>
      <c r="G2860" s="123">
        <v>0.79122999999999999</v>
      </c>
      <c r="H2860" s="123">
        <v>-5.3995849999999995E-4</v>
      </c>
      <c r="I2860" s="123">
        <v>-6.8196380000000001E-2</v>
      </c>
    </row>
    <row r="2861" spans="1:9" x14ac:dyDescent="0.15">
      <c r="A2861" s="121" t="s">
        <v>385</v>
      </c>
      <c r="B2861" s="121" t="s">
        <v>386</v>
      </c>
      <c r="C2861" s="122">
        <v>41604</v>
      </c>
      <c r="D2861" s="123">
        <v>0.79142000000000001</v>
      </c>
      <c r="E2861" s="123">
        <v>0.79142000000000001</v>
      </c>
      <c r="F2861" s="123">
        <v>0.79142000000000001</v>
      </c>
      <c r="G2861" s="123">
        <v>0.79142000000000001</v>
      </c>
      <c r="H2861" s="123">
        <v>1.8996E-4</v>
      </c>
      <c r="I2861" s="123">
        <v>2.4008189999999999E-2</v>
      </c>
    </row>
    <row r="2862" spans="1:9" x14ac:dyDescent="0.15">
      <c r="A2862" s="121" t="s">
        <v>385</v>
      </c>
      <c r="B2862" s="121" t="s">
        <v>386</v>
      </c>
      <c r="C2862" s="122">
        <v>41605</v>
      </c>
      <c r="D2862" s="123">
        <v>0.79113</v>
      </c>
      <c r="E2862" s="123">
        <v>0.79113</v>
      </c>
      <c r="F2862" s="123">
        <v>0.79113</v>
      </c>
      <c r="G2862" s="123">
        <v>0.79113</v>
      </c>
      <c r="H2862" s="123">
        <v>-2.8997659999999999E-4</v>
      </c>
      <c r="I2862" s="123">
        <v>-3.6640039999999999E-2</v>
      </c>
    </row>
    <row r="2863" spans="1:9" x14ac:dyDescent="0.15">
      <c r="A2863" s="121" t="s">
        <v>385</v>
      </c>
      <c r="B2863" s="121" t="s">
        <v>386</v>
      </c>
      <c r="C2863" s="122">
        <v>41606</v>
      </c>
      <c r="D2863" s="123">
        <v>0.79125000000000001</v>
      </c>
      <c r="E2863" s="123">
        <v>0.79125000000000001</v>
      </c>
      <c r="F2863" s="123">
        <v>0.79125000000000001</v>
      </c>
      <c r="G2863" s="123">
        <v>0.79125000000000001</v>
      </c>
      <c r="H2863" s="123">
        <v>1.199841E-4</v>
      </c>
      <c r="I2863" s="123">
        <v>1.516617E-2</v>
      </c>
    </row>
    <row r="2864" spans="1:9" x14ac:dyDescent="0.15">
      <c r="A2864" s="121" t="s">
        <v>385</v>
      </c>
      <c r="B2864" s="121" t="s">
        <v>386</v>
      </c>
      <c r="C2864" s="122">
        <v>41607</v>
      </c>
      <c r="D2864" s="123">
        <v>0.79103000000000001</v>
      </c>
      <c r="E2864" s="123">
        <v>0.79103000000000001</v>
      </c>
      <c r="F2864" s="123">
        <v>0.79103000000000001</v>
      </c>
      <c r="G2864" s="123">
        <v>0.79103000000000001</v>
      </c>
      <c r="H2864" s="123">
        <v>-2.200007E-4</v>
      </c>
      <c r="I2864" s="123">
        <v>-2.7804200000000001E-2</v>
      </c>
    </row>
    <row r="2865" spans="1:9" x14ac:dyDescent="0.15">
      <c r="A2865" s="121" t="s">
        <v>385</v>
      </c>
      <c r="B2865" s="121" t="s">
        <v>386</v>
      </c>
      <c r="C2865" s="122">
        <v>41610</v>
      </c>
      <c r="D2865" s="123">
        <v>0.79105999999999999</v>
      </c>
      <c r="E2865" s="123">
        <v>0.79105999999999999</v>
      </c>
      <c r="F2865" s="123">
        <v>0.79105999999999999</v>
      </c>
      <c r="G2865" s="123">
        <v>0.79105999999999999</v>
      </c>
      <c r="H2865" s="123">
        <v>2.9981139999999999E-5</v>
      </c>
      <c r="I2865" s="123">
        <v>3.7901390000000001E-3</v>
      </c>
    </row>
    <row r="2866" spans="1:9" x14ac:dyDescent="0.15">
      <c r="A2866" s="121" t="s">
        <v>385</v>
      </c>
      <c r="B2866" s="121" t="s">
        <v>386</v>
      </c>
      <c r="C2866" s="122">
        <v>41611</v>
      </c>
      <c r="D2866" s="123">
        <v>0.79139999999999999</v>
      </c>
      <c r="E2866" s="123">
        <v>0.79139999999999999</v>
      </c>
      <c r="F2866" s="123">
        <v>0.79139999999999999</v>
      </c>
      <c r="G2866" s="123">
        <v>0.79139999999999999</v>
      </c>
      <c r="H2866" s="123">
        <v>3.4004450000000002E-4</v>
      </c>
      <c r="I2866" s="123">
        <v>4.2985929999999999E-2</v>
      </c>
    </row>
    <row r="2867" spans="1:9" x14ac:dyDescent="0.15">
      <c r="A2867" s="121" t="s">
        <v>385</v>
      </c>
      <c r="B2867" s="121" t="s">
        <v>386</v>
      </c>
      <c r="C2867" s="122">
        <v>41612</v>
      </c>
      <c r="D2867" s="123">
        <v>0.79069</v>
      </c>
      <c r="E2867" s="123">
        <v>0.79069</v>
      </c>
      <c r="F2867" s="123">
        <v>0.79069</v>
      </c>
      <c r="G2867" s="123">
        <v>0.79069</v>
      </c>
      <c r="H2867" s="123">
        <v>-7.1001050000000002E-4</v>
      </c>
      <c r="I2867" s="123">
        <v>-8.9715760000000006E-2</v>
      </c>
    </row>
    <row r="2868" spans="1:9" x14ac:dyDescent="0.15">
      <c r="A2868" s="121" t="s">
        <v>385</v>
      </c>
      <c r="B2868" s="121" t="s">
        <v>386</v>
      </c>
      <c r="C2868" s="122">
        <v>41613</v>
      </c>
      <c r="D2868" s="123">
        <v>0.79076999999999997</v>
      </c>
      <c r="E2868" s="123">
        <v>0.79076999999999997</v>
      </c>
      <c r="F2868" s="123">
        <v>0.79076999999999997</v>
      </c>
      <c r="G2868" s="123">
        <v>0.79076999999999997</v>
      </c>
      <c r="H2868" s="123">
        <v>7.9989429999999999E-5</v>
      </c>
      <c r="I2868" s="123">
        <v>1.0116409999999999E-2</v>
      </c>
    </row>
    <row r="2869" spans="1:9" x14ac:dyDescent="0.15">
      <c r="A2869" s="121" t="s">
        <v>385</v>
      </c>
      <c r="B2869" s="121" t="s">
        <v>386</v>
      </c>
      <c r="C2869" s="122">
        <v>41614</v>
      </c>
      <c r="D2869" s="123">
        <v>0.78969</v>
      </c>
      <c r="E2869" s="123">
        <v>0.78969</v>
      </c>
      <c r="F2869" s="123">
        <v>0.78969</v>
      </c>
      <c r="G2869" s="123">
        <v>0.78969</v>
      </c>
      <c r="H2869" s="123">
        <v>-1.079977E-3</v>
      </c>
      <c r="I2869" s="123">
        <v>-0.13657279999999999</v>
      </c>
    </row>
    <row r="2870" spans="1:9" x14ac:dyDescent="0.15">
      <c r="A2870" s="121" t="s">
        <v>385</v>
      </c>
      <c r="B2870" s="121" t="s">
        <v>386</v>
      </c>
      <c r="C2870" s="122">
        <v>41617</v>
      </c>
      <c r="D2870" s="123">
        <v>0.78834000000000004</v>
      </c>
      <c r="E2870" s="123">
        <v>0.78834000000000004</v>
      </c>
      <c r="F2870" s="123">
        <v>0.78834000000000004</v>
      </c>
      <c r="G2870" s="123">
        <v>0.78834000000000004</v>
      </c>
      <c r="H2870" s="123">
        <v>-1.350045E-3</v>
      </c>
      <c r="I2870" s="123">
        <v>-0.1709589</v>
      </c>
    </row>
    <row r="2871" spans="1:9" x14ac:dyDescent="0.15">
      <c r="A2871" s="121" t="s">
        <v>385</v>
      </c>
      <c r="B2871" s="121" t="s">
        <v>386</v>
      </c>
      <c r="C2871" s="122">
        <v>41618</v>
      </c>
      <c r="D2871" s="123">
        <v>0.78822999999999999</v>
      </c>
      <c r="E2871" s="123">
        <v>0.78822999999999999</v>
      </c>
      <c r="F2871" s="123">
        <v>0.78822999999999999</v>
      </c>
      <c r="G2871" s="123">
        <v>0.78822999999999999</v>
      </c>
      <c r="H2871" s="123">
        <v>-1.0997059999999999E-4</v>
      </c>
      <c r="I2871" s="123">
        <v>-1.3949639999999999E-2</v>
      </c>
    </row>
    <row r="2872" spans="1:9" x14ac:dyDescent="0.15">
      <c r="A2872" s="121" t="s">
        <v>385</v>
      </c>
      <c r="B2872" s="121" t="s">
        <v>386</v>
      </c>
      <c r="C2872" s="122">
        <v>41619</v>
      </c>
      <c r="D2872" s="123">
        <v>0.78805000000000003</v>
      </c>
      <c r="E2872" s="123">
        <v>0.78805000000000003</v>
      </c>
      <c r="F2872" s="123">
        <v>0.78805000000000003</v>
      </c>
      <c r="G2872" s="123">
        <v>0.78805000000000003</v>
      </c>
      <c r="H2872" s="123">
        <v>-1.80006E-4</v>
      </c>
      <c r="I2872" s="123">
        <v>-2.2836740000000001E-2</v>
      </c>
    </row>
    <row r="2873" spans="1:9" x14ac:dyDescent="0.15">
      <c r="A2873" s="121" t="s">
        <v>385</v>
      </c>
      <c r="B2873" s="121" t="s">
        <v>386</v>
      </c>
      <c r="C2873" s="122">
        <v>41620</v>
      </c>
      <c r="D2873" s="123">
        <v>0.78815999999999997</v>
      </c>
      <c r="E2873" s="123">
        <v>0.78815999999999997</v>
      </c>
      <c r="F2873" s="123">
        <v>0.78815999999999997</v>
      </c>
      <c r="G2873" s="123">
        <v>0.78815999999999997</v>
      </c>
      <c r="H2873" s="123">
        <v>1.100302E-4</v>
      </c>
      <c r="I2873" s="123">
        <v>1.396233E-2</v>
      </c>
    </row>
    <row r="2874" spans="1:9" x14ac:dyDescent="0.15">
      <c r="A2874" s="121" t="s">
        <v>385</v>
      </c>
      <c r="B2874" s="121" t="s">
        <v>386</v>
      </c>
      <c r="C2874" s="122">
        <v>41621</v>
      </c>
      <c r="D2874" s="123">
        <v>0.78863000000000005</v>
      </c>
      <c r="E2874" s="123">
        <v>0.78863000000000005</v>
      </c>
      <c r="F2874" s="123">
        <v>0.78863000000000005</v>
      </c>
      <c r="G2874" s="123">
        <v>0.78863000000000005</v>
      </c>
      <c r="H2874" s="123">
        <v>4.6998260000000002E-4</v>
      </c>
      <c r="I2874" s="123">
        <v>5.963036E-2</v>
      </c>
    </row>
    <row r="2875" spans="1:9" x14ac:dyDescent="0.15">
      <c r="A2875" s="121" t="s">
        <v>385</v>
      </c>
      <c r="B2875" s="121" t="s">
        <v>386</v>
      </c>
      <c r="C2875" s="122">
        <v>41624</v>
      </c>
      <c r="D2875" s="123">
        <v>0.78835999999999995</v>
      </c>
      <c r="E2875" s="123">
        <v>0.78835999999999995</v>
      </c>
      <c r="F2875" s="123">
        <v>0.78835999999999995</v>
      </c>
      <c r="G2875" s="123">
        <v>0.78835999999999995</v>
      </c>
      <c r="H2875" s="123">
        <v>-2.7000899999999998E-4</v>
      </c>
      <c r="I2875" s="123">
        <v>-3.4237730000000001E-2</v>
      </c>
    </row>
    <row r="2876" spans="1:9" x14ac:dyDescent="0.15">
      <c r="A2876" s="121" t="s">
        <v>385</v>
      </c>
      <c r="B2876" s="121" t="s">
        <v>386</v>
      </c>
      <c r="C2876" s="122">
        <v>41625</v>
      </c>
      <c r="D2876" s="123">
        <v>0.78813</v>
      </c>
      <c r="E2876" s="123">
        <v>0.78813</v>
      </c>
      <c r="F2876" s="123">
        <v>0.78813</v>
      </c>
      <c r="G2876" s="123">
        <v>0.78813</v>
      </c>
      <c r="H2876" s="123">
        <v>-2.300143E-4</v>
      </c>
      <c r="I2876" s="123">
        <v>-2.917631E-2</v>
      </c>
    </row>
    <row r="2877" spans="1:9" x14ac:dyDescent="0.15">
      <c r="A2877" s="121" t="s">
        <v>385</v>
      </c>
      <c r="B2877" s="121" t="s">
        <v>386</v>
      </c>
      <c r="C2877" s="122">
        <v>41626</v>
      </c>
      <c r="D2877" s="123">
        <v>0.78822999999999999</v>
      </c>
      <c r="E2877" s="123">
        <v>0.78822999999999999</v>
      </c>
      <c r="F2877" s="123">
        <v>0.78822999999999999</v>
      </c>
      <c r="G2877" s="123">
        <v>0.78822999999999999</v>
      </c>
      <c r="H2877" s="123">
        <v>1.000166E-4</v>
      </c>
      <c r="I2877" s="123">
        <v>1.2690369999999999E-2</v>
      </c>
    </row>
    <row r="2878" spans="1:9" x14ac:dyDescent="0.15">
      <c r="A2878" s="121" t="s">
        <v>385</v>
      </c>
      <c r="B2878" s="121" t="s">
        <v>386</v>
      </c>
      <c r="C2878" s="122">
        <v>41627</v>
      </c>
      <c r="D2878" s="123">
        <v>0.78917999999999999</v>
      </c>
      <c r="E2878" s="123">
        <v>0.78917999999999999</v>
      </c>
      <c r="F2878" s="123">
        <v>0.78917999999999999</v>
      </c>
      <c r="G2878" s="123">
        <v>0.78917999999999999</v>
      </c>
      <c r="H2878" s="123">
        <v>9.4997880000000003E-4</v>
      </c>
      <c r="I2878" s="123">
        <v>0.1205205</v>
      </c>
    </row>
    <row r="2879" spans="1:9" x14ac:dyDescent="0.15">
      <c r="A2879" s="121" t="s">
        <v>385</v>
      </c>
      <c r="B2879" s="121" t="s">
        <v>386</v>
      </c>
      <c r="C2879" s="122">
        <v>41628</v>
      </c>
      <c r="D2879" s="123">
        <v>0.78922999999999999</v>
      </c>
      <c r="E2879" s="123">
        <v>0.78922999999999999</v>
      </c>
      <c r="F2879" s="123">
        <v>0.78922999999999999</v>
      </c>
      <c r="G2879" s="123">
        <v>0.78922999999999999</v>
      </c>
      <c r="H2879" s="123">
        <v>5.00083E-5</v>
      </c>
      <c r="I2879" s="123">
        <v>6.3367420000000002E-3</v>
      </c>
    </row>
    <row r="2880" spans="1:9" x14ac:dyDescent="0.15">
      <c r="A2880" s="121" t="s">
        <v>385</v>
      </c>
      <c r="B2880" s="121" t="s">
        <v>386</v>
      </c>
      <c r="C2880" s="122">
        <v>41631</v>
      </c>
      <c r="D2880" s="123">
        <v>0.78871999999999998</v>
      </c>
      <c r="E2880" s="123">
        <v>0.78871999999999998</v>
      </c>
      <c r="F2880" s="123">
        <v>0.78871999999999998</v>
      </c>
      <c r="G2880" s="123">
        <v>0.78871999999999998</v>
      </c>
      <c r="H2880" s="123">
        <v>-5.0997729999999999E-4</v>
      </c>
      <c r="I2880" s="123">
        <v>-6.4617079999999993E-2</v>
      </c>
    </row>
    <row r="2881" spans="1:9" x14ac:dyDescent="0.15">
      <c r="A2881" s="121" t="s">
        <v>385</v>
      </c>
      <c r="B2881" s="121" t="s">
        <v>386</v>
      </c>
      <c r="C2881" s="122">
        <v>41632</v>
      </c>
      <c r="D2881" s="123">
        <v>0.78857999999999995</v>
      </c>
      <c r="E2881" s="123">
        <v>0.78857999999999995</v>
      </c>
      <c r="F2881" s="123">
        <v>0.78857999999999995</v>
      </c>
      <c r="G2881" s="123">
        <v>0.78857999999999995</v>
      </c>
      <c r="H2881" s="123">
        <v>-1.4001129999999999E-4</v>
      </c>
      <c r="I2881" s="123">
        <v>-1.775171E-2</v>
      </c>
    </row>
    <row r="2882" spans="1:9" x14ac:dyDescent="0.15">
      <c r="A2882" s="121" t="s">
        <v>385</v>
      </c>
      <c r="B2882" s="121" t="s">
        <v>386</v>
      </c>
      <c r="C2882" s="122">
        <v>41633</v>
      </c>
      <c r="D2882" s="123">
        <v>0.78866999999999998</v>
      </c>
      <c r="E2882" s="123">
        <v>0.78866999999999998</v>
      </c>
      <c r="F2882" s="123">
        <v>0.78866999999999998</v>
      </c>
      <c r="G2882" s="123">
        <v>0.78866999999999998</v>
      </c>
      <c r="H2882" s="123">
        <v>9.0003009999999999E-5</v>
      </c>
      <c r="I2882" s="123">
        <v>1.1413299999999999E-2</v>
      </c>
    </row>
    <row r="2883" spans="1:9" x14ac:dyDescent="0.15">
      <c r="A2883" s="121" t="s">
        <v>385</v>
      </c>
      <c r="B2883" s="121" t="s">
        <v>386</v>
      </c>
      <c r="C2883" s="122">
        <v>41634</v>
      </c>
      <c r="D2883" s="123">
        <v>0.78861999999999999</v>
      </c>
      <c r="E2883" s="123">
        <v>0.78861999999999999</v>
      </c>
      <c r="F2883" s="123">
        <v>0.78861999999999999</v>
      </c>
      <c r="G2883" s="123">
        <v>0.78861999999999999</v>
      </c>
      <c r="H2883" s="123">
        <v>-5.00083E-5</v>
      </c>
      <c r="I2883" s="123">
        <v>-6.340839E-3</v>
      </c>
    </row>
    <row r="2884" spans="1:9" x14ac:dyDescent="0.15">
      <c r="A2884" s="121" t="s">
        <v>385</v>
      </c>
      <c r="B2884" s="121" t="s">
        <v>386</v>
      </c>
      <c r="C2884" s="122">
        <v>41635</v>
      </c>
      <c r="D2884" s="123">
        <v>0.78720999999999997</v>
      </c>
      <c r="E2884" s="123">
        <v>0.78720999999999997</v>
      </c>
      <c r="F2884" s="123">
        <v>0.78720999999999997</v>
      </c>
      <c r="G2884" s="123">
        <v>0.78720999999999997</v>
      </c>
      <c r="H2884" s="123">
        <v>-1.410007E-3</v>
      </c>
      <c r="I2884" s="123">
        <v>-0.17879429999999999</v>
      </c>
    </row>
    <row r="2885" spans="1:9" x14ac:dyDescent="0.15">
      <c r="A2885" s="121" t="s">
        <v>385</v>
      </c>
      <c r="B2885" s="121" t="s">
        <v>386</v>
      </c>
      <c r="C2885" s="122">
        <v>41638</v>
      </c>
      <c r="D2885" s="123">
        <v>0.78693000000000002</v>
      </c>
      <c r="E2885" s="123">
        <v>0.78693000000000002</v>
      </c>
      <c r="F2885" s="123">
        <v>0.78693000000000002</v>
      </c>
      <c r="G2885" s="123">
        <v>0.78693000000000002</v>
      </c>
      <c r="H2885" s="123">
        <v>-2.7996299999999999E-4</v>
      </c>
      <c r="I2885" s="123">
        <v>-3.5563959999999999E-2</v>
      </c>
    </row>
    <row r="2886" spans="1:9" x14ac:dyDescent="0.15">
      <c r="A2886" s="121" t="s">
        <v>385</v>
      </c>
      <c r="B2886" s="121" t="s">
        <v>386</v>
      </c>
      <c r="C2886" s="122">
        <v>41639</v>
      </c>
      <c r="D2886" s="123">
        <v>0.78622999999999998</v>
      </c>
      <c r="E2886" s="123">
        <v>0.78622999999999998</v>
      </c>
      <c r="F2886" s="123">
        <v>0.78622999999999998</v>
      </c>
      <c r="G2886" s="123">
        <v>0.78622999999999998</v>
      </c>
      <c r="H2886" s="123">
        <v>-6.9999690000000002E-4</v>
      </c>
      <c r="I2886" s="123">
        <v>-8.8952879999999998E-2</v>
      </c>
    </row>
    <row r="2887" spans="1:9" x14ac:dyDescent="0.15">
      <c r="A2887" s="121" t="s">
        <v>385</v>
      </c>
      <c r="B2887" s="121" t="s">
        <v>386</v>
      </c>
      <c r="C2887" s="122">
        <v>41641</v>
      </c>
      <c r="D2887" s="123">
        <v>0.78657999999999995</v>
      </c>
      <c r="E2887" s="123">
        <v>0.78657999999999995</v>
      </c>
      <c r="F2887" s="123">
        <v>0.78657999999999995</v>
      </c>
      <c r="G2887" s="123">
        <v>0.78657999999999995</v>
      </c>
      <c r="H2887" s="123">
        <v>3.4999850000000003E-4</v>
      </c>
      <c r="I2887" s="123">
        <v>4.451604E-2</v>
      </c>
    </row>
    <row r="2888" spans="1:9" x14ac:dyDescent="0.15">
      <c r="A2888" s="121" t="s">
        <v>385</v>
      </c>
      <c r="B2888" s="121" t="s">
        <v>386</v>
      </c>
      <c r="C2888" s="122">
        <v>41642</v>
      </c>
      <c r="D2888" s="123">
        <v>0.78720000000000001</v>
      </c>
      <c r="E2888" s="123">
        <v>0.78720000000000001</v>
      </c>
      <c r="F2888" s="123">
        <v>0.78720000000000001</v>
      </c>
      <c r="G2888" s="123">
        <v>0.78720000000000001</v>
      </c>
      <c r="H2888" s="123">
        <v>6.1994790000000001E-4</v>
      </c>
      <c r="I2888" s="123">
        <v>7.8815620000000003E-2</v>
      </c>
    </row>
    <row r="2889" spans="1:9" x14ac:dyDescent="0.15">
      <c r="A2889" s="121" t="s">
        <v>385</v>
      </c>
      <c r="B2889" s="121" t="s">
        <v>386</v>
      </c>
      <c r="C2889" s="122">
        <v>41645</v>
      </c>
      <c r="D2889" s="123">
        <v>0.78742000000000001</v>
      </c>
      <c r="E2889" s="123">
        <v>0.78742000000000001</v>
      </c>
      <c r="F2889" s="123">
        <v>0.78742000000000001</v>
      </c>
      <c r="G2889" s="123">
        <v>0.78742000000000001</v>
      </c>
      <c r="H2889" s="123">
        <v>2.200007E-4</v>
      </c>
      <c r="I2889" s="123">
        <v>2.794725E-2</v>
      </c>
    </row>
    <row r="2890" spans="1:9" x14ac:dyDescent="0.15">
      <c r="A2890" s="121" t="s">
        <v>385</v>
      </c>
      <c r="B2890" s="121" t="s">
        <v>386</v>
      </c>
      <c r="C2890" s="122">
        <v>41646</v>
      </c>
      <c r="D2890" s="123">
        <v>0.78717000000000004</v>
      </c>
      <c r="E2890" s="123">
        <v>0.78717000000000004</v>
      </c>
      <c r="F2890" s="123">
        <v>0.78717000000000004</v>
      </c>
      <c r="G2890" s="123">
        <v>0.78717000000000004</v>
      </c>
      <c r="H2890" s="123">
        <v>-2.4998190000000001E-4</v>
      </c>
      <c r="I2890" s="123">
        <v>-3.1746959999999998E-2</v>
      </c>
    </row>
    <row r="2891" spans="1:9" x14ac:dyDescent="0.15">
      <c r="A2891" s="121" t="s">
        <v>385</v>
      </c>
      <c r="B2891" s="121" t="s">
        <v>386</v>
      </c>
      <c r="C2891" s="122">
        <v>41647</v>
      </c>
      <c r="D2891" s="123">
        <v>0.78769</v>
      </c>
      <c r="E2891" s="123">
        <v>0.78769</v>
      </c>
      <c r="F2891" s="123">
        <v>0.78769</v>
      </c>
      <c r="G2891" s="123">
        <v>0.78769</v>
      </c>
      <c r="H2891" s="123">
        <v>5.199909E-4</v>
      </c>
      <c r="I2891" s="123">
        <v>6.6058279999999997E-2</v>
      </c>
    </row>
    <row r="2892" spans="1:9" x14ac:dyDescent="0.15">
      <c r="A2892" s="121" t="s">
        <v>385</v>
      </c>
      <c r="B2892" s="121" t="s">
        <v>386</v>
      </c>
      <c r="C2892" s="122">
        <v>41648</v>
      </c>
      <c r="D2892" s="123">
        <v>0.78805999999999998</v>
      </c>
      <c r="E2892" s="123">
        <v>0.78805999999999998</v>
      </c>
      <c r="F2892" s="123">
        <v>0.78805999999999998</v>
      </c>
      <c r="G2892" s="123">
        <v>0.78805999999999998</v>
      </c>
      <c r="H2892" s="123">
        <v>3.700256E-4</v>
      </c>
      <c r="I2892" s="123">
        <v>4.6976049999999998E-2</v>
      </c>
    </row>
    <row r="2893" spans="1:9" x14ac:dyDescent="0.15">
      <c r="A2893" s="121" t="s">
        <v>385</v>
      </c>
      <c r="B2893" s="121" t="s">
        <v>386</v>
      </c>
      <c r="C2893" s="122">
        <v>41649</v>
      </c>
      <c r="D2893" s="123">
        <v>0.78676000000000001</v>
      </c>
      <c r="E2893" s="123">
        <v>0.78676000000000001</v>
      </c>
      <c r="F2893" s="123">
        <v>0.78676000000000001</v>
      </c>
      <c r="G2893" s="123">
        <v>0.78676000000000001</v>
      </c>
      <c r="H2893" s="123">
        <v>-1.300037E-3</v>
      </c>
      <c r="I2893" s="123">
        <v>-0.16496669999999999</v>
      </c>
    </row>
    <row r="2894" spans="1:9" x14ac:dyDescent="0.15">
      <c r="A2894" s="121" t="s">
        <v>385</v>
      </c>
      <c r="B2894" s="121" t="s">
        <v>386</v>
      </c>
      <c r="C2894" s="122">
        <v>41652</v>
      </c>
      <c r="D2894" s="123">
        <v>0.78600999999999999</v>
      </c>
      <c r="E2894" s="123">
        <v>0.78600999999999999</v>
      </c>
      <c r="F2894" s="123">
        <v>0.78600999999999999</v>
      </c>
      <c r="G2894" s="123">
        <v>0.78600999999999999</v>
      </c>
      <c r="H2894" s="123">
        <v>-7.499456E-4</v>
      </c>
      <c r="I2894" s="123">
        <v>-9.5320769999999999E-2</v>
      </c>
    </row>
    <row r="2895" spans="1:9" x14ac:dyDescent="0.15">
      <c r="A2895" s="121" t="s">
        <v>385</v>
      </c>
      <c r="B2895" s="121" t="s">
        <v>386</v>
      </c>
      <c r="C2895" s="122">
        <v>41653</v>
      </c>
      <c r="D2895" s="123">
        <v>0.78574999999999995</v>
      </c>
      <c r="E2895" s="123">
        <v>0.78574999999999995</v>
      </c>
      <c r="F2895" s="123">
        <v>0.78574999999999995</v>
      </c>
      <c r="G2895" s="123">
        <v>0.78574999999999995</v>
      </c>
      <c r="H2895" s="123">
        <v>-2.6005510000000001E-4</v>
      </c>
      <c r="I2895" s="123">
        <v>-3.3085469999999999E-2</v>
      </c>
    </row>
    <row r="2896" spans="1:9" x14ac:dyDescent="0.15">
      <c r="A2896" s="121" t="s">
        <v>385</v>
      </c>
      <c r="B2896" s="121" t="s">
        <v>386</v>
      </c>
      <c r="C2896" s="122">
        <v>41654</v>
      </c>
      <c r="D2896" s="123">
        <v>0.78673000000000004</v>
      </c>
      <c r="E2896" s="123">
        <v>0.78673000000000004</v>
      </c>
      <c r="F2896" s="123">
        <v>0.78673000000000004</v>
      </c>
      <c r="G2896" s="123">
        <v>0.78673000000000004</v>
      </c>
      <c r="H2896" s="123">
        <v>9.8001959999999993E-4</v>
      </c>
      <c r="I2896" s="123">
        <v>0.1247241</v>
      </c>
    </row>
    <row r="2897" spans="1:9" x14ac:dyDescent="0.15">
      <c r="A2897" s="121" t="s">
        <v>385</v>
      </c>
      <c r="B2897" s="121" t="s">
        <v>386</v>
      </c>
      <c r="C2897" s="122">
        <v>41655</v>
      </c>
      <c r="D2897" s="123">
        <v>0.78749000000000002</v>
      </c>
      <c r="E2897" s="123">
        <v>0.78749000000000002</v>
      </c>
      <c r="F2897" s="123">
        <v>0.78749000000000002</v>
      </c>
      <c r="G2897" s="123">
        <v>0.78749000000000002</v>
      </c>
      <c r="H2897" s="123">
        <v>7.6001879999999995E-4</v>
      </c>
      <c r="I2897" s="123">
        <v>9.6604789999999996E-2</v>
      </c>
    </row>
    <row r="2898" spans="1:9" x14ac:dyDescent="0.15">
      <c r="A2898" s="121" t="s">
        <v>385</v>
      </c>
      <c r="B2898" s="121" t="s">
        <v>386</v>
      </c>
      <c r="C2898" s="122">
        <v>41656</v>
      </c>
      <c r="D2898" s="123">
        <v>0.78715999999999997</v>
      </c>
      <c r="E2898" s="123">
        <v>0.78715999999999997</v>
      </c>
      <c r="F2898" s="123">
        <v>0.78715999999999997</v>
      </c>
      <c r="G2898" s="123">
        <v>0.78715999999999997</v>
      </c>
      <c r="H2898" s="123">
        <v>-3.3003090000000002E-4</v>
      </c>
      <c r="I2898" s="123">
        <v>-4.1909219999999997E-2</v>
      </c>
    </row>
    <row r="2899" spans="1:9" x14ac:dyDescent="0.15">
      <c r="A2899" s="121" t="s">
        <v>385</v>
      </c>
      <c r="B2899" s="121" t="s">
        <v>386</v>
      </c>
      <c r="C2899" s="122">
        <v>41659</v>
      </c>
      <c r="D2899" s="123">
        <v>0.78756999999999999</v>
      </c>
      <c r="E2899" s="123">
        <v>0.78756999999999999</v>
      </c>
      <c r="F2899" s="123">
        <v>0.78756999999999999</v>
      </c>
      <c r="G2899" s="123">
        <v>0.78756999999999999</v>
      </c>
      <c r="H2899" s="123">
        <v>4.1002040000000001E-4</v>
      </c>
      <c r="I2899" s="123">
        <v>5.2088570000000001E-2</v>
      </c>
    </row>
    <row r="2900" spans="1:9" x14ac:dyDescent="0.15">
      <c r="A2900" s="121" t="s">
        <v>385</v>
      </c>
      <c r="B2900" s="121" t="s">
        <v>386</v>
      </c>
      <c r="C2900" s="122">
        <v>41660</v>
      </c>
      <c r="D2900" s="123">
        <v>0.78729000000000005</v>
      </c>
      <c r="E2900" s="123">
        <v>0.78729000000000005</v>
      </c>
      <c r="F2900" s="123">
        <v>0.78729000000000005</v>
      </c>
      <c r="G2900" s="123">
        <v>0.78729000000000005</v>
      </c>
      <c r="H2900" s="123">
        <v>-2.8002259999999998E-4</v>
      </c>
      <c r="I2900" s="123">
        <v>-3.555527E-2</v>
      </c>
    </row>
    <row r="2901" spans="1:9" x14ac:dyDescent="0.15">
      <c r="A2901" s="121" t="s">
        <v>385</v>
      </c>
      <c r="B2901" s="121" t="s">
        <v>386</v>
      </c>
      <c r="C2901" s="122">
        <v>41661</v>
      </c>
      <c r="D2901" s="123">
        <v>0.78752</v>
      </c>
      <c r="E2901" s="123">
        <v>0.78752</v>
      </c>
      <c r="F2901" s="123">
        <v>0.78752</v>
      </c>
      <c r="G2901" s="123">
        <v>0.78752</v>
      </c>
      <c r="H2901" s="123">
        <v>2.300143E-4</v>
      </c>
      <c r="I2901" s="123">
        <v>2.9215959999999999E-2</v>
      </c>
    </row>
    <row r="2902" spans="1:9" x14ac:dyDescent="0.15">
      <c r="A2902" s="121" t="s">
        <v>385</v>
      </c>
      <c r="B2902" s="121" t="s">
        <v>386</v>
      </c>
      <c r="C2902" s="122">
        <v>41662</v>
      </c>
      <c r="D2902" s="123">
        <v>0.78768000000000005</v>
      </c>
      <c r="E2902" s="123">
        <v>0.78768000000000005</v>
      </c>
      <c r="F2902" s="123">
        <v>0.78768000000000005</v>
      </c>
      <c r="G2902" s="123">
        <v>0.78768000000000005</v>
      </c>
      <c r="H2902" s="123">
        <v>1.599789E-4</v>
      </c>
      <c r="I2902" s="123">
        <v>2.0314260000000001E-2</v>
      </c>
    </row>
    <row r="2903" spans="1:9" x14ac:dyDescent="0.15">
      <c r="A2903" s="121" t="s">
        <v>385</v>
      </c>
      <c r="B2903" s="121" t="s">
        <v>386</v>
      </c>
      <c r="C2903" s="122">
        <v>41663</v>
      </c>
      <c r="D2903" s="123">
        <v>0.78661000000000003</v>
      </c>
      <c r="E2903" s="123">
        <v>0.78661000000000003</v>
      </c>
      <c r="F2903" s="123">
        <v>0.78661000000000003</v>
      </c>
      <c r="G2903" s="123">
        <v>0.78661000000000003</v>
      </c>
      <c r="H2903" s="123">
        <v>-1.0699629999999999E-3</v>
      </c>
      <c r="I2903" s="123">
        <v>-0.13583729999999999</v>
      </c>
    </row>
    <row r="2904" spans="1:9" x14ac:dyDescent="0.15">
      <c r="A2904" s="121" t="s">
        <v>385</v>
      </c>
      <c r="B2904" s="121" t="s">
        <v>386</v>
      </c>
      <c r="C2904" s="122">
        <v>41666</v>
      </c>
      <c r="D2904" s="123">
        <v>0.78593999999999997</v>
      </c>
      <c r="E2904" s="123">
        <v>0.78593999999999997</v>
      </c>
      <c r="F2904" s="123">
        <v>0.78593999999999997</v>
      </c>
      <c r="G2904" s="123">
        <v>0.78593999999999997</v>
      </c>
      <c r="H2904" s="123">
        <v>-6.7001579999999999E-4</v>
      </c>
      <c r="I2904" s="123">
        <v>-8.5177639999999999E-2</v>
      </c>
    </row>
    <row r="2905" spans="1:9" x14ac:dyDescent="0.15">
      <c r="A2905" s="121" t="s">
        <v>385</v>
      </c>
      <c r="B2905" s="121" t="s">
        <v>386</v>
      </c>
      <c r="C2905" s="122">
        <v>41667</v>
      </c>
      <c r="D2905" s="123">
        <v>0.78620000000000001</v>
      </c>
      <c r="E2905" s="123">
        <v>0.78620000000000001</v>
      </c>
      <c r="F2905" s="123">
        <v>0.78620000000000001</v>
      </c>
      <c r="G2905" s="123">
        <v>0.78620000000000001</v>
      </c>
      <c r="H2905" s="123">
        <v>2.5999550000000001E-4</v>
      </c>
      <c r="I2905" s="123">
        <v>3.3080829999999999E-2</v>
      </c>
    </row>
    <row r="2906" spans="1:9" x14ac:dyDescent="0.15">
      <c r="A2906" s="121" t="s">
        <v>385</v>
      </c>
      <c r="B2906" s="121" t="s">
        <v>386</v>
      </c>
      <c r="C2906" s="122">
        <v>41668</v>
      </c>
      <c r="D2906" s="123">
        <v>0.78669999999999995</v>
      </c>
      <c r="E2906" s="123">
        <v>0.78669999999999995</v>
      </c>
      <c r="F2906" s="123">
        <v>0.78669999999999995</v>
      </c>
      <c r="G2906" s="123">
        <v>0.78669999999999995</v>
      </c>
      <c r="H2906" s="123">
        <v>5.0002339999999997E-4</v>
      </c>
      <c r="I2906" s="123">
        <v>6.3600019999999993E-2</v>
      </c>
    </row>
    <row r="2907" spans="1:9" x14ac:dyDescent="0.15">
      <c r="A2907" s="121" t="s">
        <v>385</v>
      </c>
      <c r="B2907" s="121" t="s">
        <v>386</v>
      </c>
      <c r="C2907" s="122">
        <v>41669</v>
      </c>
      <c r="D2907" s="123">
        <v>0.78625</v>
      </c>
      <c r="E2907" s="123">
        <v>0.78625</v>
      </c>
      <c r="F2907" s="123">
        <v>0.78625</v>
      </c>
      <c r="G2907" s="123">
        <v>0.78625</v>
      </c>
      <c r="H2907" s="123">
        <v>-4.5001509999999999E-4</v>
      </c>
      <c r="I2907" s="123">
        <v>-5.7202879999999998E-2</v>
      </c>
    </row>
    <row r="2908" spans="1:9" x14ac:dyDescent="0.15">
      <c r="A2908" s="121" t="s">
        <v>385</v>
      </c>
      <c r="B2908" s="121" t="s">
        <v>386</v>
      </c>
      <c r="C2908" s="122">
        <v>41677</v>
      </c>
      <c r="D2908" s="123">
        <v>0.78732999999999997</v>
      </c>
      <c r="E2908" s="123">
        <v>0.78732999999999997</v>
      </c>
      <c r="F2908" s="123">
        <v>0.78732999999999997</v>
      </c>
      <c r="G2908" s="123">
        <v>0.78732999999999997</v>
      </c>
      <c r="H2908" s="123">
        <v>1.079977E-3</v>
      </c>
      <c r="I2908" s="123">
        <v>0.1373579</v>
      </c>
    </row>
    <row r="2909" spans="1:9" x14ac:dyDescent="0.15">
      <c r="A2909" s="121" t="s">
        <v>385</v>
      </c>
      <c r="B2909" s="121" t="s">
        <v>386</v>
      </c>
      <c r="C2909" s="122">
        <v>41680</v>
      </c>
      <c r="D2909" s="123">
        <v>0.78732999999999997</v>
      </c>
      <c r="E2909" s="123">
        <v>0.78732999999999997</v>
      </c>
      <c r="F2909" s="123">
        <v>0.78732999999999997</v>
      </c>
      <c r="G2909" s="123">
        <v>0.78732999999999997</v>
      </c>
      <c r="H2909" s="123">
        <v>0</v>
      </c>
      <c r="I2909" s="123">
        <v>0</v>
      </c>
    </row>
    <row r="2910" spans="1:9" x14ac:dyDescent="0.15">
      <c r="A2910" s="121" t="s">
        <v>385</v>
      </c>
      <c r="B2910" s="121" t="s">
        <v>386</v>
      </c>
      <c r="C2910" s="122">
        <v>41681</v>
      </c>
      <c r="D2910" s="123">
        <v>0.78725000000000001</v>
      </c>
      <c r="E2910" s="123">
        <v>0.78725000000000001</v>
      </c>
      <c r="F2910" s="123">
        <v>0.78725000000000001</v>
      </c>
      <c r="G2910" s="123">
        <v>0.78725000000000001</v>
      </c>
      <c r="H2910" s="123">
        <v>-7.9989429999999999E-5</v>
      </c>
      <c r="I2910" s="123">
        <v>-1.015958E-2</v>
      </c>
    </row>
    <row r="2911" spans="1:9" x14ac:dyDescent="0.15">
      <c r="A2911" s="121" t="s">
        <v>385</v>
      </c>
      <c r="B2911" s="121" t="s">
        <v>386</v>
      </c>
      <c r="C2911" s="122">
        <v>41682</v>
      </c>
      <c r="D2911" s="123">
        <v>0.78747</v>
      </c>
      <c r="E2911" s="123">
        <v>0.78747</v>
      </c>
      <c r="F2911" s="123">
        <v>0.78747</v>
      </c>
      <c r="G2911" s="123">
        <v>0.78747</v>
      </c>
      <c r="H2911" s="123">
        <v>2.200007E-4</v>
      </c>
      <c r="I2911" s="123">
        <v>2.794547E-2</v>
      </c>
    </row>
    <row r="2912" spans="1:9" x14ac:dyDescent="0.15">
      <c r="A2912" s="121" t="s">
        <v>385</v>
      </c>
      <c r="B2912" s="121" t="s">
        <v>386</v>
      </c>
      <c r="C2912" s="122">
        <v>41683</v>
      </c>
      <c r="D2912" s="123">
        <v>0.78774999999999995</v>
      </c>
      <c r="E2912" s="123">
        <v>0.78774999999999995</v>
      </c>
      <c r="F2912" s="123">
        <v>0.78774999999999995</v>
      </c>
      <c r="G2912" s="123">
        <v>0.78774999999999995</v>
      </c>
      <c r="H2912" s="123">
        <v>2.8002259999999998E-4</v>
      </c>
      <c r="I2912" s="123">
        <v>3.5559779999999999E-2</v>
      </c>
    </row>
    <row r="2913" spans="1:9" x14ac:dyDescent="0.15">
      <c r="A2913" s="121" t="s">
        <v>385</v>
      </c>
      <c r="B2913" s="121" t="s">
        <v>386</v>
      </c>
      <c r="C2913" s="122">
        <v>41684</v>
      </c>
      <c r="D2913" s="123">
        <v>0.78737999999999997</v>
      </c>
      <c r="E2913" s="123">
        <v>0.78737999999999997</v>
      </c>
      <c r="F2913" s="123">
        <v>0.78737999999999997</v>
      </c>
      <c r="G2913" s="123">
        <v>0.78737999999999997</v>
      </c>
      <c r="H2913" s="123">
        <v>-3.700256E-4</v>
      </c>
      <c r="I2913" s="123">
        <v>-4.6972470000000002E-2</v>
      </c>
    </row>
    <row r="2914" spans="1:9" x14ac:dyDescent="0.15">
      <c r="A2914" s="121" t="s">
        <v>385</v>
      </c>
      <c r="B2914" s="121" t="s">
        <v>386</v>
      </c>
      <c r="C2914" s="122">
        <v>41687</v>
      </c>
      <c r="D2914" s="123">
        <v>0.78722000000000003</v>
      </c>
      <c r="E2914" s="123">
        <v>0.78722000000000003</v>
      </c>
      <c r="F2914" s="123">
        <v>0.78722000000000003</v>
      </c>
      <c r="G2914" s="123">
        <v>0.78722000000000003</v>
      </c>
      <c r="H2914" s="123">
        <v>-1.599789E-4</v>
      </c>
      <c r="I2914" s="123">
        <v>-2.0317869999999998E-2</v>
      </c>
    </row>
    <row r="2915" spans="1:9" x14ac:dyDescent="0.15">
      <c r="A2915" s="121" t="s">
        <v>385</v>
      </c>
      <c r="B2915" s="121" t="s">
        <v>386</v>
      </c>
      <c r="C2915" s="122">
        <v>41688</v>
      </c>
      <c r="D2915" s="123">
        <v>0.78754999999999997</v>
      </c>
      <c r="E2915" s="123">
        <v>0.78754999999999997</v>
      </c>
      <c r="F2915" s="123">
        <v>0.78754999999999997</v>
      </c>
      <c r="G2915" s="123">
        <v>0.78754999999999997</v>
      </c>
      <c r="H2915" s="123">
        <v>3.2997130000000002E-4</v>
      </c>
      <c r="I2915" s="123">
        <v>4.1916019999999998E-2</v>
      </c>
    </row>
    <row r="2916" spans="1:9" x14ac:dyDescent="0.15">
      <c r="A2916" s="121" t="s">
        <v>385</v>
      </c>
      <c r="B2916" s="121" t="s">
        <v>386</v>
      </c>
      <c r="C2916" s="122">
        <v>41689</v>
      </c>
      <c r="D2916" s="123">
        <v>0.78793999999999997</v>
      </c>
      <c r="E2916" s="123">
        <v>0.78793999999999997</v>
      </c>
      <c r="F2916" s="123">
        <v>0.78793999999999997</v>
      </c>
      <c r="G2916" s="123">
        <v>0.78793999999999997</v>
      </c>
      <c r="H2916" s="123">
        <v>3.900528E-4</v>
      </c>
      <c r="I2916" s="123">
        <v>4.9527370000000001E-2</v>
      </c>
    </row>
    <row r="2917" spans="1:9" x14ac:dyDescent="0.15">
      <c r="A2917" s="121" t="s">
        <v>385</v>
      </c>
      <c r="B2917" s="121" t="s">
        <v>386</v>
      </c>
      <c r="C2917" s="122">
        <v>41690</v>
      </c>
      <c r="D2917" s="123">
        <v>0.78839999999999999</v>
      </c>
      <c r="E2917" s="123">
        <v>0.78839999999999999</v>
      </c>
      <c r="F2917" s="123">
        <v>0.78839999999999999</v>
      </c>
      <c r="G2917" s="123">
        <v>0.78839999999999999</v>
      </c>
      <c r="H2917" s="123">
        <v>4.5996900000000001E-4</v>
      </c>
      <c r="I2917" s="123">
        <v>5.8376150000000002E-2</v>
      </c>
    </row>
    <row r="2918" spans="1:9" x14ac:dyDescent="0.15">
      <c r="A2918" s="121" t="s">
        <v>385</v>
      </c>
      <c r="B2918" s="121" t="s">
        <v>386</v>
      </c>
      <c r="C2918" s="122">
        <v>41691</v>
      </c>
      <c r="D2918" s="123">
        <v>0.78878999999999999</v>
      </c>
      <c r="E2918" s="123">
        <v>0.78878999999999999</v>
      </c>
      <c r="F2918" s="123">
        <v>0.78878999999999999</v>
      </c>
      <c r="G2918" s="123">
        <v>0.78878999999999999</v>
      </c>
      <c r="H2918" s="123">
        <v>3.8999320000000001E-4</v>
      </c>
      <c r="I2918" s="123">
        <v>4.9466410000000002E-2</v>
      </c>
    </row>
    <row r="2919" spans="1:9" x14ac:dyDescent="0.15">
      <c r="A2919" s="121" t="s">
        <v>385</v>
      </c>
      <c r="B2919" s="121" t="s">
        <v>386</v>
      </c>
      <c r="C2919" s="122">
        <v>41694</v>
      </c>
      <c r="D2919" s="123">
        <v>0.78893000000000002</v>
      </c>
      <c r="E2919" s="123">
        <v>0.78893000000000002</v>
      </c>
      <c r="F2919" s="123">
        <v>0.78893000000000002</v>
      </c>
      <c r="G2919" s="123">
        <v>0.78893000000000002</v>
      </c>
      <c r="H2919" s="123">
        <v>1.4001129999999999E-4</v>
      </c>
      <c r="I2919" s="123">
        <v>1.7750140000000001E-2</v>
      </c>
    </row>
    <row r="2920" spans="1:9" x14ac:dyDescent="0.15">
      <c r="A2920" s="121" t="s">
        <v>385</v>
      </c>
      <c r="B2920" s="121" t="s">
        <v>386</v>
      </c>
      <c r="C2920" s="122">
        <v>41695</v>
      </c>
      <c r="D2920" s="123">
        <v>0.78861999999999999</v>
      </c>
      <c r="E2920" s="123">
        <v>0.78861999999999999</v>
      </c>
      <c r="F2920" s="123">
        <v>0.78861999999999999</v>
      </c>
      <c r="G2920" s="123">
        <v>0.78861999999999999</v>
      </c>
      <c r="H2920" s="123">
        <v>-3.1000379999999999E-4</v>
      </c>
      <c r="I2920" s="123">
        <v>-3.9294200000000001E-2</v>
      </c>
    </row>
    <row r="2921" spans="1:9" x14ac:dyDescent="0.15">
      <c r="A2921" s="121" t="s">
        <v>385</v>
      </c>
      <c r="B2921" s="121" t="s">
        <v>386</v>
      </c>
      <c r="C2921" s="122">
        <v>41696</v>
      </c>
      <c r="D2921" s="123">
        <v>0.78847999999999996</v>
      </c>
      <c r="E2921" s="123">
        <v>0.78847999999999996</v>
      </c>
      <c r="F2921" s="123">
        <v>0.78847999999999996</v>
      </c>
      <c r="G2921" s="123">
        <v>0.78847999999999996</v>
      </c>
      <c r="H2921" s="123">
        <v>-1.4001129999999999E-4</v>
      </c>
      <c r="I2921" s="123">
        <v>-1.7753959999999999E-2</v>
      </c>
    </row>
    <row r="2922" spans="1:9" x14ac:dyDescent="0.15">
      <c r="A2922" s="121" t="s">
        <v>385</v>
      </c>
      <c r="B2922" s="121" t="s">
        <v>386</v>
      </c>
      <c r="C2922" s="122">
        <v>41697</v>
      </c>
      <c r="D2922" s="123">
        <v>0.78886999999999996</v>
      </c>
      <c r="E2922" s="123">
        <v>0.78886999999999996</v>
      </c>
      <c r="F2922" s="123">
        <v>0.78886999999999996</v>
      </c>
      <c r="G2922" s="123">
        <v>0.78886999999999996</v>
      </c>
      <c r="H2922" s="123">
        <v>3.8999320000000001E-4</v>
      </c>
      <c r="I2922" s="123">
        <v>4.9461390000000001E-2</v>
      </c>
    </row>
    <row r="2923" spans="1:9" x14ac:dyDescent="0.15">
      <c r="A2923" s="121" t="s">
        <v>385</v>
      </c>
      <c r="B2923" s="121" t="s">
        <v>386</v>
      </c>
      <c r="C2923" s="122">
        <v>41698</v>
      </c>
      <c r="D2923" s="123">
        <v>0.78878000000000004</v>
      </c>
      <c r="E2923" s="123">
        <v>0.78878000000000004</v>
      </c>
      <c r="F2923" s="123">
        <v>0.78878000000000004</v>
      </c>
      <c r="G2923" s="123">
        <v>0.78878000000000004</v>
      </c>
      <c r="H2923" s="123">
        <v>-9.0003009999999999E-5</v>
      </c>
      <c r="I2923" s="123">
        <v>-1.140911E-2</v>
      </c>
    </row>
    <row r="2924" spans="1:9" x14ac:dyDescent="0.15">
      <c r="A2924" s="121" t="s">
        <v>385</v>
      </c>
      <c r="B2924" s="121" t="s">
        <v>386</v>
      </c>
      <c r="C2924" s="122">
        <v>41701</v>
      </c>
      <c r="D2924" s="123">
        <v>0.78835999999999995</v>
      </c>
      <c r="E2924" s="123">
        <v>0.78835999999999995</v>
      </c>
      <c r="F2924" s="123">
        <v>0.78835999999999995</v>
      </c>
      <c r="G2924" s="123">
        <v>0.78835999999999995</v>
      </c>
      <c r="H2924" s="123">
        <v>-4.1997429999999998E-4</v>
      </c>
      <c r="I2924" s="123">
        <v>-5.3243529999999997E-2</v>
      </c>
    </row>
    <row r="2925" spans="1:9" x14ac:dyDescent="0.15">
      <c r="A2925" s="121" t="s">
        <v>385</v>
      </c>
      <c r="B2925" s="121" t="s">
        <v>386</v>
      </c>
      <c r="C2925" s="122">
        <v>41702</v>
      </c>
      <c r="D2925" s="123">
        <v>0.78907000000000005</v>
      </c>
      <c r="E2925" s="123">
        <v>0.78907000000000005</v>
      </c>
      <c r="F2925" s="123">
        <v>0.78907000000000005</v>
      </c>
      <c r="G2925" s="123">
        <v>0.78907000000000005</v>
      </c>
      <c r="H2925" s="123">
        <v>7.1001050000000002E-4</v>
      </c>
      <c r="I2925" s="123">
        <v>9.0061719999999998E-2</v>
      </c>
    </row>
    <row r="2926" spans="1:9" x14ac:dyDescent="0.15">
      <c r="A2926" s="121" t="s">
        <v>385</v>
      </c>
      <c r="B2926" s="121" t="s">
        <v>386</v>
      </c>
      <c r="C2926" s="122">
        <v>41703</v>
      </c>
      <c r="D2926" s="123">
        <v>0.78929000000000005</v>
      </c>
      <c r="E2926" s="123">
        <v>0.78929000000000005</v>
      </c>
      <c r="F2926" s="123">
        <v>0.78929000000000005</v>
      </c>
      <c r="G2926" s="123">
        <v>0.78929000000000005</v>
      </c>
      <c r="H2926" s="123">
        <v>2.200007E-4</v>
      </c>
      <c r="I2926" s="123">
        <v>2.7881019999999999E-2</v>
      </c>
    </row>
    <row r="2927" spans="1:9" x14ac:dyDescent="0.15">
      <c r="A2927" s="121" t="s">
        <v>385</v>
      </c>
      <c r="B2927" s="121" t="s">
        <v>386</v>
      </c>
      <c r="C2927" s="122">
        <v>41704</v>
      </c>
      <c r="D2927" s="123">
        <v>0.78924000000000005</v>
      </c>
      <c r="E2927" s="123">
        <v>0.78924000000000005</v>
      </c>
      <c r="F2927" s="123">
        <v>0.78924000000000005</v>
      </c>
      <c r="G2927" s="123">
        <v>0.78924000000000005</v>
      </c>
      <c r="H2927" s="123">
        <v>-5.00083E-5</v>
      </c>
      <c r="I2927" s="123">
        <v>-6.3358579999999998E-3</v>
      </c>
    </row>
    <row r="2928" spans="1:9" x14ac:dyDescent="0.15">
      <c r="A2928" s="121" t="s">
        <v>385</v>
      </c>
      <c r="B2928" s="121" t="s">
        <v>386</v>
      </c>
      <c r="C2928" s="122">
        <v>41705</v>
      </c>
      <c r="D2928" s="123">
        <v>0.78857999999999995</v>
      </c>
      <c r="E2928" s="123">
        <v>0.78857999999999995</v>
      </c>
      <c r="F2928" s="123">
        <v>0.78857999999999995</v>
      </c>
      <c r="G2928" s="123">
        <v>0.78857999999999995</v>
      </c>
      <c r="H2928" s="123">
        <v>-6.6000219999999999E-4</v>
      </c>
      <c r="I2928" s="123">
        <v>-8.3625030000000003E-2</v>
      </c>
    </row>
    <row r="2929" spans="1:9" x14ac:dyDescent="0.15">
      <c r="A2929" s="121" t="s">
        <v>385</v>
      </c>
      <c r="B2929" s="121" t="s">
        <v>386</v>
      </c>
      <c r="C2929" s="122">
        <v>41708</v>
      </c>
      <c r="D2929" s="123">
        <v>0.79003999999999996</v>
      </c>
      <c r="E2929" s="123">
        <v>0.79003999999999996</v>
      </c>
      <c r="F2929" s="123">
        <v>0.79003999999999996</v>
      </c>
      <c r="G2929" s="123">
        <v>0.79003999999999996</v>
      </c>
      <c r="H2929" s="123">
        <v>1.460016E-3</v>
      </c>
      <c r="I2929" s="123">
        <v>0.1851449</v>
      </c>
    </row>
    <row r="2930" spans="1:9" x14ac:dyDescent="0.15">
      <c r="A2930" s="121" t="s">
        <v>385</v>
      </c>
      <c r="B2930" s="121" t="s">
        <v>386</v>
      </c>
      <c r="C2930" s="122">
        <v>41709</v>
      </c>
      <c r="D2930" s="123">
        <v>0.79020999999999997</v>
      </c>
      <c r="E2930" s="123">
        <v>0.79020999999999997</v>
      </c>
      <c r="F2930" s="123">
        <v>0.79020999999999997</v>
      </c>
      <c r="G2930" s="123">
        <v>0.79020999999999997</v>
      </c>
      <c r="H2930" s="123">
        <v>1.699924E-4</v>
      </c>
      <c r="I2930" s="123">
        <v>2.1516939999999998E-2</v>
      </c>
    </row>
    <row r="2931" spans="1:9" x14ac:dyDescent="0.15">
      <c r="A2931" s="121" t="s">
        <v>385</v>
      </c>
      <c r="B2931" s="121" t="s">
        <v>386</v>
      </c>
      <c r="C2931" s="122">
        <v>41710</v>
      </c>
      <c r="D2931" s="123">
        <v>0.79032999999999998</v>
      </c>
      <c r="E2931" s="123">
        <v>0.79032999999999998</v>
      </c>
      <c r="F2931" s="123">
        <v>0.79032999999999998</v>
      </c>
      <c r="G2931" s="123">
        <v>0.79032999999999998</v>
      </c>
      <c r="H2931" s="123">
        <v>1.199841E-4</v>
      </c>
      <c r="I2931" s="123">
        <v>1.5183830000000001E-2</v>
      </c>
    </row>
    <row r="2932" spans="1:9" x14ac:dyDescent="0.15">
      <c r="A2932" s="121" t="s">
        <v>385</v>
      </c>
      <c r="B2932" s="121" t="s">
        <v>386</v>
      </c>
      <c r="C2932" s="122">
        <v>41711</v>
      </c>
      <c r="D2932" s="123">
        <v>0.78983999999999999</v>
      </c>
      <c r="E2932" s="123">
        <v>0.78983999999999999</v>
      </c>
      <c r="F2932" s="123">
        <v>0.78983999999999999</v>
      </c>
      <c r="G2932" s="123">
        <v>0.78983999999999999</v>
      </c>
      <c r="H2932" s="123">
        <v>-4.9000979999999997E-4</v>
      </c>
      <c r="I2932" s="123">
        <v>-6.2000659999999999E-2</v>
      </c>
    </row>
    <row r="2933" spans="1:9" x14ac:dyDescent="0.15">
      <c r="A2933" s="121" t="s">
        <v>385</v>
      </c>
      <c r="B2933" s="121" t="s">
        <v>386</v>
      </c>
      <c r="C2933" s="122">
        <v>41712</v>
      </c>
      <c r="D2933" s="123">
        <v>0.79</v>
      </c>
      <c r="E2933" s="123">
        <v>0.79</v>
      </c>
      <c r="F2933" s="123">
        <v>0.79</v>
      </c>
      <c r="G2933" s="123">
        <v>0.79</v>
      </c>
      <c r="H2933" s="123">
        <v>1.600385E-4</v>
      </c>
      <c r="I2933" s="123">
        <v>2.0262140000000001E-2</v>
      </c>
    </row>
    <row r="2934" spans="1:9" x14ac:dyDescent="0.15">
      <c r="A2934" s="121" t="s">
        <v>385</v>
      </c>
      <c r="B2934" s="121" t="s">
        <v>386</v>
      </c>
      <c r="C2934" s="122">
        <v>41715</v>
      </c>
      <c r="D2934" s="123">
        <v>0.78954000000000002</v>
      </c>
      <c r="E2934" s="123">
        <v>0.78954000000000002</v>
      </c>
      <c r="F2934" s="123">
        <v>0.78954000000000002</v>
      </c>
      <c r="G2934" s="123">
        <v>0.78954000000000002</v>
      </c>
      <c r="H2934" s="123">
        <v>-4.6002860000000001E-4</v>
      </c>
      <c r="I2934" s="123">
        <v>-5.823147E-2</v>
      </c>
    </row>
    <row r="2935" spans="1:9" x14ac:dyDescent="0.15">
      <c r="A2935" s="121" t="s">
        <v>385</v>
      </c>
      <c r="B2935" s="121" t="s">
        <v>386</v>
      </c>
      <c r="C2935" s="122">
        <v>41716</v>
      </c>
      <c r="D2935" s="123">
        <v>0.78988999999999998</v>
      </c>
      <c r="E2935" s="123">
        <v>0.78988999999999998</v>
      </c>
      <c r="F2935" s="123">
        <v>0.78988999999999998</v>
      </c>
      <c r="G2935" s="123">
        <v>0.78988999999999998</v>
      </c>
      <c r="H2935" s="123">
        <v>3.4999850000000003E-4</v>
      </c>
      <c r="I2935" s="123">
        <v>4.4329420000000001E-2</v>
      </c>
    </row>
    <row r="2936" spans="1:9" x14ac:dyDescent="0.15">
      <c r="A2936" s="121" t="s">
        <v>385</v>
      </c>
      <c r="B2936" s="121" t="s">
        <v>386</v>
      </c>
      <c r="C2936" s="122">
        <v>41717</v>
      </c>
      <c r="D2936" s="123">
        <v>0.79003000000000001</v>
      </c>
      <c r="E2936" s="123">
        <v>0.79003000000000001</v>
      </c>
      <c r="F2936" s="123">
        <v>0.79003000000000001</v>
      </c>
      <c r="G2936" s="123">
        <v>0.79003000000000001</v>
      </c>
      <c r="H2936" s="123">
        <v>1.4001129999999999E-4</v>
      </c>
      <c r="I2936" s="123">
        <v>1.7725419999999999E-2</v>
      </c>
    </row>
    <row r="2937" spans="1:9" x14ac:dyDescent="0.15">
      <c r="A2937" s="121" t="s">
        <v>385</v>
      </c>
      <c r="B2937" s="121" t="s">
        <v>386</v>
      </c>
      <c r="C2937" s="122">
        <v>41718</v>
      </c>
      <c r="D2937" s="123">
        <v>0.79144000000000003</v>
      </c>
      <c r="E2937" s="123">
        <v>0.79144000000000003</v>
      </c>
      <c r="F2937" s="123">
        <v>0.79144000000000003</v>
      </c>
      <c r="G2937" s="123">
        <v>0.79144000000000003</v>
      </c>
      <c r="H2937" s="123">
        <v>1.410007E-3</v>
      </c>
      <c r="I2937" s="123">
        <v>0.1784752</v>
      </c>
    </row>
    <row r="2938" spans="1:9" x14ac:dyDescent="0.15">
      <c r="A2938" s="121" t="s">
        <v>385</v>
      </c>
      <c r="B2938" s="121" t="s">
        <v>386</v>
      </c>
      <c r="C2938" s="122">
        <v>41719</v>
      </c>
      <c r="D2938" s="123">
        <v>0.79176000000000002</v>
      </c>
      <c r="E2938" s="123">
        <v>0.79176000000000002</v>
      </c>
      <c r="F2938" s="123">
        <v>0.79176000000000002</v>
      </c>
      <c r="G2938" s="123">
        <v>0.79176000000000002</v>
      </c>
      <c r="H2938" s="123">
        <v>3.2001730000000002E-4</v>
      </c>
      <c r="I2938" s="123">
        <v>4.0434820000000003E-2</v>
      </c>
    </row>
    <row r="2939" spans="1:9" x14ac:dyDescent="0.15">
      <c r="A2939" s="121" t="s">
        <v>385</v>
      </c>
      <c r="B2939" s="121" t="s">
        <v>386</v>
      </c>
      <c r="C2939" s="122">
        <v>41722</v>
      </c>
      <c r="D2939" s="123">
        <v>0.79207000000000005</v>
      </c>
      <c r="E2939" s="123">
        <v>0.79207000000000005</v>
      </c>
      <c r="F2939" s="123">
        <v>0.79207000000000005</v>
      </c>
      <c r="G2939" s="123">
        <v>0.79207000000000005</v>
      </c>
      <c r="H2939" s="123">
        <v>3.099442E-4</v>
      </c>
      <c r="I2939" s="123">
        <v>3.9146220000000002E-2</v>
      </c>
    </row>
    <row r="2940" spans="1:9" x14ac:dyDescent="0.15">
      <c r="A2940" s="121" t="s">
        <v>385</v>
      </c>
      <c r="B2940" s="121" t="s">
        <v>386</v>
      </c>
      <c r="C2940" s="122">
        <v>41723</v>
      </c>
      <c r="D2940" s="123">
        <v>0.79179999999999995</v>
      </c>
      <c r="E2940" s="123">
        <v>0.79179999999999995</v>
      </c>
      <c r="F2940" s="123">
        <v>0.79179999999999995</v>
      </c>
      <c r="G2940" s="123">
        <v>0.79179999999999995</v>
      </c>
      <c r="H2940" s="123">
        <v>-2.6994939999999999E-4</v>
      </c>
      <c r="I2940" s="123">
        <v>-3.4081510000000002E-2</v>
      </c>
    </row>
    <row r="2941" spans="1:9" x14ac:dyDescent="0.15">
      <c r="A2941" s="121" t="s">
        <v>385</v>
      </c>
      <c r="B2941" s="121" t="s">
        <v>386</v>
      </c>
      <c r="C2941" s="122">
        <v>41724</v>
      </c>
      <c r="D2941" s="123">
        <v>0.79210999999999998</v>
      </c>
      <c r="E2941" s="123">
        <v>0.79210999999999998</v>
      </c>
      <c r="F2941" s="123">
        <v>0.79210999999999998</v>
      </c>
      <c r="G2941" s="123">
        <v>0.79210999999999998</v>
      </c>
      <c r="H2941" s="123">
        <v>3.1000379999999999E-4</v>
      </c>
      <c r="I2941" s="123">
        <v>3.9151770000000002E-2</v>
      </c>
    </row>
    <row r="2942" spans="1:9" x14ac:dyDescent="0.15">
      <c r="A2942" s="121" t="s">
        <v>385</v>
      </c>
      <c r="B2942" s="121" t="s">
        <v>386</v>
      </c>
      <c r="C2942" s="122">
        <v>41725</v>
      </c>
      <c r="D2942" s="123">
        <v>0.79220000000000002</v>
      </c>
      <c r="E2942" s="123">
        <v>0.79220000000000002</v>
      </c>
      <c r="F2942" s="123">
        <v>0.79220000000000002</v>
      </c>
      <c r="G2942" s="123">
        <v>0.79220000000000002</v>
      </c>
      <c r="H2942" s="123">
        <v>9.0003009999999999E-5</v>
      </c>
      <c r="I2942" s="123">
        <v>1.136244E-2</v>
      </c>
    </row>
    <row r="2943" spans="1:9" x14ac:dyDescent="0.15">
      <c r="A2943" s="121" t="s">
        <v>385</v>
      </c>
      <c r="B2943" s="121" t="s">
        <v>386</v>
      </c>
      <c r="C2943" s="122">
        <v>41726</v>
      </c>
      <c r="D2943" s="123">
        <v>0.79257</v>
      </c>
      <c r="E2943" s="123">
        <v>0.79257</v>
      </c>
      <c r="F2943" s="123">
        <v>0.79257</v>
      </c>
      <c r="G2943" s="123">
        <v>0.79257</v>
      </c>
      <c r="H2943" s="123">
        <v>3.69966E-4</v>
      </c>
      <c r="I2943" s="123">
        <v>4.6701090000000001E-2</v>
      </c>
    </row>
    <row r="2944" spans="1:9" x14ac:dyDescent="0.15">
      <c r="A2944" s="121" t="s">
        <v>385</v>
      </c>
      <c r="B2944" s="121" t="s">
        <v>386</v>
      </c>
      <c r="C2944" s="122">
        <v>41729</v>
      </c>
      <c r="D2944" s="123">
        <v>0.79305000000000003</v>
      </c>
      <c r="E2944" s="123">
        <v>0.79305000000000003</v>
      </c>
      <c r="F2944" s="123">
        <v>0.79305000000000003</v>
      </c>
      <c r="G2944" s="123">
        <v>0.79305000000000003</v>
      </c>
      <c r="H2944" s="123">
        <v>4.7999620000000002E-4</v>
      </c>
      <c r="I2944" s="123">
        <v>6.0561999999999998E-2</v>
      </c>
    </row>
    <row r="2945" spans="1:9" x14ac:dyDescent="0.15">
      <c r="A2945" s="121" t="s">
        <v>385</v>
      </c>
      <c r="B2945" s="121" t="s">
        <v>386</v>
      </c>
      <c r="C2945" s="122">
        <v>41730</v>
      </c>
      <c r="D2945" s="123">
        <v>0.79285000000000005</v>
      </c>
      <c r="E2945" s="123">
        <v>0.79285000000000005</v>
      </c>
      <c r="F2945" s="123">
        <v>0.79285000000000005</v>
      </c>
      <c r="G2945" s="123">
        <v>0.79285000000000005</v>
      </c>
      <c r="H2945" s="123">
        <v>-1.9997360000000001E-4</v>
      </c>
      <c r="I2945" s="123">
        <v>-2.521576E-2</v>
      </c>
    </row>
    <row r="2946" spans="1:9" x14ac:dyDescent="0.15">
      <c r="A2946" s="121" t="s">
        <v>385</v>
      </c>
      <c r="B2946" s="121" t="s">
        <v>386</v>
      </c>
      <c r="C2946" s="122">
        <v>41731</v>
      </c>
      <c r="D2946" s="123">
        <v>0.79271999999999998</v>
      </c>
      <c r="E2946" s="123">
        <v>0.79271999999999998</v>
      </c>
      <c r="F2946" s="123">
        <v>0.79271999999999998</v>
      </c>
      <c r="G2946" s="123">
        <v>0.79271999999999998</v>
      </c>
      <c r="H2946" s="123">
        <v>-1.2999769999999999E-4</v>
      </c>
      <c r="I2946" s="123">
        <v>-1.6396259999999999E-2</v>
      </c>
    </row>
    <row r="2947" spans="1:9" x14ac:dyDescent="0.15">
      <c r="A2947" s="121" t="s">
        <v>385</v>
      </c>
      <c r="B2947" s="121" t="s">
        <v>386</v>
      </c>
      <c r="C2947" s="122">
        <v>41732</v>
      </c>
      <c r="D2947" s="123">
        <v>0.79310999999999998</v>
      </c>
      <c r="E2947" s="123">
        <v>0.79310999999999998</v>
      </c>
      <c r="F2947" s="123">
        <v>0.79310999999999998</v>
      </c>
      <c r="G2947" s="123">
        <v>0.79310999999999998</v>
      </c>
      <c r="H2947" s="123">
        <v>3.8999320000000001E-4</v>
      </c>
      <c r="I2947" s="123">
        <v>4.9196839999999999E-2</v>
      </c>
    </row>
    <row r="2948" spans="1:9" x14ac:dyDescent="0.15">
      <c r="A2948" s="121" t="s">
        <v>385</v>
      </c>
      <c r="B2948" s="121" t="s">
        <v>386</v>
      </c>
      <c r="C2948" s="122">
        <v>41733</v>
      </c>
      <c r="D2948" s="123">
        <v>0.79352</v>
      </c>
      <c r="E2948" s="123">
        <v>0.79352</v>
      </c>
      <c r="F2948" s="123">
        <v>0.79352</v>
      </c>
      <c r="G2948" s="123">
        <v>0.79352</v>
      </c>
      <c r="H2948" s="123">
        <v>4.0996069999999998E-4</v>
      </c>
      <c r="I2948" s="123">
        <v>5.1690279999999998E-2</v>
      </c>
    </row>
    <row r="2949" spans="1:9" x14ac:dyDescent="0.15">
      <c r="A2949" s="121" t="s">
        <v>385</v>
      </c>
      <c r="B2949" s="121" t="s">
        <v>386</v>
      </c>
      <c r="C2949" s="122">
        <v>41737</v>
      </c>
      <c r="D2949" s="123">
        <v>0.79334000000000005</v>
      </c>
      <c r="E2949" s="123">
        <v>0.79334000000000005</v>
      </c>
      <c r="F2949" s="123">
        <v>0.79334000000000005</v>
      </c>
      <c r="G2949" s="123">
        <v>0.79334000000000005</v>
      </c>
      <c r="H2949" s="123">
        <v>-1.799464E-4</v>
      </c>
      <c r="I2949" s="123">
        <v>-2.2676990000000001E-2</v>
      </c>
    </row>
    <row r="2950" spans="1:9" x14ac:dyDescent="0.15">
      <c r="A2950" s="121" t="s">
        <v>385</v>
      </c>
      <c r="B2950" s="121" t="s">
        <v>386</v>
      </c>
      <c r="C2950" s="122">
        <v>41738</v>
      </c>
      <c r="D2950" s="123">
        <v>0.79301999999999995</v>
      </c>
      <c r="E2950" s="123">
        <v>0.79301999999999995</v>
      </c>
      <c r="F2950" s="123">
        <v>0.79301999999999995</v>
      </c>
      <c r="G2950" s="123">
        <v>0.79301999999999995</v>
      </c>
      <c r="H2950" s="123">
        <v>-3.2001730000000002E-4</v>
      </c>
      <c r="I2950" s="123">
        <v>-4.0337980000000002E-2</v>
      </c>
    </row>
    <row r="2951" spans="1:9" x14ac:dyDescent="0.15">
      <c r="A2951" s="121" t="s">
        <v>385</v>
      </c>
      <c r="B2951" s="121" t="s">
        <v>386</v>
      </c>
      <c r="C2951" s="122">
        <v>41739</v>
      </c>
      <c r="D2951" s="123">
        <v>0.79332999999999998</v>
      </c>
      <c r="E2951" s="123">
        <v>0.79332999999999998</v>
      </c>
      <c r="F2951" s="123">
        <v>0.79332999999999998</v>
      </c>
      <c r="G2951" s="123">
        <v>0.79332999999999998</v>
      </c>
      <c r="H2951" s="123">
        <v>3.1000379999999999E-4</v>
      </c>
      <c r="I2951" s="123">
        <v>3.9091540000000001E-2</v>
      </c>
    </row>
    <row r="2952" spans="1:9" x14ac:dyDescent="0.15">
      <c r="A2952" s="121" t="s">
        <v>385</v>
      </c>
      <c r="B2952" s="121" t="s">
        <v>386</v>
      </c>
      <c r="C2952" s="122">
        <v>41740</v>
      </c>
      <c r="D2952" s="123">
        <v>0.79310999999999998</v>
      </c>
      <c r="E2952" s="123">
        <v>0.79310999999999998</v>
      </c>
      <c r="F2952" s="123">
        <v>0.79310999999999998</v>
      </c>
      <c r="G2952" s="123">
        <v>0.79310999999999998</v>
      </c>
      <c r="H2952" s="123">
        <v>-2.200007E-4</v>
      </c>
      <c r="I2952" s="123">
        <v>-2.77313E-2</v>
      </c>
    </row>
    <row r="2953" spans="1:9" x14ac:dyDescent="0.15">
      <c r="A2953" s="121" t="s">
        <v>385</v>
      </c>
      <c r="B2953" s="121" t="s">
        <v>386</v>
      </c>
      <c r="C2953" s="122">
        <v>41743</v>
      </c>
      <c r="D2953" s="123">
        <v>0.79357999999999995</v>
      </c>
      <c r="E2953" s="123">
        <v>0.79357999999999995</v>
      </c>
      <c r="F2953" s="123">
        <v>0.79357999999999995</v>
      </c>
      <c r="G2953" s="123">
        <v>0.79357999999999995</v>
      </c>
      <c r="H2953" s="123">
        <v>4.6998260000000002E-4</v>
      </c>
      <c r="I2953" s="123">
        <v>5.9258190000000002E-2</v>
      </c>
    </row>
    <row r="2954" spans="1:9" x14ac:dyDescent="0.15">
      <c r="A2954" s="121" t="s">
        <v>385</v>
      </c>
      <c r="B2954" s="121" t="s">
        <v>386</v>
      </c>
      <c r="C2954" s="122">
        <v>41744</v>
      </c>
      <c r="D2954" s="123">
        <v>0.79408000000000001</v>
      </c>
      <c r="E2954" s="123">
        <v>0.79408000000000001</v>
      </c>
      <c r="F2954" s="123">
        <v>0.79408000000000001</v>
      </c>
      <c r="G2954" s="123">
        <v>0.79408000000000001</v>
      </c>
      <c r="H2954" s="123">
        <v>5.0002339999999997E-4</v>
      </c>
      <c r="I2954" s="123">
        <v>6.3008560000000005E-2</v>
      </c>
    </row>
    <row r="2955" spans="1:9" x14ac:dyDescent="0.15">
      <c r="A2955" s="121" t="s">
        <v>385</v>
      </c>
      <c r="B2955" s="121" t="s">
        <v>386</v>
      </c>
      <c r="C2955" s="122">
        <v>41745</v>
      </c>
      <c r="D2955" s="123">
        <v>0.79425999999999997</v>
      </c>
      <c r="E2955" s="123">
        <v>0.79425999999999997</v>
      </c>
      <c r="F2955" s="123">
        <v>0.79425999999999997</v>
      </c>
      <c r="G2955" s="123">
        <v>0.79425999999999997</v>
      </c>
      <c r="H2955" s="123">
        <v>1.80006E-4</v>
      </c>
      <c r="I2955" s="123">
        <v>2.2668500000000001E-2</v>
      </c>
    </row>
    <row r="2956" spans="1:9" x14ac:dyDescent="0.15">
      <c r="A2956" s="121" t="s">
        <v>385</v>
      </c>
      <c r="B2956" s="121" t="s">
        <v>386</v>
      </c>
      <c r="C2956" s="122">
        <v>41746</v>
      </c>
      <c r="D2956" s="123">
        <v>0.79408999999999996</v>
      </c>
      <c r="E2956" s="123">
        <v>0.79408999999999996</v>
      </c>
      <c r="F2956" s="123">
        <v>0.79408999999999996</v>
      </c>
      <c r="G2956" s="123">
        <v>0.79408999999999996</v>
      </c>
      <c r="H2956" s="123">
        <v>-1.700521E-4</v>
      </c>
      <c r="I2956" s="123">
        <v>-2.1410120000000001E-2</v>
      </c>
    </row>
    <row r="2957" spans="1:9" x14ac:dyDescent="0.15">
      <c r="A2957" s="121" t="s">
        <v>385</v>
      </c>
      <c r="B2957" s="121" t="s">
        <v>386</v>
      </c>
      <c r="C2957" s="122">
        <v>41747</v>
      </c>
      <c r="D2957" s="123">
        <v>0.79420999999999997</v>
      </c>
      <c r="E2957" s="123">
        <v>0.79420999999999997</v>
      </c>
      <c r="F2957" s="123">
        <v>0.79420999999999997</v>
      </c>
      <c r="G2957" s="123">
        <v>0.79420999999999997</v>
      </c>
      <c r="H2957" s="123">
        <v>1.200438E-4</v>
      </c>
      <c r="I2957" s="123">
        <v>1.5117149999999999E-2</v>
      </c>
    </row>
    <row r="2958" spans="1:9" x14ac:dyDescent="0.15">
      <c r="A2958" s="121" t="s">
        <v>385</v>
      </c>
      <c r="B2958" s="121" t="s">
        <v>386</v>
      </c>
      <c r="C2958" s="122">
        <v>41750</v>
      </c>
      <c r="D2958" s="123">
        <v>0.79430000000000001</v>
      </c>
      <c r="E2958" s="123">
        <v>0.79430000000000001</v>
      </c>
      <c r="F2958" s="123">
        <v>0.79430000000000001</v>
      </c>
      <c r="G2958" s="123">
        <v>0.79430000000000001</v>
      </c>
      <c r="H2958" s="123">
        <v>9.0003009999999999E-5</v>
      </c>
      <c r="I2958" s="123">
        <v>1.1332389999999999E-2</v>
      </c>
    </row>
    <row r="2959" spans="1:9" x14ac:dyDescent="0.15">
      <c r="A2959" s="121" t="s">
        <v>385</v>
      </c>
      <c r="B2959" s="121" t="s">
        <v>386</v>
      </c>
      <c r="C2959" s="122">
        <v>41751</v>
      </c>
      <c r="D2959" s="123">
        <v>0.79459999999999997</v>
      </c>
      <c r="E2959" s="123">
        <v>0.79459999999999997</v>
      </c>
      <c r="F2959" s="123">
        <v>0.79459999999999997</v>
      </c>
      <c r="G2959" s="123">
        <v>0.79459999999999997</v>
      </c>
      <c r="H2959" s="123">
        <v>2.9999019999999999E-4</v>
      </c>
      <c r="I2959" s="123">
        <v>3.7767870000000002E-2</v>
      </c>
    </row>
    <row r="2960" spans="1:9" x14ac:dyDescent="0.15">
      <c r="A2960" s="121" t="s">
        <v>385</v>
      </c>
      <c r="B2960" s="121" t="s">
        <v>386</v>
      </c>
      <c r="C2960" s="122">
        <v>41752</v>
      </c>
      <c r="D2960" s="123">
        <v>0.79459999999999997</v>
      </c>
      <c r="E2960" s="123">
        <v>0.79459999999999997</v>
      </c>
      <c r="F2960" s="123">
        <v>0.79459999999999997</v>
      </c>
      <c r="G2960" s="123">
        <v>0.79459999999999997</v>
      </c>
      <c r="H2960" s="123">
        <v>0</v>
      </c>
      <c r="I2960" s="123">
        <v>0</v>
      </c>
    </row>
    <row r="2961" spans="1:9" x14ac:dyDescent="0.15">
      <c r="A2961" s="121" t="s">
        <v>385</v>
      </c>
      <c r="B2961" s="121" t="s">
        <v>386</v>
      </c>
      <c r="C2961" s="122">
        <v>41753</v>
      </c>
      <c r="D2961" s="123">
        <v>0.7944</v>
      </c>
      <c r="E2961" s="123">
        <v>0.7944</v>
      </c>
      <c r="F2961" s="123">
        <v>0.7944</v>
      </c>
      <c r="G2961" s="123">
        <v>0.7944</v>
      </c>
      <c r="H2961" s="123">
        <v>-2.000332E-4</v>
      </c>
      <c r="I2961" s="123">
        <v>-2.517407E-2</v>
      </c>
    </row>
    <row r="2962" spans="1:9" x14ac:dyDescent="0.15">
      <c r="A2962" s="121" t="s">
        <v>385</v>
      </c>
      <c r="B2962" s="121" t="s">
        <v>386</v>
      </c>
      <c r="C2962" s="122">
        <v>41754</v>
      </c>
      <c r="D2962" s="123">
        <v>0.79420000000000002</v>
      </c>
      <c r="E2962" s="123">
        <v>0.79420000000000002</v>
      </c>
      <c r="F2962" s="123">
        <v>0.79420000000000002</v>
      </c>
      <c r="G2962" s="123">
        <v>0.79420000000000002</v>
      </c>
      <c r="H2962" s="123">
        <v>-1.9997360000000001E-4</v>
      </c>
      <c r="I2962" s="123">
        <v>-2.517291E-2</v>
      </c>
    </row>
    <row r="2963" spans="1:9" x14ac:dyDescent="0.15">
      <c r="A2963" s="121" t="s">
        <v>385</v>
      </c>
      <c r="B2963" s="121" t="s">
        <v>386</v>
      </c>
      <c r="C2963" s="122">
        <v>41757</v>
      </c>
      <c r="D2963" s="123">
        <v>0.79400000000000004</v>
      </c>
      <c r="E2963" s="123">
        <v>0.79400000000000004</v>
      </c>
      <c r="F2963" s="123">
        <v>0.79400000000000004</v>
      </c>
      <c r="G2963" s="123">
        <v>0.79400000000000004</v>
      </c>
      <c r="H2963" s="123">
        <v>-1.9997360000000001E-4</v>
      </c>
      <c r="I2963" s="123">
        <v>-2.517925E-2</v>
      </c>
    </row>
    <row r="2964" spans="1:9" x14ac:dyDescent="0.15">
      <c r="A2964" s="121" t="s">
        <v>385</v>
      </c>
      <c r="B2964" s="121" t="s">
        <v>386</v>
      </c>
      <c r="C2964" s="122">
        <v>41758</v>
      </c>
      <c r="D2964" s="123">
        <v>0.79400000000000004</v>
      </c>
      <c r="E2964" s="123">
        <v>0.79400000000000004</v>
      </c>
      <c r="F2964" s="123">
        <v>0.79400000000000004</v>
      </c>
      <c r="G2964" s="123">
        <v>0.79400000000000004</v>
      </c>
      <c r="H2964" s="123">
        <v>0</v>
      </c>
      <c r="I2964" s="123">
        <v>0</v>
      </c>
    </row>
    <row r="2965" spans="1:9" x14ac:dyDescent="0.15">
      <c r="A2965" s="121" t="s">
        <v>385</v>
      </c>
      <c r="B2965" s="121" t="s">
        <v>386</v>
      </c>
      <c r="C2965" s="122">
        <v>41759</v>
      </c>
      <c r="D2965" s="123">
        <v>0.79430000000000001</v>
      </c>
      <c r="E2965" s="123">
        <v>0.79430000000000001</v>
      </c>
      <c r="F2965" s="123">
        <v>0.79430000000000001</v>
      </c>
      <c r="G2965" s="123">
        <v>0.79430000000000001</v>
      </c>
      <c r="H2965" s="123">
        <v>2.9999019999999999E-4</v>
      </c>
      <c r="I2965" s="123">
        <v>3.7782139999999999E-2</v>
      </c>
    </row>
    <row r="2966" spans="1:9" x14ac:dyDescent="0.15">
      <c r="A2966" s="121" t="s">
        <v>385</v>
      </c>
      <c r="B2966" s="121" t="s">
        <v>386</v>
      </c>
      <c r="C2966" s="122">
        <v>41764</v>
      </c>
      <c r="D2966" s="123">
        <v>0.79400000000000004</v>
      </c>
      <c r="E2966" s="123">
        <v>0.79400000000000004</v>
      </c>
      <c r="F2966" s="123">
        <v>0.79400000000000004</v>
      </c>
      <c r="G2966" s="123">
        <v>0.79400000000000004</v>
      </c>
      <c r="H2966" s="123">
        <v>-2.9999019999999999E-4</v>
      </c>
      <c r="I2966" s="123">
        <v>-3.7767870000000002E-2</v>
      </c>
    </row>
    <row r="2967" spans="1:9" x14ac:dyDescent="0.15">
      <c r="A2967" s="121" t="s">
        <v>385</v>
      </c>
      <c r="B2967" s="121" t="s">
        <v>386</v>
      </c>
      <c r="C2967" s="122">
        <v>41765</v>
      </c>
      <c r="D2967" s="123">
        <v>0.79420000000000002</v>
      </c>
      <c r="E2967" s="123">
        <v>0.79420000000000002</v>
      </c>
      <c r="F2967" s="123">
        <v>0.79420000000000002</v>
      </c>
      <c r="G2967" s="123">
        <v>0.79420000000000002</v>
      </c>
      <c r="H2967" s="123">
        <v>1.9997360000000001E-4</v>
      </c>
      <c r="I2967" s="123">
        <v>2.5185590000000001E-2</v>
      </c>
    </row>
    <row r="2968" spans="1:9" x14ac:dyDescent="0.15">
      <c r="A2968" s="121" t="s">
        <v>385</v>
      </c>
      <c r="B2968" s="121" t="s">
        <v>386</v>
      </c>
      <c r="C2968" s="122">
        <v>41766</v>
      </c>
      <c r="D2968" s="123">
        <v>0.79390000000000005</v>
      </c>
      <c r="E2968" s="123">
        <v>0.79390000000000005</v>
      </c>
      <c r="F2968" s="123">
        <v>0.79390000000000005</v>
      </c>
      <c r="G2968" s="123">
        <v>0.79390000000000005</v>
      </c>
      <c r="H2968" s="123">
        <v>-2.9999019999999999E-4</v>
      </c>
      <c r="I2968" s="123">
        <v>-3.777262E-2</v>
      </c>
    </row>
    <row r="2969" spans="1:9" x14ac:dyDescent="0.15">
      <c r="A2969" s="121" t="s">
        <v>385</v>
      </c>
      <c r="B2969" s="121" t="s">
        <v>386</v>
      </c>
      <c r="C2969" s="122">
        <v>41767</v>
      </c>
      <c r="D2969" s="123">
        <v>0.79400000000000004</v>
      </c>
      <c r="E2969" s="123">
        <v>0.79400000000000004</v>
      </c>
      <c r="F2969" s="123">
        <v>0.79400000000000004</v>
      </c>
      <c r="G2969" s="123">
        <v>0.79400000000000004</v>
      </c>
      <c r="H2969" s="123">
        <v>1.000166E-4</v>
      </c>
      <c r="I2969" s="123">
        <v>1.2598130000000001E-2</v>
      </c>
    </row>
    <row r="2970" spans="1:9" x14ac:dyDescent="0.15">
      <c r="A2970" s="121" t="s">
        <v>385</v>
      </c>
      <c r="B2970" s="121" t="s">
        <v>386</v>
      </c>
      <c r="C2970" s="122">
        <v>41768</v>
      </c>
      <c r="D2970" s="123">
        <v>0.7944</v>
      </c>
      <c r="E2970" s="123">
        <v>0.7944</v>
      </c>
      <c r="F2970" s="123">
        <v>0.7944</v>
      </c>
      <c r="G2970" s="123">
        <v>0.7944</v>
      </c>
      <c r="H2970" s="123">
        <v>3.9994720000000001E-4</v>
      </c>
      <c r="I2970" s="123">
        <v>5.0371180000000002E-2</v>
      </c>
    </row>
    <row r="2971" spans="1:9" x14ac:dyDescent="0.15">
      <c r="A2971" s="121" t="s">
        <v>385</v>
      </c>
      <c r="B2971" s="121" t="s">
        <v>386</v>
      </c>
      <c r="C2971" s="122">
        <v>41771</v>
      </c>
      <c r="D2971" s="123">
        <v>0.79500000000000004</v>
      </c>
      <c r="E2971" s="123">
        <v>0.79500000000000004</v>
      </c>
      <c r="F2971" s="123">
        <v>0.79500000000000004</v>
      </c>
      <c r="G2971" s="123">
        <v>0.79500000000000004</v>
      </c>
      <c r="H2971" s="123">
        <v>6.0004000000000004E-4</v>
      </c>
      <c r="I2971" s="123">
        <v>7.5533729999999993E-2</v>
      </c>
    </row>
    <row r="2972" spans="1:9" x14ac:dyDescent="0.15">
      <c r="A2972" s="121" t="s">
        <v>385</v>
      </c>
      <c r="B2972" s="121" t="s">
        <v>386</v>
      </c>
      <c r="C2972" s="122">
        <v>41772</v>
      </c>
      <c r="D2972" s="123">
        <v>0.79510000000000003</v>
      </c>
      <c r="E2972" s="123">
        <v>0.79510000000000003</v>
      </c>
      <c r="F2972" s="123">
        <v>0.79510000000000003</v>
      </c>
      <c r="G2972" s="123">
        <v>0.79510000000000003</v>
      </c>
      <c r="H2972" s="123">
        <v>9.9956990000000005E-5</v>
      </c>
      <c r="I2972" s="123">
        <v>1.257321E-2</v>
      </c>
    </row>
    <row r="2973" spans="1:9" x14ac:dyDescent="0.15">
      <c r="A2973" s="121" t="s">
        <v>385</v>
      </c>
      <c r="B2973" s="121" t="s">
        <v>386</v>
      </c>
      <c r="C2973" s="122">
        <v>41773</v>
      </c>
      <c r="D2973" s="123">
        <v>0.7954</v>
      </c>
      <c r="E2973" s="123">
        <v>0.7954</v>
      </c>
      <c r="F2973" s="123">
        <v>0.7954</v>
      </c>
      <c r="G2973" s="123">
        <v>0.7954</v>
      </c>
      <c r="H2973" s="123">
        <v>3.0004979999999999E-4</v>
      </c>
      <c r="I2973" s="123">
        <v>3.7737369999999999E-2</v>
      </c>
    </row>
    <row r="2974" spans="1:9" x14ac:dyDescent="0.15">
      <c r="A2974" s="121" t="s">
        <v>385</v>
      </c>
      <c r="B2974" s="121" t="s">
        <v>386</v>
      </c>
      <c r="C2974" s="122">
        <v>41774</v>
      </c>
      <c r="D2974" s="123">
        <v>0.79520000000000002</v>
      </c>
      <c r="E2974" s="123">
        <v>0.79520000000000002</v>
      </c>
      <c r="F2974" s="123">
        <v>0.79520000000000002</v>
      </c>
      <c r="G2974" s="123">
        <v>0.79520000000000002</v>
      </c>
      <c r="H2974" s="123">
        <v>-2.000332E-4</v>
      </c>
      <c r="I2974" s="123">
        <v>-2.5148750000000001E-2</v>
      </c>
    </row>
    <row r="2975" spans="1:9" x14ac:dyDescent="0.15">
      <c r="A2975" s="121" t="s">
        <v>385</v>
      </c>
      <c r="B2975" s="121" t="s">
        <v>386</v>
      </c>
      <c r="C2975" s="122">
        <v>41775</v>
      </c>
      <c r="D2975" s="123">
        <v>0.79500000000000004</v>
      </c>
      <c r="E2975" s="123">
        <v>0.79500000000000004</v>
      </c>
      <c r="F2975" s="123">
        <v>0.79500000000000004</v>
      </c>
      <c r="G2975" s="123">
        <v>0.79500000000000004</v>
      </c>
      <c r="H2975" s="123">
        <v>-1.9997360000000001E-4</v>
      </c>
      <c r="I2975" s="123">
        <v>-2.5147579999999999E-2</v>
      </c>
    </row>
    <row r="2976" spans="1:9" x14ac:dyDescent="0.15">
      <c r="A2976" s="121" t="s">
        <v>385</v>
      </c>
      <c r="B2976" s="121" t="s">
        <v>386</v>
      </c>
      <c r="C2976" s="122">
        <v>41778</v>
      </c>
      <c r="D2976" s="123">
        <v>0.79510000000000003</v>
      </c>
      <c r="E2976" s="123">
        <v>0.79510000000000003</v>
      </c>
      <c r="F2976" s="123">
        <v>0.79510000000000003</v>
      </c>
      <c r="G2976" s="123">
        <v>0.79510000000000003</v>
      </c>
      <c r="H2976" s="123">
        <v>9.9956990000000005E-5</v>
      </c>
      <c r="I2976" s="123">
        <v>1.257321E-2</v>
      </c>
    </row>
    <row r="2977" spans="1:9" x14ac:dyDescent="0.15">
      <c r="A2977" s="121" t="s">
        <v>385</v>
      </c>
      <c r="B2977" s="121" t="s">
        <v>386</v>
      </c>
      <c r="C2977" s="122">
        <v>41779</v>
      </c>
      <c r="D2977" s="123">
        <v>0.79500000000000004</v>
      </c>
      <c r="E2977" s="123">
        <v>0.79500000000000004</v>
      </c>
      <c r="F2977" s="123">
        <v>0.79500000000000004</v>
      </c>
      <c r="G2977" s="123">
        <v>0.79500000000000004</v>
      </c>
      <c r="H2977" s="123">
        <v>-9.9956990000000005E-5</v>
      </c>
      <c r="I2977" s="123">
        <v>-1.257163E-2</v>
      </c>
    </row>
    <row r="2978" spans="1:9" x14ac:dyDescent="0.15">
      <c r="A2978" s="121" t="s">
        <v>385</v>
      </c>
      <c r="B2978" s="121" t="s">
        <v>386</v>
      </c>
      <c r="C2978" s="122">
        <v>41780</v>
      </c>
      <c r="D2978" s="123">
        <v>0.79520000000000002</v>
      </c>
      <c r="E2978" s="123">
        <v>0.79520000000000002</v>
      </c>
      <c r="F2978" s="123">
        <v>0.79520000000000002</v>
      </c>
      <c r="G2978" s="123">
        <v>0.79520000000000002</v>
      </c>
      <c r="H2978" s="123">
        <v>1.9997360000000001E-4</v>
      </c>
      <c r="I2978" s="123">
        <v>2.5153910000000002E-2</v>
      </c>
    </row>
    <row r="2979" spans="1:9" x14ac:dyDescent="0.15">
      <c r="A2979" s="121" t="s">
        <v>385</v>
      </c>
      <c r="B2979" s="121" t="s">
        <v>386</v>
      </c>
      <c r="C2979" s="122">
        <v>41781</v>
      </c>
      <c r="D2979" s="123">
        <v>0.79530000000000001</v>
      </c>
      <c r="E2979" s="123">
        <v>0.79530000000000001</v>
      </c>
      <c r="F2979" s="123">
        <v>0.79530000000000001</v>
      </c>
      <c r="G2979" s="123">
        <v>0.79530000000000001</v>
      </c>
      <c r="H2979" s="123">
        <v>1.000166E-4</v>
      </c>
      <c r="I2979" s="123">
        <v>1.257754E-2</v>
      </c>
    </row>
    <row r="2980" spans="1:9" x14ac:dyDescent="0.15">
      <c r="A2980" s="121" t="s">
        <v>385</v>
      </c>
      <c r="B2980" s="121" t="s">
        <v>386</v>
      </c>
      <c r="C2980" s="122">
        <v>41782</v>
      </c>
      <c r="D2980" s="123">
        <v>0.79549999999999998</v>
      </c>
      <c r="E2980" s="123">
        <v>0.79549999999999998</v>
      </c>
      <c r="F2980" s="123">
        <v>0.79549999999999998</v>
      </c>
      <c r="G2980" s="123">
        <v>0.79549999999999998</v>
      </c>
      <c r="H2980" s="123">
        <v>1.9997360000000001E-4</v>
      </c>
      <c r="I2980" s="123">
        <v>2.5144420000000001E-2</v>
      </c>
    </row>
    <row r="2981" spans="1:9" x14ac:dyDescent="0.15">
      <c r="A2981" s="121" t="s">
        <v>385</v>
      </c>
      <c r="B2981" s="121" t="s">
        <v>386</v>
      </c>
      <c r="C2981" s="122">
        <v>41785</v>
      </c>
      <c r="D2981" s="123">
        <v>0.79579999999999995</v>
      </c>
      <c r="E2981" s="123">
        <v>0.79579999999999995</v>
      </c>
      <c r="F2981" s="123">
        <v>0.79579999999999995</v>
      </c>
      <c r="G2981" s="123">
        <v>0.79579999999999995</v>
      </c>
      <c r="H2981" s="123">
        <v>2.9999019999999999E-4</v>
      </c>
      <c r="I2981" s="123">
        <v>3.7710899999999999E-2</v>
      </c>
    </row>
    <row r="2982" spans="1:9" x14ac:dyDescent="0.15">
      <c r="A2982" s="121" t="s">
        <v>385</v>
      </c>
      <c r="B2982" s="121" t="s">
        <v>386</v>
      </c>
      <c r="C2982" s="122">
        <v>41786</v>
      </c>
      <c r="D2982" s="123">
        <v>0.79559999999999997</v>
      </c>
      <c r="E2982" s="123">
        <v>0.79559999999999997</v>
      </c>
      <c r="F2982" s="123">
        <v>0.79559999999999997</v>
      </c>
      <c r="G2982" s="123">
        <v>0.79559999999999997</v>
      </c>
      <c r="H2982" s="123">
        <v>-1.9997360000000001E-4</v>
      </c>
      <c r="I2982" s="123">
        <v>-2.5128620000000001E-2</v>
      </c>
    </row>
    <row r="2983" spans="1:9" x14ac:dyDescent="0.15">
      <c r="A2983" s="121" t="s">
        <v>385</v>
      </c>
      <c r="B2983" s="121" t="s">
        <v>386</v>
      </c>
      <c r="C2983" s="122">
        <v>41787</v>
      </c>
      <c r="D2983" s="123">
        <v>0.79579999999999995</v>
      </c>
      <c r="E2983" s="123">
        <v>0.79579999999999995</v>
      </c>
      <c r="F2983" s="123">
        <v>0.79579999999999995</v>
      </c>
      <c r="G2983" s="123">
        <v>0.79579999999999995</v>
      </c>
      <c r="H2983" s="123">
        <v>1.9997360000000001E-4</v>
      </c>
      <c r="I2983" s="123">
        <v>2.5134940000000001E-2</v>
      </c>
    </row>
    <row r="2984" spans="1:9" x14ac:dyDescent="0.15">
      <c r="A2984" s="121" t="s">
        <v>385</v>
      </c>
      <c r="B2984" s="121" t="s">
        <v>386</v>
      </c>
      <c r="C2984" s="122">
        <v>41788</v>
      </c>
      <c r="D2984" s="123">
        <v>0.79590000000000005</v>
      </c>
      <c r="E2984" s="123">
        <v>0.79590000000000005</v>
      </c>
      <c r="F2984" s="123">
        <v>0.79590000000000005</v>
      </c>
      <c r="G2984" s="123">
        <v>0.79590000000000005</v>
      </c>
      <c r="H2984" s="123">
        <v>1.000166E-4</v>
      </c>
      <c r="I2984" s="123">
        <v>1.2568060000000001E-2</v>
      </c>
    </row>
    <row r="2985" spans="1:9" x14ac:dyDescent="0.15">
      <c r="A2985" s="121" t="s">
        <v>385</v>
      </c>
      <c r="B2985" s="121" t="s">
        <v>386</v>
      </c>
      <c r="C2985" s="122">
        <v>41789</v>
      </c>
      <c r="D2985" s="123">
        <v>0.79579999999999995</v>
      </c>
      <c r="E2985" s="123">
        <v>0.79579999999999995</v>
      </c>
      <c r="F2985" s="123">
        <v>0.79579999999999995</v>
      </c>
      <c r="G2985" s="123">
        <v>0.79579999999999995</v>
      </c>
      <c r="H2985" s="123">
        <v>-1.000166E-4</v>
      </c>
      <c r="I2985" s="123">
        <v>-1.256648E-2</v>
      </c>
    </row>
    <row r="2986" spans="1:9" x14ac:dyDescent="0.15">
      <c r="A2986" s="121" t="s">
        <v>385</v>
      </c>
      <c r="B2986" s="121" t="s">
        <v>386</v>
      </c>
      <c r="C2986" s="122">
        <v>41793</v>
      </c>
      <c r="D2986" s="123">
        <v>0.79590000000000005</v>
      </c>
      <c r="E2986" s="123">
        <v>0.79590000000000005</v>
      </c>
      <c r="F2986" s="123">
        <v>0.79590000000000005</v>
      </c>
      <c r="G2986" s="123">
        <v>0.79590000000000005</v>
      </c>
      <c r="H2986" s="123">
        <v>1.000166E-4</v>
      </c>
      <c r="I2986" s="123">
        <v>1.2568060000000001E-2</v>
      </c>
    </row>
    <row r="2987" spans="1:9" x14ac:dyDescent="0.15">
      <c r="A2987" s="121" t="s">
        <v>385</v>
      </c>
      <c r="B2987" s="121" t="s">
        <v>386</v>
      </c>
      <c r="C2987" s="122">
        <v>41794</v>
      </c>
      <c r="D2987" s="123">
        <v>0.79579999999999995</v>
      </c>
      <c r="E2987" s="123">
        <v>0.79579999999999995</v>
      </c>
      <c r="F2987" s="123">
        <v>0.79579999999999995</v>
      </c>
      <c r="G2987" s="123">
        <v>0.79579999999999995</v>
      </c>
      <c r="H2987" s="123">
        <v>-1.000166E-4</v>
      </c>
      <c r="I2987" s="123">
        <v>-1.256648E-2</v>
      </c>
    </row>
    <row r="2988" spans="1:9" x14ac:dyDescent="0.15">
      <c r="A2988" s="121" t="s">
        <v>385</v>
      </c>
      <c r="B2988" s="121" t="s">
        <v>386</v>
      </c>
      <c r="C2988" s="122">
        <v>41795</v>
      </c>
      <c r="D2988" s="123">
        <v>0.79590000000000005</v>
      </c>
      <c r="E2988" s="123">
        <v>0.79590000000000005</v>
      </c>
      <c r="F2988" s="123">
        <v>0.79590000000000005</v>
      </c>
      <c r="G2988" s="123">
        <v>0.79590000000000005</v>
      </c>
      <c r="H2988" s="123">
        <v>1.000166E-4</v>
      </c>
      <c r="I2988" s="123">
        <v>1.2568060000000001E-2</v>
      </c>
    </row>
    <row r="2989" spans="1:9" x14ac:dyDescent="0.15">
      <c r="A2989" s="121" t="s">
        <v>385</v>
      </c>
      <c r="B2989" s="121" t="s">
        <v>386</v>
      </c>
      <c r="C2989" s="122">
        <v>41796</v>
      </c>
      <c r="D2989" s="123">
        <v>0.79490000000000005</v>
      </c>
      <c r="E2989" s="123">
        <v>0.79490000000000005</v>
      </c>
      <c r="F2989" s="123">
        <v>0.79490000000000005</v>
      </c>
      <c r="G2989" s="123">
        <v>0.79490000000000005</v>
      </c>
      <c r="H2989" s="123">
        <v>-9.9998709999999996E-4</v>
      </c>
      <c r="I2989" s="123">
        <v>-0.12564230000000001</v>
      </c>
    </row>
    <row r="2990" spans="1:9" x14ac:dyDescent="0.15">
      <c r="A2990" s="121" t="s">
        <v>385</v>
      </c>
      <c r="B2990" s="121" t="s">
        <v>386</v>
      </c>
      <c r="C2990" s="122">
        <v>41799</v>
      </c>
      <c r="D2990" s="123">
        <v>0.79310000000000003</v>
      </c>
      <c r="E2990" s="123">
        <v>0.79310000000000003</v>
      </c>
      <c r="F2990" s="123">
        <v>0.79310000000000003</v>
      </c>
      <c r="G2990" s="123">
        <v>0.79310000000000003</v>
      </c>
      <c r="H2990" s="123">
        <v>-1.8000010000000001E-3</v>
      </c>
      <c r="I2990" s="123">
        <v>-0.2264437</v>
      </c>
    </row>
    <row r="2991" spans="1:9" x14ac:dyDescent="0.15">
      <c r="A2991" s="121" t="s">
        <v>385</v>
      </c>
      <c r="B2991" s="121" t="s">
        <v>386</v>
      </c>
      <c r="C2991" s="122">
        <v>41800</v>
      </c>
      <c r="D2991" s="123">
        <v>0.79269999999999996</v>
      </c>
      <c r="E2991" s="123">
        <v>0.79269999999999996</v>
      </c>
      <c r="F2991" s="123">
        <v>0.79269999999999996</v>
      </c>
      <c r="G2991" s="123">
        <v>0.79269999999999996</v>
      </c>
      <c r="H2991" s="123">
        <v>-4.0000680000000001E-4</v>
      </c>
      <c r="I2991" s="123">
        <v>-5.0435859999999999E-2</v>
      </c>
    </row>
    <row r="2992" spans="1:9" x14ac:dyDescent="0.15">
      <c r="A2992" s="121" t="s">
        <v>385</v>
      </c>
      <c r="B2992" s="121" t="s">
        <v>386</v>
      </c>
      <c r="C2992" s="122">
        <v>41801</v>
      </c>
      <c r="D2992" s="123">
        <v>0.79349999999999998</v>
      </c>
      <c r="E2992" s="123">
        <v>0.79349999999999998</v>
      </c>
      <c r="F2992" s="123">
        <v>0.79349999999999998</v>
      </c>
      <c r="G2992" s="123">
        <v>0.79349999999999998</v>
      </c>
      <c r="H2992" s="123">
        <v>8.0001349999999998E-4</v>
      </c>
      <c r="I2992" s="123">
        <v>0.1009226</v>
      </c>
    </row>
    <row r="2993" spans="1:9" x14ac:dyDescent="0.15">
      <c r="A2993" s="121" t="s">
        <v>385</v>
      </c>
      <c r="B2993" s="121" t="s">
        <v>386</v>
      </c>
      <c r="C2993" s="122">
        <v>41802</v>
      </c>
      <c r="D2993" s="123">
        <v>0.79359999999999997</v>
      </c>
      <c r="E2993" s="123">
        <v>0.79359999999999997</v>
      </c>
      <c r="F2993" s="123">
        <v>0.79359999999999997</v>
      </c>
      <c r="G2993" s="123">
        <v>0.79359999999999997</v>
      </c>
      <c r="H2993" s="123">
        <v>1.000166E-4</v>
      </c>
      <c r="I2993" s="123">
        <v>1.2604489999999999E-2</v>
      </c>
    </row>
    <row r="2994" spans="1:9" x14ac:dyDescent="0.15">
      <c r="A2994" s="121" t="s">
        <v>385</v>
      </c>
      <c r="B2994" s="121" t="s">
        <v>386</v>
      </c>
      <c r="C2994" s="122">
        <v>41803</v>
      </c>
      <c r="D2994" s="123">
        <v>0.79339999999999999</v>
      </c>
      <c r="E2994" s="123">
        <v>0.79339999999999999</v>
      </c>
      <c r="F2994" s="123">
        <v>0.79339999999999999</v>
      </c>
      <c r="G2994" s="123">
        <v>0.79339999999999999</v>
      </c>
      <c r="H2994" s="123">
        <v>-2.000332E-4</v>
      </c>
      <c r="I2994" s="123">
        <v>-2.5205789999999999E-2</v>
      </c>
    </row>
    <row r="2995" spans="1:9" x14ac:dyDescent="0.15">
      <c r="A2995" s="121" t="s">
        <v>385</v>
      </c>
      <c r="B2995" s="121" t="s">
        <v>386</v>
      </c>
      <c r="C2995" s="122">
        <v>41806</v>
      </c>
      <c r="D2995" s="123">
        <v>0.79390000000000005</v>
      </c>
      <c r="E2995" s="123">
        <v>0.79390000000000005</v>
      </c>
      <c r="F2995" s="123">
        <v>0.79390000000000005</v>
      </c>
      <c r="G2995" s="123">
        <v>0.79390000000000005</v>
      </c>
      <c r="H2995" s="123">
        <v>5.0002339999999997E-4</v>
      </c>
      <c r="I2995" s="123">
        <v>6.302286E-2</v>
      </c>
    </row>
    <row r="2996" spans="1:9" x14ac:dyDescent="0.15">
      <c r="A2996" s="121" t="s">
        <v>385</v>
      </c>
      <c r="B2996" s="121" t="s">
        <v>386</v>
      </c>
      <c r="C2996" s="122">
        <v>41807</v>
      </c>
      <c r="D2996" s="123">
        <v>0.79379999999999995</v>
      </c>
      <c r="E2996" s="123">
        <v>0.79379999999999995</v>
      </c>
      <c r="F2996" s="123">
        <v>0.79379999999999995</v>
      </c>
      <c r="G2996" s="123">
        <v>0.79379999999999995</v>
      </c>
      <c r="H2996" s="123">
        <v>-1.000166E-4</v>
      </c>
      <c r="I2996" s="123">
        <v>-1.2598130000000001E-2</v>
      </c>
    </row>
    <row r="2997" spans="1:9" x14ac:dyDescent="0.15">
      <c r="A2997" s="121" t="s">
        <v>385</v>
      </c>
      <c r="B2997" s="121" t="s">
        <v>386</v>
      </c>
      <c r="C2997" s="122">
        <v>41808</v>
      </c>
      <c r="D2997" s="123">
        <v>0.79420000000000002</v>
      </c>
      <c r="E2997" s="123">
        <v>0.79420000000000002</v>
      </c>
      <c r="F2997" s="123">
        <v>0.79420000000000002</v>
      </c>
      <c r="G2997" s="123">
        <v>0.79420000000000002</v>
      </c>
      <c r="H2997" s="123">
        <v>4.0000680000000001E-4</v>
      </c>
      <c r="I2997" s="123">
        <v>5.039138E-2</v>
      </c>
    </row>
    <row r="2998" spans="1:9" x14ac:dyDescent="0.15">
      <c r="A2998" s="121" t="s">
        <v>385</v>
      </c>
      <c r="B2998" s="121" t="s">
        <v>386</v>
      </c>
      <c r="C2998" s="122">
        <v>41809</v>
      </c>
      <c r="D2998" s="123">
        <v>0.79379999999999995</v>
      </c>
      <c r="E2998" s="123">
        <v>0.79379999999999995</v>
      </c>
      <c r="F2998" s="123">
        <v>0.79379999999999995</v>
      </c>
      <c r="G2998" s="123">
        <v>0.79379999999999995</v>
      </c>
      <c r="H2998" s="123">
        <v>-4.0000680000000001E-4</v>
      </c>
      <c r="I2998" s="123">
        <v>-5.0366000000000001E-2</v>
      </c>
    </row>
    <row r="2999" spans="1:9" x14ac:dyDescent="0.15">
      <c r="A2999" s="121" t="s">
        <v>385</v>
      </c>
      <c r="B2999" s="121" t="s">
        <v>386</v>
      </c>
      <c r="C2999" s="122">
        <v>41810</v>
      </c>
      <c r="D2999" s="123">
        <v>0.79379999999999995</v>
      </c>
      <c r="E2999" s="123">
        <v>0.79379999999999995</v>
      </c>
      <c r="F2999" s="123">
        <v>0.79379999999999995</v>
      </c>
      <c r="G2999" s="123">
        <v>0.79379999999999995</v>
      </c>
      <c r="H2999" s="123">
        <v>0</v>
      </c>
      <c r="I2999" s="123">
        <v>0</v>
      </c>
    </row>
    <row r="3000" spans="1:9" x14ac:dyDescent="0.15">
      <c r="A3000" s="121" t="s">
        <v>385</v>
      </c>
      <c r="B3000" s="121" t="s">
        <v>386</v>
      </c>
      <c r="C3000" s="122">
        <v>41813</v>
      </c>
      <c r="D3000" s="123">
        <v>0.79420000000000002</v>
      </c>
      <c r="E3000" s="123">
        <v>0.79420000000000002</v>
      </c>
      <c r="F3000" s="123">
        <v>0.79420000000000002</v>
      </c>
      <c r="G3000" s="123">
        <v>0.79420000000000002</v>
      </c>
      <c r="H3000" s="123">
        <v>4.0000680000000001E-4</v>
      </c>
      <c r="I3000" s="123">
        <v>5.039138E-2</v>
      </c>
    </row>
    <row r="3001" spans="1:9" x14ac:dyDescent="0.15">
      <c r="A3001" s="121" t="s">
        <v>385</v>
      </c>
      <c r="B3001" s="121" t="s">
        <v>386</v>
      </c>
      <c r="C3001" s="122">
        <v>41814</v>
      </c>
      <c r="D3001" s="123">
        <v>0.79400000000000004</v>
      </c>
      <c r="E3001" s="123">
        <v>0.79400000000000004</v>
      </c>
      <c r="F3001" s="123">
        <v>0.79400000000000004</v>
      </c>
      <c r="G3001" s="123">
        <v>0.79400000000000004</v>
      </c>
      <c r="H3001" s="123">
        <v>-1.9997360000000001E-4</v>
      </c>
      <c r="I3001" s="123">
        <v>-2.517925E-2</v>
      </c>
    </row>
    <row r="3002" spans="1:9" x14ac:dyDescent="0.15">
      <c r="A3002" s="121" t="s">
        <v>385</v>
      </c>
      <c r="B3002" s="121" t="s">
        <v>386</v>
      </c>
      <c r="C3002" s="122">
        <v>41815</v>
      </c>
      <c r="D3002" s="123">
        <v>0.79410000000000003</v>
      </c>
      <c r="E3002" s="123">
        <v>0.79410000000000003</v>
      </c>
      <c r="F3002" s="123">
        <v>0.79410000000000003</v>
      </c>
      <c r="G3002" s="123">
        <v>0.79410000000000003</v>
      </c>
      <c r="H3002" s="123">
        <v>9.9956990000000005E-5</v>
      </c>
      <c r="I3002" s="123">
        <v>1.2589039999999999E-2</v>
      </c>
    </row>
    <row r="3003" spans="1:9" x14ac:dyDescent="0.15">
      <c r="A3003" s="121" t="s">
        <v>385</v>
      </c>
      <c r="B3003" s="121" t="s">
        <v>386</v>
      </c>
      <c r="C3003" s="122">
        <v>41816</v>
      </c>
      <c r="D3003" s="123">
        <v>0.79390000000000005</v>
      </c>
      <c r="E3003" s="123">
        <v>0.79390000000000005</v>
      </c>
      <c r="F3003" s="123">
        <v>0.79390000000000005</v>
      </c>
      <c r="G3003" s="123">
        <v>0.79390000000000005</v>
      </c>
      <c r="H3003" s="123">
        <v>-1.9997360000000001E-4</v>
      </c>
      <c r="I3003" s="123">
        <v>-2.518242E-2</v>
      </c>
    </row>
    <row r="3004" spans="1:9" x14ac:dyDescent="0.15">
      <c r="A3004" s="121" t="s">
        <v>385</v>
      </c>
      <c r="B3004" s="121" t="s">
        <v>386</v>
      </c>
      <c r="C3004" s="122">
        <v>41817</v>
      </c>
      <c r="D3004" s="123">
        <v>0.79390000000000005</v>
      </c>
      <c r="E3004" s="123">
        <v>0.79390000000000005</v>
      </c>
      <c r="F3004" s="123">
        <v>0.79390000000000005</v>
      </c>
      <c r="G3004" s="123">
        <v>0.79390000000000005</v>
      </c>
      <c r="H3004" s="123">
        <v>0</v>
      </c>
      <c r="I3004" s="123">
        <v>0</v>
      </c>
    </row>
    <row r="3005" spans="1:9" x14ac:dyDescent="0.15">
      <c r="A3005" s="121" t="s">
        <v>385</v>
      </c>
      <c r="B3005" s="121" t="s">
        <v>386</v>
      </c>
      <c r="C3005" s="122">
        <v>41820</v>
      </c>
      <c r="D3005" s="123">
        <v>0.79379999999999995</v>
      </c>
      <c r="E3005" s="123">
        <v>0.79379999999999995</v>
      </c>
      <c r="F3005" s="123">
        <v>0.79379999999999995</v>
      </c>
      <c r="G3005" s="123">
        <v>0.79379999999999995</v>
      </c>
      <c r="H3005" s="123">
        <v>-1.000166E-4</v>
      </c>
      <c r="I3005" s="123">
        <v>-1.2598130000000001E-2</v>
      </c>
    </row>
    <row r="3006" spans="1:9" x14ac:dyDescent="0.15">
      <c r="A3006" s="121" t="s">
        <v>385</v>
      </c>
      <c r="B3006" s="121" t="s">
        <v>386</v>
      </c>
      <c r="C3006" s="122">
        <v>41821</v>
      </c>
      <c r="D3006" s="123">
        <v>0.79379999999999995</v>
      </c>
      <c r="E3006" s="123">
        <v>0.79379999999999995</v>
      </c>
      <c r="F3006" s="123">
        <v>0.79379999999999995</v>
      </c>
      <c r="G3006" s="123">
        <v>0.79379999999999995</v>
      </c>
      <c r="H3006" s="123">
        <v>0</v>
      </c>
      <c r="I3006" s="123">
        <v>0</v>
      </c>
    </row>
    <row r="3007" spans="1:9" x14ac:dyDescent="0.15">
      <c r="A3007" s="121" t="s">
        <v>385</v>
      </c>
      <c r="B3007" s="121" t="s">
        <v>386</v>
      </c>
      <c r="C3007" s="122">
        <v>41822</v>
      </c>
      <c r="D3007" s="123">
        <v>0.79410000000000003</v>
      </c>
      <c r="E3007" s="123">
        <v>0.79410000000000003</v>
      </c>
      <c r="F3007" s="123">
        <v>0.79410000000000003</v>
      </c>
      <c r="G3007" s="123">
        <v>0.79410000000000003</v>
      </c>
      <c r="H3007" s="123">
        <v>2.9999019999999999E-4</v>
      </c>
      <c r="I3007" s="123">
        <v>3.7791659999999998E-2</v>
      </c>
    </row>
    <row r="3008" spans="1:9" x14ac:dyDescent="0.15">
      <c r="A3008" s="121" t="s">
        <v>385</v>
      </c>
      <c r="B3008" s="121" t="s">
        <v>386</v>
      </c>
      <c r="C3008" s="122">
        <v>41823</v>
      </c>
      <c r="D3008" s="123">
        <v>0.79459999999999997</v>
      </c>
      <c r="E3008" s="123">
        <v>0.79459999999999997</v>
      </c>
      <c r="F3008" s="123">
        <v>0.79459999999999997</v>
      </c>
      <c r="G3008" s="123">
        <v>0.79459999999999997</v>
      </c>
      <c r="H3008" s="123">
        <v>5.0002339999999997E-4</v>
      </c>
      <c r="I3008" s="123">
        <v>6.2967309999999999E-2</v>
      </c>
    </row>
    <row r="3009" spans="1:9" x14ac:dyDescent="0.15">
      <c r="A3009" s="121" t="s">
        <v>385</v>
      </c>
      <c r="B3009" s="121" t="s">
        <v>386</v>
      </c>
      <c r="C3009" s="122">
        <v>41824</v>
      </c>
      <c r="D3009" s="123">
        <v>0.79530000000000001</v>
      </c>
      <c r="E3009" s="123">
        <v>0.79530000000000001</v>
      </c>
      <c r="F3009" s="123">
        <v>0.79530000000000001</v>
      </c>
      <c r="G3009" s="123">
        <v>0.79530000000000001</v>
      </c>
      <c r="H3009" s="123">
        <v>6.9999690000000002E-4</v>
      </c>
      <c r="I3009" s="123">
        <v>8.8094259999999994E-2</v>
      </c>
    </row>
    <row r="3010" spans="1:9" x14ac:dyDescent="0.15">
      <c r="A3010" s="121" t="s">
        <v>385</v>
      </c>
      <c r="B3010" s="121" t="s">
        <v>386</v>
      </c>
      <c r="C3010" s="122">
        <v>41827</v>
      </c>
      <c r="D3010" s="123">
        <v>0.79559999999999997</v>
      </c>
      <c r="E3010" s="123">
        <v>0.79559999999999997</v>
      </c>
      <c r="F3010" s="123">
        <v>0.79559999999999997</v>
      </c>
      <c r="G3010" s="123">
        <v>0.79559999999999997</v>
      </c>
      <c r="H3010" s="123">
        <v>2.9999019999999999E-4</v>
      </c>
      <c r="I3010" s="123">
        <v>3.7720379999999998E-2</v>
      </c>
    </row>
    <row r="3011" spans="1:9" x14ac:dyDescent="0.15">
      <c r="A3011" s="121" t="s">
        <v>385</v>
      </c>
      <c r="B3011" s="121" t="s">
        <v>386</v>
      </c>
      <c r="C3011" s="122">
        <v>41828</v>
      </c>
      <c r="D3011" s="123">
        <v>0.79510000000000003</v>
      </c>
      <c r="E3011" s="123">
        <v>0.79510000000000003</v>
      </c>
      <c r="F3011" s="123">
        <v>0.79510000000000003</v>
      </c>
      <c r="G3011" s="123">
        <v>0.79510000000000003</v>
      </c>
      <c r="H3011" s="123">
        <v>-5.0002339999999997E-4</v>
      </c>
      <c r="I3011" s="123">
        <v>-6.2848589999999996E-2</v>
      </c>
    </row>
    <row r="3012" spans="1:9" x14ac:dyDescent="0.15">
      <c r="A3012" s="121" t="s">
        <v>385</v>
      </c>
      <c r="B3012" s="121" t="s">
        <v>386</v>
      </c>
      <c r="C3012" s="122">
        <v>41829</v>
      </c>
      <c r="D3012" s="123">
        <v>0.7944</v>
      </c>
      <c r="E3012" s="123">
        <v>0.7944</v>
      </c>
      <c r="F3012" s="123">
        <v>0.7944</v>
      </c>
      <c r="G3012" s="123">
        <v>0.7944</v>
      </c>
      <c r="H3012" s="123">
        <v>-6.9999690000000002E-4</v>
      </c>
      <c r="I3012" s="123">
        <v>-8.8038859999999997E-2</v>
      </c>
    </row>
    <row r="3013" spans="1:9" x14ac:dyDescent="0.15">
      <c r="A3013" s="121" t="s">
        <v>385</v>
      </c>
      <c r="B3013" s="121" t="s">
        <v>386</v>
      </c>
      <c r="C3013" s="122">
        <v>41830</v>
      </c>
      <c r="D3013" s="123">
        <v>0.79279999999999995</v>
      </c>
      <c r="E3013" s="123">
        <v>0.79279999999999995</v>
      </c>
      <c r="F3013" s="123">
        <v>0.79279999999999995</v>
      </c>
      <c r="G3013" s="123">
        <v>0.79279999999999995</v>
      </c>
      <c r="H3013" s="123">
        <v>-1.5999670000000001E-3</v>
      </c>
      <c r="I3013" s="123">
        <v>-0.2014058</v>
      </c>
    </row>
    <row r="3014" spans="1:9" x14ac:dyDescent="0.15">
      <c r="A3014" s="121" t="s">
        <v>385</v>
      </c>
      <c r="B3014" s="121" t="s">
        <v>386</v>
      </c>
      <c r="C3014" s="122">
        <v>41831</v>
      </c>
      <c r="D3014" s="123">
        <v>0.79320000000000002</v>
      </c>
      <c r="E3014" s="123">
        <v>0.79320000000000002</v>
      </c>
      <c r="F3014" s="123">
        <v>0.79320000000000002</v>
      </c>
      <c r="G3014" s="123">
        <v>0.79320000000000002</v>
      </c>
      <c r="H3014" s="123">
        <v>4.0000680000000001E-4</v>
      </c>
      <c r="I3014" s="123">
        <v>5.0454939999999997E-2</v>
      </c>
    </row>
    <row r="3015" spans="1:9" x14ac:dyDescent="0.15">
      <c r="A3015" s="121" t="s">
        <v>385</v>
      </c>
      <c r="B3015" s="121" t="s">
        <v>386</v>
      </c>
      <c r="C3015" s="122">
        <v>41834</v>
      </c>
      <c r="D3015" s="123">
        <v>0.79339999999999999</v>
      </c>
      <c r="E3015" s="123">
        <v>0.79339999999999999</v>
      </c>
      <c r="F3015" s="123">
        <v>0.79339999999999999</v>
      </c>
      <c r="G3015" s="123">
        <v>0.79339999999999999</v>
      </c>
      <c r="H3015" s="123">
        <v>1.9997360000000001E-4</v>
      </c>
      <c r="I3015" s="123">
        <v>2.5210989999999999E-2</v>
      </c>
    </row>
    <row r="3016" spans="1:9" x14ac:dyDescent="0.15">
      <c r="A3016" s="121" t="s">
        <v>385</v>
      </c>
      <c r="B3016" s="121" t="s">
        <v>386</v>
      </c>
      <c r="C3016" s="122">
        <v>41835</v>
      </c>
      <c r="D3016" s="123">
        <v>0.79339999999999999</v>
      </c>
      <c r="E3016" s="123">
        <v>0.79339999999999999</v>
      </c>
      <c r="F3016" s="123">
        <v>0.79339999999999999</v>
      </c>
      <c r="G3016" s="123">
        <v>0.79339999999999999</v>
      </c>
      <c r="H3016" s="123">
        <v>0</v>
      </c>
      <c r="I3016" s="123">
        <v>0</v>
      </c>
    </row>
    <row r="3017" spans="1:9" x14ac:dyDescent="0.15">
      <c r="A3017" s="121" t="s">
        <v>385</v>
      </c>
      <c r="B3017" s="121" t="s">
        <v>386</v>
      </c>
      <c r="C3017" s="122">
        <v>41836</v>
      </c>
      <c r="D3017" s="123">
        <v>0.79400000000000004</v>
      </c>
      <c r="E3017" s="123">
        <v>0.79400000000000004</v>
      </c>
      <c r="F3017" s="123">
        <v>0.79400000000000004</v>
      </c>
      <c r="G3017" s="123">
        <v>0.79400000000000004</v>
      </c>
      <c r="H3017" s="123">
        <v>6.0004000000000004E-4</v>
      </c>
      <c r="I3017" s="123">
        <v>7.5628940000000006E-2</v>
      </c>
    </row>
    <row r="3018" spans="1:9" x14ac:dyDescent="0.15">
      <c r="A3018" s="121" t="s">
        <v>385</v>
      </c>
      <c r="B3018" s="121" t="s">
        <v>386</v>
      </c>
      <c r="C3018" s="122">
        <v>41837</v>
      </c>
      <c r="D3018" s="123">
        <v>0.79430000000000001</v>
      </c>
      <c r="E3018" s="123">
        <v>0.79430000000000001</v>
      </c>
      <c r="F3018" s="123">
        <v>0.79430000000000001</v>
      </c>
      <c r="G3018" s="123">
        <v>0.79430000000000001</v>
      </c>
      <c r="H3018" s="123">
        <v>2.9999019999999999E-4</v>
      </c>
      <c r="I3018" s="123">
        <v>3.7782139999999999E-2</v>
      </c>
    </row>
    <row r="3019" spans="1:9" x14ac:dyDescent="0.15">
      <c r="A3019" s="121" t="s">
        <v>385</v>
      </c>
      <c r="B3019" s="121" t="s">
        <v>386</v>
      </c>
      <c r="C3019" s="122">
        <v>41838</v>
      </c>
      <c r="D3019" s="123">
        <v>0.79430000000000001</v>
      </c>
      <c r="E3019" s="123">
        <v>0.79430000000000001</v>
      </c>
      <c r="F3019" s="123">
        <v>0.79430000000000001</v>
      </c>
      <c r="G3019" s="123">
        <v>0.79430000000000001</v>
      </c>
      <c r="H3019" s="123">
        <v>0</v>
      </c>
      <c r="I3019" s="123">
        <v>0</v>
      </c>
    </row>
    <row r="3020" spans="1:9" x14ac:dyDescent="0.15">
      <c r="A3020" s="121" t="s">
        <v>385</v>
      </c>
      <c r="B3020" s="121" t="s">
        <v>386</v>
      </c>
      <c r="C3020" s="122">
        <v>41841</v>
      </c>
      <c r="D3020" s="123">
        <v>0.79400000000000004</v>
      </c>
      <c r="E3020" s="123">
        <v>0.79400000000000004</v>
      </c>
      <c r="F3020" s="123">
        <v>0.79400000000000004</v>
      </c>
      <c r="G3020" s="123">
        <v>0.79400000000000004</v>
      </c>
      <c r="H3020" s="123">
        <v>-2.9999019999999999E-4</v>
      </c>
      <c r="I3020" s="123">
        <v>-3.7767870000000002E-2</v>
      </c>
    </row>
    <row r="3021" spans="1:9" x14ac:dyDescent="0.15">
      <c r="A3021" s="121" t="s">
        <v>385</v>
      </c>
      <c r="B3021" s="121" t="s">
        <v>386</v>
      </c>
      <c r="C3021" s="122">
        <v>41842</v>
      </c>
      <c r="D3021" s="123">
        <v>0.79400000000000004</v>
      </c>
      <c r="E3021" s="123">
        <v>0.79400000000000004</v>
      </c>
      <c r="F3021" s="123">
        <v>0.79400000000000004</v>
      </c>
      <c r="G3021" s="123">
        <v>0.79400000000000004</v>
      </c>
      <c r="H3021" s="123">
        <v>0</v>
      </c>
      <c r="I3021" s="123">
        <v>0</v>
      </c>
    </row>
    <row r="3022" spans="1:9" x14ac:dyDescent="0.15">
      <c r="A3022" s="121" t="s">
        <v>385</v>
      </c>
      <c r="B3022" s="121" t="s">
        <v>386</v>
      </c>
      <c r="C3022" s="122">
        <v>41843</v>
      </c>
      <c r="D3022" s="123">
        <v>0.79430000000000001</v>
      </c>
      <c r="E3022" s="123">
        <v>0.79430000000000001</v>
      </c>
      <c r="F3022" s="123">
        <v>0.79430000000000001</v>
      </c>
      <c r="G3022" s="123">
        <v>0.79430000000000001</v>
      </c>
      <c r="H3022" s="123">
        <v>2.9999019999999999E-4</v>
      </c>
      <c r="I3022" s="123">
        <v>3.7782139999999999E-2</v>
      </c>
    </row>
    <row r="3023" spans="1:9" x14ac:dyDescent="0.15">
      <c r="A3023" s="121" t="s">
        <v>385</v>
      </c>
      <c r="B3023" s="121" t="s">
        <v>386</v>
      </c>
      <c r="C3023" s="122">
        <v>41844</v>
      </c>
      <c r="D3023" s="123">
        <v>0.79449999999999998</v>
      </c>
      <c r="E3023" s="123">
        <v>0.79449999999999998</v>
      </c>
      <c r="F3023" s="123">
        <v>0.79449999999999998</v>
      </c>
      <c r="G3023" s="123">
        <v>0.79449999999999998</v>
      </c>
      <c r="H3023" s="123">
        <v>1.9997360000000001E-4</v>
      </c>
      <c r="I3023" s="123">
        <v>2.517608E-2</v>
      </c>
    </row>
    <row r="3024" spans="1:9" x14ac:dyDescent="0.15">
      <c r="A3024" s="121" t="s">
        <v>385</v>
      </c>
      <c r="B3024" s="121" t="s">
        <v>386</v>
      </c>
      <c r="C3024" s="122">
        <v>41845</v>
      </c>
      <c r="D3024" s="123">
        <v>0.79479999999999995</v>
      </c>
      <c r="E3024" s="123">
        <v>0.79479999999999995</v>
      </c>
      <c r="F3024" s="123">
        <v>0.79479999999999995</v>
      </c>
      <c r="G3024" s="123">
        <v>0.79479999999999995</v>
      </c>
      <c r="H3024" s="123">
        <v>2.9999019999999999E-4</v>
      </c>
      <c r="I3024" s="123">
        <v>3.7758359999999998E-2</v>
      </c>
    </row>
    <row r="3025" spans="1:9" x14ac:dyDescent="0.15">
      <c r="A3025" s="121" t="s">
        <v>385</v>
      </c>
      <c r="B3025" s="121" t="s">
        <v>386</v>
      </c>
      <c r="C3025" s="122">
        <v>41848</v>
      </c>
      <c r="D3025" s="123">
        <v>0.79510000000000003</v>
      </c>
      <c r="E3025" s="123">
        <v>0.79510000000000003</v>
      </c>
      <c r="F3025" s="123">
        <v>0.79510000000000003</v>
      </c>
      <c r="G3025" s="123">
        <v>0.79510000000000003</v>
      </c>
      <c r="H3025" s="123">
        <v>2.9999019999999999E-4</v>
      </c>
      <c r="I3025" s="123">
        <v>3.7744109999999997E-2</v>
      </c>
    </row>
    <row r="3026" spans="1:9" x14ac:dyDescent="0.15">
      <c r="A3026" s="121" t="s">
        <v>385</v>
      </c>
      <c r="B3026" s="121" t="s">
        <v>386</v>
      </c>
      <c r="C3026" s="122">
        <v>41849</v>
      </c>
      <c r="D3026" s="123">
        <v>0.79500000000000004</v>
      </c>
      <c r="E3026" s="123">
        <v>0.79500000000000004</v>
      </c>
      <c r="F3026" s="123">
        <v>0.79500000000000004</v>
      </c>
      <c r="G3026" s="123">
        <v>0.79500000000000004</v>
      </c>
      <c r="H3026" s="123">
        <v>-9.9956990000000005E-5</v>
      </c>
      <c r="I3026" s="123">
        <v>-1.257163E-2</v>
      </c>
    </row>
    <row r="3027" spans="1:9" x14ac:dyDescent="0.15">
      <c r="A3027" s="121" t="s">
        <v>385</v>
      </c>
      <c r="B3027" s="121" t="s">
        <v>386</v>
      </c>
      <c r="C3027" s="122">
        <v>41850</v>
      </c>
      <c r="D3027" s="123">
        <v>0.7954</v>
      </c>
      <c r="E3027" s="123">
        <v>0.7954</v>
      </c>
      <c r="F3027" s="123">
        <v>0.7954</v>
      </c>
      <c r="G3027" s="123">
        <v>0.7954</v>
      </c>
      <c r="H3027" s="123">
        <v>4.0000680000000001E-4</v>
      </c>
      <c r="I3027" s="123">
        <v>5.0315319999999997E-2</v>
      </c>
    </row>
    <row r="3028" spans="1:9" x14ac:dyDescent="0.15">
      <c r="A3028" s="121" t="s">
        <v>385</v>
      </c>
      <c r="B3028" s="121" t="s">
        <v>386</v>
      </c>
      <c r="C3028" s="122">
        <v>41852</v>
      </c>
      <c r="D3028" s="123">
        <v>0.79590000000000005</v>
      </c>
      <c r="E3028" s="123">
        <v>0.79590000000000005</v>
      </c>
      <c r="F3028" s="123">
        <v>0.79590000000000005</v>
      </c>
      <c r="G3028" s="123">
        <v>0.79590000000000005</v>
      </c>
      <c r="H3028" s="123">
        <v>4.9996380000000003E-4</v>
      </c>
      <c r="I3028" s="123">
        <v>6.2856899999999993E-2</v>
      </c>
    </row>
    <row r="3029" spans="1:9" x14ac:dyDescent="0.15">
      <c r="A3029" s="121" t="s">
        <v>385</v>
      </c>
      <c r="B3029" s="121" t="s">
        <v>386</v>
      </c>
      <c r="C3029" s="122">
        <v>41855</v>
      </c>
      <c r="D3029" s="123">
        <v>0.79559999999999997</v>
      </c>
      <c r="E3029" s="123">
        <v>0.79559999999999997</v>
      </c>
      <c r="F3029" s="123">
        <v>0.79559999999999997</v>
      </c>
      <c r="G3029" s="123">
        <v>0.79559999999999997</v>
      </c>
      <c r="H3029" s="123">
        <v>-2.9999019999999999E-4</v>
      </c>
      <c r="I3029" s="123">
        <v>-3.769194E-2</v>
      </c>
    </row>
    <row r="3030" spans="1:9" x14ac:dyDescent="0.15">
      <c r="A3030" s="121" t="s">
        <v>385</v>
      </c>
      <c r="B3030" s="121" t="s">
        <v>386</v>
      </c>
      <c r="C3030" s="122">
        <v>41856</v>
      </c>
      <c r="D3030" s="123">
        <v>0.79559999999999997</v>
      </c>
      <c r="E3030" s="123">
        <v>0.79559999999999997</v>
      </c>
      <c r="F3030" s="123">
        <v>0.79559999999999997</v>
      </c>
      <c r="G3030" s="123">
        <v>0.79559999999999997</v>
      </c>
      <c r="H3030" s="123">
        <v>0</v>
      </c>
      <c r="I3030" s="123">
        <v>0</v>
      </c>
    </row>
    <row r="3031" spans="1:9" x14ac:dyDescent="0.15">
      <c r="A3031" s="121" t="s">
        <v>385</v>
      </c>
      <c r="B3031" s="121" t="s">
        <v>386</v>
      </c>
      <c r="C3031" s="122">
        <v>41857</v>
      </c>
      <c r="D3031" s="123">
        <v>0.79590000000000005</v>
      </c>
      <c r="E3031" s="123">
        <v>0.79590000000000005</v>
      </c>
      <c r="F3031" s="123">
        <v>0.79590000000000005</v>
      </c>
      <c r="G3031" s="123">
        <v>0.79590000000000005</v>
      </c>
      <c r="H3031" s="123">
        <v>2.9999019999999999E-4</v>
      </c>
      <c r="I3031" s="123">
        <v>3.7706160000000002E-2</v>
      </c>
    </row>
    <row r="3032" spans="1:9" x14ac:dyDescent="0.15">
      <c r="A3032" s="121" t="s">
        <v>385</v>
      </c>
      <c r="B3032" s="121" t="s">
        <v>386</v>
      </c>
      <c r="C3032" s="122">
        <v>41858</v>
      </c>
      <c r="D3032" s="123">
        <v>0.79569999999999996</v>
      </c>
      <c r="E3032" s="123">
        <v>0.79569999999999996</v>
      </c>
      <c r="F3032" s="123">
        <v>0.79569999999999996</v>
      </c>
      <c r="G3032" s="123">
        <v>0.79569999999999996</v>
      </c>
      <c r="H3032" s="123">
        <v>-1.9997360000000001E-4</v>
      </c>
      <c r="I3032" s="123">
        <v>-2.512547E-2</v>
      </c>
    </row>
    <row r="3033" spans="1:9" x14ac:dyDescent="0.15">
      <c r="A3033" s="121" t="s">
        <v>385</v>
      </c>
      <c r="B3033" s="121" t="s">
        <v>386</v>
      </c>
      <c r="C3033" s="122">
        <v>41859</v>
      </c>
      <c r="D3033" s="123">
        <v>0.79420000000000002</v>
      </c>
      <c r="E3033" s="123">
        <v>0.79420000000000002</v>
      </c>
      <c r="F3033" s="123">
        <v>0.79420000000000002</v>
      </c>
      <c r="G3033" s="123">
        <v>0.79420000000000002</v>
      </c>
      <c r="H3033" s="123">
        <v>-1.50001E-3</v>
      </c>
      <c r="I3033" s="123">
        <v>-0.1885146</v>
      </c>
    </row>
    <row r="3034" spans="1:9" x14ac:dyDescent="0.15">
      <c r="A3034" s="121" t="s">
        <v>385</v>
      </c>
      <c r="B3034" s="121" t="s">
        <v>386</v>
      </c>
      <c r="C3034" s="122">
        <v>41862</v>
      </c>
      <c r="D3034" s="123">
        <v>0.79369999999999996</v>
      </c>
      <c r="E3034" s="123">
        <v>0.79369999999999996</v>
      </c>
      <c r="F3034" s="123">
        <v>0.79369999999999996</v>
      </c>
      <c r="G3034" s="123">
        <v>0.79369999999999996</v>
      </c>
      <c r="H3034" s="123">
        <v>-5.0002339999999997E-4</v>
      </c>
      <c r="I3034" s="123">
        <v>-6.2959370000000001E-2</v>
      </c>
    </row>
    <row r="3035" spans="1:9" x14ac:dyDescent="0.15">
      <c r="A3035" s="121" t="s">
        <v>385</v>
      </c>
      <c r="B3035" s="121" t="s">
        <v>386</v>
      </c>
      <c r="C3035" s="122">
        <v>41863</v>
      </c>
      <c r="D3035" s="123">
        <v>0.79369999999999996</v>
      </c>
      <c r="E3035" s="123">
        <v>0.79369999999999996</v>
      </c>
      <c r="F3035" s="123">
        <v>0.79369999999999996</v>
      </c>
      <c r="G3035" s="123">
        <v>0.79369999999999996</v>
      </c>
      <c r="H3035" s="123">
        <v>0</v>
      </c>
      <c r="I3035" s="123">
        <v>0</v>
      </c>
    </row>
    <row r="3036" spans="1:9" x14ac:dyDescent="0.15">
      <c r="A3036" s="121" t="s">
        <v>385</v>
      </c>
      <c r="B3036" s="121" t="s">
        <v>386</v>
      </c>
      <c r="C3036" s="122">
        <v>41864</v>
      </c>
      <c r="D3036" s="123">
        <v>0.79390000000000005</v>
      </c>
      <c r="E3036" s="123">
        <v>0.79390000000000005</v>
      </c>
      <c r="F3036" s="123">
        <v>0.79390000000000005</v>
      </c>
      <c r="G3036" s="123">
        <v>0.79390000000000005</v>
      </c>
      <c r="H3036" s="123">
        <v>2.000332E-4</v>
      </c>
      <c r="I3036" s="123">
        <v>2.5202619999999998E-2</v>
      </c>
    </row>
    <row r="3037" spans="1:9" x14ac:dyDescent="0.15">
      <c r="A3037" s="121" t="s">
        <v>385</v>
      </c>
      <c r="B3037" s="121" t="s">
        <v>386</v>
      </c>
      <c r="C3037" s="122">
        <v>41865</v>
      </c>
      <c r="D3037" s="123">
        <v>0.79400000000000004</v>
      </c>
      <c r="E3037" s="123">
        <v>0.79400000000000004</v>
      </c>
      <c r="F3037" s="123">
        <v>0.79400000000000004</v>
      </c>
      <c r="G3037" s="123">
        <v>0.79400000000000004</v>
      </c>
      <c r="H3037" s="123">
        <v>1.000166E-4</v>
      </c>
      <c r="I3037" s="123">
        <v>1.2598130000000001E-2</v>
      </c>
    </row>
    <row r="3038" spans="1:9" x14ac:dyDescent="0.15">
      <c r="A3038" s="121" t="s">
        <v>385</v>
      </c>
      <c r="B3038" s="121" t="s">
        <v>386</v>
      </c>
      <c r="C3038" s="122">
        <v>41866</v>
      </c>
      <c r="D3038" s="123">
        <v>0.79390000000000005</v>
      </c>
      <c r="E3038" s="123">
        <v>0.79390000000000005</v>
      </c>
      <c r="F3038" s="123">
        <v>0.79390000000000005</v>
      </c>
      <c r="G3038" s="123">
        <v>0.79390000000000005</v>
      </c>
      <c r="H3038" s="123">
        <v>-1.000166E-4</v>
      </c>
      <c r="I3038" s="123">
        <v>-1.259655E-2</v>
      </c>
    </row>
    <row r="3039" spans="1:9" x14ac:dyDescent="0.15">
      <c r="A3039" s="121" t="s">
        <v>385</v>
      </c>
      <c r="B3039" s="121" t="s">
        <v>386</v>
      </c>
      <c r="C3039" s="122">
        <v>41869</v>
      </c>
      <c r="D3039" s="123">
        <v>0.79390000000000005</v>
      </c>
      <c r="E3039" s="123">
        <v>0.79390000000000005</v>
      </c>
      <c r="F3039" s="123">
        <v>0.79390000000000005</v>
      </c>
      <c r="G3039" s="123">
        <v>0.79390000000000005</v>
      </c>
      <c r="H3039" s="123">
        <v>0</v>
      </c>
      <c r="I3039" s="123">
        <v>0</v>
      </c>
    </row>
    <row r="3040" spans="1:9" x14ac:dyDescent="0.15">
      <c r="A3040" s="121" t="s">
        <v>385</v>
      </c>
      <c r="B3040" s="121" t="s">
        <v>386</v>
      </c>
      <c r="C3040" s="122">
        <v>41870</v>
      </c>
      <c r="D3040" s="123">
        <v>0.79410000000000003</v>
      </c>
      <c r="E3040" s="123">
        <v>0.79410000000000003</v>
      </c>
      <c r="F3040" s="123">
        <v>0.79410000000000003</v>
      </c>
      <c r="G3040" s="123">
        <v>0.79410000000000003</v>
      </c>
      <c r="H3040" s="123">
        <v>1.9997360000000001E-4</v>
      </c>
      <c r="I3040" s="123">
        <v>2.5188760000000001E-2</v>
      </c>
    </row>
    <row r="3041" spans="1:9" x14ac:dyDescent="0.15">
      <c r="A3041" s="121" t="s">
        <v>385</v>
      </c>
      <c r="B3041" s="121" t="s">
        <v>386</v>
      </c>
      <c r="C3041" s="122">
        <v>41871</v>
      </c>
      <c r="D3041" s="123">
        <v>0.79449999999999998</v>
      </c>
      <c r="E3041" s="123">
        <v>0.79449999999999998</v>
      </c>
      <c r="F3041" s="123">
        <v>0.79449999999999998</v>
      </c>
      <c r="G3041" s="123">
        <v>0.79449999999999998</v>
      </c>
      <c r="H3041" s="123">
        <v>4.0000680000000001E-4</v>
      </c>
      <c r="I3041" s="123">
        <v>5.0372340000000002E-2</v>
      </c>
    </row>
    <row r="3042" spans="1:9" x14ac:dyDescent="0.15">
      <c r="A3042" s="121" t="s">
        <v>385</v>
      </c>
      <c r="B3042" s="121" t="s">
        <v>386</v>
      </c>
      <c r="C3042" s="122">
        <v>41872</v>
      </c>
      <c r="D3042" s="123">
        <v>0.79520000000000002</v>
      </c>
      <c r="E3042" s="123">
        <v>0.79520000000000002</v>
      </c>
      <c r="F3042" s="123">
        <v>0.79520000000000002</v>
      </c>
      <c r="G3042" s="123">
        <v>0.79520000000000002</v>
      </c>
      <c r="H3042" s="123">
        <v>6.9999690000000002E-4</v>
      </c>
      <c r="I3042" s="123">
        <v>8.8105340000000004E-2</v>
      </c>
    </row>
    <row r="3043" spans="1:9" x14ac:dyDescent="0.15">
      <c r="A3043" s="121" t="s">
        <v>385</v>
      </c>
      <c r="B3043" s="121" t="s">
        <v>386</v>
      </c>
      <c r="C3043" s="122">
        <v>41873</v>
      </c>
      <c r="D3043" s="123">
        <v>0.79510000000000003</v>
      </c>
      <c r="E3043" s="123">
        <v>0.79510000000000003</v>
      </c>
      <c r="F3043" s="123">
        <v>0.79510000000000003</v>
      </c>
      <c r="G3043" s="123">
        <v>0.79510000000000003</v>
      </c>
      <c r="H3043" s="123">
        <v>-1.000166E-4</v>
      </c>
      <c r="I3043" s="123">
        <v>-1.257754E-2</v>
      </c>
    </row>
    <row r="3044" spans="1:9" x14ac:dyDescent="0.15">
      <c r="A3044" s="121" t="s">
        <v>385</v>
      </c>
      <c r="B3044" s="121" t="s">
        <v>386</v>
      </c>
      <c r="C3044" s="122">
        <v>41876</v>
      </c>
      <c r="D3044" s="123">
        <v>0.79549999999999998</v>
      </c>
      <c r="E3044" s="123">
        <v>0.79549999999999998</v>
      </c>
      <c r="F3044" s="123">
        <v>0.79549999999999998</v>
      </c>
      <c r="G3044" s="123">
        <v>0.79549999999999998</v>
      </c>
      <c r="H3044" s="123">
        <v>4.0000680000000001E-4</v>
      </c>
      <c r="I3044" s="123">
        <v>5.0308989999999998E-2</v>
      </c>
    </row>
    <row r="3045" spans="1:9" x14ac:dyDescent="0.15">
      <c r="A3045" s="121" t="s">
        <v>385</v>
      </c>
      <c r="B3045" s="121" t="s">
        <v>386</v>
      </c>
      <c r="C3045" s="122">
        <v>41877</v>
      </c>
      <c r="D3045" s="123">
        <v>0.79559999999999997</v>
      </c>
      <c r="E3045" s="123">
        <v>0.79559999999999997</v>
      </c>
      <c r="F3045" s="123">
        <v>0.79559999999999997</v>
      </c>
      <c r="G3045" s="123">
        <v>0.79559999999999997</v>
      </c>
      <c r="H3045" s="123">
        <v>1.000166E-4</v>
      </c>
      <c r="I3045" s="123">
        <v>1.25728E-2</v>
      </c>
    </row>
    <row r="3046" spans="1:9" x14ac:dyDescent="0.15">
      <c r="A3046" s="121" t="s">
        <v>385</v>
      </c>
      <c r="B3046" s="121" t="s">
        <v>386</v>
      </c>
      <c r="C3046" s="122">
        <v>41878</v>
      </c>
      <c r="D3046" s="123">
        <v>0.79549999999999998</v>
      </c>
      <c r="E3046" s="123">
        <v>0.79549999999999998</v>
      </c>
      <c r="F3046" s="123">
        <v>0.79549999999999998</v>
      </c>
      <c r="G3046" s="123">
        <v>0.79549999999999998</v>
      </c>
      <c r="H3046" s="123">
        <v>-1.000166E-4</v>
      </c>
      <c r="I3046" s="123">
        <v>-1.2571219999999999E-2</v>
      </c>
    </row>
    <row r="3047" spans="1:9" x14ac:dyDescent="0.15">
      <c r="A3047" s="121" t="s">
        <v>385</v>
      </c>
      <c r="B3047" s="121" t="s">
        <v>386</v>
      </c>
      <c r="C3047" s="122">
        <v>41879</v>
      </c>
      <c r="D3047" s="123">
        <v>0.79530000000000001</v>
      </c>
      <c r="E3047" s="123">
        <v>0.79530000000000001</v>
      </c>
      <c r="F3047" s="123">
        <v>0.79530000000000001</v>
      </c>
      <c r="G3047" s="123">
        <v>0.79530000000000001</v>
      </c>
      <c r="H3047" s="123">
        <v>-1.9997360000000001E-4</v>
      </c>
      <c r="I3047" s="123">
        <v>-2.51381E-2</v>
      </c>
    </row>
    <row r="3048" spans="1:9" x14ac:dyDescent="0.15">
      <c r="A3048" s="121" t="s">
        <v>385</v>
      </c>
      <c r="B3048" s="121" t="s">
        <v>386</v>
      </c>
      <c r="C3048" s="122">
        <v>41880</v>
      </c>
      <c r="D3048" s="123">
        <v>0.7954</v>
      </c>
      <c r="E3048" s="123">
        <v>0.7954</v>
      </c>
      <c r="F3048" s="123">
        <v>0.7954</v>
      </c>
      <c r="G3048" s="123">
        <v>0.7954</v>
      </c>
      <c r="H3048" s="123">
        <v>1.000166E-4</v>
      </c>
      <c r="I3048" s="123">
        <v>1.2575960000000001E-2</v>
      </c>
    </row>
    <row r="3049" spans="1:9" x14ac:dyDescent="0.15">
      <c r="A3049" s="121" t="s">
        <v>385</v>
      </c>
      <c r="B3049" s="121" t="s">
        <v>386</v>
      </c>
      <c r="C3049" s="122">
        <v>41883</v>
      </c>
      <c r="D3049" s="123">
        <v>0.79579999999999995</v>
      </c>
      <c r="E3049" s="123">
        <v>0.79579999999999995</v>
      </c>
      <c r="F3049" s="123">
        <v>0.79579999999999995</v>
      </c>
      <c r="G3049" s="123">
        <v>0.79579999999999995</v>
      </c>
      <c r="H3049" s="123">
        <v>3.9994720000000001E-4</v>
      </c>
      <c r="I3049" s="123">
        <v>5.0282519999999997E-2</v>
      </c>
    </row>
    <row r="3050" spans="1:9" x14ac:dyDescent="0.15">
      <c r="A3050" s="121" t="s">
        <v>385</v>
      </c>
      <c r="B3050" s="121" t="s">
        <v>386</v>
      </c>
      <c r="C3050" s="122">
        <v>41884</v>
      </c>
      <c r="D3050" s="123">
        <v>0.79590000000000005</v>
      </c>
      <c r="E3050" s="123">
        <v>0.79590000000000005</v>
      </c>
      <c r="F3050" s="123">
        <v>0.79590000000000005</v>
      </c>
      <c r="G3050" s="123">
        <v>0.79590000000000005</v>
      </c>
      <c r="H3050" s="123">
        <v>1.000166E-4</v>
      </c>
      <c r="I3050" s="123">
        <v>1.2568060000000001E-2</v>
      </c>
    </row>
    <row r="3051" spans="1:9" x14ac:dyDescent="0.15">
      <c r="A3051" s="121" t="s">
        <v>385</v>
      </c>
      <c r="B3051" s="121" t="s">
        <v>386</v>
      </c>
      <c r="C3051" s="122">
        <v>41885</v>
      </c>
      <c r="D3051" s="123">
        <v>0.79610000000000003</v>
      </c>
      <c r="E3051" s="123">
        <v>0.79610000000000003</v>
      </c>
      <c r="F3051" s="123">
        <v>0.79610000000000003</v>
      </c>
      <c r="G3051" s="123">
        <v>0.79610000000000003</v>
      </c>
      <c r="H3051" s="123">
        <v>2.000332E-4</v>
      </c>
      <c r="I3051" s="123">
        <v>2.5132959999999999E-2</v>
      </c>
    </row>
    <row r="3052" spans="1:9" x14ac:dyDescent="0.15">
      <c r="A3052" s="121" t="s">
        <v>385</v>
      </c>
      <c r="B3052" s="121" t="s">
        <v>386</v>
      </c>
      <c r="C3052" s="122">
        <v>41886</v>
      </c>
      <c r="D3052" s="123">
        <v>0.79569999999999996</v>
      </c>
      <c r="E3052" s="123">
        <v>0.79569999999999996</v>
      </c>
      <c r="F3052" s="123">
        <v>0.79569999999999996</v>
      </c>
      <c r="G3052" s="123">
        <v>0.79569999999999996</v>
      </c>
      <c r="H3052" s="123">
        <v>-4.0000680000000001E-4</v>
      </c>
      <c r="I3052" s="123">
        <v>-5.0245789999999999E-2</v>
      </c>
    </row>
    <row r="3053" spans="1:9" x14ac:dyDescent="0.15">
      <c r="A3053" s="121" t="s">
        <v>385</v>
      </c>
      <c r="B3053" s="121" t="s">
        <v>386</v>
      </c>
      <c r="C3053" s="122">
        <v>41887</v>
      </c>
      <c r="D3053" s="123">
        <v>0.79620000000000002</v>
      </c>
      <c r="E3053" s="123">
        <v>0.79620000000000002</v>
      </c>
      <c r="F3053" s="123">
        <v>0.79620000000000002</v>
      </c>
      <c r="G3053" s="123">
        <v>0.79620000000000002</v>
      </c>
      <c r="H3053" s="123">
        <v>4.9996380000000003E-4</v>
      </c>
      <c r="I3053" s="123">
        <v>6.2833200000000006E-2</v>
      </c>
    </row>
    <row r="3054" spans="1:9" x14ac:dyDescent="0.15">
      <c r="A3054" s="121" t="s">
        <v>385</v>
      </c>
      <c r="B3054" s="121" t="s">
        <v>386</v>
      </c>
      <c r="C3054" s="122">
        <v>41891</v>
      </c>
      <c r="D3054" s="123">
        <v>0.79379999999999995</v>
      </c>
      <c r="E3054" s="123">
        <v>0.79379999999999995</v>
      </c>
      <c r="F3054" s="123">
        <v>0.79379999999999995</v>
      </c>
      <c r="G3054" s="123">
        <v>0.79379999999999995</v>
      </c>
      <c r="H3054" s="123">
        <v>-2.3999809999999998E-3</v>
      </c>
      <c r="I3054" s="123">
        <v>-0.30142940000000001</v>
      </c>
    </row>
    <row r="3055" spans="1:9" x14ac:dyDescent="0.15">
      <c r="A3055" s="121" t="s">
        <v>385</v>
      </c>
      <c r="B3055" s="121" t="s">
        <v>386</v>
      </c>
      <c r="C3055" s="122">
        <v>41892</v>
      </c>
      <c r="D3055" s="123">
        <v>0.79259999999999997</v>
      </c>
      <c r="E3055" s="123">
        <v>0.79259999999999997</v>
      </c>
      <c r="F3055" s="123">
        <v>0.79259999999999997</v>
      </c>
      <c r="G3055" s="123">
        <v>0.79259999999999997</v>
      </c>
      <c r="H3055" s="123">
        <v>-1.20002E-3</v>
      </c>
      <c r="I3055" s="123">
        <v>-0.15117410000000001</v>
      </c>
    </row>
    <row r="3056" spans="1:9" x14ac:dyDescent="0.15">
      <c r="A3056" s="121" t="s">
        <v>385</v>
      </c>
      <c r="B3056" s="121" t="s">
        <v>386</v>
      </c>
      <c r="C3056" s="122">
        <v>41893</v>
      </c>
      <c r="D3056" s="123">
        <v>0.79290000000000005</v>
      </c>
      <c r="E3056" s="123">
        <v>0.79290000000000005</v>
      </c>
      <c r="F3056" s="123">
        <v>0.79290000000000005</v>
      </c>
      <c r="G3056" s="123">
        <v>0.79290000000000005</v>
      </c>
      <c r="H3056" s="123">
        <v>3.0004979999999999E-4</v>
      </c>
      <c r="I3056" s="123">
        <v>3.7856399999999998E-2</v>
      </c>
    </row>
    <row r="3057" spans="1:9" x14ac:dyDescent="0.15">
      <c r="A3057" s="121" t="s">
        <v>385</v>
      </c>
      <c r="B3057" s="121" t="s">
        <v>386</v>
      </c>
      <c r="C3057" s="122">
        <v>41894</v>
      </c>
      <c r="D3057" s="123">
        <v>0.79310000000000003</v>
      </c>
      <c r="E3057" s="123">
        <v>0.79310000000000003</v>
      </c>
      <c r="F3057" s="123">
        <v>0.79310000000000003</v>
      </c>
      <c r="G3057" s="123">
        <v>0.79310000000000003</v>
      </c>
      <c r="H3057" s="123">
        <v>1.9997360000000001E-4</v>
      </c>
      <c r="I3057" s="123">
        <v>2.5220530000000001E-2</v>
      </c>
    </row>
    <row r="3058" spans="1:9" x14ac:dyDescent="0.15">
      <c r="A3058" s="121" t="s">
        <v>385</v>
      </c>
      <c r="B3058" s="121" t="s">
        <v>386</v>
      </c>
      <c r="C3058" s="122">
        <v>41897</v>
      </c>
      <c r="D3058" s="123">
        <v>0.79290000000000005</v>
      </c>
      <c r="E3058" s="123">
        <v>0.79290000000000005</v>
      </c>
      <c r="F3058" s="123">
        <v>0.79290000000000005</v>
      </c>
      <c r="G3058" s="123">
        <v>0.79290000000000005</v>
      </c>
      <c r="H3058" s="123">
        <v>-1.9997360000000001E-4</v>
      </c>
      <c r="I3058" s="123">
        <v>-2.5214170000000001E-2</v>
      </c>
    </row>
    <row r="3059" spans="1:9" x14ac:dyDescent="0.15">
      <c r="A3059" s="121" t="s">
        <v>385</v>
      </c>
      <c r="B3059" s="121" t="s">
        <v>386</v>
      </c>
      <c r="C3059" s="122">
        <v>41898</v>
      </c>
      <c r="D3059" s="123">
        <v>0.79300000000000004</v>
      </c>
      <c r="E3059" s="123">
        <v>0.79300000000000004</v>
      </c>
      <c r="F3059" s="123">
        <v>0.79300000000000004</v>
      </c>
      <c r="G3059" s="123">
        <v>0.79300000000000004</v>
      </c>
      <c r="H3059" s="123">
        <v>9.9956990000000005E-5</v>
      </c>
      <c r="I3059" s="123">
        <v>1.260651E-2</v>
      </c>
    </row>
    <row r="3060" spans="1:9" x14ac:dyDescent="0.15">
      <c r="A3060" s="121" t="s">
        <v>385</v>
      </c>
      <c r="B3060" s="121" t="s">
        <v>386</v>
      </c>
      <c r="C3060" s="122">
        <v>41899</v>
      </c>
      <c r="D3060" s="123">
        <v>0.79279999999999995</v>
      </c>
      <c r="E3060" s="123">
        <v>0.79279999999999995</v>
      </c>
      <c r="F3060" s="123">
        <v>0.79279999999999995</v>
      </c>
      <c r="G3060" s="123">
        <v>0.79279999999999995</v>
      </c>
      <c r="H3060" s="123">
        <v>-1.9997360000000001E-4</v>
      </c>
      <c r="I3060" s="123">
        <v>-2.5217349999999999E-2</v>
      </c>
    </row>
    <row r="3061" spans="1:9" x14ac:dyDescent="0.15">
      <c r="A3061" s="121" t="s">
        <v>385</v>
      </c>
      <c r="B3061" s="121" t="s">
        <v>386</v>
      </c>
      <c r="C3061" s="122">
        <v>41900</v>
      </c>
      <c r="D3061" s="123">
        <v>0.79330000000000001</v>
      </c>
      <c r="E3061" s="123">
        <v>0.79330000000000001</v>
      </c>
      <c r="F3061" s="123">
        <v>0.79330000000000001</v>
      </c>
      <c r="G3061" s="123">
        <v>0.79330000000000001</v>
      </c>
      <c r="H3061" s="123">
        <v>4.9996380000000003E-4</v>
      </c>
      <c r="I3061" s="123">
        <v>6.3063030000000006E-2</v>
      </c>
    </row>
    <row r="3062" spans="1:9" x14ac:dyDescent="0.15">
      <c r="A3062" s="121" t="s">
        <v>385</v>
      </c>
      <c r="B3062" s="121" t="s">
        <v>386</v>
      </c>
      <c r="C3062" s="122">
        <v>41901</v>
      </c>
      <c r="D3062" s="123">
        <v>0.79290000000000005</v>
      </c>
      <c r="E3062" s="123">
        <v>0.79290000000000005</v>
      </c>
      <c r="F3062" s="123">
        <v>0.79290000000000005</v>
      </c>
      <c r="G3062" s="123">
        <v>0.79290000000000005</v>
      </c>
      <c r="H3062" s="123">
        <v>-3.9994720000000001E-4</v>
      </c>
      <c r="I3062" s="123">
        <v>-5.0415630000000003E-2</v>
      </c>
    </row>
    <row r="3063" spans="1:9" x14ac:dyDescent="0.15">
      <c r="A3063" s="121" t="s">
        <v>385</v>
      </c>
      <c r="B3063" s="121" t="s">
        <v>386</v>
      </c>
      <c r="C3063" s="122">
        <v>41904</v>
      </c>
      <c r="D3063" s="123">
        <v>0.79320000000000002</v>
      </c>
      <c r="E3063" s="123">
        <v>0.79320000000000002</v>
      </c>
      <c r="F3063" s="123">
        <v>0.79320000000000002</v>
      </c>
      <c r="G3063" s="123">
        <v>0.79320000000000002</v>
      </c>
      <c r="H3063" s="123">
        <v>2.9999019999999999E-4</v>
      </c>
      <c r="I3063" s="123">
        <v>3.7834550000000002E-2</v>
      </c>
    </row>
    <row r="3064" spans="1:9" x14ac:dyDescent="0.15">
      <c r="A3064" s="121" t="s">
        <v>385</v>
      </c>
      <c r="B3064" s="121" t="s">
        <v>386</v>
      </c>
      <c r="C3064" s="122">
        <v>41905</v>
      </c>
      <c r="D3064" s="123">
        <v>0.79300000000000004</v>
      </c>
      <c r="E3064" s="123">
        <v>0.79300000000000004</v>
      </c>
      <c r="F3064" s="123">
        <v>0.79300000000000004</v>
      </c>
      <c r="G3064" s="123">
        <v>0.79300000000000004</v>
      </c>
      <c r="H3064" s="123">
        <v>-2.000332E-4</v>
      </c>
      <c r="I3064" s="123">
        <v>-2.521851E-2</v>
      </c>
    </row>
    <row r="3065" spans="1:9" x14ac:dyDescent="0.15">
      <c r="A3065" s="121" t="s">
        <v>385</v>
      </c>
      <c r="B3065" s="121" t="s">
        <v>386</v>
      </c>
      <c r="C3065" s="122">
        <v>41906</v>
      </c>
      <c r="D3065" s="123">
        <v>0.79290000000000005</v>
      </c>
      <c r="E3065" s="123">
        <v>0.79290000000000005</v>
      </c>
      <c r="F3065" s="123">
        <v>0.79290000000000005</v>
      </c>
      <c r="G3065" s="123">
        <v>0.79290000000000005</v>
      </c>
      <c r="H3065" s="123">
        <v>-9.9956990000000005E-5</v>
      </c>
      <c r="I3065" s="123">
        <v>-1.260492E-2</v>
      </c>
    </row>
    <row r="3066" spans="1:9" x14ac:dyDescent="0.15">
      <c r="A3066" s="121" t="s">
        <v>385</v>
      </c>
      <c r="B3066" s="121" t="s">
        <v>386</v>
      </c>
      <c r="C3066" s="122">
        <v>41907</v>
      </c>
      <c r="D3066" s="123">
        <v>0.79330000000000001</v>
      </c>
      <c r="E3066" s="123">
        <v>0.79330000000000001</v>
      </c>
      <c r="F3066" s="123">
        <v>0.79330000000000001</v>
      </c>
      <c r="G3066" s="123">
        <v>0.79330000000000001</v>
      </c>
      <c r="H3066" s="123">
        <v>3.9994720000000001E-4</v>
      </c>
      <c r="I3066" s="123">
        <v>5.0441060000000003E-2</v>
      </c>
    </row>
    <row r="3067" spans="1:9" x14ac:dyDescent="0.15">
      <c r="A3067" s="121" t="s">
        <v>385</v>
      </c>
      <c r="B3067" s="121" t="s">
        <v>386</v>
      </c>
      <c r="C3067" s="122">
        <v>41908</v>
      </c>
      <c r="D3067" s="123">
        <v>0.79320000000000002</v>
      </c>
      <c r="E3067" s="123">
        <v>0.79320000000000002</v>
      </c>
      <c r="F3067" s="123">
        <v>0.79320000000000002</v>
      </c>
      <c r="G3067" s="123">
        <v>0.79320000000000002</v>
      </c>
      <c r="H3067" s="123">
        <v>-9.9956990000000005E-5</v>
      </c>
      <c r="I3067" s="123">
        <v>-1.2600149999999999E-2</v>
      </c>
    </row>
    <row r="3068" spans="1:9" x14ac:dyDescent="0.15">
      <c r="A3068" s="121" t="s">
        <v>385</v>
      </c>
      <c r="B3068" s="121" t="s">
        <v>386</v>
      </c>
      <c r="C3068" s="122">
        <v>41911</v>
      </c>
      <c r="D3068" s="123">
        <v>0.79290000000000005</v>
      </c>
      <c r="E3068" s="123">
        <v>0.79290000000000005</v>
      </c>
      <c r="F3068" s="123">
        <v>0.79290000000000005</v>
      </c>
      <c r="G3068" s="123">
        <v>0.79290000000000005</v>
      </c>
      <c r="H3068" s="123">
        <v>-2.9999019999999999E-4</v>
      </c>
      <c r="I3068" s="123">
        <v>-3.7820239999999998E-2</v>
      </c>
    </row>
    <row r="3069" spans="1:9" x14ac:dyDescent="0.15">
      <c r="A3069" s="121" t="s">
        <v>385</v>
      </c>
      <c r="B3069" s="121" t="s">
        <v>386</v>
      </c>
      <c r="C3069" s="122">
        <v>41912</v>
      </c>
      <c r="D3069" s="123">
        <v>0.79249999999999998</v>
      </c>
      <c r="E3069" s="123">
        <v>0.79249999999999998</v>
      </c>
      <c r="F3069" s="123">
        <v>0.79249999999999998</v>
      </c>
      <c r="G3069" s="123">
        <v>0.79249999999999998</v>
      </c>
      <c r="H3069" s="123">
        <v>-4.0000680000000001E-4</v>
      </c>
      <c r="I3069" s="123">
        <v>-5.0448569999999998E-2</v>
      </c>
    </row>
    <row r="3070" spans="1:9" x14ac:dyDescent="0.15">
      <c r="A3070" s="121" t="s">
        <v>385</v>
      </c>
      <c r="B3070" s="121" t="s">
        <v>386</v>
      </c>
      <c r="C3070" s="122">
        <v>41920</v>
      </c>
      <c r="D3070" s="123">
        <v>0.79300000000000004</v>
      </c>
      <c r="E3070" s="123">
        <v>0.79300000000000004</v>
      </c>
      <c r="F3070" s="123">
        <v>0.79300000000000004</v>
      </c>
      <c r="G3070" s="123">
        <v>0.79300000000000004</v>
      </c>
      <c r="H3070" s="123">
        <v>4.9996380000000003E-4</v>
      </c>
      <c r="I3070" s="123">
        <v>6.3086900000000001E-2</v>
      </c>
    </row>
    <row r="3071" spans="1:9" x14ac:dyDescent="0.15">
      <c r="A3071" s="121" t="s">
        <v>385</v>
      </c>
      <c r="B3071" s="121" t="s">
        <v>386</v>
      </c>
      <c r="C3071" s="122">
        <v>41921</v>
      </c>
      <c r="D3071" s="123">
        <v>0.79239999999999999</v>
      </c>
      <c r="E3071" s="123">
        <v>0.79239999999999999</v>
      </c>
      <c r="F3071" s="123">
        <v>0.79239999999999999</v>
      </c>
      <c r="G3071" s="123">
        <v>0.79239999999999999</v>
      </c>
      <c r="H3071" s="123">
        <v>-5.9998039999999999E-4</v>
      </c>
      <c r="I3071" s="123">
        <v>-7.5659569999999995E-2</v>
      </c>
    </row>
    <row r="3072" spans="1:9" x14ac:dyDescent="0.15">
      <c r="A3072" s="121" t="s">
        <v>385</v>
      </c>
      <c r="B3072" s="121" t="s">
        <v>386</v>
      </c>
      <c r="C3072" s="122">
        <v>41922</v>
      </c>
      <c r="D3072" s="123">
        <v>0.79249999999999998</v>
      </c>
      <c r="E3072" s="123">
        <v>0.79249999999999998</v>
      </c>
      <c r="F3072" s="123">
        <v>0.79249999999999998</v>
      </c>
      <c r="G3072" s="123">
        <v>0.79249999999999998</v>
      </c>
      <c r="H3072" s="123">
        <v>1.000166E-4</v>
      </c>
      <c r="I3072" s="123">
        <v>1.262198E-2</v>
      </c>
    </row>
    <row r="3073" spans="1:9" x14ac:dyDescent="0.15">
      <c r="A3073" s="121" t="s">
        <v>385</v>
      </c>
      <c r="B3073" s="121" t="s">
        <v>386</v>
      </c>
      <c r="C3073" s="122">
        <v>41925</v>
      </c>
      <c r="D3073" s="123">
        <v>0.79210000000000003</v>
      </c>
      <c r="E3073" s="123">
        <v>0.79210000000000003</v>
      </c>
      <c r="F3073" s="123">
        <v>0.79210000000000003</v>
      </c>
      <c r="G3073" s="123">
        <v>0.79210000000000003</v>
      </c>
      <c r="H3073" s="123">
        <v>-4.0000680000000001E-4</v>
      </c>
      <c r="I3073" s="123">
        <v>-5.0474039999999998E-2</v>
      </c>
    </row>
    <row r="3074" spans="1:9" x14ac:dyDescent="0.15">
      <c r="A3074" s="121" t="s">
        <v>385</v>
      </c>
      <c r="B3074" s="121" t="s">
        <v>386</v>
      </c>
      <c r="C3074" s="122">
        <v>41926</v>
      </c>
      <c r="D3074" s="123">
        <v>0.79159999999999997</v>
      </c>
      <c r="E3074" s="123">
        <v>0.79159999999999997</v>
      </c>
      <c r="F3074" s="123">
        <v>0.79159999999999997</v>
      </c>
      <c r="G3074" s="123">
        <v>0.79159999999999997</v>
      </c>
      <c r="H3074" s="123">
        <v>-5.0002339999999997E-4</v>
      </c>
      <c r="I3074" s="123">
        <v>-6.3126290000000002E-2</v>
      </c>
    </row>
    <row r="3075" spans="1:9" x14ac:dyDescent="0.15">
      <c r="A3075" s="121" t="s">
        <v>385</v>
      </c>
      <c r="B3075" s="121" t="s">
        <v>386</v>
      </c>
      <c r="C3075" s="122">
        <v>41927</v>
      </c>
      <c r="D3075" s="123">
        <v>0.79220000000000002</v>
      </c>
      <c r="E3075" s="123">
        <v>0.79220000000000002</v>
      </c>
      <c r="F3075" s="123">
        <v>0.79220000000000002</v>
      </c>
      <c r="G3075" s="123">
        <v>0.79220000000000002</v>
      </c>
      <c r="H3075" s="123">
        <v>6.0004000000000004E-4</v>
      </c>
      <c r="I3075" s="123">
        <v>7.5800900000000004E-2</v>
      </c>
    </row>
    <row r="3076" spans="1:9" x14ac:dyDescent="0.15">
      <c r="A3076" s="121" t="s">
        <v>385</v>
      </c>
      <c r="B3076" s="121" t="s">
        <v>386</v>
      </c>
      <c r="C3076" s="122">
        <v>41928</v>
      </c>
      <c r="D3076" s="123">
        <v>0.79149999999999998</v>
      </c>
      <c r="E3076" s="123">
        <v>0.79149999999999998</v>
      </c>
      <c r="F3076" s="123">
        <v>0.79149999999999998</v>
      </c>
      <c r="G3076" s="123">
        <v>0.79149999999999998</v>
      </c>
      <c r="H3076" s="123">
        <v>-7.000566E-4</v>
      </c>
      <c r="I3076" s="123">
        <v>-8.8368660000000002E-2</v>
      </c>
    </row>
    <row r="3077" spans="1:9" x14ac:dyDescent="0.15">
      <c r="A3077" s="121" t="s">
        <v>385</v>
      </c>
      <c r="B3077" s="121" t="s">
        <v>386</v>
      </c>
      <c r="C3077" s="122">
        <v>41929</v>
      </c>
      <c r="D3077" s="123">
        <v>0.79159999999999997</v>
      </c>
      <c r="E3077" s="123">
        <v>0.79159999999999997</v>
      </c>
      <c r="F3077" s="123">
        <v>0.79159999999999997</v>
      </c>
      <c r="G3077" s="123">
        <v>0.79159999999999997</v>
      </c>
      <c r="H3077" s="123">
        <v>1.000166E-4</v>
      </c>
      <c r="I3077" s="123">
        <v>1.2636339999999999E-2</v>
      </c>
    </row>
    <row r="3078" spans="1:9" x14ac:dyDescent="0.15">
      <c r="A3078" s="121" t="s">
        <v>385</v>
      </c>
      <c r="B3078" s="121" t="s">
        <v>386</v>
      </c>
      <c r="C3078" s="122">
        <v>41932</v>
      </c>
      <c r="D3078" s="123">
        <v>0.79190000000000005</v>
      </c>
      <c r="E3078" s="123">
        <v>0.79190000000000005</v>
      </c>
      <c r="F3078" s="123">
        <v>0.79190000000000005</v>
      </c>
      <c r="G3078" s="123">
        <v>0.79190000000000005</v>
      </c>
      <c r="H3078" s="123">
        <v>2.9999019999999999E-4</v>
      </c>
      <c r="I3078" s="123">
        <v>3.7896689999999997E-2</v>
      </c>
    </row>
    <row r="3079" spans="1:9" x14ac:dyDescent="0.15">
      <c r="A3079" s="121" t="s">
        <v>385</v>
      </c>
      <c r="B3079" s="121" t="s">
        <v>386</v>
      </c>
      <c r="C3079" s="122">
        <v>41933</v>
      </c>
      <c r="D3079" s="123">
        <v>0.79159999999999997</v>
      </c>
      <c r="E3079" s="123">
        <v>0.79159999999999997</v>
      </c>
      <c r="F3079" s="123">
        <v>0.79159999999999997</v>
      </c>
      <c r="G3079" s="123">
        <v>0.79159999999999997</v>
      </c>
      <c r="H3079" s="123">
        <v>-2.9999019999999999E-4</v>
      </c>
      <c r="I3079" s="123">
        <v>-3.7882329999999999E-2</v>
      </c>
    </row>
    <row r="3080" spans="1:9" x14ac:dyDescent="0.15">
      <c r="A3080" s="121" t="s">
        <v>385</v>
      </c>
      <c r="B3080" s="121" t="s">
        <v>386</v>
      </c>
      <c r="C3080" s="122">
        <v>41934</v>
      </c>
      <c r="D3080" s="123">
        <v>0.79210000000000003</v>
      </c>
      <c r="E3080" s="123">
        <v>0.79210000000000003</v>
      </c>
      <c r="F3080" s="123">
        <v>0.79210000000000003</v>
      </c>
      <c r="G3080" s="123">
        <v>0.79210000000000003</v>
      </c>
      <c r="H3080" s="123">
        <v>5.0002339999999997E-4</v>
      </c>
      <c r="I3080" s="123">
        <v>6.3166159999999999E-2</v>
      </c>
    </row>
    <row r="3081" spans="1:9" x14ac:dyDescent="0.15">
      <c r="A3081" s="121" t="s">
        <v>385</v>
      </c>
      <c r="B3081" s="121" t="s">
        <v>386</v>
      </c>
      <c r="C3081" s="122">
        <v>41935</v>
      </c>
      <c r="D3081" s="123">
        <v>0.79239999999999999</v>
      </c>
      <c r="E3081" s="123">
        <v>0.79239999999999999</v>
      </c>
      <c r="F3081" s="123">
        <v>0.79239999999999999</v>
      </c>
      <c r="G3081" s="123">
        <v>0.79239999999999999</v>
      </c>
      <c r="H3081" s="123">
        <v>2.9999019999999999E-4</v>
      </c>
      <c r="I3081" s="123">
        <v>3.787277E-2</v>
      </c>
    </row>
    <row r="3082" spans="1:9" x14ac:dyDescent="0.15">
      <c r="A3082" s="121" t="s">
        <v>385</v>
      </c>
      <c r="B3082" s="121" t="s">
        <v>386</v>
      </c>
      <c r="C3082" s="122">
        <v>41936</v>
      </c>
      <c r="D3082" s="123">
        <v>0.79239999999999999</v>
      </c>
      <c r="E3082" s="123">
        <v>0.79239999999999999</v>
      </c>
      <c r="F3082" s="123">
        <v>0.79239999999999999</v>
      </c>
      <c r="G3082" s="123">
        <v>0.79239999999999999</v>
      </c>
      <c r="H3082" s="123">
        <v>0</v>
      </c>
      <c r="I3082" s="123">
        <v>0</v>
      </c>
    </row>
    <row r="3083" spans="1:9" x14ac:dyDescent="0.15">
      <c r="A3083" s="121" t="s">
        <v>385</v>
      </c>
      <c r="B3083" s="121" t="s">
        <v>386</v>
      </c>
      <c r="C3083" s="122">
        <v>41939</v>
      </c>
      <c r="D3083" s="123">
        <v>0.79210000000000003</v>
      </c>
      <c r="E3083" s="123">
        <v>0.79210000000000003</v>
      </c>
      <c r="F3083" s="123">
        <v>0.79210000000000003</v>
      </c>
      <c r="G3083" s="123">
        <v>0.79210000000000003</v>
      </c>
      <c r="H3083" s="123">
        <v>-2.9999019999999999E-4</v>
      </c>
      <c r="I3083" s="123">
        <v>-3.7858429999999998E-2</v>
      </c>
    </row>
    <row r="3084" spans="1:9" x14ac:dyDescent="0.15">
      <c r="A3084" s="121" t="s">
        <v>385</v>
      </c>
      <c r="B3084" s="121" t="s">
        <v>386</v>
      </c>
      <c r="C3084" s="122">
        <v>41940</v>
      </c>
      <c r="D3084" s="123">
        <v>0.79179999999999995</v>
      </c>
      <c r="E3084" s="123">
        <v>0.79179999999999995</v>
      </c>
      <c r="F3084" s="123">
        <v>0.79179999999999995</v>
      </c>
      <c r="G3084" s="123">
        <v>0.79179999999999995</v>
      </c>
      <c r="H3084" s="123">
        <v>-2.9999019999999999E-4</v>
      </c>
      <c r="I3084" s="123">
        <v>-3.787277E-2</v>
      </c>
    </row>
    <row r="3085" spans="1:9" x14ac:dyDescent="0.15">
      <c r="A3085" s="121" t="s">
        <v>385</v>
      </c>
      <c r="B3085" s="121" t="s">
        <v>386</v>
      </c>
      <c r="C3085" s="122">
        <v>41941</v>
      </c>
      <c r="D3085" s="123">
        <v>0.79159999999999997</v>
      </c>
      <c r="E3085" s="123">
        <v>0.79159999999999997</v>
      </c>
      <c r="F3085" s="123">
        <v>0.79159999999999997</v>
      </c>
      <c r="G3085" s="123">
        <v>0.79159999999999997</v>
      </c>
      <c r="H3085" s="123">
        <v>-2.000332E-4</v>
      </c>
      <c r="I3085" s="123">
        <v>-2.52631E-2</v>
      </c>
    </row>
    <row r="3086" spans="1:9" x14ac:dyDescent="0.15">
      <c r="A3086" s="121" t="s">
        <v>385</v>
      </c>
      <c r="B3086" s="121" t="s">
        <v>386</v>
      </c>
      <c r="C3086" s="122">
        <v>41942</v>
      </c>
      <c r="D3086" s="123">
        <v>0.79249999999999998</v>
      </c>
      <c r="E3086" s="123">
        <v>0.79249999999999998</v>
      </c>
      <c r="F3086" s="123">
        <v>0.79249999999999998</v>
      </c>
      <c r="G3086" s="123">
        <v>0.79249999999999998</v>
      </c>
      <c r="H3086" s="123">
        <v>9.0003010000000005E-4</v>
      </c>
      <c r="I3086" s="123">
        <v>0.1136976</v>
      </c>
    </row>
    <row r="3087" spans="1:9" x14ac:dyDescent="0.15">
      <c r="A3087" s="121" t="s">
        <v>385</v>
      </c>
      <c r="B3087" s="121" t="s">
        <v>386</v>
      </c>
      <c r="C3087" s="122">
        <v>41943</v>
      </c>
      <c r="D3087" s="123">
        <v>0.79249999999999998</v>
      </c>
      <c r="E3087" s="123">
        <v>0.79249999999999998</v>
      </c>
      <c r="F3087" s="123">
        <v>0.79249999999999998</v>
      </c>
      <c r="G3087" s="123">
        <v>0.79249999999999998</v>
      </c>
      <c r="H3087" s="123">
        <v>0</v>
      </c>
      <c r="I3087" s="123">
        <v>0</v>
      </c>
    </row>
    <row r="3088" spans="1:9" x14ac:dyDescent="0.15">
      <c r="A3088" s="121" t="s">
        <v>385</v>
      </c>
      <c r="B3088" s="121" t="s">
        <v>386</v>
      </c>
      <c r="C3088" s="122">
        <v>41946</v>
      </c>
      <c r="D3088" s="123">
        <v>0.79330000000000001</v>
      </c>
      <c r="E3088" s="123">
        <v>0.79330000000000001</v>
      </c>
      <c r="F3088" s="123">
        <v>0.79330000000000001</v>
      </c>
      <c r="G3088" s="123">
        <v>0.79330000000000001</v>
      </c>
      <c r="H3088" s="123">
        <v>7.9995390000000004E-4</v>
      </c>
      <c r="I3088" s="123">
        <v>0.10094060000000001</v>
      </c>
    </row>
    <row r="3089" spans="1:9" x14ac:dyDescent="0.15">
      <c r="A3089" s="121" t="s">
        <v>385</v>
      </c>
      <c r="B3089" s="121" t="s">
        <v>386</v>
      </c>
      <c r="C3089" s="122">
        <v>41947</v>
      </c>
      <c r="D3089" s="123">
        <v>0.79379999999999995</v>
      </c>
      <c r="E3089" s="123">
        <v>0.79379999999999995</v>
      </c>
      <c r="F3089" s="123">
        <v>0.79379999999999995</v>
      </c>
      <c r="G3089" s="123">
        <v>0.79379999999999995</v>
      </c>
      <c r="H3089" s="123">
        <v>5.0002339999999997E-4</v>
      </c>
      <c r="I3089" s="123">
        <v>6.3030810000000007E-2</v>
      </c>
    </row>
    <row r="3090" spans="1:9" x14ac:dyDescent="0.15">
      <c r="A3090" s="121" t="s">
        <v>385</v>
      </c>
      <c r="B3090" s="121" t="s">
        <v>386</v>
      </c>
      <c r="C3090" s="122">
        <v>41948</v>
      </c>
      <c r="D3090" s="123">
        <v>0.79339999999999999</v>
      </c>
      <c r="E3090" s="123">
        <v>0.79339999999999999</v>
      </c>
      <c r="F3090" s="123">
        <v>0.79339999999999999</v>
      </c>
      <c r="G3090" s="123">
        <v>0.79339999999999999</v>
      </c>
      <c r="H3090" s="123">
        <v>-4.0000680000000001E-4</v>
      </c>
      <c r="I3090" s="123">
        <v>-5.039138E-2</v>
      </c>
    </row>
    <row r="3091" spans="1:9" x14ac:dyDescent="0.15">
      <c r="A3091" s="121" t="s">
        <v>385</v>
      </c>
      <c r="B3091" s="121" t="s">
        <v>386</v>
      </c>
      <c r="C3091" s="122">
        <v>41949</v>
      </c>
      <c r="D3091" s="123">
        <v>0.79420000000000002</v>
      </c>
      <c r="E3091" s="123">
        <v>0.79420000000000002</v>
      </c>
      <c r="F3091" s="123">
        <v>0.79420000000000002</v>
      </c>
      <c r="G3091" s="123">
        <v>0.79420000000000002</v>
      </c>
      <c r="H3091" s="123">
        <v>8.0001349999999998E-4</v>
      </c>
      <c r="I3091" s="123">
        <v>0.1008336</v>
      </c>
    </row>
    <row r="3092" spans="1:9" x14ac:dyDescent="0.15">
      <c r="A3092" s="121" t="s">
        <v>385</v>
      </c>
      <c r="B3092" s="121" t="s">
        <v>386</v>
      </c>
      <c r="C3092" s="122">
        <v>41950</v>
      </c>
      <c r="D3092" s="123">
        <v>0.79449999999999998</v>
      </c>
      <c r="E3092" s="123">
        <v>0.79449999999999998</v>
      </c>
      <c r="F3092" s="123">
        <v>0.79449999999999998</v>
      </c>
      <c r="G3092" s="123">
        <v>0.79449999999999998</v>
      </c>
      <c r="H3092" s="123">
        <v>2.9999019999999999E-4</v>
      </c>
      <c r="I3092" s="123">
        <v>3.777262E-2</v>
      </c>
    </row>
    <row r="3093" spans="1:9" x14ac:dyDescent="0.15">
      <c r="A3093" s="121" t="s">
        <v>385</v>
      </c>
      <c r="B3093" s="121" t="s">
        <v>386</v>
      </c>
      <c r="C3093" s="122">
        <v>41953</v>
      </c>
      <c r="D3093" s="123">
        <v>0.79169999999999996</v>
      </c>
      <c r="E3093" s="123">
        <v>0.79169999999999996</v>
      </c>
      <c r="F3093" s="123">
        <v>0.79169999999999996</v>
      </c>
      <c r="G3093" s="123">
        <v>0.79169999999999996</v>
      </c>
      <c r="H3093" s="123">
        <v>-2.7999880000000002E-3</v>
      </c>
      <c r="I3093" s="123">
        <v>-0.3524214</v>
      </c>
    </row>
    <row r="3094" spans="1:9" x14ac:dyDescent="0.15">
      <c r="A3094" s="121" t="s">
        <v>385</v>
      </c>
      <c r="B3094" s="121" t="s">
        <v>386</v>
      </c>
      <c r="C3094" s="122">
        <v>41954</v>
      </c>
      <c r="D3094" s="123">
        <v>0.79200000000000004</v>
      </c>
      <c r="E3094" s="123">
        <v>0.79200000000000004</v>
      </c>
      <c r="F3094" s="123">
        <v>0.79200000000000004</v>
      </c>
      <c r="G3094" s="123">
        <v>0.79200000000000004</v>
      </c>
      <c r="H3094" s="123">
        <v>2.9999019999999999E-4</v>
      </c>
      <c r="I3094" s="123">
        <v>3.7891899999999999E-2</v>
      </c>
    </row>
    <row r="3095" spans="1:9" x14ac:dyDescent="0.15">
      <c r="A3095" s="121" t="s">
        <v>385</v>
      </c>
      <c r="B3095" s="121" t="s">
        <v>386</v>
      </c>
      <c r="C3095" s="122">
        <v>41955</v>
      </c>
      <c r="D3095" s="123">
        <v>0.79220000000000002</v>
      </c>
      <c r="E3095" s="123">
        <v>0.79220000000000002</v>
      </c>
      <c r="F3095" s="123">
        <v>0.79220000000000002</v>
      </c>
      <c r="G3095" s="123">
        <v>0.79220000000000002</v>
      </c>
      <c r="H3095" s="123">
        <v>2.000332E-4</v>
      </c>
      <c r="I3095" s="123">
        <v>2.525672E-2</v>
      </c>
    </row>
    <row r="3096" spans="1:9" x14ac:dyDescent="0.15">
      <c r="A3096" s="121" t="s">
        <v>385</v>
      </c>
      <c r="B3096" s="121" t="s">
        <v>386</v>
      </c>
      <c r="C3096" s="122">
        <v>41956</v>
      </c>
      <c r="D3096" s="123">
        <v>0.79210000000000003</v>
      </c>
      <c r="E3096" s="123">
        <v>0.79210000000000003</v>
      </c>
      <c r="F3096" s="123">
        <v>0.79210000000000003</v>
      </c>
      <c r="G3096" s="123">
        <v>0.79210000000000003</v>
      </c>
      <c r="H3096" s="123">
        <v>-1.000166E-4</v>
      </c>
      <c r="I3096" s="123">
        <v>-1.262517E-2</v>
      </c>
    </row>
    <row r="3097" spans="1:9" x14ac:dyDescent="0.15">
      <c r="A3097" s="121" t="s">
        <v>385</v>
      </c>
      <c r="B3097" s="121" t="s">
        <v>386</v>
      </c>
      <c r="C3097" s="122">
        <v>41957</v>
      </c>
      <c r="D3097" s="123">
        <v>0.79169999999999996</v>
      </c>
      <c r="E3097" s="123">
        <v>0.79169999999999996</v>
      </c>
      <c r="F3097" s="123">
        <v>0.79169999999999996</v>
      </c>
      <c r="G3097" s="123">
        <v>0.79169999999999996</v>
      </c>
      <c r="H3097" s="123">
        <v>-4.0000680000000001E-4</v>
      </c>
      <c r="I3097" s="123">
        <v>-5.0499530000000001E-2</v>
      </c>
    </row>
    <row r="3098" spans="1:9" x14ac:dyDescent="0.15">
      <c r="A3098" s="121" t="s">
        <v>385</v>
      </c>
      <c r="B3098" s="121" t="s">
        <v>386</v>
      </c>
      <c r="C3098" s="122">
        <v>41960</v>
      </c>
      <c r="D3098" s="123">
        <v>0.79190000000000005</v>
      </c>
      <c r="E3098" s="123">
        <v>0.79190000000000005</v>
      </c>
      <c r="F3098" s="123">
        <v>0.79190000000000005</v>
      </c>
      <c r="G3098" s="123">
        <v>0.79190000000000005</v>
      </c>
      <c r="H3098" s="123">
        <v>1.9997360000000001E-4</v>
      </c>
      <c r="I3098" s="123">
        <v>2.5258760000000002E-2</v>
      </c>
    </row>
    <row r="3099" spans="1:9" x14ac:dyDescent="0.15">
      <c r="A3099" s="121" t="s">
        <v>385</v>
      </c>
      <c r="B3099" s="121" t="s">
        <v>386</v>
      </c>
      <c r="C3099" s="122">
        <v>41961</v>
      </c>
      <c r="D3099" s="123">
        <v>0.79210000000000003</v>
      </c>
      <c r="E3099" s="123">
        <v>0.79210000000000003</v>
      </c>
      <c r="F3099" s="123">
        <v>0.79210000000000003</v>
      </c>
      <c r="G3099" s="123">
        <v>0.79210000000000003</v>
      </c>
      <c r="H3099" s="123">
        <v>2.000332E-4</v>
      </c>
      <c r="I3099" s="123">
        <v>2.525991E-2</v>
      </c>
    </row>
    <row r="3100" spans="1:9" x14ac:dyDescent="0.15">
      <c r="A3100" s="121" t="s">
        <v>385</v>
      </c>
      <c r="B3100" s="121" t="s">
        <v>386</v>
      </c>
      <c r="C3100" s="122">
        <v>41962</v>
      </c>
      <c r="D3100" s="123">
        <v>0.79169999999999996</v>
      </c>
      <c r="E3100" s="123">
        <v>0.79169999999999996</v>
      </c>
      <c r="F3100" s="123">
        <v>0.79169999999999996</v>
      </c>
      <c r="G3100" s="123">
        <v>0.79169999999999996</v>
      </c>
      <c r="H3100" s="123">
        <v>-4.0000680000000001E-4</v>
      </c>
      <c r="I3100" s="123">
        <v>-5.0499530000000001E-2</v>
      </c>
    </row>
    <row r="3101" spans="1:9" x14ac:dyDescent="0.15">
      <c r="A3101" s="121" t="s">
        <v>385</v>
      </c>
      <c r="B3101" s="121" t="s">
        <v>386</v>
      </c>
      <c r="C3101" s="122">
        <v>41963</v>
      </c>
      <c r="D3101" s="123">
        <v>0.79190000000000005</v>
      </c>
      <c r="E3101" s="123">
        <v>0.79190000000000005</v>
      </c>
      <c r="F3101" s="123">
        <v>0.79190000000000005</v>
      </c>
      <c r="G3101" s="123">
        <v>0.79190000000000005</v>
      </c>
      <c r="H3101" s="123">
        <v>1.9997360000000001E-4</v>
      </c>
      <c r="I3101" s="123">
        <v>2.5258760000000002E-2</v>
      </c>
    </row>
    <row r="3102" spans="1:9" x14ac:dyDescent="0.15">
      <c r="A3102" s="121" t="s">
        <v>385</v>
      </c>
      <c r="B3102" s="121" t="s">
        <v>386</v>
      </c>
      <c r="C3102" s="122">
        <v>41964</v>
      </c>
      <c r="D3102" s="123">
        <v>0.79149999999999998</v>
      </c>
      <c r="E3102" s="123">
        <v>0.79149999999999998</v>
      </c>
      <c r="F3102" s="123">
        <v>0.79149999999999998</v>
      </c>
      <c r="G3102" s="123">
        <v>0.79149999999999998</v>
      </c>
      <c r="H3102" s="123">
        <v>-4.0000680000000001E-4</v>
      </c>
      <c r="I3102" s="123">
        <v>-5.051228E-2</v>
      </c>
    </row>
    <row r="3103" spans="1:9" x14ac:dyDescent="0.15">
      <c r="A3103" s="121" t="s">
        <v>385</v>
      </c>
      <c r="B3103" s="121" t="s">
        <v>386</v>
      </c>
      <c r="C3103" s="122">
        <v>41967</v>
      </c>
      <c r="D3103" s="123">
        <v>0.79179999999999995</v>
      </c>
      <c r="E3103" s="123">
        <v>0.79179999999999995</v>
      </c>
      <c r="F3103" s="123">
        <v>0.79179999999999995</v>
      </c>
      <c r="G3103" s="123">
        <v>0.79179999999999995</v>
      </c>
      <c r="H3103" s="123">
        <v>3.0004979999999999E-4</v>
      </c>
      <c r="I3103" s="123">
        <v>3.790901E-2</v>
      </c>
    </row>
    <row r="3104" spans="1:9" x14ac:dyDescent="0.15">
      <c r="A3104" s="121" t="s">
        <v>385</v>
      </c>
      <c r="B3104" s="121" t="s">
        <v>386</v>
      </c>
      <c r="C3104" s="122">
        <v>41968</v>
      </c>
      <c r="D3104" s="123">
        <v>0.79149999999999998</v>
      </c>
      <c r="E3104" s="123">
        <v>0.79149999999999998</v>
      </c>
      <c r="F3104" s="123">
        <v>0.79149999999999998</v>
      </c>
      <c r="G3104" s="123">
        <v>0.79149999999999998</v>
      </c>
      <c r="H3104" s="123">
        <v>-3.0004979999999999E-4</v>
      </c>
      <c r="I3104" s="123">
        <v>-3.789464E-2</v>
      </c>
    </row>
    <row r="3105" spans="1:9" x14ac:dyDescent="0.15">
      <c r="A3105" s="121" t="s">
        <v>385</v>
      </c>
      <c r="B3105" s="121" t="s">
        <v>386</v>
      </c>
      <c r="C3105" s="122">
        <v>41969</v>
      </c>
      <c r="D3105" s="123">
        <v>0.79110000000000003</v>
      </c>
      <c r="E3105" s="123">
        <v>0.79110000000000003</v>
      </c>
      <c r="F3105" s="123">
        <v>0.79110000000000003</v>
      </c>
      <c r="G3105" s="123">
        <v>0.79110000000000003</v>
      </c>
      <c r="H3105" s="123">
        <v>-3.9994720000000001E-4</v>
      </c>
      <c r="I3105" s="123">
        <v>-5.0530279999999997E-2</v>
      </c>
    </row>
    <row r="3106" spans="1:9" x14ac:dyDescent="0.15">
      <c r="A3106" s="121" t="s">
        <v>385</v>
      </c>
      <c r="B3106" s="121" t="s">
        <v>386</v>
      </c>
      <c r="C3106" s="122">
        <v>41970</v>
      </c>
      <c r="D3106" s="123">
        <v>0.79079999999999995</v>
      </c>
      <c r="E3106" s="123">
        <v>0.79079999999999995</v>
      </c>
      <c r="F3106" s="123">
        <v>0.79079999999999995</v>
      </c>
      <c r="G3106" s="123">
        <v>0.79079999999999995</v>
      </c>
      <c r="H3106" s="123">
        <v>-3.0004979999999999E-4</v>
      </c>
      <c r="I3106" s="123">
        <v>-3.7928169999999997E-2</v>
      </c>
    </row>
    <row r="3107" spans="1:9" x14ac:dyDescent="0.15">
      <c r="A3107" s="121" t="s">
        <v>385</v>
      </c>
      <c r="B3107" s="121" t="s">
        <v>386</v>
      </c>
      <c r="C3107" s="122">
        <v>41971</v>
      </c>
      <c r="D3107" s="123">
        <v>0.7913</v>
      </c>
      <c r="E3107" s="123">
        <v>0.7913</v>
      </c>
      <c r="F3107" s="123">
        <v>0.7913</v>
      </c>
      <c r="G3107" s="123">
        <v>0.7913</v>
      </c>
      <c r="H3107" s="123">
        <v>5.0002339999999997E-4</v>
      </c>
      <c r="I3107" s="123">
        <v>6.3230069999999999E-2</v>
      </c>
    </row>
    <row r="3108" spans="1:9" x14ac:dyDescent="0.15">
      <c r="A3108" s="121" t="s">
        <v>385</v>
      </c>
      <c r="B3108" s="121" t="s">
        <v>386</v>
      </c>
      <c r="C3108" s="122">
        <v>41974</v>
      </c>
      <c r="D3108" s="123">
        <v>0.79139999999999999</v>
      </c>
      <c r="E3108" s="123">
        <v>0.79139999999999999</v>
      </c>
      <c r="F3108" s="123">
        <v>0.79139999999999999</v>
      </c>
      <c r="G3108" s="123">
        <v>0.79139999999999999</v>
      </c>
      <c r="H3108" s="123">
        <v>1.000166E-4</v>
      </c>
      <c r="I3108" s="123">
        <v>1.263953E-2</v>
      </c>
    </row>
    <row r="3109" spans="1:9" x14ac:dyDescent="0.15">
      <c r="A3109" s="121" t="s">
        <v>385</v>
      </c>
      <c r="B3109" s="121" t="s">
        <v>386</v>
      </c>
      <c r="C3109" s="122">
        <v>41975</v>
      </c>
      <c r="D3109" s="123">
        <v>0.79079999999999995</v>
      </c>
      <c r="E3109" s="123">
        <v>0.79079999999999995</v>
      </c>
      <c r="F3109" s="123">
        <v>0.79079999999999995</v>
      </c>
      <c r="G3109" s="123">
        <v>0.79079999999999995</v>
      </c>
      <c r="H3109" s="123">
        <v>-6.0004000000000004E-4</v>
      </c>
      <c r="I3109" s="123">
        <v>-7.5820059999999995E-2</v>
      </c>
    </row>
    <row r="3110" spans="1:9" x14ac:dyDescent="0.15">
      <c r="A3110" s="121" t="s">
        <v>385</v>
      </c>
      <c r="B3110" s="121" t="s">
        <v>386</v>
      </c>
      <c r="C3110" s="122">
        <v>41976</v>
      </c>
      <c r="D3110" s="123">
        <v>0.79149999999999998</v>
      </c>
      <c r="E3110" s="123">
        <v>0.79149999999999998</v>
      </c>
      <c r="F3110" s="123">
        <v>0.79149999999999998</v>
      </c>
      <c r="G3110" s="123">
        <v>0.79149999999999998</v>
      </c>
      <c r="H3110" s="123">
        <v>6.9999690000000002E-4</v>
      </c>
      <c r="I3110" s="123">
        <v>8.8517579999999998E-2</v>
      </c>
    </row>
    <row r="3111" spans="1:9" x14ac:dyDescent="0.15">
      <c r="A3111" s="121" t="s">
        <v>385</v>
      </c>
      <c r="B3111" s="121" t="s">
        <v>386</v>
      </c>
      <c r="C3111" s="122">
        <v>41977</v>
      </c>
      <c r="D3111" s="123">
        <v>0.79210000000000003</v>
      </c>
      <c r="E3111" s="123">
        <v>0.79210000000000003</v>
      </c>
      <c r="F3111" s="123">
        <v>0.79210000000000003</v>
      </c>
      <c r="G3111" s="123">
        <v>0.79210000000000003</v>
      </c>
      <c r="H3111" s="123">
        <v>6.0004000000000004E-4</v>
      </c>
      <c r="I3111" s="123">
        <v>7.581048E-2</v>
      </c>
    </row>
    <row r="3112" spans="1:9" x14ac:dyDescent="0.15">
      <c r="A3112" s="121" t="s">
        <v>385</v>
      </c>
      <c r="B3112" s="121" t="s">
        <v>386</v>
      </c>
      <c r="C3112" s="122">
        <v>41978</v>
      </c>
      <c r="D3112" s="123">
        <v>0.79179999999999995</v>
      </c>
      <c r="E3112" s="123">
        <v>0.79179999999999995</v>
      </c>
      <c r="F3112" s="123">
        <v>0.79179999999999995</v>
      </c>
      <c r="G3112" s="123">
        <v>0.79179999999999995</v>
      </c>
      <c r="H3112" s="123">
        <v>-2.9999019999999999E-4</v>
      </c>
      <c r="I3112" s="123">
        <v>-3.787277E-2</v>
      </c>
    </row>
    <row r="3113" spans="1:9" x14ac:dyDescent="0.15">
      <c r="A3113" s="121" t="s">
        <v>385</v>
      </c>
      <c r="B3113" s="121" t="s">
        <v>386</v>
      </c>
      <c r="C3113" s="122">
        <v>41981</v>
      </c>
      <c r="D3113" s="123">
        <v>0.79059999999999997</v>
      </c>
      <c r="E3113" s="123">
        <v>0.79059999999999997</v>
      </c>
      <c r="F3113" s="123">
        <v>0.79059999999999997</v>
      </c>
      <c r="G3113" s="123">
        <v>0.79059999999999997</v>
      </c>
      <c r="H3113" s="123">
        <v>-1.20002E-3</v>
      </c>
      <c r="I3113" s="123">
        <v>-0.151556</v>
      </c>
    </row>
    <row r="3114" spans="1:9" x14ac:dyDescent="0.15">
      <c r="A3114" s="121" t="s">
        <v>385</v>
      </c>
      <c r="B3114" s="121" t="s">
        <v>386</v>
      </c>
      <c r="C3114" s="122">
        <v>41982</v>
      </c>
      <c r="D3114" s="123">
        <v>0.79</v>
      </c>
      <c r="E3114" s="123">
        <v>0.79</v>
      </c>
      <c r="F3114" s="123">
        <v>0.79</v>
      </c>
      <c r="G3114" s="123">
        <v>0.79</v>
      </c>
      <c r="H3114" s="123">
        <v>-5.9998039999999999E-4</v>
      </c>
      <c r="I3114" s="123">
        <v>-7.5889239999999997E-2</v>
      </c>
    </row>
    <row r="3115" spans="1:9" x14ac:dyDescent="0.15">
      <c r="A3115" s="121" t="s">
        <v>385</v>
      </c>
      <c r="B3115" s="121" t="s">
        <v>386</v>
      </c>
      <c r="C3115" s="122">
        <v>41983</v>
      </c>
      <c r="D3115" s="123">
        <v>0.7893</v>
      </c>
      <c r="E3115" s="123">
        <v>0.7893</v>
      </c>
      <c r="F3115" s="123">
        <v>0.7893</v>
      </c>
      <c r="G3115" s="123">
        <v>0.7893</v>
      </c>
      <c r="H3115" s="123">
        <v>-6.9999690000000002E-4</v>
      </c>
      <c r="I3115" s="123">
        <v>-8.8607210000000006E-2</v>
      </c>
    </row>
    <row r="3116" spans="1:9" x14ac:dyDescent="0.15">
      <c r="A3116" s="121" t="s">
        <v>385</v>
      </c>
      <c r="B3116" s="121" t="s">
        <v>386</v>
      </c>
      <c r="C3116" s="122">
        <v>41984</v>
      </c>
      <c r="D3116" s="123">
        <v>0.78890000000000005</v>
      </c>
      <c r="E3116" s="123">
        <v>0.78890000000000005</v>
      </c>
      <c r="F3116" s="123">
        <v>0.78890000000000005</v>
      </c>
      <c r="G3116" s="123">
        <v>0.78890000000000005</v>
      </c>
      <c r="H3116" s="123">
        <v>-4.0000680000000001E-4</v>
      </c>
      <c r="I3116" s="123">
        <v>-5.0678670000000002E-2</v>
      </c>
    </row>
    <row r="3117" spans="1:9" x14ac:dyDescent="0.15">
      <c r="A3117" s="121" t="s">
        <v>385</v>
      </c>
      <c r="B3117" s="121" t="s">
        <v>386</v>
      </c>
      <c r="C3117" s="122">
        <v>41985</v>
      </c>
      <c r="D3117" s="123">
        <v>0.7893</v>
      </c>
      <c r="E3117" s="123">
        <v>0.7893</v>
      </c>
      <c r="F3117" s="123">
        <v>0.7893</v>
      </c>
      <c r="G3117" s="123">
        <v>0.7893</v>
      </c>
      <c r="H3117" s="123">
        <v>4.0000680000000001E-4</v>
      </c>
      <c r="I3117" s="123">
        <v>5.0704369999999999E-2</v>
      </c>
    </row>
    <row r="3118" spans="1:9" x14ac:dyDescent="0.15">
      <c r="A3118" s="121" t="s">
        <v>385</v>
      </c>
      <c r="B3118" s="121" t="s">
        <v>386</v>
      </c>
      <c r="C3118" s="122">
        <v>41988</v>
      </c>
      <c r="D3118" s="123">
        <v>0.78879999999999995</v>
      </c>
      <c r="E3118" s="123">
        <v>0.78879999999999995</v>
      </c>
      <c r="F3118" s="123">
        <v>0.78879999999999995</v>
      </c>
      <c r="G3118" s="123">
        <v>0.78879999999999995</v>
      </c>
      <c r="H3118" s="123">
        <v>-5.0002339999999997E-4</v>
      </c>
      <c r="I3118" s="123">
        <v>-6.3350229999999993E-2</v>
      </c>
    </row>
    <row r="3119" spans="1:9" x14ac:dyDescent="0.15">
      <c r="A3119" s="121" t="s">
        <v>385</v>
      </c>
      <c r="B3119" s="121" t="s">
        <v>386</v>
      </c>
      <c r="C3119" s="122">
        <v>41989</v>
      </c>
      <c r="D3119" s="123">
        <v>0.78910000000000002</v>
      </c>
      <c r="E3119" s="123">
        <v>0.78910000000000002</v>
      </c>
      <c r="F3119" s="123">
        <v>0.78910000000000002</v>
      </c>
      <c r="G3119" s="123">
        <v>0.78910000000000002</v>
      </c>
      <c r="H3119" s="123">
        <v>2.9999019999999999E-4</v>
      </c>
      <c r="I3119" s="123">
        <v>3.8031210000000003E-2</v>
      </c>
    </row>
    <row r="3120" spans="1:9" x14ac:dyDescent="0.15">
      <c r="A3120" s="121" t="s">
        <v>385</v>
      </c>
      <c r="B3120" s="121" t="s">
        <v>386</v>
      </c>
      <c r="C3120" s="122">
        <v>41990</v>
      </c>
      <c r="D3120" s="123">
        <v>0.78839999999999999</v>
      </c>
      <c r="E3120" s="123">
        <v>0.78839999999999999</v>
      </c>
      <c r="F3120" s="123">
        <v>0.78839999999999999</v>
      </c>
      <c r="G3120" s="123">
        <v>0.78839999999999999</v>
      </c>
      <c r="H3120" s="123">
        <v>-6.9999690000000002E-4</v>
      </c>
      <c r="I3120" s="123">
        <v>-8.8708270000000006E-2</v>
      </c>
    </row>
    <row r="3121" spans="1:9" x14ac:dyDescent="0.15">
      <c r="A3121" s="121" t="s">
        <v>385</v>
      </c>
      <c r="B3121" s="121" t="s">
        <v>386</v>
      </c>
      <c r="C3121" s="122">
        <v>41991</v>
      </c>
      <c r="D3121" s="123">
        <v>0.78910000000000002</v>
      </c>
      <c r="E3121" s="123">
        <v>0.78910000000000002</v>
      </c>
      <c r="F3121" s="123">
        <v>0.78910000000000002</v>
      </c>
      <c r="G3121" s="123">
        <v>0.78910000000000002</v>
      </c>
      <c r="H3121" s="123">
        <v>6.9999690000000002E-4</v>
      </c>
      <c r="I3121" s="123">
        <v>8.8787030000000003E-2</v>
      </c>
    </row>
    <row r="3122" spans="1:9" x14ac:dyDescent="0.15">
      <c r="A3122" s="121" t="s">
        <v>385</v>
      </c>
      <c r="B3122" s="121" t="s">
        <v>386</v>
      </c>
      <c r="C3122" s="122">
        <v>41992</v>
      </c>
      <c r="D3122" s="123">
        <v>0.78920000000000001</v>
      </c>
      <c r="E3122" s="123">
        <v>0.78920000000000001</v>
      </c>
      <c r="F3122" s="123">
        <v>0.78920000000000001</v>
      </c>
      <c r="G3122" s="123">
        <v>0.78920000000000001</v>
      </c>
      <c r="H3122" s="123">
        <v>1.000166E-4</v>
      </c>
      <c r="I3122" s="123">
        <v>1.267477E-2</v>
      </c>
    </row>
    <row r="3123" spans="1:9" x14ac:dyDescent="0.15">
      <c r="A3123" s="121" t="s">
        <v>385</v>
      </c>
      <c r="B3123" s="121" t="s">
        <v>386</v>
      </c>
      <c r="C3123" s="122">
        <v>41995</v>
      </c>
      <c r="D3123" s="123">
        <v>0.78949999999999998</v>
      </c>
      <c r="E3123" s="123">
        <v>0.78949999999999998</v>
      </c>
      <c r="F3123" s="123">
        <v>0.78949999999999998</v>
      </c>
      <c r="G3123" s="123">
        <v>0.78949999999999998</v>
      </c>
      <c r="H3123" s="123">
        <v>2.9999019999999999E-4</v>
      </c>
      <c r="I3123" s="123">
        <v>3.8011929999999999E-2</v>
      </c>
    </row>
    <row r="3124" spans="1:9" x14ac:dyDescent="0.15">
      <c r="A3124" s="121" t="s">
        <v>385</v>
      </c>
      <c r="B3124" s="121" t="s">
        <v>386</v>
      </c>
      <c r="C3124" s="122">
        <v>41996</v>
      </c>
      <c r="D3124" s="123">
        <v>0.78939999999999999</v>
      </c>
      <c r="E3124" s="123">
        <v>0.78939999999999999</v>
      </c>
      <c r="F3124" s="123">
        <v>0.78939999999999999</v>
      </c>
      <c r="G3124" s="123">
        <v>0.78939999999999999</v>
      </c>
      <c r="H3124" s="123">
        <v>-1.000166E-4</v>
      </c>
      <c r="I3124" s="123">
        <v>-1.266835E-2</v>
      </c>
    </row>
    <row r="3125" spans="1:9" x14ac:dyDescent="0.15">
      <c r="A3125" s="121" t="s">
        <v>385</v>
      </c>
      <c r="B3125" s="121" t="s">
        <v>386</v>
      </c>
      <c r="C3125" s="122">
        <v>41997</v>
      </c>
      <c r="D3125" s="123">
        <v>0.78949999999999998</v>
      </c>
      <c r="E3125" s="123">
        <v>0.78949999999999998</v>
      </c>
      <c r="F3125" s="123">
        <v>0.78949999999999998</v>
      </c>
      <c r="G3125" s="123">
        <v>0.78949999999999998</v>
      </c>
      <c r="H3125" s="123">
        <v>1.000166E-4</v>
      </c>
      <c r="I3125" s="123">
        <v>1.2669949999999999E-2</v>
      </c>
    </row>
    <row r="3126" spans="1:9" x14ac:dyDescent="0.15">
      <c r="A3126" s="121" t="s">
        <v>385</v>
      </c>
      <c r="B3126" s="121" t="s">
        <v>386</v>
      </c>
      <c r="C3126" s="122">
        <v>41998</v>
      </c>
      <c r="D3126" s="123">
        <v>0.78869999999999996</v>
      </c>
      <c r="E3126" s="123">
        <v>0.78869999999999996</v>
      </c>
      <c r="F3126" s="123">
        <v>0.78869999999999996</v>
      </c>
      <c r="G3126" s="123">
        <v>0.78869999999999996</v>
      </c>
      <c r="H3126" s="123">
        <v>-8.0001349999999998E-4</v>
      </c>
      <c r="I3126" s="123">
        <v>-0.1013317</v>
      </c>
    </row>
    <row r="3127" spans="1:9" x14ac:dyDescent="0.15">
      <c r="A3127" s="121" t="s">
        <v>385</v>
      </c>
      <c r="B3127" s="121" t="s">
        <v>386</v>
      </c>
      <c r="C3127" s="122">
        <v>41999</v>
      </c>
      <c r="D3127" s="123">
        <v>0.78849999999999998</v>
      </c>
      <c r="E3127" s="123">
        <v>0.78849999999999998</v>
      </c>
      <c r="F3127" s="123">
        <v>0.78849999999999998</v>
      </c>
      <c r="G3127" s="123">
        <v>0.78849999999999998</v>
      </c>
      <c r="H3127" s="123">
        <v>-1.9997360000000001E-4</v>
      </c>
      <c r="I3127" s="123">
        <v>-2.535484E-2</v>
      </c>
    </row>
    <row r="3128" spans="1:9" x14ac:dyDescent="0.15">
      <c r="A3128" s="121" t="s">
        <v>385</v>
      </c>
      <c r="B3128" s="121" t="s">
        <v>386</v>
      </c>
      <c r="C3128" s="122">
        <v>42002</v>
      </c>
      <c r="D3128" s="123">
        <v>0.78859999999999997</v>
      </c>
      <c r="E3128" s="123">
        <v>0.78859999999999997</v>
      </c>
      <c r="F3128" s="123">
        <v>0.78859999999999997</v>
      </c>
      <c r="G3128" s="123">
        <v>0.78859999999999997</v>
      </c>
      <c r="H3128" s="123">
        <v>1.000166E-4</v>
      </c>
      <c r="I3128" s="123">
        <v>1.268441E-2</v>
      </c>
    </row>
    <row r="3129" spans="1:9" x14ac:dyDescent="0.15">
      <c r="A3129" s="121" t="s">
        <v>385</v>
      </c>
      <c r="B3129" s="121" t="s">
        <v>386</v>
      </c>
      <c r="C3129" s="122">
        <v>42003</v>
      </c>
      <c r="D3129" s="123">
        <v>0.78920000000000001</v>
      </c>
      <c r="E3129" s="123">
        <v>0.78920000000000001</v>
      </c>
      <c r="F3129" s="123">
        <v>0.78920000000000001</v>
      </c>
      <c r="G3129" s="123">
        <v>0.78920000000000001</v>
      </c>
      <c r="H3129" s="123">
        <v>5.9998039999999999E-4</v>
      </c>
      <c r="I3129" s="123">
        <v>7.6081709999999997E-2</v>
      </c>
    </row>
    <row r="3130" spans="1:9" x14ac:dyDescent="0.15">
      <c r="A3130" s="121" t="s">
        <v>385</v>
      </c>
      <c r="B3130" s="121" t="s">
        <v>386</v>
      </c>
      <c r="C3130" s="122">
        <v>42004</v>
      </c>
      <c r="D3130" s="123">
        <v>0.78890000000000005</v>
      </c>
      <c r="E3130" s="123">
        <v>0.78890000000000005</v>
      </c>
      <c r="F3130" s="123">
        <v>0.78890000000000005</v>
      </c>
      <c r="G3130" s="123">
        <v>0.78890000000000005</v>
      </c>
      <c r="H3130" s="123">
        <v>-2.9999019999999999E-4</v>
      </c>
      <c r="I3130" s="123">
        <v>-3.8011929999999999E-2</v>
      </c>
    </row>
    <row r="3131" spans="1:9" x14ac:dyDescent="0.15">
      <c r="A3131" s="121" t="s">
        <v>385</v>
      </c>
      <c r="B3131" s="121" t="s">
        <v>386</v>
      </c>
      <c r="C3131" s="122">
        <v>42009</v>
      </c>
      <c r="D3131" s="123">
        <v>0.78969999999999996</v>
      </c>
      <c r="E3131" s="123">
        <v>0.78969999999999996</v>
      </c>
      <c r="F3131" s="123">
        <v>0.78969999999999996</v>
      </c>
      <c r="G3131" s="123">
        <v>0.78969999999999996</v>
      </c>
      <c r="H3131" s="123">
        <v>7.9995390000000004E-4</v>
      </c>
      <c r="I3131" s="123">
        <v>0.1014012</v>
      </c>
    </row>
    <row r="3132" spans="1:9" x14ac:dyDescent="0.15">
      <c r="A3132" s="121" t="s">
        <v>385</v>
      </c>
      <c r="B3132" s="121" t="s">
        <v>386</v>
      </c>
      <c r="C3132" s="122">
        <v>42010</v>
      </c>
      <c r="D3132" s="123">
        <v>0.78990000000000005</v>
      </c>
      <c r="E3132" s="123">
        <v>0.78990000000000005</v>
      </c>
      <c r="F3132" s="123">
        <v>0.78990000000000005</v>
      </c>
      <c r="G3132" s="123">
        <v>0.78990000000000005</v>
      </c>
      <c r="H3132" s="123">
        <v>2.000332E-4</v>
      </c>
      <c r="I3132" s="123">
        <v>2.533028E-2</v>
      </c>
    </row>
    <row r="3133" spans="1:9" x14ac:dyDescent="0.15">
      <c r="A3133" s="121" t="s">
        <v>385</v>
      </c>
      <c r="B3133" s="121" t="s">
        <v>386</v>
      </c>
      <c r="C3133" s="122">
        <v>42011</v>
      </c>
      <c r="D3133" s="123">
        <v>0.79010000000000002</v>
      </c>
      <c r="E3133" s="123">
        <v>0.79010000000000002</v>
      </c>
      <c r="F3133" s="123">
        <v>0.79010000000000002</v>
      </c>
      <c r="G3133" s="123">
        <v>0.79010000000000002</v>
      </c>
      <c r="H3133" s="123">
        <v>1.9997360000000001E-4</v>
      </c>
      <c r="I3133" s="123">
        <v>2.531632E-2</v>
      </c>
    </row>
    <row r="3134" spans="1:9" x14ac:dyDescent="0.15">
      <c r="A3134" s="121" t="s">
        <v>385</v>
      </c>
      <c r="B3134" s="121" t="s">
        <v>386</v>
      </c>
      <c r="C3134" s="122">
        <v>42012</v>
      </c>
      <c r="D3134" s="123">
        <v>0.79049999999999998</v>
      </c>
      <c r="E3134" s="123">
        <v>0.79049999999999998</v>
      </c>
      <c r="F3134" s="123">
        <v>0.79049999999999998</v>
      </c>
      <c r="G3134" s="123">
        <v>0.79049999999999998</v>
      </c>
      <c r="H3134" s="123">
        <v>4.0000680000000001E-4</v>
      </c>
      <c r="I3134" s="123">
        <v>5.0627360000000003E-2</v>
      </c>
    </row>
    <row r="3135" spans="1:9" x14ac:dyDescent="0.15">
      <c r="A3135" s="121" t="s">
        <v>385</v>
      </c>
      <c r="B3135" s="121" t="s">
        <v>386</v>
      </c>
      <c r="C3135" s="122">
        <v>42013</v>
      </c>
      <c r="D3135" s="123">
        <v>0.79039999999999999</v>
      </c>
      <c r="E3135" s="123">
        <v>0.79039999999999999</v>
      </c>
      <c r="F3135" s="123">
        <v>0.79039999999999999</v>
      </c>
      <c r="G3135" s="123">
        <v>0.79039999999999999</v>
      </c>
      <c r="H3135" s="123">
        <v>-9.9956990000000005E-5</v>
      </c>
      <c r="I3135" s="123">
        <v>-1.264478E-2</v>
      </c>
    </row>
    <row r="3136" spans="1:9" x14ac:dyDescent="0.15">
      <c r="A3136" s="121" t="s">
        <v>385</v>
      </c>
      <c r="B3136" s="121" t="s">
        <v>386</v>
      </c>
      <c r="C3136" s="122">
        <v>42016</v>
      </c>
      <c r="D3136" s="123">
        <v>0.78979999999999995</v>
      </c>
      <c r="E3136" s="123">
        <v>0.78979999999999995</v>
      </c>
      <c r="F3136" s="123">
        <v>0.78979999999999995</v>
      </c>
      <c r="G3136" s="123">
        <v>0.78979999999999995</v>
      </c>
      <c r="H3136" s="123">
        <v>-6.0004000000000004E-4</v>
      </c>
      <c r="I3136" s="123">
        <v>-7.5915979999999994E-2</v>
      </c>
    </row>
    <row r="3137" spans="1:9" x14ac:dyDescent="0.15">
      <c r="A3137" s="121" t="s">
        <v>385</v>
      </c>
      <c r="B3137" s="121" t="s">
        <v>386</v>
      </c>
      <c r="C3137" s="122">
        <v>42017</v>
      </c>
      <c r="D3137" s="123">
        <v>0.7893</v>
      </c>
      <c r="E3137" s="123">
        <v>0.7893</v>
      </c>
      <c r="F3137" s="123">
        <v>0.7893</v>
      </c>
      <c r="G3137" s="123">
        <v>0.7893</v>
      </c>
      <c r="H3137" s="123">
        <v>-4.9996380000000003E-4</v>
      </c>
      <c r="I3137" s="123">
        <v>-6.3302579999999997E-2</v>
      </c>
    </row>
    <row r="3138" spans="1:9" x14ac:dyDescent="0.15">
      <c r="A3138" s="121" t="s">
        <v>385</v>
      </c>
      <c r="B3138" s="121" t="s">
        <v>386</v>
      </c>
      <c r="C3138" s="122">
        <v>42018</v>
      </c>
      <c r="D3138" s="123">
        <v>0.78939999999999999</v>
      </c>
      <c r="E3138" s="123">
        <v>0.78939999999999999</v>
      </c>
      <c r="F3138" s="123">
        <v>0.78939999999999999</v>
      </c>
      <c r="G3138" s="123">
        <v>0.78939999999999999</v>
      </c>
      <c r="H3138" s="123">
        <v>9.9956990000000005E-5</v>
      </c>
      <c r="I3138" s="123">
        <v>1.2664E-2</v>
      </c>
    </row>
    <row r="3139" spans="1:9" x14ac:dyDescent="0.15">
      <c r="A3139" s="121" t="s">
        <v>385</v>
      </c>
      <c r="B3139" s="121" t="s">
        <v>386</v>
      </c>
      <c r="C3139" s="122">
        <v>42019</v>
      </c>
      <c r="D3139" s="123">
        <v>0.78920000000000001</v>
      </c>
      <c r="E3139" s="123">
        <v>0.78920000000000001</v>
      </c>
      <c r="F3139" s="123">
        <v>0.78920000000000001</v>
      </c>
      <c r="G3139" s="123">
        <v>0.78920000000000001</v>
      </c>
      <c r="H3139" s="123">
        <v>-1.9997360000000001E-4</v>
      </c>
      <c r="I3139" s="123">
        <v>-2.533235E-2</v>
      </c>
    </row>
    <row r="3140" spans="1:9" x14ac:dyDescent="0.15">
      <c r="A3140" s="121" t="s">
        <v>385</v>
      </c>
      <c r="B3140" s="121" t="s">
        <v>386</v>
      </c>
      <c r="C3140" s="122">
        <v>42020</v>
      </c>
      <c r="D3140" s="123">
        <v>0.7893</v>
      </c>
      <c r="E3140" s="123">
        <v>0.7893</v>
      </c>
      <c r="F3140" s="123">
        <v>0.7893</v>
      </c>
      <c r="G3140" s="123">
        <v>0.7893</v>
      </c>
      <c r="H3140" s="123">
        <v>1.000166E-4</v>
      </c>
      <c r="I3140" s="123">
        <v>1.2673159999999999E-2</v>
      </c>
    </row>
    <row r="3141" spans="1:9" x14ac:dyDescent="0.15">
      <c r="A3141" s="121" t="s">
        <v>385</v>
      </c>
      <c r="B3141" s="121" t="s">
        <v>386</v>
      </c>
      <c r="C3141" s="122">
        <v>42023</v>
      </c>
      <c r="D3141" s="123">
        <v>0.79</v>
      </c>
      <c r="E3141" s="123">
        <v>0.79</v>
      </c>
      <c r="F3141" s="123">
        <v>0.79</v>
      </c>
      <c r="G3141" s="123">
        <v>0.79</v>
      </c>
      <c r="H3141" s="123">
        <v>6.9999690000000002E-4</v>
      </c>
      <c r="I3141" s="123">
        <v>8.868579E-2</v>
      </c>
    </row>
    <row r="3142" spans="1:9" x14ac:dyDescent="0.15">
      <c r="A3142" s="121" t="s">
        <v>385</v>
      </c>
      <c r="B3142" s="121" t="s">
        <v>386</v>
      </c>
      <c r="C3142" s="122">
        <v>42024</v>
      </c>
      <c r="D3142" s="123">
        <v>0.78979999999999995</v>
      </c>
      <c r="E3142" s="123">
        <v>0.78979999999999995</v>
      </c>
      <c r="F3142" s="123">
        <v>0.78979999999999995</v>
      </c>
      <c r="G3142" s="123">
        <v>0.78979999999999995</v>
      </c>
      <c r="H3142" s="123">
        <v>-2.000332E-4</v>
      </c>
      <c r="I3142" s="123">
        <v>-2.5320659999999998E-2</v>
      </c>
    </row>
    <row r="3143" spans="1:9" x14ac:dyDescent="0.15">
      <c r="A3143" s="121" t="s">
        <v>385</v>
      </c>
      <c r="B3143" s="121" t="s">
        <v>386</v>
      </c>
      <c r="C3143" s="122">
        <v>42025</v>
      </c>
      <c r="D3143" s="123">
        <v>0.7903</v>
      </c>
      <c r="E3143" s="123">
        <v>0.7903</v>
      </c>
      <c r="F3143" s="123">
        <v>0.7903</v>
      </c>
      <c r="G3143" s="123">
        <v>0.7903</v>
      </c>
      <c r="H3143" s="123">
        <v>5.0002339999999997E-4</v>
      </c>
      <c r="I3143" s="123">
        <v>6.3310119999999998E-2</v>
      </c>
    </row>
    <row r="3144" spans="1:9" x14ac:dyDescent="0.15">
      <c r="A3144" s="121" t="s">
        <v>385</v>
      </c>
      <c r="B3144" s="121" t="s">
        <v>386</v>
      </c>
      <c r="C3144" s="122">
        <v>42026</v>
      </c>
      <c r="D3144" s="123">
        <v>0.79010000000000002</v>
      </c>
      <c r="E3144" s="123">
        <v>0.79010000000000002</v>
      </c>
      <c r="F3144" s="123">
        <v>0.79010000000000002</v>
      </c>
      <c r="G3144" s="123">
        <v>0.79010000000000002</v>
      </c>
      <c r="H3144" s="123">
        <v>-2.000332E-4</v>
      </c>
      <c r="I3144" s="123">
        <v>-2.5311050000000002E-2</v>
      </c>
    </row>
    <row r="3145" spans="1:9" x14ac:dyDescent="0.15">
      <c r="A3145" s="121" t="s">
        <v>385</v>
      </c>
      <c r="B3145" s="121" t="s">
        <v>386</v>
      </c>
      <c r="C3145" s="122">
        <v>42027</v>
      </c>
      <c r="D3145" s="123">
        <v>0.79120000000000001</v>
      </c>
      <c r="E3145" s="123">
        <v>0.79120000000000001</v>
      </c>
      <c r="F3145" s="123">
        <v>0.79120000000000001</v>
      </c>
      <c r="G3145" s="123">
        <v>0.79120000000000001</v>
      </c>
      <c r="H3145" s="123">
        <v>1.1000039999999999E-3</v>
      </c>
      <c r="I3145" s="123">
        <v>0.1392234</v>
      </c>
    </row>
    <row r="3146" spans="1:9" x14ac:dyDescent="0.15">
      <c r="A3146" s="121" t="s">
        <v>385</v>
      </c>
      <c r="B3146" s="121" t="s">
        <v>386</v>
      </c>
      <c r="C3146" s="122">
        <v>42030</v>
      </c>
      <c r="D3146" s="123">
        <v>0.79179999999999995</v>
      </c>
      <c r="E3146" s="123">
        <v>0.79179999999999995</v>
      </c>
      <c r="F3146" s="123">
        <v>0.79179999999999995</v>
      </c>
      <c r="G3146" s="123">
        <v>0.79179999999999995</v>
      </c>
      <c r="H3146" s="123">
        <v>6.0004000000000004E-4</v>
      </c>
      <c r="I3146" s="123">
        <v>7.5839229999999994E-2</v>
      </c>
    </row>
    <row r="3147" spans="1:9" x14ac:dyDescent="0.15">
      <c r="A3147" s="121" t="s">
        <v>385</v>
      </c>
      <c r="B3147" s="121" t="s">
        <v>386</v>
      </c>
      <c r="C3147" s="122">
        <v>42031</v>
      </c>
      <c r="D3147" s="123">
        <v>0.79149999999999998</v>
      </c>
      <c r="E3147" s="123">
        <v>0.79149999999999998</v>
      </c>
      <c r="F3147" s="123">
        <v>0.79149999999999998</v>
      </c>
      <c r="G3147" s="123">
        <v>0.79149999999999998</v>
      </c>
      <c r="H3147" s="123">
        <v>-3.0004979999999999E-4</v>
      </c>
      <c r="I3147" s="123">
        <v>-3.789464E-2</v>
      </c>
    </row>
    <row r="3148" spans="1:9" x14ac:dyDescent="0.15">
      <c r="A3148" s="121" t="s">
        <v>385</v>
      </c>
      <c r="B3148" s="121" t="s">
        <v>386</v>
      </c>
      <c r="C3148" s="122">
        <v>42032</v>
      </c>
      <c r="D3148" s="123">
        <v>0.79049999999999998</v>
      </c>
      <c r="E3148" s="123">
        <v>0.79049999999999998</v>
      </c>
      <c r="F3148" s="123">
        <v>0.79049999999999998</v>
      </c>
      <c r="G3148" s="123">
        <v>0.79049999999999998</v>
      </c>
      <c r="H3148" s="123">
        <v>-9.9998709999999996E-4</v>
      </c>
      <c r="I3148" s="123">
        <v>-0.1263408</v>
      </c>
    </row>
    <row r="3149" spans="1:9" x14ac:dyDescent="0.15">
      <c r="A3149" s="121" t="s">
        <v>385</v>
      </c>
      <c r="B3149" s="121" t="s">
        <v>386</v>
      </c>
      <c r="C3149" s="122">
        <v>42033</v>
      </c>
      <c r="D3149" s="123">
        <v>0.79120000000000001</v>
      </c>
      <c r="E3149" s="123">
        <v>0.79120000000000001</v>
      </c>
      <c r="F3149" s="123">
        <v>0.79120000000000001</v>
      </c>
      <c r="G3149" s="123">
        <v>0.79120000000000001</v>
      </c>
      <c r="H3149" s="123">
        <v>6.9999690000000002E-4</v>
      </c>
      <c r="I3149" s="123">
        <v>8.8551160000000004E-2</v>
      </c>
    </row>
    <row r="3150" spans="1:9" x14ac:dyDescent="0.15">
      <c r="A3150" s="121" t="s">
        <v>385</v>
      </c>
      <c r="B3150" s="121" t="s">
        <v>386</v>
      </c>
      <c r="C3150" s="122">
        <v>42034</v>
      </c>
      <c r="D3150" s="123">
        <v>0.79169999999999996</v>
      </c>
      <c r="E3150" s="123">
        <v>0.79169999999999996</v>
      </c>
      <c r="F3150" s="123">
        <v>0.79169999999999996</v>
      </c>
      <c r="G3150" s="123">
        <v>0.79169999999999996</v>
      </c>
      <c r="H3150" s="123">
        <v>5.0002339999999997E-4</v>
      </c>
      <c r="I3150" s="123">
        <v>6.3198099999999993E-2</v>
      </c>
    </row>
    <row r="3151" spans="1:9" x14ac:dyDescent="0.15">
      <c r="A3151" s="121" t="s">
        <v>385</v>
      </c>
      <c r="B3151" s="121" t="s">
        <v>386</v>
      </c>
      <c r="C3151" s="122">
        <v>42037</v>
      </c>
      <c r="D3151" s="123">
        <v>0.79179999999999995</v>
      </c>
      <c r="E3151" s="123">
        <v>0.79179999999999995</v>
      </c>
      <c r="F3151" s="123">
        <v>0.79179999999999995</v>
      </c>
      <c r="G3151" s="123">
        <v>0.79179999999999995</v>
      </c>
      <c r="H3151" s="123">
        <v>1.000166E-4</v>
      </c>
      <c r="I3151" s="123">
        <v>1.2633139999999999E-2</v>
      </c>
    </row>
    <row r="3152" spans="1:9" x14ac:dyDescent="0.15">
      <c r="A3152" s="121" t="s">
        <v>385</v>
      </c>
      <c r="B3152" s="121" t="s">
        <v>386</v>
      </c>
      <c r="C3152" s="122">
        <v>42038</v>
      </c>
      <c r="D3152" s="123">
        <v>0.79149999999999998</v>
      </c>
      <c r="E3152" s="123">
        <v>0.79149999999999998</v>
      </c>
      <c r="F3152" s="123">
        <v>0.79149999999999998</v>
      </c>
      <c r="G3152" s="123">
        <v>0.79149999999999998</v>
      </c>
      <c r="H3152" s="123">
        <v>-3.0004979999999999E-4</v>
      </c>
      <c r="I3152" s="123">
        <v>-3.789464E-2</v>
      </c>
    </row>
    <row r="3153" spans="1:9" x14ac:dyDescent="0.15">
      <c r="A3153" s="121" t="s">
        <v>385</v>
      </c>
      <c r="B3153" s="121" t="s">
        <v>386</v>
      </c>
      <c r="C3153" s="122">
        <v>42039</v>
      </c>
      <c r="D3153" s="123">
        <v>0.79079999999999995</v>
      </c>
      <c r="E3153" s="123">
        <v>0.79079999999999995</v>
      </c>
      <c r="F3153" s="123">
        <v>0.79079999999999995</v>
      </c>
      <c r="G3153" s="123">
        <v>0.79079999999999995</v>
      </c>
      <c r="H3153" s="123">
        <v>-6.9999690000000002E-4</v>
      </c>
      <c r="I3153" s="123">
        <v>-8.8439290000000004E-2</v>
      </c>
    </row>
    <row r="3154" spans="1:9" x14ac:dyDescent="0.15">
      <c r="A3154" s="121" t="s">
        <v>385</v>
      </c>
      <c r="B3154" s="121" t="s">
        <v>386</v>
      </c>
      <c r="C3154" s="122">
        <v>42040</v>
      </c>
      <c r="D3154" s="123">
        <v>0.79159999999999997</v>
      </c>
      <c r="E3154" s="123">
        <v>0.79159999999999997</v>
      </c>
      <c r="F3154" s="123">
        <v>0.79159999999999997</v>
      </c>
      <c r="G3154" s="123">
        <v>0.79159999999999997</v>
      </c>
      <c r="H3154" s="123">
        <v>8.0001349999999998E-4</v>
      </c>
      <c r="I3154" s="123">
        <v>0.10116509999999999</v>
      </c>
    </row>
    <row r="3155" spans="1:9" x14ac:dyDescent="0.15">
      <c r="A3155" s="121" t="s">
        <v>385</v>
      </c>
      <c r="B3155" s="121" t="s">
        <v>386</v>
      </c>
      <c r="C3155" s="122">
        <v>42041</v>
      </c>
      <c r="D3155" s="123">
        <v>0.79020000000000001</v>
      </c>
      <c r="E3155" s="123">
        <v>0.79020000000000001</v>
      </c>
      <c r="F3155" s="123">
        <v>0.79020000000000001</v>
      </c>
      <c r="G3155" s="123">
        <v>0.79020000000000001</v>
      </c>
      <c r="H3155" s="123">
        <v>-1.3999940000000001E-3</v>
      </c>
      <c r="I3155" s="123">
        <v>-0.17685619999999999</v>
      </c>
    </row>
    <row r="3156" spans="1:9" x14ac:dyDescent="0.15">
      <c r="A3156" s="121" t="s">
        <v>385</v>
      </c>
      <c r="B3156" s="121" t="s">
        <v>386</v>
      </c>
      <c r="C3156" s="122">
        <v>42044</v>
      </c>
      <c r="D3156" s="123">
        <v>0.79090000000000005</v>
      </c>
      <c r="E3156" s="123">
        <v>0.79090000000000005</v>
      </c>
      <c r="F3156" s="123">
        <v>0.79090000000000005</v>
      </c>
      <c r="G3156" s="123">
        <v>0.79090000000000005</v>
      </c>
      <c r="H3156" s="123">
        <v>6.9999690000000002E-4</v>
      </c>
      <c r="I3156" s="123">
        <v>8.8584780000000002E-2</v>
      </c>
    </row>
    <row r="3157" spans="1:9" x14ac:dyDescent="0.15">
      <c r="A3157" s="121" t="s">
        <v>385</v>
      </c>
      <c r="B3157" s="121" t="s">
        <v>386</v>
      </c>
      <c r="C3157" s="122">
        <v>42045</v>
      </c>
      <c r="D3157" s="123">
        <v>0.79059999999999997</v>
      </c>
      <c r="E3157" s="123">
        <v>0.79059999999999997</v>
      </c>
      <c r="F3157" s="123">
        <v>0.79059999999999997</v>
      </c>
      <c r="G3157" s="123">
        <v>0.79059999999999997</v>
      </c>
      <c r="H3157" s="123">
        <v>-2.9999019999999999E-4</v>
      </c>
      <c r="I3157" s="123">
        <v>-3.7930230000000002E-2</v>
      </c>
    </row>
    <row r="3158" spans="1:9" x14ac:dyDescent="0.15">
      <c r="A3158" s="121" t="s">
        <v>385</v>
      </c>
      <c r="B3158" s="121" t="s">
        <v>386</v>
      </c>
      <c r="C3158" s="122">
        <v>42046</v>
      </c>
      <c r="D3158" s="123">
        <v>0.79079999999999995</v>
      </c>
      <c r="E3158" s="123">
        <v>0.79079999999999995</v>
      </c>
      <c r="F3158" s="123">
        <v>0.79079999999999995</v>
      </c>
      <c r="G3158" s="123">
        <v>0.79079999999999995</v>
      </c>
      <c r="H3158" s="123">
        <v>1.9997360000000001E-4</v>
      </c>
      <c r="I3158" s="123">
        <v>2.5293900000000001E-2</v>
      </c>
    </row>
    <row r="3159" spans="1:9" x14ac:dyDescent="0.15">
      <c r="A3159" s="121" t="s">
        <v>385</v>
      </c>
      <c r="B3159" s="121" t="s">
        <v>386</v>
      </c>
      <c r="C3159" s="122">
        <v>42047</v>
      </c>
      <c r="D3159" s="123">
        <v>0.79090000000000005</v>
      </c>
      <c r="E3159" s="123">
        <v>0.79090000000000005</v>
      </c>
      <c r="F3159" s="123">
        <v>0.79090000000000005</v>
      </c>
      <c r="G3159" s="123">
        <v>0.79090000000000005</v>
      </c>
      <c r="H3159" s="123">
        <v>1.000166E-4</v>
      </c>
      <c r="I3159" s="123">
        <v>1.2647520000000001E-2</v>
      </c>
    </row>
    <row r="3160" spans="1:9" x14ac:dyDescent="0.15">
      <c r="A3160" s="121" t="s">
        <v>385</v>
      </c>
      <c r="B3160" s="121" t="s">
        <v>386</v>
      </c>
      <c r="C3160" s="122">
        <v>42048</v>
      </c>
      <c r="D3160" s="123">
        <v>0.79039999999999999</v>
      </c>
      <c r="E3160" s="123">
        <v>0.79039999999999999</v>
      </c>
      <c r="F3160" s="123">
        <v>0.79039999999999999</v>
      </c>
      <c r="G3160" s="123">
        <v>0.79039999999999999</v>
      </c>
      <c r="H3160" s="123">
        <v>-4.9996380000000003E-4</v>
      </c>
      <c r="I3160" s="123">
        <v>-6.3214530000000005E-2</v>
      </c>
    </row>
    <row r="3161" spans="1:9" x14ac:dyDescent="0.15">
      <c r="A3161" s="121" t="s">
        <v>385</v>
      </c>
      <c r="B3161" s="121" t="s">
        <v>386</v>
      </c>
      <c r="C3161" s="122">
        <v>42051</v>
      </c>
      <c r="D3161" s="123">
        <v>0.79010000000000002</v>
      </c>
      <c r="E3161" s="123">
        <v>0.79010000000000002</v>
      </c>
      <c r="F3161" s="123">
        <v>0.79010000000000002</v>
      </c>
      <c r="G3161" s="123">
        <v>0.79010000000000002</v>
      </c>
      <c r="H3161" s="123">
        <v>-3.0004979999999999E-4</v>
      </c>
      <c r="I3161" s="123">
        <v>-3.7961759999999997E-2</v>
      </c>
    </row>
    <row r="3162" spans="1:9" x14ac:dyDescent="0.15">
      <c r="A3162" s="121" t="s">
        <v>385</v>
      </c>
      <c r="B3162" s="121" t="s">
        <v>386</v>
      </c>
      <c r="C3162" s="122">
        <v>42052</v>
      </c>
      <c r="D3162" s="123">
        <v>0.79039999999999999</v>
      </c>
      <c r="E3162" s="123">
        <v>0.79039999999999999</v>
      </c>
      <c r="F3162" s="123">
        <v>0.79039999999999999</v>
      </c>
      <c r="G3162" s="123">
        <v>0.79039999999999999</v>
      </c>
      <c r="H3162" s="123">
        <v>3.0004979999999999E-4</v>
      </c>
      <c r="I3162" s="123">
        <v>3.7976179999999998E-2</v>
      </c>
    </row>
    <row r="3163" spans="1:9" x14ac:dyDescent="0.15">
      <c r="A3163" s="121" t="s">
        <v>385</v>
      </c>
      <c r="B3163" s="121" t="s">
        <v>386</v>
      </c>
      <c r="C3163" s="122">
        <v>42060</v>
      </c>
      <c r="D3163" s="123">
        <v>0.79139999999999999</v>
      </c>
      <c r="E3163" s="123">
        <v>0.79139999999999999</v>
      </c>
      <c r="F3163" s="123">
        <v>0.79139999999999999</v>
      </c>
      <c r="G3163" s="123">
        <v>0.79139999999999999</v>
      </c>
      <c r="H3163" s="123">
        <v>9.9998709999999996E-4</v>
      </c>
      <c r="I3163" s="123">
        <v>0.12651660000000001</v>
      </c>
    </row>
    <row r="3164" spans="1:9" x14ac:dyDescent="0.15">
      <c r="A3164" s="121" t="s">
        <v>385</v>
      </c>
      <c r="B3164" s="121" t="s">
        <v>386</v>
      </c>
      <c r="C3164" s="122">
        <v>42061</v>
      </c>
      <c r="D3164" s="123">
        <v>0.79139999999999999</v>
      </c>
      <c r="E3164" s="123">
        <v>0.79139999999999999</v>
      </c>
      <c r="F3164" s="123">
        <v>0.79139999999999999</v>
      </c>
      <c r="G3164" s="123">
        <v>0.79139999999999999</v>
      </c>
      <c r="H3164" s="123">
        <v>0</v>
      </c>
      <c r="I3164" s="123">
        <v>0</v>
      </c>
    </row>
    <row r="3165" spans="1:9" x14ac:dyDescent="0.15">
      <c r="A3165" s="121" t="s">
        <v>385</v>
      </c>
      <c r="B3165" s="121" t="s">
        <v>386</v>
      </c>
      <c r="C3165" s="122">
        <v>42062</v>
      </c>
      <c r="D3165" s="123">
        <v>0.79269999999999996</v>
      </c>
      <c r="E3165" s="123">
        <v>0.79269999999999996</v>
      </c>
      <c r="F3165" s="123">
        <v>0.79269999999999996</v>
      </c>
      <c r="G3165" s="123">
        <v>0.79269999999999996</v>
      </c>
      <c r="H3165" s="123">
        <v>1.2999769999999999E-3</v>
      </c>
      <c r="I3165" s="123">
        <v>0.16426299999999999</v>
      </c>
    </row>
    <row r="3166" spans="1:9" x14ac:dyDescent="0.15">
      <c r="A3166" s="121" t="s">
        <v>385</v>
      </c>
      <c r="B3166" s="121" t="s">
        <v>386</v>
      </c>
      <c r="C3166" s="122">
        <v>42065</v>
      </c>
      <c r="D3166" s="123">
        <v>0.79330000000000001</v>
      </c>
      <c r="E3166" s="123">
        <v>0.79330000000000001</v>
      </c>
      <c r="F3166" s="123">
        <v>0.79330000000000001</v>
      </c>
      <c r="G3166" s="123">
        <v>0.79330000000000001</v>
      </c>
      <c r="H3166" s="123">
        <v>5.9998039999999999E-4</v>
      </c>
      <c r="I3166" s="123">
        <v>7.5688199999999997E-2</v>
      </c>
    </row>
    <row r="3167" spans="1:9" x14ac:dyDescent="0.15">
      <c r="A3167" s="121" t="s">
        <v>385</v>
      </c>
      <c r="B3167" s="121" t="s">
        <v>386</v>
      </c>
      <c r="C3167" s="122">
        <v>42066</v>
      </c>
      <c r="D3167" s="123">
        <v>0.79359999999999997</v>
      </c>
      <c r="E3167" s="123">
        <v>0.79359999999999997</v>
      </c>
      <c r="F3167" s="123">
        <v>0.79359999999999997</v>
      </c>
      <c r="G3167" s="123">
        <v>0.79359999999999997</v>
      </c>
      <c r="H3167" s="123">
        <v>3.0004979999999999E-4</v>
      </c>
      <c r="I3167" s="123">
        <v>3.7822990000000001E-2</v>
      </c>
    </row>
    <row r="3168" spans="1:9" x14ac:dyDescent="0.15">
      <c r="A3168" s="121" t="s">
        <v>385</v>
      </c>
      <c r="B3168" s="121" t="s">
        <v>386</v>
      </c>
      <c r="C3168" s="122">
        <v>42067</v>
      </c>
      <c r="D3168" s="123">
        <v>0.79330000000000001</v>
      </c>
      <c r="E3168" s="123">
        <v>0.79330000000000001</v>
      </c>
      <c r="F3168" s="123">
        <v>0.79330000000000001</v>
      </c>
      <c r="G3168" s="123">
        <v>0.79330000000000001</v>
      </c>
      <c r="H3168" s="123">
        <v>-3.0004979999999999E-4</v>
      </c>
      <c r="I3168" s="123">
        <v>-3.7808689999999999E-2</v>
      </c>
    </row>
    <row r="3169" spans="1:9" x14ac:dyDescent="0.15">
      <c r="A3169" s="121" t="s">
        <v>385</v>
      </c>
      <c r="B3169" s="121" t="s">
        <v>386</v>
      </c>
      <c r="C3169" s="122">
        <v>42068</v>
      </c>
      <c r="D3169" s="123">
        <v>0.79339999999999999</v>
      </c>
      <c r="E3169" s="123">
        <v>0.79339999999999999</v>
      </c>
      <c r="F3169" s="123">
        <v>0.79339999999999999</v>
      </c>
      <c r="G3169" s="123">
        <v>0.79339999999999999</v>
      </c>
      <c r="H3169" s="123">
        <v>1.000166E-4</v>
      </c>
      <c r="I3169" s="123">
        <v>1.260766E-2</v>
      </c>
    </row>
    <row r="3170" spans="1:9" x14ac:dyDescent="0.15">
      <c r="A3170" s="121" t="s">
        <v>385</v>
      </c>
      <c r="B3170" s="121" t="s">
        <v>386</v>
      </c>
      <c r="C3170" s="122">
        <v>42069</v>
      </c>
      <c r="D3170" s="123">
        <v>0.79339999999999999</v>
      </c>
      <c r="E3170" s="123">
        <v>0.79339999999999999</v>
      </c>
      <c r="F3170" s="123">
        <v>0.79339999999999999</v>
      </c>
      <c r="G3170" s="123">
        <v>0.79339999999999999</v>
      </c>
      <c r="H3170" s="123">
        <v>0</v>
      </c>
      <c r="I3170" s="123">
        <v>0</v>
      </c>
    </row>
    <row r="3171" spans="1:9" x14ac:dyDescent="0.15">
      <c r="A3171" s="121" t="s">
        <v>385</v>
      </c>
      <c r="B3171" s="121" t="s">
        <v>386</v>
      </c>
      <c r="C3171" s="122">
        <v>42072</v>
      </c>
      <c r="D3171" s="123">
        <v>0.79359999999999997</v>
      </c>
      <c r="E3171" s="123">
        <v>0.79359999999999997</v>
      </c>
      <c r="F3171" s="123">
        <v>0.79359999999999997</v>
      </c>
      <c r="G3171" s="123">
        <v>0.79359999999999997</v>
      </c>
      <c r="H3171" s="123">
        <v>2.000332E-4</v>
      </c>
      <c r="I3171" s="123">
        <v>2.5212149999999999E-2</v>
      </c>
    </row>
    <row r="3172" spans="1:9" x14ac:dyDescent="0.15">
      <c r="A3172" s="121" t="s">
        <v>385</v>
      </c>
      <c r="B3172" s="121" t="s">
        <v>386</v>
      </c>
      <c r="C3172" s="122">
        <v>42073</v>
      </c>
      <c r="D3172" s="123">
        <v>0.79349999999999998</v>
      </c>
      <c r="E3172" s="123">
        <v>0.79349999999999998</v>
      </c>
      <c r="F3172" s="123">
        <v>0.79349999999999998</v>
      </c>
      <c r="G3172" s="123">
        <v>0.79349999999999998</v>
      </c>
      <c r="H3172" s="123">
        <v>-1.000166E-4</v>
      </c>
      <c r="I3172" s="123">
        <v>-1.26029E-2</v>
      </c>
    </row>
    <row r="3173" spans="1:9" x14ac:dyDescent="0.15">
      <c r="A3173" s="121" t="s">
        <v>385</v>
      </c>
      <c r="B3173" s="121" t="s">
        <v>386</v>
      </c>
      <c r="C3173" s="122">
        <v>42074</v>
      </c>
      <c r="D3173" s="123">
        <v>0.79379999999999995</v>
      </c>
      <c r="E3173" s="123">
        <v>0.79379999999999995</v>
      </c>
      <c r="F3173" s="123">
        <v>0.79379999999999995</v>
      </c>
      <c r="G3173" s="123">
        <v>0.79379999999999995</v>
      </c>
      <c r="H3173" s="123">
        <v>2.9999019999999999E-4</v>
      </c>
      <c r="I3173" s="123">
        <v>3.7805940000000003E-2</v>
      </c>
    </row>
    <row r="3174" spans="1:9" x14ac:dyDescent="0.15">
      <c r="A3174" s="121" t="s">
        <v>385</v>
      </c>
      <c r="B3174" s="121" t="s">
        <v>386</v>
      </c>
      <c r="C3174" s="122">
        <v>42075</v>
      </c>
      <c r="D3174" s="123">
        <v>0.79339999999999999</v>
      </c>
      <c r="E3174" s="123">
        <v>0.79339999999999999</v>
      </c>
      <c r="F3174" s="123">
        <v>0.79339999999999999</v>
      </c>
      <c r="G3174" s="123">
        <v>0.79339999999999999</v>
      </c>
      <c r="H3174" s="123">
        <v>-4.0000680000000001E-4</v>
      </c>
      <c r="I3174" s="123">
        <v>-5.039138E-2</v>
      </c>
    </row>
    <row r="3175" spans="1:9" x14ac:dyDescent="0.15">
      <c r="A3175" s="121" t="s">
        <v>385</v>
      </c>
      <c r="B3175" s="121" t="s">
        <v>386</v>
      </c>
      <c r="C3175" s="122">
        <v>42076</v>
      </c>
      <c r="D3175" s="123">
        <v>0.79310000000000003</v>
      </c>
      <c r="E3175" s="123">
        <v>0.79310000000000003</v>
      </c>
      <c r="F3175" s="123">
        <v>0.79310000000000003</v>
      </c>
      <c r="G3175" s="123">
        <v>0.79310000000000003</v>
      </c>
      <c r="H3175" s="123">
        <v>-2.9999019999999999E-4</v>
      </c>
      <c r="I3175" s="123">
        <v>-3.7810709999999997E-2</v>
      </c>
    </row>
    <row r="3176" spans="1:9" x14ac:dyDescent="0.15">
      <c r="A3176" s="121" t="s">
        <v>385</v>
      </c>
      <c r="B3176" s="121" t="s">
        <v>386</v>
      </c>
      <c r="C3176" s="122">
        <v>42079</v>
      </c>
      <c r="D3176" s="123">
        <v>0.79349999999999998</v>
      </c>
      <c r="E3176" s="123">
        <v>0.79349999999999998</v>
      </c>
      <c r="F3176" s="123">
        <v>0.79349999999999998</v>
      </c>
      <c r="G3176" s="123">
        <v>0.79349999999999998</v>
      </c>
      <c r="H3176" s="123">
        <v>4.0000680000000001E-4</v>
      </c>
      <c r="I3176" s="123">
        <v>5.0435859999999999E-2</v>
      </c>
    </row>
    <row r="3177" spans="1:9" x14ac:dyDescent="0.15">
      <c r="A3177" s="121" t="s">
        <v>385</v>
      </c>
      <c r="B3177" s="121" t="s">
        <v>386</v>
      </c>
      <c r="C3177" s="122">
        <v>42080</v>
      </c>
      <c r="D3177" s="123">
        <v>0.79320000000000002</v>
      </c>
      <c r="E3177" s="123">
        <v>0.79320000000000002</v>
      </c>
      <c r="F3177" s="123">
        <v>0.79320000000000002</v>
      </c>
      <c r="G3177" s="123">
        <v>0.79320000000000002</v>
      </c>
      <c r="H3177" s="123">
        <v>-2.9999019999999999E-4</v>
      </c>
      <c r="I3177" s="123">
        <v>-3.7805940000000003E-2</v>
      </c>
    </row>
    <row r="3178" spans="1:9" x14ac:dyDescent="0.15">
      <c r="A3178" s="121" t="s">
        <v>385</v>
      </c>
      <c r="B3178" s="121" t="s">
        <v>386</v>
      </c>
      <c r="C3178" s="122">
        <v>42081</v>
      </c>
      <c r="D3178" s="123">
        <v>0.79300000000000004</v>
      </c>
      <c r="E3178" s="123">
        <v>0.79300000000000004</v>
      </c>
      <c r="F3178" s="123">
        <v>0.79300000000000004</v>
      </c>
      <c r="G3178" s="123">
        <v>0.79300000000000004</v>
      </c>
      <c r="H3178" s="123">
        <v>-2.000332E-4</v>
      </c>
      <c r="I3178" s="123">
        <v>-2.521851E-2</v>
      </c>
    </row>
    <row r="3179" spans="1:9" x14ac:dyDescent="0.15">
      <c r="A3179" s="121" t="s">
        <v>385</v>
      </c>
      <c r="B3179" s="121" t="s">
        <v>386</v>
      </c>
      <c r="C3179" s="122">
        <v>42082</v>
      </c>
      <c r="D3179" s="123">
        <v>0.7923</v>
      </c>
      <c r="E3179" s="123">
        <v>0.7923</v>
      </c>
      <c r="F3179" s="123">
        <v>0.7923</v>
      </c>
      <c r="G3179" s="123">
        <v>0.7923</v>
      </c>
      <c r="H3179" s="123">
        <v>-6.9999690000000002E-4</v>
      </c>
      <c r="I3179" s="123">
        <v>-8.8272000000000003E-2</v>
      </c>
    </row>
    <row r="3180" spans="1:9" x14ac:dyDescent="0.15">
      <c r="A3180" s="121" t="s">
        <v>385</v>
      </c>
      <c r="B3180" s="121" t="s">
        <v>386</v>
      </c>
      <c r="C3180" s="122">
        <v>42083</v>
      </c>
      <c r="D3180" s="123">
        <v>0.79259999999999997</v>
      </c>
      <c r="E3180" s="123">
        <v>0.79259999999999997</v>
      </c>
      <c r="F3180" s="123">
        <v>0.79259999999999997</v>
      </c>
      <c r="G3180" s="123">
        <v>0.79259999999999997</v>
      </c>
      <c r="H3180" s="123">
        <v>2.9999019999999999E-4</v>
      </c>
      <c r="I3180" s="123">
        <v>3.7863210000000001E-2</v>
      </c>
    </row>
    <row r="3181" spans="1:9" x14ac:dyDescent="0.15">
      <c r="A3181" s="121" t="s">
        <v>385</v>
      </c>
      <c r="B3181" s="121" t="s">
        <v>386</v>
      </c>
      <c r="C3181" s="122">
        <v>42086</v>
      </c>
      <c r="D3181" s="123">
        <v>0.79220000000000002</v>
      </c>
      <c r="E3181" s="123">
        <v>0.79220000000000002</v>
      </c>
      <c r="F3181" s="123">
        <v>0.79220000000000002</v>
      </c>
      <c r="G3181" s="123">
        <v>0.79220000000000002</v>
      </c>
      <c r="H3181" s="123">
        <v>-3.9994720000000001E-4</v>
      </c>
      <c r="I3181" s="123">
        <v>-5.0460150000000002E-2</v>
      </c>
    </row>
    <row r="3182" spans="1:9" x14ac:dyDescent="0.15">
      <c r="A3182" s="121" t="s">
        <v>385</v>
      </c>
      <c r="B3182" s="121" t="s">
        <v>386</v>
      </c>
      <c r="C3182" s="122">
        <v>42087</v>
      </c>
      <c r="D3182" s="123">
        <v>0.79159999999999997</v>
      </c>
      <c r="E3182" s="123">
        <v>0.79159999999999997</v>
      </c>
      <c r="F3182" s="123">
        <v>0.79159999999999997</v>
      </c>
      <c r="G3182" s="123">
        <v>0.79159999999999997</v>
      </c>
      <c r="H3182" s="123">
        <v>-6.0004000000000004E-4</v>
      </c>
      <c r="I3182" s="123">
        <v>-7.5743489999999997E-2</v>
      </c>
    </row>
    <row r="3183" spans="1:9" x14ac:dyDescent="0.15">
      <c r="A3183" s="121" t="s">
        <v>385</v>
      </c>
      <c r="B3183" s="121" t="s">
        <v>386</v>
      </c>
      <c r="C3183" s="122">
        <v>42088</v>
      </c>
      <c r="D3183" s="123">
        <v>0.79179999999999995</v>
      </c>
      <c r="E3183" s="123">
        <v>0.79179999999999995</v>
      </c>
      <c r="F3183" s="123">
        <v>0.79179999999999995</v>
      </c>
      <c r="G3183" s="123">
        <v>0.79179999999999995</v>
      </c>
      <c r="H3183" s="123">
        <v>2.000332E-4</v>
      </c>
      <c r="I3183" s="123">
        <v>2.526948E-2</v>
      </c>
    </row>
    <row r="3184" spans="1:9" x14ac:dyDescent="0.15">
      <c r="A3184" s="121" t="s">
        <v>385</v>
      </c>
      <c r="B3184" s="121" t="s">
        <v>386</v>
      </c>
      <c r="C3184" s="122">
        <v>42089</v>
      </c>
      <c r="D3184" s="123">
        <v>0.79139999999999999</v>
      </c>
      <c r="E3184" s="123">
        <v>0.79139999999999999</v>
      </c>
      <c r="F3184" s="123">
        <v>0.79139999999999999</v>
      </c>
      <c r="G3184" s="123">
        <v>0.79139999999999999</v>
      </c>
      <c r="H3184" s="123">
        <v>-4.0000680000000001E-4</v>
      </c>
      <c r="I3184" s="123">
        <v>-5.051866E-2</v>
      </c>
    </row>
    <row r="3185" spans="1:9" x14ac:dyDescent="0.15">
      <c r="A3185" s="121" t="s">
        <v>385</v>
      </c>
      <c r="B3185" s="121" t="s">
        <v>386</v>
      </c>
      <c r="C3185" s="122">
        <v>42090</v>
      </c>
      <c r="D3185" s="123">
        <v>0.79179999999999995</v>
      </c>
      <c r="E3185" s="123">
        <v>0.79179999999999995</v>
      </c>
      <c r="F3185" s="123">
        <v>0.79179999999999995</v>
      </c>
      <c r="G3185" s="123">
        <v>0.79179999999999995</v>
      </c>
      <c r="H3185" s="123">
        <v>4.0000680000000001E-4</v>
      </c>
      <c r="I3185" s="123">
        <v>5.0544190000000003E-2</v>
      </c>
    </row>
    <row r="3186" spans="1:9" x14ac:dyDescent="0.15">
      <c r="A3186" s="121" t="s">
        <v>385</v>
      </c>
      <c r="B3186" s="121" t="s">
        <v>386</v>
      </c>
      <c r="C3186" s="122">
        <v>42093</v>
      </c>
      <c r="D3186" s="123">
        <v>0.79190000000000005</v>
      </c>
      <c r="E3186" s="123">
        <v>0.79190000000000005</v>
      </c>
      <c r="F3186" s="123">
        <v>0.79190000000000005</v>
      </c>
      <c r="G3186" s="123">
        <v>0.79190000000000005</v>
      </c>
      <c r="H3186" s="123">
        <v>9.9956990000000005E-5</v>
      </c>
      <c r="I3186" s="123">
        <v>1.262402E-2</v>
      </c>
    </row>
    <row r="3187" spans="1:9" x14ac:dyDescent="0.15">
      <c r="A3187" s="121" t="s">
        <v>385</v>
      </c>
      <c r="B3187" s="121" t="s">
        <v>386</v>
      </c>
      <c r="C3187" s="122">
        <v>42094</v>
      </c>
      <c r="D3187" s="123">
        <v>0.79210000000000003</v>
      </c>
      <c r="E3187" s="123">
        <v>0.79210000000000003</v>
      </c>
      <c r="F3187" s="123">
        <v>0.79210000000000003</v>
      </c>
      <c r="G3187" s="123">
        <v>0.79210000000000003</v>
      </c>
      <c r="H3187" s="123">
        <v>2.000332E-4</v>
      </c>
      <c r="I3187" s="123">
        <v>2.525991E-2</v>
      </c>
    </row>
    <row r="3188" spans="1:9" x14ac:dyDescent="0.15">
      <c r="A3188" s="121" t="s">
        <v>385</v>
      </c>
      <c r="B3188" s="121" t="s">
        <v>386</v>
      </c>
      <c r="C3188" s="122">
        <v>42095</v>
      </c>
      <c r="D3188" s="123">
        <v>0.7923</v>
      </c>
      <c r="E3188" s="123">
        <v>0.7923</v>
      </c>
      <c r="F3188" s="123">
        <v>0.7923</v>
      </c>
      <c r="G3188" s="123">
        <v>0.7923</v>
      </c>
      <c r="H3188" s="123">
        <v>1.9997360000000001E-4</v>
      </c>
      <c r="I3188" s="123">
        <v>2.5246000000000001E-2</v>
      </c>
    </row>
    <row r="3189" spans="1:9" x14ac:dyDescent="0.15">
      <c r="A3189" s="121" t="s">
        <v>385</v>
      </c>
      <c r="B3189" s="121" t="s">
        <v>386</v>
      </c>
      <c r="C3189" s="122">
        <v>42096</v>
      </c>
      <c r="D3189" s="123">
        <v>0.79190000000000005</v>
      </c>
      <c r="E3189" s="123">
        <v>0.79190000000000005</v>
      </c>
      <c r="F3189" s="123">
        <v>0.79190000000000005</v>
      </c>
      <c r="G3189" s="123">
        <v>0.79190000000000005</v>
      </c>
      <c r="H3189" s="123">
        <v>-4.0000680000000001E-4</v>
      </c>
      <c r="I3189" s="123">
        <v>-5.0486780000000002E-2</v>
      </c>
    </row>
    <row r="3190" spans="1:9" x14ac:dyDescent="0.15">
      <c r="A3190" s="121" t="s">
        <v>385</v>
      </c>
      <c r="B3190" s="121" t="s">
        <v>386</v>
      </c>
      <c r="C3190" s="122">
        <v>42097</v>
      </c>
      <c r="D3190" s="123">
        <v>0.7913</v>
      </c>
      <c r="E3190" s="123">
        <v>0.7913</v>
      </c>
      <c r="F3190" s="123">
        <v>0.7913</v>
      </c>
      <c r="G3190" s="123">
        <v>0.7913</v>
      </c>
      <c r="H3190" s="123">
        <v>-5.9998039999999999E-4</v>
      </c>
      <c r="I3190" s="123">
        <v>-7.5764659999999998E-2</v>
      </c>
    </row>
    <row r="3191" spans="1:9" x14ac:dyDescent="0.15">
      <c r="A3191" s="121" t="s">
        <v>385</v>
      </c>
      <c r="B3191" s="121" t="s">
        <v>386</v>
      </c>
      <c r="C3191" s="122">
        <v>42101</v>
      </c>
      <c r="D3191" s="123">
        <v>0.79079999999999995</v>
      </c>
      <c r="E3191" s="123">
        <v>0.79079999999999995</v>
      </c>
      <c r="F3191" s="123">
        <v>0.79079999999999995</v>
      </c>
      <c r="G3191" s="123">
        <v>0.79079999999999995</v>
      </c>
      <c r="H3191" s="123">
        <v>-5.0002339999999997E-4</v>
      </c>
      <c r="I3191" s="123">
        <v>-6.3190109999999994E-2</v>
      </c>
    </row>
    <row r="3192" spans="1:9" x14ac:dyDescent="0.15">
      <c r="A3192" s="121" t="s">
        <v>385</v>
      </c>
      <c r="B3192" s="121" t="s">
        <v>386</v>
      </c>
      <c r="C3192" s="122">
        <v>42102</v>
      </c>
      <c r="D3192" s="123">
        <v>0.7913</v>
      </c>
      <c r="E3192" s="123">
        <v>0.7913</v>
      </c>
      <c r="F3192" s="123">
        <v>0.7913</v>
      </c>
      <c r="G3192" s="123">
        <v>0.7913</v>
      </c>
      <c r="H3192" s="123">
        <v>5.0002339999999997E-4</v>
      </c>
      <c r="I3192" s="123">
        <v>6.3230069999999999E-2</v>
      </c>
    </row>
    <row r="3193" spans="1:9" x14ac:dyDescent="0.15">
      <c r="A3193" s="121" t="s">
        <v>385</v>
      </c>
      <c r="B3193" s="121" t="s">
        <v>386</v>
      </c>
      <c r="C3193" s="122">
        <v>42103</v>
      </c>
      <c r="D3193" s="123">
        <v>0.79139999999999999</v>
      </c>
      <c r="E3193" s="123">
        <v>0.79139999999999999</v>
      </c>
      <c r="F3193" s="123">
        <v>0.79139999999999999</v>
      </c>
      <c r="G3193" s="123">
        <v>0.79139999999999999</v>
      </c>
      <c r="H3193" s="123">
        <v>1.000166E-4</v>
      </c>
      <c r="I3193" s="123">
        <v>1.263953E-2</v>
      </c>
    </row>
    <row r="3194" spans="1:9" x14ac:dyDescent="0.15">
      <c r="A3194" s="121" t="s">
        <v>385</v>
      </c>
      <c r="B3194" s="121" t="s">
        <v>386</v>
      </c>
      <c r="C3194" s="122">
        <v>42104</v>
      </c>
      <c r="D3194" s="123">
        <v>0.79190000000000005</v>
      </c>
      <c r="E3194" s="123">
        <v>0.79190000000000005</v>
      </c>
      <c r="F3194" s="123">
        <v>0.79190000000000005</v>
      </c>
      <c r="G3194" s="123">
        <v>0.79190000000000005</v>
      </c>
      <c r="H3194" s="123">
        <v>4.9996380000000003E-4</v>
      </c>
      <c r="I3194" s="123">
        <v>6.3174599999999997E-2</v>
      </c>
    </row>
    <row r="3195" spans="1:9" x14ac:dyDescent="0.15">
      <c r="A3195" s="121" t="s">
        <v>385</v>
      </c>
      <c r="B3195" s="121" t="s">
        <v>386</v>
      </c>
      <c r="C3195" s="122">
        <v>42107</v>
      </c>
      <c r="D3195" s="123">
        <v>0.79220000000000002</v>
      </c>
      <c r="E3195" s="123">
        <v>0.79220000000000002</v>
      </c>
      <c r="F3195" s="123">
        <v>0.79220000000000002</v>
      </c>
      <c r="G3195" s="123">
        <v>0.79220000000000002</v>
      </c>
      <c r="H3195" s="123">
        <v>3.0004979999999999E-4</v>
      </c>
      <c r="I3195" s="123">
        <v>3.7889859999999997E-2</v>
      </c>
    </row>
    <row r="3196" spans="1:9" x14ac:dyDescent="0.15">
      <c r="A3196" s="121" t="s">
        <v>385</v>
      </c>
      <c r="B3196" s="121" t="s">
        <v>386</v>
      </c>
      <c r="C3196" s="122">
        <v>42108</v>
      </c>
      <c r="D3196" s="123">
        <v>0.7923</v>
      </c>
      <c r="E3196" s="123">
        <v>0.7923</v>
      </c>
      <c r="F3196" s="123">
        <v>0.7923</v>
      </c>
      <c r="G3196" s="123">
        <v>0.7923</v>
      </c>
      <c r="H3196" s="123">
        <v>9.9956990000000005E-5</v>
      </c>
      <c r="I3196" s="123">
        <v>1.2617639999999999E-2</v>
      </c>
    </row>
    <row r="3197" spans="1:9" x14ac:dyDescent="0.15">
      <c r="A3197" s="121" t="s">
        <v>385</v>
      </c>
      <c r="B3197" s="121" t="s">
        <v>386</v>
      </c>
      <c r="C3197" s="122">
        <v>42109</v>
      </c>
      <c r="D3197" s="123">
        <v>0.79139999999999999</v>
      </c>
      <c r="E3197" s="123">
        <v>0.79139999999999999</v>
      </c>
      <c r="F3197" s="123">
        <v>0.79139999999999999</v>
      </c>
      <c r="G3197" s="123">
        <v>0.79139999999999999</v>
      </c>
      <c r="H3197" s="123">
        <v>-8.999705E-4</v>
      </c>
      <c r="I3197" s="123">
        <v>-0.1135896</v>
      </c>
    </row>
    <row r="3198" spans="1:9" x14ac:dyDescent="0.15">
      <c r="A3198" s="121" t="s">
        <v>385</v>
      </c>
      <c r="B3198" s="121" t="s">
        <v>386</v>
      </c>
      <c r="C3198" s="122">
        <v>42110</v>
      </c>
      <c r="D3198" s="123">
        <v>0.79090000000000005</v>
      </c>
      <c r="E3198" s="123">
        <v>0.79090000000000005</v>
      </c>
      <c r="F3198" s="123">
        <v>0.79090000000000005</v>
      </c>
      <c r="G3198" s="123">
        <v>0.79090000000000005</v>
      </c>
      <c r="H3198" s="123">
        <v>-5.0002339999999997E-4</v>
      </c>
      <c r="I3198" s="123">
        <v>-6.3182130000000003E-2</v>
      </c>
    </row>
    <row r="3199" spans="1:9" x14ac:dyDescent="0.15">
      <c r="A3199" s="121" t="s">
        <v>385</v>
      </c>
      <c r="B3199" s="121" t="s">
        <v>386</v>
      </c>
      <c r="C3199" s="122">
        <v>42111</v>
      </c>
      <c r="D3199" s="123">
        <v>0.79039999999999999</v>
      </c>
      <c r="E3199" s="123">
        <v>0.79039999999999999</v>
      </c>
      <c r="F3199" s="123">
        <v>0.79039999999999999</v>
      </c>
      <c r="G3199" s="123">
        <v>0.79039999999999999</v>
      </c>
      <c r="H3199" s="123">
        <v>-4.9996380000000003E-4</v>
      </c>
      <c r="I3199" s="123">
        <v>-6.3214530000000005E-2</v>
      </c>
    </row>
    <row r="3200" spans="1:9" x14ac:dyDescent="0.15">
      <c r="A3200" s="121" t="s">
        <v>385</v>
      </c>
      <c r="B3200" s="121" t="s">
        <v>386</v>
      </c>
      <c r="C3200" s="122">
        <v>42114</v>
      </c>
      <c r="D3200" s="123">
        <v>0.7903</v>
      </c>
      <c r="E3200" s="123">
        <v>0.7903</v>
      </c>
      <c r="F3200" s="123">
        <v>0.7903</v>
      </c>
      <c r="G3200" s="123">
        <v>0.7903</v>
      </c>
      <c r="H3200" s="123">
        <v>-1.000166E-4</v>
      </c>
      <c r="I3200" s="123">
        <v>-1.2653920000000001E-2</v>
      </c>
    </row>
    <row r="3201" spans="1:9" x14ac:dyDescent="0.15">
      <c r="A3201" s="121" t="s">
        <v>385</v>
      </c>
      <c r="B3201" s="121" t="s">
        <v>386</v>
      </c>
      <c r="C3201" s="122">
        <v>42115</v>
      </c>
      <c r="D3201" s="123">
        <v>0.79069999999999996</v>
      </c>
      <c r="E3201" s="123">
        <v>0.79069999999999996</v>
      </c>
      <c r="F3201" s="123">
        <v>0.79069999999999996</v>
      </c>
      <c r="G3201" s="123">
        <v>0.79069999999999996</v>
      </c>
      <c r="H3201" s="123">
        <v>4.0000680000000001E-4</v>
      </c>
      <c r="I3201" s="123">
        <v>5.0614550000000001E-2</v>
      </c>
    </row>
    <row r="3202" spans="1:9" x14ac:dyDescent="0.15">
      <c r="A3202" s="121" t="s">
        <v>385</v>
      </c>
      <c r="B3202" s="121" t="s">
        <v>386</v>
      </c>
      <c r="C3202" s="122">
        <v>42116</v>
      </c>
      <c r="D3202" s="123">
        <v>0.79079999999999995</v>
      </c>
      <c r="E3202" s="123">
        <v>0.79079999999999995</v>
      </c>
      <c r="F3202" s="123">
        <v>0.79079999999999995</v>
      </c>
      <c r="G3202" s="123">
        <v>0.79079999999999995</v>
      </c>
      <c r="H3202" s="123">
        <v>9.9956990000000005E-5</v>
      </c>
      <c r="I3202" s="123">
        <v>1.2641579999999999E-2</v>
      </c>
    </row>
    <row r="3203" spans="1:9" x14ac:dyDescent="0.15">
      <c r="A3203" s="121" t="s">
        <v>385</v>
      </c>
      <c r="B3203" s="121" t="s">
        <v>386</v>
      </c>
      <c r="C3203" s="122">
        <v>42117</v>
      </c>
      <c r="D3203" s="123">
        <v>0.79069999999999996</v>
      </c>
      <c r="E3203" s="123">
        <v>0.79069999999999996</v>
      </c>
      <c r="F3203" s="123">
        <v>0.79069999999999996</v>
      </c>
      <c r="G3203" s="123">
        <v>0.79069999999999996</v>
      </c>
      <c r="H3203" s="123">
        <v>-9.9956990000000005E-5</v>
      </c>
      <c r="I3203" s="123">
        <v>-1.263998E-2</v>
      </c>
    </row>
    <row r="3204" spans="1:9" x14ac:dyDescent="0.15">
      <c r="A3204" s="121" t="s">
        <v>385</v>
      </c>
      <c r="B3204" s="121" t="s">
        <v>386</v>
      </c>
      <c r="C3204" s="122">
        <v>42118</v>
      </c>
      <c r="D3204" s="123">
        <v>0.79020000000000001</v>
      </c>
      <c r="E3204" s="123">
        <v>0.79020000000000001</v>
      </c>
      <c r="F3204" s="123">
        <v>0.79020000000000001</v>
      </c>
      <c r="G3204" s="123">
        <v>0.79020000000000001</v>
      </c>
      <c r="H3204" s="123">
        <v>-5.0002339999999997E-4</v>
      </c>
      <c r="I3204" s="123">
        <v>-6.3238059999999999E-2</v>
      </c>
    </row>
    <row r="3205" spans="1:9" x14ac:dyDescent="0.15">
      <c r="A3205" s="121" t="s">
        <v>385</v>
      </c>
      <c r="B3205" s="121" t="s">
        <v>386</v>
      </c>
      <c r="C3205" s="122">
        <v>42121</v>
      </c>
      <c r="D3205" s="123">
        <v>0.78990000000000005</v>
      </c>
      <c r="E3205" s="123">
        <v>0.78990000000000005</v>
      </c>
      <c r="F3205" s="123">
        <v>0.78990000000000005</v>
      </c>
      <c r="G3205" s="123">
        <v>0.78990000000000005</v>
      </c>
      <c r="H3205" s="123">
        <v>-2.9999019999999999E-4</v>
      </c>
      <c r="I3205" s="123">
        <v>-3.7963829999999997E-2</v>
      </c>
    </row>
    <row r="3206" spans="1:9" x14ac:dyDescent="0.15">
      <c r="A3206" s="121" t="s">
        <v>385</v>
      </c>
      <c r="B3206" s="121" t="s">
        <v>386</v>
      </c>
      <c r="C3206" s="122">
        <v>42122</v>
      </c>
      <c r="D3206" s="123">
        <v>0.78979999999999995</v>
      </c>
      <c r="E3206" s="123">
        <v>0.78979999999999995</v>
      </c>
      <c r="F3206" s="123">
        <v>0.78979999999999995</v>
      </c>
      <c r="G3206" s="123">
        <v>0.78979999999999995</v>
      </c>
      <c r="H3206" s="123">
        <v>-1.000166E-4</v>
      </c>
      <c r="I3206" s="123">
        <v>-1.266193E-2</v>
      </c>
    </row>
    <row r="3207" spans="1:9" x14ac:dyDescent="0.15">
      <c r="A3207" s="121" t="s">
        <v>385</v>
      </c>
      <c r="B3207" s="121" t="s">
        <v>386</v>
      </c>
      <c r="C3207" s="122">
        <v>42123</v>
      </c>
      <c r="D3207" s="123">
        <v>0.78920000000000001</v>
      </c>
      <c r="E3207" s="123">
        <v>0.78920000000000001</v>
      </c>
      <c r="F3207" s="123">
        <v>0.78920000000000001</v>
      </c>
      <c r="G3207" s="123">
        <v>0.78920000000000001</v>
      </c>
      <c r="H3207" s="123">
        <v>-5.9998039999999999E-4</v>
      </c>
      <c r="I3207" s="123">
        <v>-7.5966110000000003E-2</v>
      </c>
    </row>
    <row r="3208" spans="1:9" x14ac:dyDescent="0.15">
      <c r="A3208" s="121" t="s">
        <v>385</v>
      </c>
      <c r="B3208" s="121" t="s">
        <v>386</v>
      </c>
      <c r="C3208" s="122">
        <v>42124</v>
      </c>
      <c r="D3208" s="123">
        <v>0.78879999999999995</v>
      </c>
      <c r="E3208" s="123">
        <v>0.78879999999999995</v>
      </c>
      <c r="F3208" s="123">
        <v>0.78879999999999995</v>
      </c>
      <c r="G3208" s="123">
        <v>0.78879999999999995</v>
      </c>
      <c r="H3208" s="123">
        <v>-4.0000680000000001E-4</v>
      </c>
      <c r="I3208" s="123">
        <v>-5.0685090000000002E-2</v>
      </c>
    </row>
    <row r="3209" spans="1:9" x14ac:dyDescent="0.15">
      <c r="A3209" s="121" t="s">
        <v>385</v>
      </c>
      <c r="B3209" s="121" t="s">
        <v>386</v>
      </c>
      <c r="C3209" s="122">
        <v>42128</v>
      </c>
      <c r="D3209" s="123">
        <v>0.78910000000000002</v>
      </c>
      <c r="E3209" s="123">
        <v>0.78910000000000002</v>
      </c>
      <c r="F3209" s="123">
        <v>0.78910000000000002</v>
      </c>
      <c r="G3209" s="123">
        <v>0.78910000000000002</v>
      </c>
      <c r="H3209" s="123">
        <v>2.9999019999999999E-4</v>
      </c>
      <c r="I3209" s="123">
        <v>3.8031210000000003E-2</v>
      </c>
    </row>
    <row r="3210" spans="1:9" x14ac:dyDescent="0.15">
      <c r="A3210" s="121" t="s">
        <v>385</v>
      </c>
      <c r="B3210" s="121" t="s">
        <v>386</v>
      </c>
      <c r="C3210" s="122">
        <v>42129</v>
      </c>
      <c r="D3210" s="123">
        <v>0.78910000000000002</v>
      </c>
      <c r="E3210" s="123">
        <v>0.78910000000000002</v>
      </c>
      <c r="F3210" s="123">
        <v>0.78910000000000002</v>
      </c>
      <c r="G3210" s="123">
        <v>0.78910000000000002</v>
      </c>
      <c r="H3210" s="123">
        <v>0</v>
      </c>
      <c r="I3210" s="123">
        <v>0</v>
      </c>
    </row>
    <row r="3211" spans="1:9" x14ac:dyDescent="0.15">
      <c r="A3211" s="121" t="s">
        <v>385</v>
      </c>
      <c r="B3211" s="121" t="s">
        <v>386</v>
      </c>
      <c r="C3211" s="122">
        <v>42130</v>
      </c>
      <c r="D3211" s="123">
        <v>0.78900000000000003</v>
      </c>
      <c r="E3211" s="123">
        <v>0.78900000000000003</v>
      </c>
      <c r="F3211" s="123">
        <v>0.78900000000000003</v>
      </c>
      <c r="G3211" s="123">
        <v>0.78900000000000003</v>
      </c>
      <c r="H3211" s="123">
        <v>-1.000166E-4</v>
      </c>
      <c r="I3211" s="123">
        <v>-1.267477E-2</v>
      </c>
    </row>
    <row r="3212" spans="1:9" x14ac:dyDescent="0.15">
      <c r="A3212" s="121" t="s">
        <v>385</v>
      </c>
      <c r="B3212" s="121" t="s">
        <v>386</v>
      </c>
      <c r="C3212" s="122">
        <v>42131</v>
      </c>
      <c r="D3212" s="123">
        <v>0.78839999999999999</v>
      </c>
      <c r="E3212" s="123">
        <v>0.78839999999999999</v>
      </c>
      <c r="F3212" s="123">
        <v>0.78839999999999999</v>
      </c>
      <c r="G3212" s="123">
        <v>0.78839999999999999</v>
      </c>
      <c r="H3212" s="123">
        <v>-5.9998039999999999E-4</v>
      </c>
      <c r="I3212" s="123">
        <v>-7.6043139999999995E-2</v>
      </c>
    </row>
    <row r="3213" spans="1:9" x14ac:dyDescent="0.15">
      <c r="A3213" s="121" t="s">
        <v>385</v>
      </c>
      <c r="B3213" s="121" t="s">
        <v>386</v>
      </c>
      <c r="C3213" s="122">
        <v>42132</v>
      </c>
      <c r="D3213" s="123">
        <v>0.78859999999999997</v>
      </c>
      <c r="E3213" s="123">
        <v>0.78859999999999997</v>
      </c>
      <c r="F3213" s="123">
        <v>0.78859999999999997</v>
      </c>
      <c r="G3213" s="123">
        <v>0.78859999999999997</v>
      </c>
      <c r="H3213" s="123">
        <v>2.000332E-4</v>
      </c>
      <c r="I3213" s="123">
        <v>2.5372039999999998E-2</v>
      </c>
    </row>
    <row r="3214" spans="1:9" x14ac:dyDescent="0.15">
      <c r="A3214" s="121" t="s">
        <v>385</v>
      </c>
      <c r="B3214" s="121" t="s">
        <v>386</v>
      </c>
      <c r="C3214" s="122">
        <v>42135</v>
      </c>
      <c r="D3214" s="123">
        <v>0.78839999999999999</v>
      </c>
      <c r="E3214" s="123">
        <v>0.78839999999999999</v>
      </c>
      <c r="F3214" s="123">
        <v>0.78839999999999999</v>
      </c>
      <c r="G3214" s="123">
        <v>0.78839999999999999</v>
      </c>
      <c r="H3214" s="123">
        <v>-2.000332E-4</v>
      </c>
      <c r="I3214" s="123">
        <v>-2.536561E-2</v>
      </c>
    </row>
    <row r="3215" spans="1:9" x14ac:dyDescent="0.15">
      <c r="A3215" s="121" t="s">
        <v>385</v>
      </c>
      <c r="B3215" s="121" t="s">
        <v>386</v>
      </c>
      <c r="C3215" s="122">
        <v>42136</v>
      </c>
      <c r="D3215" s="123">
        <v>0.78890000000000005</v>
      </c>
      <c r="E3215" s="123">
        <v>0.78890000000000005</v>
      </c>
      <c r="F3215" s="123">
        <v>0.78890000000000005</v>
      </c>
      <c r="G3215" s="123">
        <v>0.78890000000000005</v>
      </c>
      <c r="H3215" s="123">
        <v>5.0002339999999997E-4</v>
      </c>
      <c r="I3215" s="123">
        <v>6.3422549999999994E-2</v>
      </c>
    </row>
    <row r="3216" spans="1:9" x14ac:dyDescent="0.15">
      <c r="A3216" s="121" t="s">
        <v>385</v>
      </c>
      <c r="B3216" s="121" t="s">
        <v>386</v>
      </c>
      <c r="C3216" s="122">
        <v>42137</v>
      </c>
      <c r="D3216" s="123">
        <v>0.78849999999999998</v>
      </c>
      <c r="E3216" s="123">
        <v>0.78849999999999998</v>
      </c>
      <c r="F3216" s="123">
        <v>0.78849999999999998</v>
      </c>
      <c r="G3216" s="123">
        <v>0.78849999999999998</v>
      </c>
      <c r="H3216" s="123">
        <v>-4.0000680000000001E-4</v>
      </c>
      <c r="I3216" s="123">
        <v>-5.0704369999999999E-2</v>
      </c>
    </row>
    <row r="3217" spans="1:9" x14ac:dyDescent="0.15">
      <c r="A3217" s="121" t="s">
        <v>385</v>
      </c>
      <c r="B3217" s="121" t="s">
        <v>386</v>
      </c>
      <c r="C3217" s="122">
        <v>42138</v>
      </c>
      <c r="D3217" s="123">
        <v>0.78810000000000002</v>
      </c>
      <c r="E3217" s="123">
        <v>0.78810000000000002</v>
      </c>
      <c r="F3217" s="123">
        <v>0.78810000000000002</v>
      </c>
      <c r="G3217" s="123">
        <v>0.78810000000000002</v>
      </c>
      <c r="H3217" s="123">
        <v>-4.0000680000000001E-4</v>
      </c>
      <c r="I3217" s="123">
        <v>-5.0730089999999999E-2</v>
      </c>
    </row>
    <row r="3218" spans="1:9" x14ac:dyDescent="0.15">
      <c r="A3218" s="121" t="s">
        <v>385</v>
      </c>
      <c r="B3218" s="121" t="s">
        <v>386</v>
      </c>
      <c r="C3218" s="122">
        <v>42139</v>
      </c>
      <c r="D3218" s="123">
        <v>0.78810000000000002</v>
      </c>
      <c r="E3218" s="123">
        <v>0.78810000000000002</v>
      </c>
      <c r="F3218" s="123">
        <v>0.78810000000000002</v>
      </c>
      <c r="G3218" s="123">
        <v>0.78810000000000002</v>
      </c>
      <c r="H3218" s="123">
        <v>0</v>
      </c>
      <c r="I3218" s="123">
        <v>0</v>
      </c>
    </row>
    <row r="3219" spans="1:9" x14ac:dyDescent="0.15">
      <c r="A3219" s="121" t="s">
        <v>385</v>
      </c>
      <c r="B3219" s="121" t="s">
        <v>386</v>
      </c>
      <c r="C3219" s="122">
        <v>42142</v>
      </c>
      <c r="D3219" s="123">
        <v>0.78800000000000003</v>
      </c>
      <c r="E3219" s="123">
        <v>0.78800000000000003</v>
      </c>
      <c r="F3219" s="123">
        <v>0.78800000000000003</v>
      </c>
      <c r="G3219" s="123">
        <v>0.78800000000000003</v>
      </c>
      <c r="H3219" s="123">
        <v>-1.000166E-4</v>
      </c>
      <c r="I3219" s="123">
        <v>-1.269085E-2</v>
      </c>
    </row>
    <row r="3220" spans="1:9" x14ac:dyDescent="0.15">
      <c r="A3220" s="121" t="s">
        <v>385</v>
      </c>
      <c r="B3220" s="121" t="s">
        <v>386</v>
      </c>
      <c r="C3220" s="122">
        <v>42143</v>
      </c>
      <c r="D3220" s="123">
        <v>0.78820000000000001</v>
      </c>
      <c r="E3220" s="123">
        <v>0.78820000000000001</v>
      </c>
      <c r="F3220" s="123">
        <v>0.78820000000000001</v>
      </c>
      <c r="G3220" s="123">
        <v>0.78820000000000001</v>
      </c>
      <c r="H3220" s="123">
        <v>2.000332E-4</v>
      </c>
      <c r="I3220" s="123">
        <v>2.5384919999999998E-2</v>
      </c>
    </row>
    <row r="3221" spans="1:9" x14ac:dyDescent="0.15">
      <c r="A3221" s="121" t="s">
        <v>385</v>
      </c>
      <c r="B3221" s="121" t="s">
        <v>386</v>
      </c>
      <c r="C3221" s="122">
        <v>42144</v>
      </c>
      <c r="D3221" s="123">
        <v>0.78849999999999998</v>
      </c>
      <c r="E3221" s="123">
        <v>0.78849999999999998</v>
      </c>
      <c r="F3221" s="123">
        <v>0.78849999999999998</v>
      </c>
      <c r="G3221" s="123">
        <v>0.78849999999999998</v>
      </c>
      <c r="H3221" s="123">
        <v>2.9999019999999999E-4</v>
      </c>
      <c r="I3221" s="123">
        <v>3.8060160000000003E-2</v>
      </c>
    </row>
    <row r="3222" spans="1:9" x14ac:dyDescent="0.15">
      <c r="A3222" s="121" t="s">
        <v>385</v>
      </c>
      <c r="B3222" s="121" t="s">
        <v>386</v>
      </c>
      <c r="C3222" s="122">
        <v>42145</v>
      </c>
      <c r="D3222" s="123">
        <v>0.78859999999999997</v>
      </c>
      <c r="E3222" s="123">
        <v>0.78859999999999997</v>
      </c>
      <c r="F3222" s="123">
        <v>0.78859999999999997</v>
      </c>
      <c r="G3222" s="123">
        <v>0.78859999999999997</v>
      </c>
      <c r="H3222" s="123">
        <v>1.000166E-4</v>
      </c>
      <c r="I3222" s="123">
        <v>1.268441E-2</v>
      </c>
    </row>
    <row r="3223" spans="1:9" x14ac:dyDescent="0.15">
      <c r="A3223" s="121" t="s">
        <v>385</v>
      </c>
      <c r="B3223" s="121" t="s">
        <v>386</v>
      </c>
      <c r="C3223" s="122">
        <v>42146</v>
      </c>
      <c r="D3223" s="123">
        <v>0.78849999999999998</v>
      </c>
      <c r="E3223" s="123">
        <v>0.78849999999999998</v>
      </c>
      <c r="F3223" s="123">
        <v>0.78849999999999998</v>
      </c>
      <c r="G3223" s="123">
        <v>0.78849999999999998</v>
      </c>
      <c r="H3223" s="123">
        <v>-1.000166E-4</v>
      </c>
      <c r="I3223" s="123">
        <v>-1.2682799999999999E-2</v>
      </c>
    </row>
    <row r="3224" spans="1:9" x14ac:dyDescent="0.15">
      <c r="A3224" s="121" t="s">
        <v>385</v>
      </c>
      <c r="B3224" s="121" t="s">
        <v>386</v>
      </c>
      <c r="C3224" s="122">
        <v>42149</v>
      </c>
      <c r="D3224" s="123">
        <v>0.78900000000000003</v>
      </c>
      <c r="E3224" s="123">
        <v>0.78900000000000003</v>
      </c>
      <c r="F3224" s="123">
        <v>0.78900000000000003</v>
      </c>
      <c r="G3224" s="123">
        <v>0.78900000000000003</v>
      </c>
      <c r="H3224" s="123">
        <v>4.9996380000000003E-4</v>
      </c>
      <c r="I3224" s="123">
        <v>6.3406939999999995E-2</v>
      </c>
    </row>
    <row r="3225" spans="1:9" x14ac:dyDescent="0.15">
      <c r="A3225" s="121" t="s">
        <v>385</v>
      </c>
      <c r="B3225" s="121" t="s">
        <v>386</v>
      </c>
      <c r="C3225" s="122">
        <v>42150</v>
      </c>
      <c r="D3225" s="123">
        <v>0.78910000000000002</v>
      </c>
      <c r="E3225" s="123">
        <v>0.78910000000000002</v>
      </c>
      <c r="F3225" s="123">
        <v>0.78910000000000002</v>
      </c>
      <c r="G3225" s="123">
        <v>0.78910000000000002</v>
      </c>
      <c r="H3225" s="123">
        <v>1.000166E-4</v>
      </c>
      <c r="I3225" s="123">
        <v>1.2676369999999999E-2</v>
      </c>
    </row>
    <row r="3226" spans="1:9" x14ac:dyDescent="0.15">
      <c r="A3226" s="121" t="s">
        <v>385</v>
      </c>
      <c r="B3226" s="121" t="s">
        <v>386</v>
      </c>
      <c r="C3226" s="122">
        <v>42151</v>
      </c>
      <c r="D3226" s="123">
        <v>0.78939999999999999</v>
      </c>
      <c r="E3226" s="123">
        <v>0.78939999999999999</v>
      </c>
      <c r="F3226" s="123">
        <v>0.78939999999999999</v>
      </c>
      <c r="G3226" s="123">
        <v>0.78939999999999999</v>
      </c>
      <c r="H3226" s="123">
        <v>2.9999019999999999E-4</v>
      </c>
      <c r="I3226" s="123">
        <v>3.8016750000000002E-2</v>
      </c>
    </row>
    <row r="3227" spans="1:9" x14ac:dyDescent="0.15">
      <c r="A3227" s="121" t="s">
        <v>385</v>
      </c>
      <c r="B3227" s="121" t="s">
        <v>386</v>
      </c>
      <c r="C3227" s="122">
        <v>42152</v>
      </c>
      <c r="D3227" s="123">
        <v>0.78910000000000002</v>
      </c>
      <c r="E3227" s="123">
        <v>0.78910000000000002</v>
      </c>
      <c r="F3227" s="123">
        <v>0.78910000000000002</v>
      </c>
      <c r="G3227" s="123">
        <v>0.78910000000000002</v>
      </c>
      <c r="H3227" s="123">
        <v>-2.9999019999999999E-4</v>
      </c>
      <c r="I3227" s="123">
        <v>-3.8002300000000003E-2</v>
      </c>
    </row>
    <row r="3228" spans="1:9" x14ac:dyDescent="0.15">
      <c r="A3228" s="121" t="s">
        <v>385</v>
      </c>
      <c r="B3228" s="121" t="s">
        <v>386</v>
      </c>
      <c r="C3228" s="122">
        <v>42153</v>
      </c>
      <c r="D3228" s="123">
        <v>0.7893</v>
      </c>
      <c r="E3228" s="123">
        <v>0.7893</v>
      </c>
      <c r="F3228" s="123">
        <v>0.7893</v>
      </c>
      <c r="G3228" s="123">
        <v>0.7893</v>
      </c>
      <c r="H3228" s="123">
        <v>2.000332E-4</v>
      </c>
      <c r="I3228" s="123">
        <v>2.534954E-2</v>
      </c>
    </row>
    <row r="3229" spans="1:9" x14ac:dyDescent="0.15">
      <c r="A3229" s="121" t="s">
        <v>385</v>
      </c>
      <c r="B3229" s="121" t="s">
        <v>386</v>
      </c>
      <c r="C3229" s="122">
        <v>42156</v>
      </c>
      <c r="D3229" s="123">
        <v>0.78949999999999998</v>
      </c>
      <c r="E3229" s="123">
        <v>0.78949999999999998</v>
      </c>
      <c r="F3229" s="123">
        <v>0.78949999999999998</v>
      </c>
      <c r="G3229" s="123">
        <v>0.78949999999999998</v>
      </c>
      <c r="H3229" s="123">
        <v>1.9997360000000001E-4</v>
      </c>
      <c r="I3229" s="123">
        <v>2.533556E-2</v>
      </c>
    </row>
    <row r="3230" spans="1:9" x14ac:dyDescent="0.15">
      <c r="A3230" s="121" t="s">
        <v>385</v>
      </c>
      <c r="B3230" s="121" t="s">
        <v>386</v>
      </c>
      <c r="C3230" s="122">
        <v>42157</v>
      </c>
      <c r="D3230" s="123">
        <v>0.78949999999999998</v>
      </c>
      <c r="E3230" s="123">
        <v>0.78949999999999998</v>
      </c>
      <c r="F3230" s="123">
        <v>0.78949999999999998</v>
      </c>
      <c r="G3230" s="123">
        <v>0.78949999999999998</v>
      </c>
      <c r="H3230" s="123">
        <v>0</v>
      </c>
      <c r="I3230" s="123">
        <v>0</v>
      </c>
    </row>
    <row r="3231" spans="1:9" x14ac:dyDescent="0.15">
      <c r="A3231" s="121" t="s">
        <v>385</v>
      </c>
      <c r="B3231" s="121" t="s">
        <v>386</v>
      </c>
      <c r="C3231" s="122">
        <v>42158</v>
      </c>
      <c r="D3231" s="123">
        <v>0.78879999999999995</v>
      </c>
      <c r="E3231" s="123">
        <v>0.78879999999999995</v>
      </c>
      <c r="F3231" s="123">
        <v>0.78879999999999995</v>
      </c>
      <c r="G3231" s="123">
        <v>0.78879999999999995</v>
      </c>
      <c r="H3231" s="123">
        <v>-6.9999690000000002E-4</v>
      </c>
      <c r="I3231" s="123">
        <v>-8.8663320000000004E-2</v>
      </c>
    </row>
    <row r="3232" spans="1:9" x14ac:dyDescent="0.15">
      <c r="A3232" s="121" t="s">
        <v>385</v>
      </c>
      <c r="B3232" s="121" t="s">
        <v>386</v>
      </c>
      <c r="C3232" s="122">
        <v>42159</v>
      </c>
      <c r="D3232" s="123">
        <v>0.78890000000000005</v>
      </c>
      <c r="E3232" s="123">
        <v>0.78890000000000005</v>
      </c>
      <c r="F3232" s="123">
        <v>0.78890000000000005</v>
      </c>
      <c r="G3232" s="123">
        <v>0.78890000000000005</v>
      </c>
      <c r="H3232" s="123">
        <v>1.000166E-4</v>
      </c>
      <c r="I3232" s="123">
        <v>1.2679589999999999E-2</v>
      </c>
    </row>
    <row r="3233" spans="1:9" x14ac:dyDescent="0.15">
      <c r="A3233" s="121" t="s">
        <v>385</v>
      </c>
      <c r="B3233" s="121" t="s">
        <v>386</v>
      </c>
      <c r="C3233" s="122">
        <v>42160</v>
      </c>
      <c r="D3233" s="123">
        <v>0.78920000000000001</v>
      </c>
      <c r="E3233" s="123">
        <v>0.78920000000000001</v>
      </c>
      <c r="F3233" s="123">
        <v>0.78920000000000001</v>
      </c>
      <c r="G3233" s="123">
        <v>0.78920000000000001</v>
      </c>
      <c r="H3233" s="123">
        <v>2.9999019999999999E-4</v>
      </c>
      <c r="I3233" s="123">
        <v>3.802639E-2</v>
      </c>
    </row>
    <row r="3234" spans="1:9" x14ac:dyDescent="0.15">
      <c r="A3234" s="121" t="s">
        <v>385</v>
      </c>
      <c r="B3234" s="121" t="s">
        <v>386</v>
      </c>
      <c r="C3234" s="122">
        <v>42163</v>
      </c>
      <c r="D3234" s="123">
        <v>0.78949999999999998</v>
      </c>
      <c r="E3234" s="123">
        <v>0.78949999999999998</v>
      </c>
      <c r="F3234" s="123">
        <v>0.78949999999999998</v>
      </c>
      <c r="G3234" s="123">
        <v>0.78949999999999998</v>
      </c>
      <c r="H3234" s="123">
        <v>2.9999019999999999E-4</v>
      </c>
      <c r="I3234" s="123">
        <v>3.8011929999999999E-2</v>
      </c>
    </row>
    <row r="3235" spans="1:9" x14ac:dyDescent="0.15">
      <c r="A3235" s="121" t="s">
        <v>385</v>
      </c>
      <c r="B3235" s="121" t="s">
        <v>386</v>
      </c>
      <c r="C3235" s="122">
        <v>42164</v>
      </c>
      <c r="D3235" s="123">
        <v>0.78920000000000001</v>
      </c>
      <c r="E3235" s="123">
        <v>0.78920000000000001</v>
      </c>
      <c r="F3235" s="123">
        <v>0.78920000000000001</v>
      </c>
      <c r="G3235" s="123">
        <v>0.78920000000000001</v>
      </c>
      <c r="H3235" s="123">
        <v>-2.9999019999999999E-4</v>
      </c>
      <c r="I3235" s="123">
        <v>-3.7997490000000002E-2</v>
      </c>
    </row>
    <row r="3236" spans="1:9" x14ac:dyDescent="0.15">
      <c r="A3236" s="121" t="s">
        <v>385</v>
      </c>
      <c r="B3236" s="121" t="s">
        <v>386</v>
      </c>
      <c r="C3236" s="122">
        <v>42165</v>
      </c>
      <c r="D3236" s="123">
        <v>0.78900000000000003</v>
      </c>
      <c r="E3236" s="123">
        <v>0.78900000000000003</v>
      </c>
      <c r="F3236" s="123">
        <v>0.78900000000000003</v>
      </c>
      <c r="G3236" s="123">
        <v>0.78900000000000003</v>
      </c>
      <c r="H3236" s="123">
        <v>-2.000332E-4</v>
      </c>
      <c r="I3236" s="123">
        <v>-2.5346319999999999E-2</v>
      </c>
    </row>
    <row r="3237" spans="1:9" x14ac:dyDescent="0.15">
      <c r="A3237" s="121" t="s">
        <v>385</v>
      </c>
      <c r="B3237" s="121" t="s">
        <v>386</v>
      </c>
      <c r="C3237" s="122">
        <v>42166</v>
      </c>
      <c r="D3237" s="123">
        <v>0.78879999999999995</v>
      </c>
      <c r="E3237" s="123">
        <v>0.78879999999999995</v>
      </c>
      <c r="F3237" s="123">
        <v>0.78879999999999995</v>
      </c>
      <c r="G3237" s="123">
        <v>0.78879999999999995</v>
      </c>
      <c r="H3237" s="123">
        <v>-1.9997360000000001E-4</v>
      </c>
      <c r="I3237" s="123">
        <v>-2.5345199999999998E-2</v>
      </c>
    </row>
    <row r="3238" spans="1:9" x14ac:dyDescent="0.15">
      <c r="A3238" s="121" t="s">
        <v>385</v>
      </c>
      <c r="B3238" s="121" t="s">
        <v>386</v>
      </c>
      <c r="C3238" s="122">
        <v>42167</v>
      </c>
      <c r="D3238" s="123">
        <v>0.78900000000000003</v>
      </c>
      <c r="E3238" s="123">
        <v>0.78900000000000003</v>
      </c>
      <c r="F3238" s="123">
        <v>0.78900000000000003</v>
      </c>
      <c r="G3238" s="123">
        <v>0.78900000000000003</v>
      </c>
      <c r="H3238" s="123">
        <v>1.9997360000000001E-4</v>
      </c>
      <c r="I3238" s="123">
        <v>2.5351619999999998E-2</v>
      </c>
    </row>
    <row r="3239" spans="1:9" x14ac:dyDescent="0.15">
      <c r="A3239" s="121" t="s">
        <v>385</v>
      </c>
      <c r="B3239" s="121" t="s">
        <v>386</v>
      </c>
      <c r="C3239" s="122">
        <v>42170</v>
      </c>
      <c r="D3239" s="123">
        <v>0.78900000000000003</v>
      </c>
      <c r="E3239" s="123">
        <v>0.78900000000000003</v>
      </c>
      <c r="F3239" s="123">
        <v>0.78900000000000003</v>
      </c>
      <c r="G3239" s="123">
        <v>0.78900000000000003</v>
      </c>
      <c r="H3239" s="123">
        <v>0</v>
      </c>
      <c r="I3239" s="123">
        <v>0</v>
      </c>
    </row>
    <row r="3240" spans="1:9" x14ac:dyDescent="0.15">
      <c r="A3240" s="121" t="s">
        <v>385</v>
      </c>
      <c r="B3240" s="121" t="s">
        <v>386</v>
      </c>
      <c r="C3240" s="122">
        <v>42171</v>
      </c>
      <c r="D3240" s="123">
        <v>0.78879999999999995</v>
      </c>
      <c r="E3240" s="123">
        <v>0.78879999999999995</v>
      </c>
      <c r="F3240" s="123">
        <v>0.78879999999999995</v>
      </c>
      <c r="G3240" s="123">
        <v>0.78879999999999995</v>
      </c>
      <c r="H3240" s="123">
        <v>-1.9997360000000001E-4</v>
      </c>
      <c r="I3240" s="123">
        <v>-2.5345199999999998E-2</v>
      </c>
    </row>
    <row r="3241" spans="1:9" x14ac:dyDescent="0.15">
      <c r="A3241" s="121" t="s">
        <v>385</v>
      </c>
      <c r="B3241" s="121" t="s">
        <v>386</v>
      </c>
      <c r="C3241" s="122">
        <v>42172</v>
      </c>
      <c r="D3241" s="123">
        <v>0.78890000000000005</v>
      </c>
      <c r="E3241" s="123">
        <v>0.78890000000000005</v>
      </c>
      <c r="F3241" s="123">
        <v>0.78890000000000005</v>
      </c>
      <c r="G3241" s="123">
        <v>0.78890000000000005</v>
      </c>
      <c r="H3241" s="123">
        <v>1.000166E-4</v>
      </c>
      <c r="I3241" s="123">
        <v>1.2679589999999999E-2</v>
      </c>
    </row>
    <row r="3242" spans="1:9" x14ac:dyDescent="0.15">
      <c r="A3242" s="121" t="s">
        <v>385</v>
      </c>
      <c r="B3242" s="121" t="s">
        <v>386</v>
      </c>
      <c r="C3242" s="122">
        <v>42173</v>
      </c>
      <c r="D3242" s="123">
        <v>0.78849999999999998</v>
      </c>
      <c r="E3242" s="123">
        <v>0.78849999999999998</v>
      </c>
      <c r="F3242" s="123">
        <v>0.78849999999999998</v>
      </c>
      <c r="G3242" s="123">
        <v>0.78849999999999998</v>
      </c>
      <c r="H3242" s="123">
        <v>-4.0000680000000001E-4</v>
      </c>
      <c r="I3242" s="123">
        <v>-5.0704369999999999E-2</v>
      </c>
    </row>
    <row r="3243" spans="1:9" x14ac:dyDescent="0.15">
      <c r="A3243" s="121" t="s">
        <v>385</v>
      </c>
      <c r="B3243" s="121" t="s">
        <v>386</v>
      </c>
      <c r="C3243" s="122">
        <v>42174</v>
      </c>
      <c r="D3243" s="123">
        <v>0.78820000000000001</v>
      </c>
      <c r="E3243" s="123">
        <v>0.78820000000000001</v>
      </c>
      <c r="F3243" s="123">
        <v>0.78820000000000001</v>
      </c>
      <c r="G3243" s="123">
        <v>0.78820000000000001</v>
      </c>
      <c r="H3243" s="123">
        <v>-2.9999019999999999E-4</v>
      </c>
      <c r="I3243" s="123">
        <v>-3.8045679999999998E-2</v>
      </c>
    </row>
    <row r="3244" spans="1:9" x14ac:dyDescent="0.15">
      <c r="A3244" s="121" t="s">
        <v>385</v>
      </c>
      <c r="B3244" s="121" t="s">
        <v>386</v>
      </c>
      <c r="C3244" s="122">
        <v>42178</v>
      </c>
      <c r="D3244" s="123">
        <v>0.78849999999999998</v>
      </c>
      <c r="E3244" s="123">
        <v>0.78849999999999998</v>
      </c>
      <c r="F3244" s="123">
        <v>0.78849999999999998</v>
      </c>
      <c r="G3244" s="123">
        <v>0.78849999999999998</v>
      </c>
      <c r="H3244" s="123">
        <v>2.9999019999999999E-4</v>
      </c>
      <c r="I3244" s="123">
        <v>3.8060160000000003E-2</v>
      </c>
    </row>
    <row r="3245" spans="1:9" x14ac:dyDescent="0.15">
      <c r="A3245" s="121" t="s">
        <v>385</v>
      </c>
      <c r="B3245" s="121" t="s">
        <v>386</v>
      </c>
      <c r="C3245" s="122">
        <v>42179</v>
      </c>
      <c r="D3245" s="123">
        <v>0.78859999999999997</v>
      </c>
      <c r="E3245" s="123">
        <v>0.78859999999999997</v>
      </c>
      <c r="F3245" s="123">
        <v>0.78859999999999997</v>
      </c>
      <c r="G3245" s="123">
        <v>0.78859999999999997</v>
      </c>
      <c r="H3245" s="123">
        <v>1.000166E-4</v>
      </c>
      <c r="I3245" s="123">
        <v>1.268441E-2</v>
      </c>
    </row>
    <row r="3246" spans="1:9" x14ac:dyDescent="0.15">
      <c r="A3246" s="121" t="s">
        <v>385</v>
      </c>
      <c r="B3246" s="121" t="s">
        <v>386</v>
      </c>
      <c r="C3246" s="122">
        <v>42180</v>
      </c>
      <c r="D3246" s="123">
        <v>0.78879999999999995</v>
      </c>
      <c r="E3246" s="123">
        <v>0.78879999999999995</v>
      </c>
      <c r="F3246" s="123">
        <v>0.78879999999999995</v>
      </c>
      <c r="G3246" s="123">
        <v>0.78879999999999995</v>
      </c>
      <c r="H3246" s="123">
        <v>1.9997360000000001E-4</v>
      </c>
      <c r="I3246" s="123">
        <v>2.535805E-2</v>
      </c>
    </row>
    <row r="3247" spans="1:9" x14ac:dyDescent="0.15">
      <c r="A3247" s="121" t="s">
        <v>385</v>
      </c>
      <c r="B3247" s="121" t="s">
        <v>386</v>
      </c>
      <c r="C3247" s="122">
        <v>42181</v>
      </c>
      <c r="D3247" s="123">
        <v>0.78869999999999996</v>
      </c>
      <c r="E3247" s="123">
        <v>0.78869999999999996</v>
      </c>
      <c r="F3247" s="123">
        <v>0.78869999999999996</v>
      </c>
      <c r="G3247" s="123">
        <v>0.78869999999999996</v>
      </c>
      <c r="H3247" s="123">
        <v>-1.000166E-4</v>
      </c>
      <c r="I3247" s="123">
        <v>-1.2679589999999999E-2</v>
      </c>
    </row>
    <row r="3248" spans="1:9" x14ac:dyDescent="0.15">
      <c r="A3248" s="121" t="s">
        <v>385</v>
      </c>
      <c r="B3248" s="121" t="s">
        <v>386</v>
      </c>
      <c r="C3248" s="122">
        <v>42184</v>
      </c>
      <c r="D3248" s="123">
        <v>0.78900000000000003</v>
      </c>
      <c r="E3248" s="123">
        <v>0.78900000000000003</v>
      </c>
      <c r="F3248" s="123">
        <v>0.78900000000000003</v>
      </c>
      <c r="G3248" s="123">
        <v>0.78900000000000003</v>
      </c>
      <c r="H3248" s="123">
        <v>2.9999019999999999E-4</v>
      </c>
      <c r="I3248" s="123">
        <v>3.8036029999999998E-2</v>
      </c>
    </row>
    <row r="3249" spans="1:9" x14ac:dyDescent="0.15">
      <c r="A3249" s="121" t="s">
        <v>385</v>
      </c>
      <c r="B3249" s="121" t="s">
        <v>386</v>
      </c>
      <c r="C3249" s="122">
        <v>42185</v>
      </c>
      <c r="D3249" s="123">
        <v>0.78859999999999997</v>
      </c>
      <c r="E3249" s="123">
        <v>0.78859999999999997</v>
      </c>
      <c r="F3249" s="123">
        <v>0.78859999999999997</v>
      </c>
      <c r="G3249" s="123">
        <v>0.78859999999999997</v>
      </c>
      <c r="H3249" s="123">
        <v>-3.9994720000000001E-4</v>
      </c>
      <c r="I3249" s="123">
        <v>-5.0690390000000002E-2</v>
      </c>
    </row>
    <row r="3250" spans="1:9" x14ac:dyDescent="0.15">
      <c r="A3250" s="121" t="s">
        <v>385</v>
      </c>
      <c r="B3250" s="121" t="s">
        <v>386</v>
      </c>
      <c r="C3250" s="122">
        <v>42186</v>
      </c>
      <c r="D3250" s="123">
        <v>0.78879999999999995</v>
      </c>
      <c r="E3250" s="123">
        <v>0.78879999999999995</v>
      </c>
      <c r="F3250" s="123">
        <v>0.78879999999999995</v>
      </c>
      <c r="G3250" s="123">
        <v>0.78879999999999995</v>
      </c>
      <c r="H3250" s="123">
        <v>1.9997360000000001E-4</v>
      </c>
      <c r="I3250" s="123">
        <v>2.535805E-2</v>
      </c>
    </row>
    <row r="3251" spans="1:9" x14ac:dyDescent="0.15">
      <c r="A3251" s="121" t="s">
        <v>385</v>
      </c>
      <c r="B3251" s="121" t="s">
        <v>386</v>
      </c>
      <c r="C3251" s="122">
        <v>42187</v>
      </c>
      <c r="D3251" s="123">
        <v>0.78910000000000002</v>
      </c>
      <c r="E3251" s="123">
        <v>0.78910000000000002</v>
      </c>
      <c r="F3251" s="123">
        <v>0.78910000000000002</v>
      </c>
      <c r="G3251" s="123">
        <v>0.78910000000000002</v>
      </c>
      <c r="H3251" s="123">
        <v>2.9999019999999999E-4</v>
      </c>
      <c r="I3251" s="123">
        <v>3.8031210000000003E-2</v>
      </c>
    </row>
    <row r="3252" spans="1:9" x14ac:dyDescent="0.15">
      <c r="A3252" s="121" t="s">
        <v>385</v>
      </c>
      <c r="B3252" s="121" t="s">
        <v>386</v>
      </c>
      <c r="C3252" s="122">
        <v>42188</v>
      </c>
      <c r="D3252" s="123">
        <v>0.78900000000000003</v>
      </c>
      <c r="E3252" s="123">
        <v>0.78900000000000003</v>
      </c>
      <c r="F3252" s="123">
        <v>0.78900000000000003</v>
      </c>
      <c r="G3252" s="123">
        <v>0.78900000000000003</v>
      </c>
      <c r="H3252" s="123">
        <v>-1.000166E-4</v>
      </c>
      <c r="I3252" s="123">
        <v>-1.267477E-2</v>
      </c>
    </row>
    <row r="3253" spans="1:9" x14ac:dyDescent="0.15">
      <c r="A3253" s="121" t="s">
        <v>385</v>
      </c>
      <c r="B3253" s="121" t="s">
        <v>386</v>
      </c>
      <c r="C3253" s="122">
        <v>42191</v>
      </c>
      <c r="D3253" s="123">
        <v>0.78910000000000002</v>
      </c>
      <c r="E3253" s="123">
        <v>0.78910000000000002</v>
      </c>
      <c r="F3253" s="123">
        <v>0.78910000000000002</v>
      </c>
      <c r="G3253" s="123">
        <v>0.78910000000000002</v>
      </c>
      <c r="H3253" s="123">
        <v>1.000166E-4</v>
      </c>
      <c r="I3253" s="123">
        <v>1.2676369999999999E-2</v>
      </c>
    </row>
    <row r="3254" spans="1:9" x14ac:dyDescent="0.15">
      <c r="A3254" s="121" t="s">
        <v>385</v>
      </c>
      <c r="B3254" s="121" t="s">
        <v>386</v>
      </c>
      <c r="C3254" s="122">
        <v>42192</v>
      </c>
      <c r="D3254" s="123">
        <v>0.78900000000000003</v>
      </c>
      <c r="E3254" s="123">
        <v>0.78900000000000003</v>
      </c>
      <c r="F3254" s="123">
        <v>0.78900000000000003</v>
      </c>
      <c r="G3254" s="123">
        <v>0.78900000000000003</v>
      </c>
      <c r="H3254" s="123">
        <v>-1.000166E-4</v>
      </c>
      <c r="I3254" s="123">
        <v>-1.267477E-2</v>
      </c>
    </row>
    <row r="3255" spans="1:9" x14ac:dyDescent="0.15">
      <c r="A3255" s="121" t="s">
        <v>385</v>
      </c>
      <c r="B3255" s="121" t="s">
        <v>386</v>
      </c>
      <c r="C3255" s="122">
        <v>42193</v>
      </c>
      <c r="D3255" s="123">
        <v>0.78879999999999995</v>
      </c>
      <c r="E3255" s="123">
        <v>0.78879999999999995</v>
      </c>
      <c r="F3255" s="123">
        <v>0.78879999999999995</v>
      </c>
      <c r="G3255" s="123">
        <v>0.78879999999999995</v>
      </c>
      <c r="H3255" s="123">
        <v>-1.9997360000000001E-4</v>
      </c>
      <c r="I3255" s="123">
        <v>-2.5345199999999998E-2</v>
      </c>
    </row>
    <row r="3256" spans="1:9" x14ac:dyDescent="0.15">
      <c r="A3256" s="121" t="s">
        <v>385</v>
      </c>
      <c r="B3256" s="121" t="s">
        <v>386</v>
      </c>
      <c r="C3256" s="122">
        <v>42194</v>
      </c>
      <c r="D3256" s="123">
        <v>0.78879999999999995</v>
      </c>
      <c r="E3256" s="123">
        <v>0.78879999999999995</v>
      </c>
      <c r="F3256" s="123">
        <v>0.78879999999999995</v>
      </c>
      <c r="G3256" s="123">
        <v>0.78879999999999995</v>
      </c>
      <c r="H3256" s="123">
        <v>0</v>
      </c>
      <c r="I3256" s="123">
        <v>0</v>
      </c>
    </row>
    <row r="3257" spans="1:9" x14ac:dyDescent="0.15">
      <c r="A3257" s="121" t="s">
        <v>385</v>
      </c>
      <c r="B3257" s="121" t="s">
        <v>386</v>
      </c>
      <c r="C3257" s="122">
        <v>42195</v>
      </c>
      <c r="D3257" s="123">
        <v>0.78890000000000005</v>
      </c>
      <c r="E3257" s="123">
        <v>0.78890000000000005</v>
      </c>
      <c r="F3257" s="123">
        <v>0.78890000000000005</v>
      </c>
      <c r="G3257" s="123">
        <v>0.78890000000000005</v>
      </c>
      <c r="H3257" s="123">
        <v>1.000166E-4</v>
      </c>
      <c r="I3257" s="123">
        <v>1.2679589999999999E-2</v>
      </c>
    </row>
    <row r="3258" spans="1:9" x14ac:dyDescent="0.15">
      <c r="A3258" s="121" t="s">
        <v>385</v>
      </c>
      <c r="B3258" s="121" t="s">
        <v>386</v>
      </c>
      <c r="C3258" s="122">
        <v>42198</v>
      </c>
      <c r="D3258" s="123">
        <v>0.78869999999999996</v>
      </c>
      <c r="E3258" s="123">
        <v>0.78869999999999996</v>
      </c>
      <c r="F3258" s="123">
        <v>0.78869999999999996</v>
      </c>
      <c r="G3258" s="123">
        <v>0.78869999999999996</v>
      </c>
      <c r="H3258" s="123">
        <v>-2.000332E-4</v>
      </c>
      <c r="I3258" s="123">
        <v>-2.535596E-2</v>
      </c>
    </row>
    <row r="3259" spans="1:9" x14ac:dyDescent="0.15">
      <c r="A3259" s="121" t="s">
        <v>385</v>
      </c>
      <c r="B3259" s="121" t="s">
        <v>386</v>
      </c>
      <c r="C3259" s="122">
        <v>42199</v>
      </c>
      <c r="D3259" s="123">
        <v>0.78910000000000002</v>
      </c>
      <c r="E3259" s="123">
        <v>0.78910000000000002</v>
      </c>
      <c r="F3259" s="123">
        <v>0.78910000000000002</v>
      </c>
      <c r="G3259" s="123">
        <v>0.78910000000000002</v>
      </c>
      <c r="H3259" s="123">
        <v>4.0000680000000001E-4</v>
      </c>
      <c r="I3259" s="123">
        <v>5.0717230000000002E-2</v>
      </c>
    </row>
    <row r="3260" spans="1:9" x14ac:dyDescent="0.15">
      <c r="A3260" s="121" t="s">
        <v>385</v>
      </c>
      <c r="B3260" s="121" t="s">
        <v>386</v>
      </c>
      <c r="C3260" s="122">
        <v>42200</v>
      </c>
      <c r="D3260" s="123">
        <v>0.78890000000000005</v>
      </c>
      <c r="E3260" s="123">
        <v>0.78890000000000005</v>
      </c>
      <c r="F3260" s="123">
        <v>0.78890000000000005</v>
      </c>
      <c r="G3260" s="123">
        <v>0.78890000000000005</v>
      </c>
      <c r="H3260" s="123">
        <v>-1.9997360000000001E-4</v>
      </c>
      <c r="I3260" s="123">
        <v>-2.534198E-2</v>
      </c>
    </row>
    <row r="3261" spans="1:9" x14ac:dyDescent="0.15">
      <c r="A3261" s="121" t="s">
        <v>385</v>
      </c>
      <c r="B3261" s="121" t="s">
        <v>386</v>
      </c>
      <c r="C3261" s="122">
        <v>42201</v>
      </c>
      <c r="D3261" s="123">
        <v>0.78920000000000001</v>
      </c>
      <c r="E3261" s="123">
        <v>0.78920000000000001</v>
      </c>
      <c r="F3261" s="123">
        <v>0.78920000000000001</v>
      </c>
      <c r="G3261" s="123">
        <v>0.78920000000000001</v>
      </c>
      <c r="H3261" s="123">
        <v>2.9999019999999999E-4</v>
      </c>
      <c r="I3261" s="123">
        <v>3.802639E-2</v>
      </c>
    </row>
    <row r="3262" spans="1:9" x14ac:dyDescent="0.15">
      <c r="A3262" s="121" t="s">
        <v>385</v>
      </c>
      <c r="B3262" s="121" t="s">
        <v>386</v>
      </c>
      <c r="C3262" s="122">
        <v>42202</v>
      </c>
      <c r="D3262" s="123">
        <v>0.78949999999999998</v>
      </c>
      <c r="E3262" s="123">
        <v>0.78949999999999998</v>
      </c>
      <c r="F3262" s="123">
        <v>0.78949999999999998</v>
      </c>
      <c r="G3262" s="123">
        <v>0.78949999999999998</v>
      </c>
      <c r="H3262" s="123">
        <v>2.9999019999999999E-4</v>
      </c>
      <c r="I3262" s="123">
        <v>3.8011929999999999E-2</v>
      </c>
    </row>
    <row r="3263" spans="1:9" x14ac:dyDescent="0.15">
      <c r="A3263" s="121" t="s">
        <v>385</v>
      </c>
      <c r="B3263" s="121" t="s">
        <v>386</v>
      </c>
      <c r="C3263" s="122">
        <v>42206</v>
      </c>
      <c r="D3263" s="123">
        <v>0.78959999999999997</v>
      </c>
      <c r="E3263" s="123">
        <v>0.78959999999999997</v>
      </c>
      <c r="F3263" s="123">
        <v>0.78959999999999997</v>
      </c>
      <c r="G3263" s="123">
        <v>0.78959999999999997</v>
      </c>
      <c r="H3263" s="123">
        <v>1.000166E-4</v>
      </c>
      <c r="I3263" s="123">
        <v>1.266835E-2</v>
      </c>
    </row>
    <row r="3264" spans="1:9" x14ac:dyDescent="0.15">
      <c r="A3264" s="121" t="s">
        <v>385</v>
      </c>
      <c r="B3264" s="121" t="s">
        <v>386</v>
      </c>
      <c r="C3264" s="122">
        <v>42207</v>
      </c>
      <c r="D3264" s="123">
        <v>0.78920000000000001</v>
      </c>
      <c r="E3264" s="123">
        <v>0.78920000000000001</v>
      </c>
      <c r="F3264" s="123">
        <v>0.78920000000000001</v>
      </c>
      <c r="G3264" s="123">
        <v>0.78920000000000001</v>
      </c>
      <c r="H3264" s="123">
        <v>-4.0000680000000001E-4</v>
      </c>
      <c r="I3264" s="123">
        <v>-5.0659419999999997E-2</v>
      </c>
    </row>
    <row r="3265" spans="1:9" x14ac:dyDescent="0.15">
      <c r="A3265" s="121" t="s">
        <v>385</v>
      </c>
      <c r="B3265" s="121" t="s">
        <v>386</v>
      </c>
      <c r="C3265" s="122">
        <v>42208</v>
      </c>
      <c r="D3265" s="123">
        <v>0.7893</v>
      </c>
      <c r="E3265" s="123">
        <v>0.7893</v>
      </c>
      <c r="F3265" s="123">
        <v>0.7893</v>
      </c>
      <c r="G3265" s="123">
        <v>0.7893</v>
      </c>
      <c r="H3265" s="123">
        <v>1.000166E-4</v>
      </c>
      <c r="I3265" s="123">
        <v>1.2673159999999999E-2</v>
      </c>
    </row>
    <row r="3266" spans="1:9" x14ac:dyDescent="0.15">
      <c r="A3266" s="121" t="s">
        <v>385</v>
      </c>
      <c r="B3266" s="121" t="s">
        <v>386</v>
      </c>
      <c r="C3266" s="122">
        <v>42209</v>
      </c>
      <c r="D3266" s="123">
        <v>0.78920000000000001</v>
      </c>
      <c r="E3266" s="123">
        <v>0.78920000000000001</v>
      </c>
      <c r="F3266" s="123">
        <v>0.78920000000000001</v>
      </c>
      <c r="G3266" s="123">
        <v>0.78920000000000001</v>
      </c>
      <c r="H3266" s="123">
        <v>-1.000166E-4</v>
      </c>
      <c r="I3266" s="123">
        <v>-1.267156E-2</v>
      </c>
    </row>
    <row r="3267" spans="1:9" x14ac:dyDescent="0.15">
      <c r="A3267" s="121" t="s">
        <v>385</v>
      </c>
      <c r="B3267" s="121" t="s">
        <v>386</v>
      </c>
      <c r="C3267" s="122">
        <v>42212</v>
      </c>
      <c r="D3267" s="123">
        <v>0.7893</v>
      </c>
      <c r="E3267" s="123">
        <v>0.7893</v>
      </c>
      <c r="F3267" s="123">
        <v>0.7893</v>
      </c>
      <c r="G3267" s="123">
        <v>0.7893</v>
      </c>
      <c r="H3267" s="123">
        <v>1.000166E-4</v>
      </c>
      <c r="I3267" s="123">
        <v>1.2673159999999999E-2</v>
      </c>
    </row>
    <row r="3268" spans="1:9" x14ac:dyDescent="0.15">
      <c r="A3268" s="121" t="s">
        <v>385</v>
      </c>
      <c r="B3268" s="121" t="s">
        <v>386</v>
      </c>
      <c r="C3268" s="122">
        <v>42213</v>
      </c>
      <c r="D3268" s="123">
        <v>0.78900000000000003</v>
      </c>
      <c r="E3268" s="123">
        <v>0.78900000000000003</v>
      </c>
      <c r="F3268" s="123">
        <v>0.78900000000000003</v>
      </c>
      <c r="G3268" s="123">
        <v>0.78900000000000003</v>
      </c>
      <c r="H3268" s="123">
        <v>-3.0004979999999999E-4</v>
      </c>
      <c r="I3268" s="123">
        <v>-3.801467E-2</v>
      </c>
    </row>
    <row r="3269" spans="1:9" x14ac:dyDescent="0.15">
      <c r="A3269" s="121" t="s">
        <v>385</v>
      </c>
      <c r="B3269" s="121" t="s">
        <v>386</v>
      </c>
      <c r="C3269" s="122">
        <v>42214</v>
      </c>
      <c r="D3269" s="123">
        <v>0.78890000000000005</v>
      </c>
      <c r="E3269" s="123">
        <v>0.78890000000000005</v>
      </c>
      <c r="F3269" s="123">
        <v>0.78890000000000005</v>
      </c>
      <c r="G3269" s="123">
        <v>0.78890000000000005</v>
      </c>
      <c r="H3269" s="123">
        <v>-9.9956990000000005E-5</v>
      </c>
      <c r="I3269" s="123">
        <v>-1.2668820000000001E-2</v>
      </c>
    </row>
    <row r="3270" spans="1:9" x14ac:dyDescent="0.15">
      <c r="A3270" s="121" t="s">
        <v>385</v>
      </c>
      <c r="B3270" s="121" t="s">
        <v>386</v>
      </c>
      <c r="C3270" s="122">
        <v>42215</v>
      </c>
      <c r="D3270" s="123">
        <v>0.78910000000000002</v>
      </c>
      <c r="E3270" s="123">
        <v>0.78910000000000002</v>
      </c>
      <c r="F3270" s="123">
        <v>0.78910000000000002</v>
      </c>
      <c r="G3270" s="123">
        <v>0.78910000000000002</v>
      </c>
      <c r="H3270" s="123">
        <v>1.9997360000000001E-4</v>
      </c>
      <c r="I3270" s="123">
        <v>2.5348409999999998E-2</v>
      </c>
    </row>
    <row r="3271" spans="1:9" x14ac:dyDescent="0.15">
      <c r="A3271" s="121" t="s">
        <v>385</v>
      </c>
      <c r="B3271" s="121" t="s">
        <v>386</v>
      </c>
      <c r="C3271" s="122">
        <v>42216</v>
      </c>
      <c r="D3271" s="123">
        <v>0.78910000000000002</v>
      </c>
      <c r="E3271" s="123">
        <v>0.78910000000000002</v>
      </c>
      <c r="F3271" s="123">
        <v>0.78910000000000002</v>
      </c>
      <c r="G3271" s="123">
        <v>0.78910000000000002</v>
      </c>
      <c r="H3271" s="123">
        <v>0</v>
      </c>
      <c r="I3271" s="123">
        <v>0</v>
      </c>
    </row>
    <row r="3272" spans="1:9" x14ac:dyDescent="0.15">
      <c r="A3272" s="121" t="s">
        <v>385</v>
      </c>
      <c r="B3272" s="121" t="s">
        <v>386</v>
      </c>
      <c r="C3272" s="122">
        <v>42219</v>
      </c>
      <c r="D3272" s="123">
        <v>0.78900000000000003</v>
      </c>
      <c r="E3272" s="123">
        <v>0.78900000000000003</v>
      </c>
      <c r="F3272" s="123">
        <v>0.78900000000000003</v>
      </c>
      <c r="G3272" s="123">
        <v>0.78900000000000003</v>
      </c>
      <c r="H3272" s="123">
        <v>-1.000166E-4</v>
      </c>
      <c r="I3272" s="123">
        <v>-1.267477E-2</v>
      </c>
    </row>
    <row r="3273" spans="1:9" x14ac:dyDescent="0.15">
      <c r="A3273" s="121" t="s">
        <v>385</v>
      </c>
      <c r="B3273" s="121" t="s">
        <v>386</v>
      </c>
      <c r="C3273" s="122">
        <v>42220</v>
      </c>
      <c r="D3273" s="123">
        <v>0.78910000000000002</v>
      </c>
      <c r="E3273" s="123">
        <v>0.78910000000000002</v>
      </c>
      <c r="F3273" s="123">
        <v>0.78910000000000002</v>
      </c>
      <c r="G3273" s="123">
        <v>0.78910000000000002</v>
      </c>
      <c r="H3273" s="123">
        <v>1.000166E-4</v>
      </c>
      <c r="I3273" s="123">
        <v>1.2676369999999999E-2</v>
      </c>
    </row>
    <row r="3274" spans="1:9" x14ac:dyDescent="0.15">
      <c r="A3274" s="121" t="s">
        <v>385</v>
      </c>
      <c r="B3274" s="121" t="s">
        <v>386</v>
      </c>
      <c r="C3274" s="122">
        <v>42221</v>
      </c>
      <c r="D3274" s="123">
        <v>0.78910000000000002</v>
      </c>
      <c r="E3274" s="123">
        <v>0.78910000000000002</v>
      </c>
      <c r="F3274" s="123">
        <v>0.78910000000000002</v>
      </c>
      <c r="G3274" s="123">
        <v>0.78910000000000002</v>
      </c>
      <c r="H3274" s="123">
        <v>0</v>
      </c>
      <c r="I3274" s="123">
        <v>0</v>
      </c>
    </row>
    <row r="3275" spans="1:9" x14ac:dyDescent="0.15">
      <c r="A3275" s="121" t="s">
        <v>385</v>
      </c>
      <c r="B3275" s="121" t="s">
        <v>386</v>
      </c>
      <c r="C3275" s="122">
        <v>42222</v>
      </c>
      <c r="D3275" s="123">
        <v>0.78920000000000001</v>
      </c>
      <c r="E3275" s="123">
        <v>0.78920000000000001</v>
      </c>
      <c r="F3275" s="123">
        <v>0.78920000000000001</v>
      </c>
      <c r="G3275" s="123">
        <v>0.78920000000000001</v>
      </c>
      <c r="H3275" s="123">
        <v>1.000166E-4</v>
      </c>
      <c r="I3275" s="123">
        <v>1.267477E-2</v>
      </c>
    </row>
    <row r="3276" spans="1:9" x14ac:dyDescent="0.15">
      <c r="A3276" s="121" t="s">
        <v>385</v>
      </c>
      <c r="B3276" s="121" t="s">
        <v>386</v>
      </c>
      <c r="C3276" s="122">
        <v>42223</v>
      </c>
      <c r="D3276" s="123">
        <v>0.78920000000000001</v>
      </c>
      <c r="E3276" s="123">
        <v>0.78920000000000001</v>
      </c>
      <c r="F3276" s="123">
        <v>0.78920000000000001</v>
      </c>
      <c r="G3276" s="123">
        <v>0.78920000000000001</v>
      </c>
      <c r="H3276" s="123">
        <v>0</v>
      </c>
      <c r="I3276" s="123">
        <v>0</v>
      </c>
    </row>
    <row r="3277" spans="1:9" x14ac:dyDescent="0.15">
      <c r="A3277" s="121" t="s">
        <v>385</v>
      </c>
      <c r="B3277" s="121" t="s">
        <v>386</v>
      </c>
      <c r="C3277" s="122">
        <v>42226</v>
      </c>
      <c r="D3277" s="123">
        <v>0.78890000000000005</v>
      </c>
      <c r="E3277" s="123">
        <v>0.78890000000000005</v>
      </c>
      <c r="F3277" s="123">
        <v>0.78890000000000005</v>
      </c>
      <c r="G3277" s="123">
        <v>0.78890000000000005</v>
      </c>
      <c r="H3277" s="123">
        <v>-2.9999019999999999E-4</v>
      </c>
      <c r="I3277" s="123">
        <v>-3.8011929999999999E-2</v>
      </c>
    </row>
    <row r="3278" spans="1:9" x14ac:dyDescent="0.15">
      <c r="A3278" s="121" t="s">
        <v>385</v>
      </c>
      <c r="B3278" s="121" t="s">
        <v>386</v>
      </c>
      <c r="C3278" s="122">
        <v>42227</v>
      </c>
      <c r="D3278" s="123">
        <v>0.80359999999999998</v>
      </c>
      <c r="E3278" s="123">
        <v>0.80359999999999998</v>
      </c>
      <c r="F3278" s="123">
        <v>0.80359999999999998</v>
      </c>
      <c r="G3278" s="123">
        <v>0.80359999999999998</v>
      </c>
      <c r="H3278" s="123">
        <v>1.47E-2</v>
      </c>
      <c r="I3278" s="123">
        <v>1.863353</v>
      </c>
    </row>
    <row r="3279" spans="1:9" x14ac:dyDescent="0.15">
      <c r="A3279" s="121" t="s">
        <v>385</v>
      </c>
      <c r="B3279" s="121" t="s">
        <v>386</v>
      </c>
      <c r="C3279" s="122">
        <v>42228</v>
      </c>
      <c r="D3279" s="123">
        <v>0.81579999999999997</v>
      </c>
      <c r="E3279" s="123">
        <v>0.81579999999999997</v>
      </c>
      <c r="F3279" s="123">
        <v>0.81579999999999997</v>
      </c>
      <c r="G3279" s="123">
        <v>0.81579999999999997</v>
      </c>
      <c r="H3279" s="123">
        <v>1.2200000000000001E-2</v>
      </c>
      <c r="I3279" s="123">
        <v>1.518168</v>
      </c>
    </row>
    <row r="3280" spans="1:9" x14ac:dyDescent="0.15">
      <c r="A3280" s="121" t="s">
        <v>385</v>
      </c>
      <c r="B3280" s="121" t="s">
        <v>386</v>
      </c>
      <c r="C3280" s="122">
        <v>42229</v>
      </c>
      <c r="D3280" s="123">
        <v>0.82550000000000001</v>
      </c>
      <c r="E3280" s="123">
        <v>0.82550000000000001</v>
      </c>
      <c r="F3280" s="123">
        <v>0.82550000000000001</v>
      </c>
      <c r="G3280" s="123">
        <v>0.82550000000000001</v>
      </c>
      <c r="H3280" s="123">
        <v>9.7000000000000003E-3</v>
      </c>
      <c r="I3280" s="123">
        <v>1.189017</v>
      </c>
    </row>
    <row r="3281" spans="1:9" x14ac:dyDescent="0.15">
      <c r="A3281" s="121" t="s">
        <v>385</v>
      </c>
      <c r="B3281" s="121" t="s">
        <v>386</v>
      </c>
      <c r="C3281" s="122">
        <v>42230</v>
      </c>
      <c r="D3281" s="123">
        <v>0.82520000000000004</v>
      </c>
      <c r="E3281" s="123">
        <v>0.82520000000000004</v>
      </c>
      <c r="F3281" s="123">
        <v>0.82520000000000004</v>
      </c>
      <c r="G3281" s="123">
        <v>0.82520000000000004</v>
      </c>
      <c r="H3281" s="123">
        <v>-2.9999019999999999E-4</v>
      </c>
      <c r="I3281" s="123">
        <v>-3.6340419999999998E-2</v>
      </c>
    </row>
    <row r="3282" spans="1:9" x14ac:dyDescent="0.15">
      <c r="A3282" s="121" t="s">
        <v>385</v>
      </c>
      <c r="B3282" s="121" t="s">
        <v>386</v>
      </c>
      <c r="C3282" s="122">
        <v>42233</v>
      </c>
      <c r="D3282" s="123">
        <v>0.82479999999999998</v>
      </c>
      <c r="E3282" s="123">
        <v>0.82479999999999998</v>
      </c>
      <c r="F3282" s="123">
        <v>0.82479999999999998</v>
      </c>
      <c r="G3282" s="123">
        <v>0.82479999999999998</v>
      </c>
      <c r="H3282" s="123">
        <v>-4.0000680000000001E-4</v>
      </c>
      <c r="I3282" s="123">
        <v>-4.8473919999999997E-2</v>
      </c>
    </row>
    <row r="3283" spans="1:9" x14ac:dyDescent="0.15">
      <c r="A3283" s="121" t="s">
        <v>385</v>
      </c>
      <c r="B3283" s="121" t="s">
        <v>386</v>
      </c>
      <c r="C3283" s="122">
        <v>42234</v>
      </c>
      <c r="D3283" s="123">
        <v>0.82489999999999997</v>
      </c>
      <c r="E3283" s="123">
        <v>0.82489999999999997</v>
      </c>
      <c r="F3283" s="123">
        <v>0.82489999999999997</v>
      </c>
      <c r="G3283" s="123">
        <v>0.82489999999999997</v>
      </c>
      <c r="H3283" s="123">
        <v>9.9956990000000005E-5</v>
      </c>
      <c r="I3283" s="123">
        <v>1.211894E-2</v>
      </c>
    </row>
    <row r="3284" spans="1:9" x14ac:dyDescent="0.15">
      <c r="A3284" s="121" t="s">
        <v>385</v>
      </c>
      <c r="B3284" s="121" t="s">
        <v>386</v>
      </c>
      <c r="C3284" s="122">
        <v>42235</v>
      </c>
      <c r="D3284" s="123">
        <v>0.82479999999999998</v>
      </c>
      <c r="E3284" s="123">
        <v>0.82479999999999998</v>
      </c>
      <c r="F3284" s="123">
        <v>0.82479999999999998</v>
      </c>
      <c r="G3284" s="123">
        <v>0.82479999999999998</v>
      </c>
      <c r="H3284" s="123">
        <v>-9.9956990000000005E-5</v>
      </c>
      <c r="I3284" s="123">
        <v>-1.211747E-2</v>
      </c>
    </row>
    <row r="3285" spans="1:9" x14ac:dyDescent="0.15">
      <c r="A3285" s="121" t="s">
        <v>385</v>
      </c>
      <c r="B3285" s="121" t="s">
        <v>386</v>
      </c>
      <c r="C3285" s="122">
        <v>42236</v>
      </c>
      <c r="D3285" s="123">
        <v>0.82440000000000002</v>
      </c>
      <c r="E3285" s="123">
        <v>0.82440000000000002</v>
      </c>
      <c r="F3285" s="123">
        <v>0.82440000000000002</v>
      </c>
      <c r="G3285" s="123">
        <v>0.82440000000000002</v>
      </c>
      <c r="H3285" s="123">
        <v>-4.0000680000000001E-4</v>
      </c>
      <c r="I3285" s="123">
        <v>-4.8497419999999999E-2</v>
      </c>
    </row>
    <row r="3286" spans="1:9" x14ac:dyDescent="0.15">
      <c r="A3286" s="121" t="s">
        <v>385</v>
      </c>
      <c r="B3286" s="121" t="s">
        <v>386</v>
      </c>
      <c r="C3286" s="122">
        <v>42237</v>
      </c>
      <c r="D3286" s="123">
        <v>0.82389999999999997</v>
      </c>
      <c r="E3286" s="123">
        <v>0.82389999999999997</v>
      </c>
      <c r="F3286" s="123">
        <v>0.82389999999999997</v>
      </c>
      <c r="G3286" s="123">
        <v>0.82389999999999997</v>
      </c>
      <c r="H3286" s="123">
        <v>-5.0002339999999997E-4</v>
      </c>
      <c r="I3286" s="123">
        <v>-6.0652999999999999E-2</v>
      </c>
    </row>
    <row r="3287" spans="1:9" x14ac:dyDescent="0.15">
      <c r="A3287" s="121" t="s">
        <v>385</v>
      </c>
      <c r="B3287" s="121" t="s">
        <v>386</v>
      </c>
      <c r="C3287" s="122">
        <v>42240</v>
      </c>
      <c r="D3287" s="123">
        <v>0.82369999999999999</v>
      </c>
      <c r="E3287" s="123">
        <v>0.82369999999999999</v>
      </c>
      <c r="F3287" s="123">
        <v>0.82369999999999999</v>
      </c>
      <c r="G3287" s="123">
        <v>0.82369999999999999</v>
      </c>
      <c r="H3287" s="123">
        <v>-1.9997360000000001E-4</v>
      </c>
      <c r="I3287" s="123">
        <v>-2.4271589999999999E-2</v>
      </c>
    </row>
    <row r="3288" spans="1:9" x14ac:dyDescent="0.15">
      <c r="A3288" s="121" t="s">
        <v>385</v>
      </c>
      <c r="B3288" s="121" t="s">
        <v>386</v>
      </c>
      <c r="C3288" s="122">
        <v>42241</v>
      </c>
      <c r="D3288" s="123">
        <v>0.82540000000000002</v>
      </c>
      <c r="E3288" s="123">
        <v>0.82540000000000002</v>
      </c>
      <c r="F3288" s="123">
        <v>0.82540000000000002</v>
      </c>
      <c r="G3288" s="123">
        <v>0.82540000000000002</v>
      </c>
      <c r="H3288" s="123">
        <v>1.6999840000000001E-3</v>
      </c>
      <c r="I3288" s="123">
        <v>0.20638390000000001</v>
      </c>
    </row>
    <row r="3289" spans="1:9" x14ac:dyDescent="0.15">
      <c r="A3289" s="121" t="s">
        <v>385</v>
      </c>
      <c r="B3289" s="121" t="s">
        <v>386</v>
      </c>
      <c r="C3289" s="122">
        <v>42242</v>
      </c>
      <c r="D3289" s="123">
        <v>0.82620000000000005</v>
      </c>
      <c r="E3289" s="123">
        <v>0.82620000000000005</v>
      </c>
      <c r="F3289" s="123">
        <v>0.82620000000000005</v>
      </c>
      <c r="G3289" s="123">
        <v>0.82620000000000005</v>
      </c>
      <c r="H3289" s="123">
        <v>8.0001349999999998E-4</v>
      </c>
      <c r="I3289" s="123">
        <v>9.6924339999999998E-2</v>
      </c>
    </row>
    <row r="3290" spans="1:9" x14ac:dyDescent="0.15">
      <c r="A3290" s="121" t="s">
        <v>385</v>
      </c>
      <c r="B3290" s="121" t="s">
        <v>386</v>
      </c>
      <c r="C3290" s="122">
        <v>42243</v>
      </c>
      <c r="D3290" s="123">
        <v>0.82679999999999998</v>
      </c>
      <c r="E3290" s="123">
        <v>0.82679999999999998</v>
      </c>
      <c r="F3290" s="123">
        <v>0.82679999999999998</v>
      </c>
      <c r="G3290" s="123">
        <v>0.82679999999999998</v>
      </c>
      <c r="H3290" s="123">
        <v>5.9998039999999999E-4</v>
      </c>
      <c r="I3290" s="123">
        <v>7.2619260000000005E-2</v>
      </c>
    </row>
    <row r="3291" spans="1:9" x14ac:dyDescent="0.15">
      <c r="A3291" s="121" t="s">
        <v>385</v>
      </c>
      <c r="B3291" s="121" t="s">
        <v>386</v>
      </c>
      <c r="C3291" s="122">
        <v>42244</v>
      </c>
      <c r="D3291" s="123">
        <v>0.8256</v>
      </c>
      <c r="E3291" s="123">
        <v>0.8256</v>
      </c>
      <c r="F3291" s="123">
        <v>0.8256</v>
      </c>
      <c r="G3291" s="123">
        <v>0.8256</v>
      </c>
      <c r="H3291" s="123">
        <v>-1.199961E-3</v>
      </c>
      <c r="I3291" s="123">
        <v>-0.14513309999999999</v>
      </c>
    </row>
    <row r="3292" spans="1:9" x14ac:dyDescent="0.15">
      <c r="A3292" s="121" t="s">
        <v>385</v>
      </c>
      <c r="B3292" s="121" t="s">
        <v>386</v>
      </c>
      <c r="C3292" s="122">
        <v>42247</v>
      </c>
      <c r="D3292" s="123">
        <v>0.82440000000000002</v>
      </c>
      <c r="E3292" s="123">
        <v>0.82440000000000002</v>
      </c>
      <c r="F3292" s="123">
        <v>0.82440000000000002</v>
      </c>
      <c r="G3292" s="123">
        <v>0.82440000000000002</v>
      </c>
      <c r="H3292" s="123">
        <v>-1.20002E-3</v>
      </c>
      <c r="I3292" s="123">
        <v>-0.14535129999999999</v>
      </c>
    </row>
    <row r="3293" spans="1:9" x14ac:dyDescent="0.15">
      <c r="A3293" s="121" t="s">
        <v>385</v>
      </c>
      <c r="B3293" s="121" t="s">
        <v>386</v>
      </c>
      <c r="C3293" s="122">
        <v>42248</v>
      </c>
      <c r="D3293" s="123">
        <v>0.8226</v>
      </c>
      <c r="E3293" s="123">
        <v>0.8226</v>
      </c>
      <c r="F3293" s="123">
        <v>0.8226</v>
      </c>
      <c r="G3293" s="123">
        <v>0.8226</v>
      </c>
      <c r="H3293" s="123">
        <v>-1.8000010000000001E-3</v>
      </c>
      <c r="I3293" s="123">
        <v>-0.2183407</v>
      </c>
    </row>
    <row r="3294" spans="1:9" x14ac:dyDescent="0.15">
      <c r="A3294" s="121" t="s">
        <v>385</v>
      </c>
      <c r="B3294" s="121" t="s">
        <v>386</v>
      </c>
      <c r="C3294" s="122">
        <v>42249</v>
      </c>
      <c r="D3294" s="123">
        <v>0.82089999999999996</v>
      </c>
      <c r="E3294" s="123">
        <v>0.82089999999999996</v>
      </c>
      <c r="F3294" s="123">
        <v>0.82089999999999996</v>
      </c>
      <c r="G3294" s="123">
        <v>0.82089999999999996</v>
      </c>
      <c r="H3294" s="123">
        <v>-1.6999840000000001E-3</v>
      </c>
      <c r="I3294" s="123">
        <v>-0.20665990000000001</v>
      </c>
    </row>
    <row r="3295" spans="1:9" x14ac:dyDescent="0.15">
      <c r="A3295" s="121" t="s">
        <v>385</v>
      </c>
      <c r="B3295" s="121" t="s">
        <v>386</v>
      </c>
      <c r="C3295" s="122">
        <v>42254</v>
      </c>
      <c r="D3295" s="123">
        <v>0.82040000000000002</v>
      </c>
      <c r="E3295" s="123">
        <v>0.82040000000000002</v>
      </c>
      <c r="F3295" s="123">
        <v>0.82040000000000002</v>
      </c>
      <c r="G3295" s="123">
        <v>0.82040000000000002</v>
      </c>
      <c r="H3295" s="123">
        <v>-5.0002339999999997E-4</v>
      </c>
      <c r="I3295" s="123">
        <v>-6.0911600000000003E-2</v>
      </c>
    </row>
    <row r="3296" spans="1:9" x14ac:dyDescent="0.15">
      <c r="A3296" s="121" t="s">
        <v>385</v>
      </c>
      <c r="B3296" s="121" t="s">
        <v>386</v>
      </c>
      <c r="C3296" s="122">
        <v>42255</v>
      </c>
      <c r="D3296" s="123">
        <v>0.82110000000000005</v>
      </c>
      <c r="E3296" s="123">
        <v>0.82110000000000005</v>
      </c>
      <c r="F3296" s="123">
        <v>0.82110000000000005</v>
      </c>
      <c r="G3296" s="123">
        <v>0.82110000000000005</v>
      </c>
      <c r="H3296" s="123">
        <v>6.9999690000000002E-4</v>
      </c>
      <c r="I3296" s="123">
        <v>8.5323860000000001E-2</v>
      </c>
    </row>
    <row r="3297" spans="1:9" x14ac:dyDescent="0.15">
      <c r="A3297" s="121" t="s">
        <v>385</v>
      </c>
      <c r="B3297" s="121" t="s">
        <v>386</v>
      </c>
      <c r="C3297" s="122">
        <v>42256</v>
      </c>
      <c r="D3297" s="123">
        <v>0.82099999999999995</v>
      </c>
      <c r="E3297" s="123">
        <v>0.82099999999999995</v>
      </c>
      <c r="F3297" s="123">
        <v>0.82099999999999995</v>
      </c>
      <c r="G3297" s="123">
        <v>0.82099999999999995</v>
      </c>
      <c r="H3297" s="123">
        <v>-1.000166E-4</v>
      </c>
      <c r="I3297" s="123">
        <v>-1.218081E-2</v>
      </c>
    </row>
    <row r="3298" spans="1:9" x14ac:dyDescent="0.15">
      <c r="A3298" s="121" t="s">
        <v>385</v>
      </c>
      <c r="B3298" s="121" t="s">
        <v>386</v>
      </c>
      <c r="C3298" s="122">
        <v>42257</v>
      </c>
      <c r="D3298" s="123">
        <v>0.82269999999999999</v>
      </c>
      <c r="E3298" s="123">
        <v>0.82269999999999999</v>
      </c>
      <c r="F3298" s="123">
        <v>0.82269999999999999</v>
      </c>
      <c r="G3298" s="123">
        <v>0.82269999999999999</v>
      </c>
      <c r="H3298" s="123">
        <v>1.7000439999999999E-3</v>
      </c>
      <c r="I3298" s="123">
        <v>0.2070699</v>
      </c>
    </row>
    <row r="3299" spans="1:9" x14ac:dyDescent="0.15">
      <c r="A3299" s="121" t="s">
        <v>385</v>
      </c>
      <c r="B3299" s="121" t="s">
        <v>386</v>
      </c>
      <c r="C3299" s="122">
        <v>42258</v>
      </c>
      <c r="D3299" s="123">
        <v>0.82220000000000004</v>
      </c>
      <c r="E3299" s="123">
        <v>0.82220000000000004</v>
      </c>
      <c r="F3299" s="123">
        <v>0.82220000000000004</v>
      </c>
      <c r="G3299" s="123">
        <v>0.82220000000000004</v>
      </c>
      <c r="H3299" s="123">
        <v>-5.0002339999999997E-4</v>
      </c>
      <c r="I3299" s="123">
        <v>-6.0778329999999998E-2</v>
      </c>
    </row>
    <row r="3300" spans="1:9" x14ac:dyDescent="0.15">
      <c r="A3300" s="121" t="s">
        <v>385</v>
      </c>
      <c r="B3300" s="121" t="s">
        <v>386</v>
      </c>
      <c r="C3300" s="122">
        <v>42261</v>
      </c>
      <c r="D3300" s="123">
        <v>0.82199999999999995</v>
      </c>
      <c r="E3300" s="123">
        <v>0.82199999999999995</v>
      </c>
      <c r="F3300" s="123">
        <v>0.82199999999999995</v>
      </c>
      <c r="G3300" s="123">
        <v>0.82199999999999995</v>
      </c>
      <c r="H3300" s="123">
        <v>-1.9997360000000001E-4</v>
      </c>
      <c r="I3300" s="123">
        <v>-2.432177E-2</v>
      </c>
    </row>
    <row r="3301" spans="1:9" x14ac:dyDescent="0.15">
      <c r="A3301" s="121" t="s">
        <v>385</v>
      </c>
      <c r="B3301" s="121" t="s">
        <v>386</v>
      </c>
      <c r="C3301" s="122">
        <v>42262</v>
      </c>
      <c r="D3301" s="123">
        <v>0.82150000000000001</v>
      </c>
      <c r="E3301" s="123">
        <v>0.82150000000000001</v>
      </c>
      <c r="F3301" s="123">
        <v>0.82150000000000001</v>
      </c>
      <c r="G3301" s="123">
        <v>0.82150000000000001</v>
      </c>
      <c r="H3301" s="123">
        <v>-5.0002339999999997E-4</v>
      </c>
      <c r="I3301" s="123">
        <v>-6.0830090000000003E-2</v>
      </c>
    </row>
    <row r="3302" spans="1:9" x14ac:dyDescent="0.15">
      <c r="A3302" s="121" t="s">
        <v>385</v>
      </c>
      <c r="B3302" s="121" t="s">
        <v>386</v>
      </c>
      <c r="C3302" s="122">
        <v>42263</v>
      </c>
      <c r="D3302" s="123">
        <v>0.82210000000000005</v>
      </c>
      <c r="E3302" s="123">
        <v>0.82210000000000005</v>
      </c>
      <c r="F3302" s="123">
        <v>0.82210000000000005</v>
      </c>
      <c r="G3302" s="123">
        <v>0.82210000000000005</v>
      </c>
      <c r="H3302" s="123">
        <v>5.9998039999999999E-4</v>
      </c>
      <c r="I3302" s="123">
        <v>7.3034730000000006E-2</v>
      </c>
    </row>
    <row r="3303" spans="1:9" x14ac:dyDescent="0.15">
      <c r="A3303" s="121" t="s">
        <v>385</v>
      </c>
      <c r="B3303" s="121" t="s">
        <v>386</v>
      </c>
      <c r="C3303" s="122">
        <v>42264</v>
      </c>
      <c r="D3303" s="123">
        <v>0.82150000000000001</v>
      </c>
      <c r="E3303" s="123">
        <v>0.82150000000000001</v>
      </c>
      <c r="F3303" s="123">
        <v>0.82150000000000001</v>
      </c>
      <c r="G3303" s="123">
        <v>0.82150000000000001</v>
      </c>
      <c r="H3303" s="123">
        <v>-5.9998039999999999E-4</v>
      </c>
      <c r="I3303" s="123">
        <v>-7.298143E-2</v>
      </c>
    </row>
    <row r="3304" spans="1:9" x14ac:dyDescent="0.15">
      <c r="A3304" s="121" t="s">
        <v>385</v>
      </c>
      <c r="B3304" s="121" t="s">
        <v>386</v>
      </c>
      <c r="C3304" s="122">
        <v>42265</v>
      </c>
      <c r="D3304" s="123">
        <v>0.82069999999999999</v>
      </c>
      <c r="E3304" s="123">
        <v>0.82069999999999999</v>
      </c>
      <c r="F3304" s="123">
        <v>0.82069999999999999</v>
      </c>
      <c r="G3304" s="123">
        <v>0.82069999999999999</v>
      </c>
      <c r="H3304" s="123">
        <v>-8.0001349999999998E-4</v>
      </c>
      <c r="I3304" s="123">
        <v>-9.7384479999999995E-2</v>
      </c>
    </row>
    <row r="3305" spans="1:9" x14ac:dyDescent="0.15">
      <c r="A3305" s="121" t="s">
        <v>385</v>
      </c>
      <c r="B3305" s="121" t="s">
        <v>386</v>
      </c>
      <c r="C3305" s="122">
        <v>42268</v>
      </c>
      <c r="D3305" s="123">
        <v>0.8216</v>
      </c>
      <c r="E3305" s="123">
        <v>0.8216</v>
      </c>
      <c r="F3305" s="123">
        <v>0.8216</v>
      </c>
      <c r="G3305" s="123">
        <v>0.8216</v>
      </c>
      <c r="H3305" s="123">
        <v>9.0003010000000005E-4</v>
      </c>
      <c r="I3305" s="123">
        <v>0.10966620000000001</v>
      </c>
    </row>
    <row r="3306" spans="1:9" x14ac:dyDescent="0.15">
      <c r="A3306" s="121" t="s">
        <v>385</v>
      </c>
      <c r="B3306" s="121" t="s">
        <v>386</v>
      </c>
      <c r="C3306" s="122">
        <v>42269</v>
      </c>
      <c r="D3306" s="123">
        <v>0.82220000000000004</v>
      </c>
      <c r="E3306" s="123">
        <v>0.82220000000000004</v>
      </c>
      <c r="F3306" s="123">
        <v>0.82220000000000004</v>
      </c>
      <c r="G3306" s="123">
        <v>0.82220000000000004</v>
      </c>
      <c r="H3306" s="123">
        <v>5.9998039999999999E-4</v>
      </c>
      <c r="I3306" s="123">
        <v>7.3025839999999995E-2</v>
      </c>
    </row>
    <row r="3307" spans="1:9" x14ac:dyDescent="0.15">
      <c r="A3307" s="121" t="s">
        <v>385</v>
      </c>
      <c r="B3307" s="121" t="s">
        <v>386</v>
      </c>
      <c r="C3307" s="122">
        <v>42270</v>
      </c>
      <c r="D3307" s="123">
        <v>0.82289999999999996</v>
      </c>
      <c r="E3307" s="123">
        <v>0.82289999999999996</v>
      </c>
      <c r="F3307" s="123">
        <v>0.82289999999999996</v>
      </c>
      <c r="G3307" s="123">
        <v>0.82289999999999996</v>
      </c>
      <c r="H3307" s="123">
        <v>6.9999690000000002E-4</v>
      </c>
      <c r="I3307" s="123">
        <v>8.5137060000000001E-2</v>
      </c>
    </row>
    <row r="3308" spans="1:9" x14ac:dyDescent="0.15">
      <c r="A3308" s="121" t="s">
        <v>385</v>
      </c>
      <c r="B3308" s="121" t="s">
        <v>386</v>
      </c>
      <c r="C3308" s="122">
        <v>42271</v>
      </c>
      <c r="D3308" s="123">
        <v>0.82310000000000005</v>
      </c>
      <c r="E3308" s="123">
        <v>0.82310000000000005</v>
      </c>
      <c r="F3308" s="123">
        <v>0.82310000000000005</v>
      </c>
      <c r="G3308" s="123">
        <v>0.82310000000000005</v>
      </c>
      <c r="H3308" s="123">
        <v>1.9997360000000001E-4</v>
      </c>
      <c r="I3308" s="123">
        <v>2.4301079999999999E-2</v>
      </c>
    </row>
    <row r="3309" spans="1:9" x14ac:dyDescent="0.15">
      <c r="A3309" s="121" t="s">
        <v>385</v>
      </c>
      <c r="B3309" s="121" t="s">
        <v>386</v>
      </c>
      <c r="C3309" s="122">
        <v>42272</v>
      </c>
      <c r="D3309" s="123">
        <v>0.82299999999999995</v>
      </c>
      <c r="E3309" s="123">
        <v>0.82299999999999995</v>
      </c>
      <c r="F3309" s="123">
        <v>0.82299999999999995</v>
      </c>
      <c r="G3309" s="123">
        <v>0.82299999999999995</v>
      </c>
      <c r="H3309" s="123">
        <v>-9.9956990000000005E-5</v>
      </c>
      <c r="I3309" s="123">
        <v>-1.214397E-2</v>
      </c>
    </row>
    <row r="3310" spans="1:9" x14ac:dyDescent="0.15">
      <c r="A3310" s="121" t="s">
        <v>385</v>
      </c>
      <c r="B3310" s="121" t="s">
        <v>386</v>
      </c>
      <c r="C3310" s="122">
        <v>42275</v>
      </c>
      <c r="D3310" s="123">
        <v>0.82230000000000003</v>
      </c>
      <c r="E3310" s="123">
        <v>0.82230000000000003</v>
      </c>
      <c r="F3310" s="123">
        <v>0.82230000000000003</v>
      </c>
      <c r="G3310" s="123">
        <v>0.82230000000000003</v>
      </c>
      <c r="H3310" s="123">
        <v>-6.9999690000000002E-4</v>
      </c>
      <c r="I3310" s="123">
        <v>-8.5054309999999994E-2</v>
      </c>
    </row>
    <row r="3311" spans="1:9" x14ac:dyDescent="0.15">
      <c r="A3311" s="121" t="s">
        <v>385</v>
      </c>
      <c r="B3311" s="121" t="s">
        <v>386</v>
      </c>
      <c r="C3311" s="122">
        <v>42276</v>
      </c>
      <c r="D3311" s="123">
        <v>0.82140000000000002</v>
      </c>
      <c r="E3311" s="123">
        <v>0.82140000000000002</v>
      </c>
      <c r="F3311" s="123">
        <v>0.82140000000000002</v>
      </c>
      <c r="G3311" s="123">
        <v>0.82140000000000002</v>
      </c>
      <c r="H3311" s="123">
        <v>-9.0003010000000005E-4</v>
      </c>
      <c r="I3311" s="123">
        <v>-0.1094528</v>
      </c>
    </row>
    <row r="3312" spans="1:9" x14ac:dyDescent="0.15">
      <c r="A3312" s="121" t="s">
        <v>385</v>
      </c>
      <c r="B3312" s="121" t="s">
        <v>386</v>
      </c>
      <c r="C3312" s="122">
        <v>42277</v>
      </c>
      <c r="D3312" s="123">
        <v>0.82079999999999997</v>
      </c>
      <c r="E3312" s="123">
        <v>0.82079999999999997</v>
      </c>
      <c r="F3312" s="123">
        <v>0.82079999999999997</v>
      </c>
      <c r="G3312" s="123">
        <v>0.82079999999999997</v>
      </c>
      <c r="H3312" s="123">
        <v>-5.9998039999999999E-4</v>
      </c>
      <c r="I3312" s="123">
        <v>-7.3043629999999998E-2</v>
      </c>
    </row>
    <row r="3313" spans="1:9" x14ac:dyDescent="0.15">
      <c r="A3313" s="121" t="s">
        <v>385</v>
      </c>
      <c r="B3313" s="121" t="s">
        <v>386</v>
      </c>
      <c r="C3313" s="122">
        <v>42285</v>
      </c>
      <c r="D3313" s="123">
        <v>0.81940000000000002</v>
      </c>
      <c r="E3313" s="123">
        <v>0.81940000000000002</v>
      </c>
      <c r="F3313" s="123">
        <v>0.81940000000000002</v>
      </c>
      <c r="G3313" s="123">
        <v>0.81940000000000002</v>
      </c>
      <c r="H3313" s="123">
        <v>-1.3999940000000001E-3</v>
      </c>
      <c r="I3313" s="123">
        <v>-0.17056460000000001</v>
      </c>
    </row>
    <row r="3314" spans="1:9" x14ac:dyDescent="0.15">
      <c r="A3314" s="121" t="s">
        <v>385</v>
      </c>
      <c r="B3314" s="121" t="s">
        <v>386</v>
      </c>
      <c r="C3314" s="122">
        <v>42286</v>
      </c>
      <c r="D3314" s="123">
        <v>0.81930000000000003</v>
      </c>
      <c r="E3314" s="123">
        <v>0.81930000000000003</v>
      </c>
      <c r="F3314" s="123">
        <v>0.81930000000000003</v>
      </c>
      <c r="G3314" s="123">
        <v>0.81930000000000003</v>
      </c>
      <c r="H3314" s="123">
        <v>-1.000166E-4</v>
      </c>
      <c r="I3314" s="123">
        <v>-1.2206079999999999E-2</v>
      </c>
    </row>
    <row r="3315" spans="1:9" x14ac:dyDescent="0.15">
      <c r="A3315" s="121" t="s">
        <v>385</v>
      </c>
      <c r="B3315" s="121" t="s">
        <v>386</v>
      </c>
      <c r="C3315" s="122">
        <v>42289</v>
      </c>
      <c r="D3315" s="123">
        <v>0.81810000000000005</v>
      </c>
      <c r="E3315" s="123">
        <v>0.81810000000000005</v>
      </c>
      <c r="F3315" s="123">
        <v>0.81810000000000005</v>
      </c>
      <c r="G3315" s="123">
        <v>0.81810000000000005</v>
      </c>
      <c r="H3315" s="123">
        <v>-1.20002E-3</v>
      </c>
      <c r="I3315" s="123">
        <v>-0.14646899999999999</v>
      </c>
    </row>
    <row r="3316" spans="1:9" x14ac:dyDescent="0.15">
      <c r="A3316" s="121" t="s">
        <v>385</v>
      </c>
      <c r="B3316" s="121" t="s">
        <v>386</v>
      </c>
      <c r="C3316" s="122">
        <v>42290</v>
      </c>
      <c r="D3316" s="123">
        <v>0.81589999999999996</v>
      </c>
      <c r="E3316" s="123">
        <v>0.81589999999999996</v>
      </c>
      <c r="F3316" s="123">
        <v>0.81589999999999996</v>
      </c>
      <c r="G3316" s="123">
        <v>0.81589999999999996</v>
      </c>
      <c r="H3316" s="123">
        <v>-2.1999480000000002E-3</v>
      </c>
      <c r="I3316" s="123">
        <v>-0.26890940000000002</v>
      </c>
    </row>
    <row r="3317" spans="1:9" x14ac:dyDescent="0.15">
      <c r="A3317" s="121" t="s">
        <v>385</v>
      </c>
      <c r="B3317" s="121" t="s">
        <v>386</v>
      </c>
      <c r="C3317" s="122">
        <v>42291</v>
      </c>
      <c r="D3317" s="123">
        <v>0.81820000000000004</v>
      </c>
      <c r="E3317" s="123">
        <v>0.81820000000000004</v>
      </c>
      <c r="F3317" s="123">
        <v>0.81820000000000004</v>
      </c>
      <c r="G3317" s="123">
        <v>0.81820000000000004</v>
      </c>
      <c r="H3317" s="123">
        <v>2.2999639999999998E-3</v>
      </c>
      <c r="I3317" s="123">
        <v>0.2818929</v>
      </c>
    </row>
    <row r="3318" spans="1:9" x14ac:dyDescent="0.15">
      <c r="A3318" s="121" t="s">
        <v>385</v>
      </c>
      <c r="B3318" s="121" t="s">
        <v>386</v>
      </c>
      <c r="C3318" s="122">
        <v>42292</v>
      </c>
      <c r="D3318" s="123">
        <v>0.81810000000000005</v>
      </c>
      <c r="E3318" s="123">
        <v>0.81810000000000005</v>
      </c>
      <c r="F3318" s="123">
        <v>0.81810000000000005</v>
      </c>
      <c r="G3318" s="123">
        <v>0.81810000000000005</v>
      </c>
      <c r="H3318" s="123">
        <v>-1.000166E-4</v>
      </c>
      <c r="I3318" s="123">
        <v>-1.2223980000000001E-2</v>
      </c>
    </row>
    <row r="3319" spans="1:9" x14ac:dyDescent="0.15">
      <c r="A3319" s="121" t="s">
        <v>385</v>
      </c>
      <c r="B3319" s="121" t="s">
        <v>386</v>
      </c>
      <c r="C3319" s="122">
        <v>42293</v>
      </c>
      <c r="D3319" s="123">
        <v>0.81850000000000001</v>
      </c>
      <c r="E3319" s="123">
        <v>0.81850000000000001</v>
      </c>
      <c r="F3319" s="123">
        <v>0.81850000000000001</v>
      </c>
      <c r="G3319" s="123">
        <v>0.81850000000000001</v>
      </c>
      <c r="H3319" s="123">
        <v>4.0000680000000001E-4</v>
      </c>
      <c r="I3319" s="123">
        <v>4.8894609999999998E-2</v>
      </c>
    </row>
    <row r="3320" spans="1:9" x14ac:dyDescent="0.15">
      <c r="A3320" s="121" t="s">
        <v>385</v>
      </c>
      <c r="B3320" s="121" t="s">
        <v>386</v>
      </c>
      <c r="C3320" s="122">
        <v>42296</v>
      </c>
      <c r="D3320" s="123">
        <v>0.81969999999999998</v>
      </c>
      <c r="E3320" s="123">
        <v>0.81969999999999998</v>
      </c>
      <c r="F3320" s="123">
        <v>0.81969999999999998</v>
      </c>
      <c r="G3320" s="123">
        <v>0.81969999999999998</v>
      </c>
      <c r="H3320" s="123">
        <v>1.20002E-3</v>
      </c>
      <c r="I3320" s="123">
        <v>0.1466121</v>
      </c>
    </row>
    <row r="3321" spans="1:9" x14ac:dyDescent="0.15">
      <c r="A3321" s="121" t="s">
        <v>385</v>
      </c>
      <c r="B3321" s="121" t="s">
        <v>386</v>
      </c>
      <c r="C3321" s="122">
        <v>42297</v>
      </c>
      <c r="D3321" s="123">
        <v>0.82079999999999997</v>
      </c>
      <c r="E3321" s="123">
        <v>0.82079999999999997</v>
      </c>
      <c r="F3321" s="123">
        <v>0.82079999999999997</v>
      </c>
      <c r="G3321" s="123">
        <v>0.82079999999999997</v>
      </c>
      <c r="H3321" s="123">
        <v>1.1000039999999999E-3</v>
      </c>
      <c r="I3321" s="123">
        <v>0.13419590000000001</v>
      </c>
    </row>
    <row r="3322" spans="1:9" x14ac:dyDescent="0.15">
      <c r="A3322" s="121" t="s">
        <v>385</v>
      </c>
      <c r="B3322" s="121" t="s">
        <v>386</v>
      </c>
      <c r="C3322" s="122">
        <v>42298</v>
      </c>
      <c r="D3322" s="123">
        <v>0.81899999999999995</v>
      </c>
      <c r="E3322" s="123">
        <v>0.81899999999999995</v>
      </c>
      <c r="F3322" s="123">
        <v>0.81899999999999995</v>
      </c>
      <c r="G3322" s="123">
        <v>0.81899999999999995</v>
      </c>
      <c r="H3322" s="123">
        <v>-1.8000010000000001E-3</v>
      </c>
      <c r="I3322" s="123">
        <v>-0.2192983</v>
      </c>
    </row>
    <row r="3323" spans="1:9" x14ac:dyDescent="0.15">
      <c r="A3323" s="121" t="s">
        <v>385</v>
      </c>
      <c r="B3323" s="121" t="s">
        <v>386</v>
      </c>
      <c r="C3323" s="122">
        <v>42299</v>
      </c>
      <c r="D3323" s="123">
        <v>0.81930000000000003</v>
      </c>
      <c r="E3323" s="123">
        <v>0.81930000000000003</v>
      </c>
      <c r="F3323" s="123">
        <v>0.81930000000000003</v>
      </c>
      <c r="G3323" s="123">
        <v>0.81930000000000003</v>
      </c>
      <c r="H3323" s="123">
        <v>2.9999019999999999E-4</v>
      </c>
      <c r="I3323" s="123">
        <v>3.6628840000000003E-2</v>
      </c>
    </row>
    <row r="3324" spans="1:9" x14ac:dyDescent="0.15">
      <c r="A3324" s="121" t="s">
        <v>385</v>
      </c>
      <c r="B3324" s="121" t="s">
        <v>386</v>
      </c>
      <c r="C3324" s="122">
        <v>42300</v>
      </c>
      <c r="D3324" s="123">
        <v>0.8206</v>
      </c>
      <c r="E3324" s="123">
        <v>0.8206</v>
      </c>
      <c r="F3324" s="123">
        <v>0.8206</v>
      </c>
      <c r="G3324" s="123">
        <v>0.8206</v>
      </c>
      <c r="H3324" s="123">
        <v>1.2999769999999999E-3</v>
      </c>
      <c r="I3324" s="123">
        <v>0.15866930000000001</v>
      </c>
    </row>
    <row r="3325" spans="1:9" x14ac:dyDescent="0.15">
      <c r="A3325" s="121" t="s">
        <v>385</v>
      </c>
      <c r="B3325" s="121" t="s">
        <v>386</v>
      </c>
      <c r="C3325" s="122">
        <v>42303</v>
      </c>
      <c r="D3325" s="123">
        <v>0.82</v>
      </c>
      <c r="E3325" s="123">
        <v>0.82</v>
      </c>
      <c r="F3325" s="123">
        <v>0.82</v>
      </c>
      <c r="G3325" s="123">
        <v>0.82</v>
      </c>
      <c r="H3325" s="123">
        <v>-5.9998039999999999E-4</v>
      </c>
      <c r="I3325" s="123">
        <v>-7.311484E-2</v>
      </c>
    </row>
    <row r="3326" spans="1:9" x14ac:dyDescent="0.15">
      <c r="A3326" s="121" t="s">
        <v>385</v>
      </c>
      <c r="B3326" s="121" t="s">
        <v>386</v>
      </c>
      <c r="C3326" s="122">
        <v>42304</v>
      </c>
      <c r="D3326" s="123">
        <v>0.81930000000000003</v>
      </c>
      <c r="E3326" s="123">
        <v>0.81930000000000003</v>
      </c>
      <c r="F3326" s="123">
        <v>0.81930000000000003</v>
      </c>
      <c r="G3326" s="123">
        <v>0.81930000000000003</v>
      </c>
      <c r="H3326" s="123">
        <v>-6.9999690000000002E-4</v>
      </c>
      <c r="I3326" s="123">
        <v>-8.5365479999999994E-2</v>
      </c>
    </row>
    <row r="3327" spans="1:9" x14ac:dyDescent="0.15">
      <c r="A3327" s="121" t="s">
        <v>385</v>
      </c>
      <c r="B3327" s="121" t="s">
        <v>386</v>
      </c>
      <c r="C3327" s="122">
        <v>42305</v>
      </c>
      <c r="D3327" s="123">
        <v>0.81979999999999997</v>
      </c>
      <c r="E3327" s="123">
        <v>0.81979999999999997</v>
      </c>
      <c r="F3327" s="123">
        <v>0.81979999999999997</v>
      </c>
      <c r="G3327" s="123">
        <v>0.81979999999999997</v>
      </c>
      <c r="H3327" s="123">
        <v>5.0002339999999997E-4</v>
      </c>
      <c r="I3327" s="123">
        <v>6.1030559999999998E-2</v>
      </c>
    </row>
    <row r="3328" spans="1:9" x14ac:dyDescent="0.15">
      <c r="A3328" s="121" t="s">
        <v>385</v>
      </c>
      <c r="B3328" s="121" t="s">
        <v>386</v>
      </c>
      <c r="C3328" s="122">
        <v>42306</v>
      </c>
      <c r="D3328" s="123">
        <v>0.8206</v>
      </c>
      <c r="E3328" s="123">
        <v>0.8206</v>
      </c>
      <c r="F3328" s="123">
        <v>0.8206</v>
      </c>
      <c r="G3328" s="123">
        <v>0.8206</v>
      </c>
      <c r="H3328" s="123">
        <v>7.9995390000000004E-4</v>
      </c>
      <c r="I3328" s="123">
        <v>9.7579159999999998E-2</v>
      </c>
    </row>
    <row r="3329" spans="1:9" x14ac:dyDescent="0.15">
      <c r="A3329" s="121" t="s">
        <v>385</v>
      </c>
      <c r="B3329" s="121" t="s">
        <v>386</v>
      </c>
      <c r="C3329" s="122">
        <v>42307</v>
      </c>
      <c r="D3329" s="123">
        <v>0.81930000000000003</v>
      </c>
      <c r="E3329" s="123">
        <v>0.81930000000000003</v>
      </c>
      <c r="F3329" s="123">
        <v>0.81930000000000003</v>
      </c>
      <c r="G3329" s="123">
        <v>0.81930000000000003</v>
      </c>
      <c r="H3329" s="123">
        <v>-1.2999769999999999E-3</v>
      </c>
      <c r="I3329" s="123">
        <v>-0.1584179</v>
      </c>
    </row>
    <row r="3330" spans="1:9" x14ac:dyDescent="0.15">
      <c r="A3330" s="121" t="s">
        <v>385</v>
      </c>
      <c r="B3330" s="121" t="s">
        <v>386</v>
      </c>
      <c r="C3330" s="122">
        <v>42310</v>
      </c>
      <c r="D3330" s="123">
        <v>0.81489999999999996</v>
      </c>
      <c r="E3330" s="123">
        <v>0.81489999999999996</v>
      </c>
      <c r="F3330" s="123">
        <v>0.81489999999999996</v>
      </c>
      <c r="G3330" s="123">
        <v>0.81489999999999996</v>
      </c>
      <c r="H3330" s="123">
        <v>-4.4000150000000002E-3</v>
      </c>
      <c r="I3330" s="123">
        <v>-0.53704569999999996</v>
      </c>
    </row>
    <row r="3331" spans="1:9" x14ac:dyDescent="0.15">
      <c r="A3331" s="121" t="s">
        <v>385</v>
      </c>
      <c r="B3331" s="121" t="s">
        <v>386</v>
      </c>
      <c r="C3331" s="122">
        <v>42311</v>
      </c>
      <c r="D3331" s="123">
        <v>0.81689999999999996</v>
      </c>
      <c r="E3331" s="123">
        <v>0.81689999999999996</v>
      </c>
      <c r="F3331" s="123">
        <v>0.81689999999999996</v>
      </c>
      <c r="G3331" s="123">
        <v>0.81689999999999996</v>
      </c>
      <c r="H3331" s="123">
        <v>2.0000339999999999E-3</v>
      </c>
      <c r="I3331" s="123">
        <v>0.24543300000000001</v>
      </c>
    </row>
    <row r="3332" spans="1:9" x14ac:dyDescent="0.15">
      <c r="A3332" s="121" t="s">
        <v>385</v>
      </c>
      <c r="B3332" s="121" t="s">
        <v>386</v>
      </c>
      <c r="C3332" s="122">
        <v>42312</v>
      </c>
      <c r="D3332" s="123">
        <v>0.81730000000000003</v>
      </c>
      <c r="E3332" s="123">
        <v>0.81730000000000003</v>
      </c>
      <c r="F3332" s="123">
        <v>0.81730000000000003</v>
      </c>
      <c r="G3332" s="123">
        <v>0.81730000000000003</v>
      </c>
      <c r="H3332" s="123">
        <v>4.0000680000000001E-4</v>
      </c>
      <c r="I3332" s="123">
        <v>4.8966429999999998E-2</v>
      </c>
    </row>
    <row r="3333" spans="1:9" x14ac:dyDescent="0.15">
      <c r="A3333" s="121" t="s">
        <v>385</v>
      </c>
      <c r="B3333" s="121" t="s">
        <v>386</v>
      </c>
      <c r="C3333" s="122">
        <v>42313</v>
      </c>
      <c r="D3333" s="123">
        <v>0.81779999999999997</v>
      </c>
      <c r="E3333" s="123">
        <v>0.81779999999999997</v>
      </c>
      <c r="F3333" s="123">
        <v>0.81779999999999997</v>
      </c>
      <c r="G3333" s="123">
        <v>0.81779999999999997</v>
      </c>
      <c r="H3333" s="123">
        <v>4.9996380000000003E-4</v>
      </c>
      <c r="I3333" s="123">
        <v>6.1172610000000002E-2</v>
      </c>
    </row>
    <row r="3334" spans="1:9" x14ac:dyDescent="0.15">
      <c r="A3334" s="121" t="s">
        <v>385</v>
      </c>
      <c r="B3334" s="121" t="s">
        <v>386</v>
      </c>
      <c r="C3334" s="122">
        <v>42314</v>
      </c>
      <c r="D3334" s="123">
        <v>0.81879999999999997</v>
      </c>
      <c r="E3334" s="123">
        <v>0.81879999999999997</v>
      </c>
      <c r="F3334" s="123">
        <v>0.81879999999999997</v>
      </c>
      <c r="G3334" s="123">
        <v>0.81879999999999997</v>
      </c>
      <c r="H3334" s="123">
        <v>9.9998709999999996E-4</v>
      </c>
      <c r="I3334" s="123">
        <v>0.1222777</v>
      </c>
    </row>
    <row r="3335" spans="1:9" x14ac:dyDescent="0.15">
      <c r="A3335" s="121" t="s">
        <v>385</v>
      </c>
      <c r="B3335" s="121" t="s">
        <v>386</v>
      </c>
      <c r="C3335" s="122">
        <v>42317</v>
      </c>
      <c r="D3335" s="123">
        <v>0.82020000000000004</v>
      </c>
      <c r="E3335" s="123">
        <v>0.82020000000000004</v>
      </c>
      <c r="F3335" s="123">
        <v>0.82020000000000004</v>
      </c>
      <c r="G3335" s="123">
        <v>0.82020000000000004</v>
      </c>
      <c r="H3335" s="123">
        <v>1.400054E-3</v>
      </c>
      <c r="I3335" s="123">
        <v>0.17098849999999999</v>
      </c>
    </row>
    <row r="3336" spans="1:9" x14ac:dyDescent="0.15">
      <c r="A3336" s="121" t="s">
        <v>385</v>
      </c>
      <c r="B3336" s="121" t="s">
        <v>386</v>
      </c>
      <c r="C3336" s="122">
        <v>42318</v>
      </c>
      <c r="D3336" s="123">
        <v>0.82050000000000001</v>
      </c>
      <c r="E3336" s="123">
        <v>0.82050000000000001</v>
      </c>
      <c r="F3336" s="123">
        <v>0.82050000000000001</v>
      </c>
      <c r="G3336" s="123">
        <v>0.82050000000000001</v>
      </c>
      <c r="H3336" s="123">
        <v>2.9999019999999999E-4</v>
      </c>
      <c r="I3336" s="123">
        <v>3.6575249999999997E-2</v>
      </c>
    </row>
    <row r="3337" spans="1:9" x14ac:dyDescent="0.15">
      <c r="A3337" s="121" t="s">
        <v>385</v>
      </c>
      <c r="B3337" s="121" t="s">
        <v>386</v>
      </c>
      <c r="C3337" s="122">
        <v>42319</v>
      </c>
      <c r="D3337" s="123">
        <v>0.8206</v>
      </c>
      <c r="E3337" s="123">
        <v>0.8206</v>
      </c>
      <c r="F3337" s="123">
        <v>0.8206</v>
      </c>
      <c r="G3337" s="123">
        <v>0.8206</v>
      </c>
      <c r="H3337" s="123">
        <v>9.9956990000000005E-5</v>
      </c>
      <c r="I3337" s="123">
        <v>1.2182449999999999E-2</v>
      </c>
    </row>
    <row r="3338" spans="1:9" x14ac:dyDescent="0.15">
      <c r="A3338" s="121" t="s">
        <v>385</v>
      </c>
      <c r="B3338" s="121" t="s">
        <v>386</v>
      </c>
      <c r="C3338" s="122">
        <v>42320</v>
      </c>
      <c r="D3338" s="123">
        <v>0.82099999999999995</v>
      </c>
      <c r="E3338" s="123">
        <v>0.82099999999999995</v>
      </c>
      <c r="F3338" s="123">
        <v>0.82099999999999995</v>
      </c>
      <c r="G3338" s="123">
        <v>0.82099999999999995</v>
      </c>
      <c r="H3338" s="123">
        <v>4.0000680000000001E-4</v>
      </c>
      <c r="I3338" s="123">
        <v>4.8745650000000001E-2</v>
      </c>
    </row>
    <row r="3339" spans="1:9" x14ac:dyDescent="0.15">
      <c r="A3339" s="121" t="s">
        <v>385</v>
      </c>
      <c r="B3339" s="121" t="s">
        <v>386</v>
      </c>
      <c r="C3339" s="122">
        <v>42321</v>
      </c>
      <c r="D3339" s="123">
        <v>0.82130000000000003</v>
      </c>
      <c r="E3339" s="123">
        <v>0.82130000000000003</v>
      </c>
      <c r="F3339" s="123">
        <v>0.82130000000000003</v>
      </c>
      <c r="G3339" s="123">
        <v>0.82130000000000003</v>
      </c>
      <c r="H3339" s="123">
        <v>3.0004979999999999E-4</v>
      </c>
      <c r="I3339" s="123">
        <v>3.6546870000000002E-2</v>
      </c>
    </row>
    <row r="3340" spans="1:9" x14ac:dyDescent="0.15">
      <c r="A3340" s="121" t="s">
        <v>385</v>
      </c>
      <c r="B3340" s="121" t="s">
        <v>386</v>
      </c>
      <c r="C3340" s="122">
        <v>42324</v>
      </c>
      <c r="D3340" s="123">
        <v>0.82250000000000001</v>
      </c>
      <c r="E3340" s="123">
        <v>0.82250000000000001</v>
      </c>
      <c r="F3340" s="123">
        <v>0.82250000000000001</v>
      </c>
      <c r="G3340" s="123">
        <v>0.82250000000000001</v>
      </c>
      <c r="H3340" s="123">
        <v>1.199961E-3</v>
      </c>
      <c r="I3340" s="123">
        <v>0.14610500000000001</v>
      </c>
    </row>
    <row r="3341" spans="1:9" x14ac:dyDescent="0.15">
      <c r="A3341" s="121" t="s">
        <v>385</v>
      </c>
      <c r="B3341" s="121" t="s">
        <v>386</v>
      </c>
      <c r="C3341" s="122">
        <v>42325</v>
      </c>
      <c r="D3341" s="123">
        <v>0.82240000000000002</v>
      </c>
      <c r="E3341" s="123">
        <v>0.82240000000000002</v>
      </c>
      <c r="F3341" s="123">
        <v>0.82240000000000002</v>
      </c>
      <c r="G3341" s="123">
        <v>0.82240000000000002</v>
      </c>
      <c r="H3341" s="123">
        <v>-1.000166E-4</v>
      </c>
      <c r="I3341" s="123">
        <v>-1.216007E-2</v>
      </c>
    </row>
    <row r="3342" spans="1:9" x14ac:dyDescent="0.15">
      <c r="A3342" s="121" t="s">
        <v>385</v>
      </c>
      <c r="B3342" s="121" t="s">
        <v>386</v>
      </c>
      <c r="C3342" s="122">
        <v>42326</v>
      </c>
      <c r="D3342" s="123">
        <v>0.82310000000000005</v>
      </c>
      <c r="E3342" s="123">
        <v>0.82310000000000005</v>
      </c>
      <c r="F3342" s="123">
        <v>0.82310000000000005</v>
      </c>
      <c r="G3342" s="123">
        <v>0.82310000000000005</v>
      </c>
      <c r="H3342" s="123">
        <v>6.9999690000000002E-4</v>
      </c>
      <c r="I3342" s="123">
        <v>8.5116360000000002E-2</v>
      </c>
    </row>
    <row r="3343" spans="1:9" x14ac:dyDescent="0.15">
      <c r="A3343" s="121" t="s">
        <v>385</v>
      </c>
      <c r="B3343" s="121" t="s">
        <v>386</v>
      </c>
      <c r="C3343" s="122">
        <v>42327</v>
      </c>
      <c r="D3343" s="123">
        <v>0.82310000000000005</v>
      </c>
      <c r="E3343" s="123">
        <v>0.82310000000000005</v>
      </c>
      <c r="F3343" s="123">
        <v>0.82310000000000005</v>
      </c>
      <c r="G3343" s="123">
        <v>0.82310000000000005</v>
      </c>
      <c r="H3343" s="123">
        <v>0</v>
      </c>
      <c r="I3343" s="123">
        <v>0</v>
      </c>
    </row>
    <row r="3344" spans="1:9" x14ac:dyDescent="0.15">
      <c r="A3344" s="121" t="s">
        <v>385</v>
      </c>
      <c r="B3344" s="121" t="s">
        <v>386</v>
      </c>
      <c r="C3344" s="122">
        <v>42328</v>
      </c>
      <c r="D3344" s="123">
        <v>0.82299999999999995</v>
      </c>
      <c r="E3344" s="123">
        <v>0.82299999999999995</v>
      </c>
      <c r="F3344" s="123">
        <v>0.82299999999999995</v>
      </c>
      <c r="G3344" s="123">
        <v>0.82299999999999995</v>
      </c>
      <c r="H3344" s="123">
        <v>-9.9956990000000005E-5</v>
      </c>
      <c r="I3344" s="123">
        <v>-1.214397E-2</v>
      </c>
    </row>
    <row r="3345" spans="1:9" x14ac:dyDescent="0.15">
      <c r="A3345" s="121" t="s">
        <v>385</v>
      </c>
      <c r="B3345" s="121" t="s">
        <v>386</v>
      </c>
      <c r="C3345" s="122">
        <v>42331</v>
      </c>
      <c r="D3345" s="123">
        <v>0.82410000000000005</v>
      </c>
      <c r="E3345" s="123">
        <v>0.82410000000000005</v>
      </c>
      <c r="F3345" s="123">
        <v>0.82410000000000005</v>
      </c>
      <c r="G3345" s="123">
        <v>0.82410000000000005</v>
      </c>
      <c r="H3345" s="123">
        <v>1.1000039999999999E-3</v>
      </c>
      <c r="I3345" s="123">
        <v>0.13365779999999999</v>
      </c>
    </row>
    <row r="3346" spans="1:9" x14ac:dyDescent="0.15">
      <c r="A3346" s="121" t="s">
        <v>385</v>
      </c>
      <c r="B3346" s="121" t="s">
        <v>386</v>
      </c>
      <c r="C3346" s="122">
        <v>42332</v>
      </c>
      <c r="D3346" s="123">
        <v>0.82440000000000002</v>
      </c>
      <c r="E3346" s="123">
        <v>0.82440000000000002</v>
      </c>
      <c r="F3346" s="123">
        <v>0.82440000000000002</v>
      </c>
      <c r="G3346" s="123">
        <v>0.82440000000000002</v>
      </c>
      <c r="H3346" s="123">
        <v>2.9999019999999999E-4</v>
      </c>
      <c r="I3346" s="123">
        <v>3.6402150000000001E-2</v>
      </c>
    </row>
    <row r="3347" spans="1:9" x14ac:dyDescent="0.15">
      <c r="A3347" s="121" t="s">
        <v>385</v>
      </c>
      <c r="B3347" s="121" t="s">
        <v>386</v>
      </c>
      <c r="C3347" s="122">
        <v>42333</v>
      </c>
      <c r="D3347" s="123">
        <v>0.82420000000000004</v>
      </c>
      <c r="E3347" s="123">
        <v>0.82420000000000004</v>
      </c>
      <c r="F3347" s="123">
        <v>0.82420000000000004</v>
      </c>
      <c r="G3347" s="123">
        <v>0.82420000000000004</v>
      </c>
      <c r="H3347" s="123">
        <v>-2.000332E-4</v>
      </c>
      <c r="I3347" s="123">
        <v>-2.4264089999999999E-2</v>
      </c>
    </row>
    <row r="3348" spans="1:9" x14ac:dyDescent="0.15">
      <c r="A3348" s="121" t="s">
        <v>385</v>
      </c>
      <c r="B3348" s="121" t="s">
        <v>386</v>
      </c>
      <c r="C3348" s="122">
        <v>42334</v>
      </c>
      <c r="D3348" s="123">
        <v>0.82440000000000002</v>
      </c>
      <c r="E3348" s="123">
        <v>0.82440000000000002</v>
      </c>
      <c r="F3348" s="123">
        <v>0.82440000000000002</v>
      </c>
      <c r="G3348" s="123">
        <v>0.82440000000000002</v>
      </c>
      <c r="H3348" s="123">
        <v>2.000332E-4</v>
      </c>
      <c r="I3348" s="123">
        <v>2.426998E-2</v>
      </c>
    </row>
    <row r="3349" spans="1:9" x14ac:dyDescent="0.15">
      <c r="A3349" s="121" t="s">
        <v>385</v>
      </c>
      <c r="B3349" s="121" t="s">
        <v>386</v>
      </c>
      <c r="C3349" s="122">
        <v>42335</v>
      </c>
      <c r="D3349" s="123">
        <v>0.82469999999999999</v>
      </c>
      <c r="E3349" s="123">
        <v>0.82469999999999999</v>
      </c>
      <c r="F3349" s="123">
        <v>0.82469999999999999</v>
      </c>
      <c r="G3349" s="123">
        <v>0.82469999999999999</v>
      </c>
      <c r="H3349" s="123">
        <v>2.9999019999999999E-4</v>
      </c>
      <c r="I3349" s="123">
        <v>3.6388909999999997E-2</v>
      </c>
    </row>
    <row r="3350" spans="1:9" x14ac:dyDescent="0.15">
      <c r="A3350" s="121" t="s">
        <v>385</v>
      </c>
      <c r="B3350" s="121" t="s">
        <v>386</v>
      </c>
      <c r="C3350" s="122">
        <v>42338</v>
      </c>
      <c r="D3350" s="123">
        <v>0.82530000000000003</v>
      </c>
      <c r="E3350" s="123">
        <v>0.82530000000000003</v>
      </c>
      <c r="F3350" s="123">
        <v>0.82530000000000003</v>
      </c>
      <c r="G3350" s="123">
        <v>0.82530000000000003</v>
      </c>
      <c r="H3350" s="123">
        <v>5.9998039999999999E-4</v>
      </c>
      <c r="I3350" s="123">
        <v>7.2751339999999998E-2</v>
      </c>
    </row>
    <row r="3351" spans="1:9" x14ac:dyDescent="0.15">
      <c r="A3351" s="121" t="s">
        <v>385</v>
      </c>
      <c r="B3351" s="121" t="s">
        <v>386</v>
      </c>
      <c r="C3351" s="122">
        <v>42339</v>
      </c>
      <c r="D3351" s="123">
        <v>0.82530000000000003</v>
      </c>
      <c r="E3351" s="123">
        <v>0.82530000000000003</v>
      </c>
      <c r="F3351" s="123">
        <v>0.82530000000000003</v>
      </c>
      <c r="G3351" s="123">
        <v>0.82530000000000003</v>
      </c>
      <c r="H3351" s="123">
        <v>0</v>
      </c>
      <c r="I3351" s="123">
        <v>0</v>
      </c>
    </row>
    <row r="3352" spans="1:9" x14ac:dyDescent="0.15">
      <c r="A3352" s="121" t="s">
        <v>385</v>
      </c>
      <c r="B3352" s="121" t="s">
        <v>386</v>
      </c>
      <c r="C3352" s="122">
        <v>42340</v>
      </c>
      <c r="D3352" s="123">
        <v>0.82509999999999994</v>
      </c>
      <c r="E3352" s="123">
        <v>0.82509999999999994</v>
      </c>
      <c r="F3352" s="123">
        <v>0.82509999999999994</v>
      </c>
      <c r="G3352" s="123">
        <v>0.82509999999999994</v>
      </c>
      <c r="H3352" s="123">
        <v>-1.9997360000000001E-4</v>
      </c>
      <c r="I3352" s="123">
        <v>-2.4230410000000001E-2</v>
      </c>
    </row>
    <row r="3353" spans="1:9" x14ac:dyDescent="0.15">
      <c r="A3353" s="121" t="s">
        <v>385</v>
      </c>
      <c r="B3353" s="121" t="s">
        <v>386</v>
      </c>
      <c r="C3353" s="122">
        <v>42341</v>
      </c>
      <c r="D3353" s="123">
        <v>0.82550000000000001</v>
      </c>
      <c r="E3353" s="123">
        <v>0.82550000000000001</v>
      </c>
      <c r="F3353" s="123">
        <v>0.82550000000000001</v>
      </c>
      <c r="G3353" s="123">
        <v>0.82550000000000001</v>
      </c>
      <c r="H3353" s="123">
        <v>4.0000680000000001E-4</v>
      </c>
      <c r="I3353" s="123">
        <v>4.8479790000000002E-2</v>
      </c>
    </row>
    <row r="3354" spans="1:9" x14ac:dyDescent="0.15">
      <c r="A3354" s="121" t="s">
        <v>385</v>
      </c>
      <c r="B3354" s="121" t="s">
        <v>386</v>
      </c>
      <c r="C3354" s="122">
        <v>42342</v>
      </c>
      <c r="D3354" s="123">
        <v>0.82389999999999997</v>
      </c>
      <c r="E3354" s="123">
        <v>0.82389999999999997</v>
      </c>
      <c r="F3354" s="123">
        <v>0.82389999999999997</v>
      </c>
      <c r="G3354" s="123">
        <v>0.82389999999999997</v>
      </c>
      <c r="H3354" s="123">
        <v>-1.600027E-3</v>
      </c>
      <c r="I3354" s="123">
        <v>-0.1938252</v>
      </c>
    </row>
    <row r="3355" spans="1:9" x14ac:dyDescent="0.15">
      <c r="A3355" s="121" t="s">
        <v>385</v>
      </c>
      <c r="B3355" s="121" t="s">
        <v>386</v>
      </c>
      <c r="C3355" s="122">
        <v>42345</v>
      </c>
      <c r="D3355" s="123">
        <v>0.8256</v>
      </c>
      <c r="E3355" s="123">
        <v>0.8256</v>
      </c>
      <c r="F3355" s="123">
        <v>0.8256</v>
      </c>
      <c r="G3355" s="123">
        <v>0.8256</v>
      </c>
      <c r="H3355" s="123">
        <v>1.7000439999999999E-3</v>
      </c>
      <c r="I3355" s="123">
        <v>0.206341</v>
      </c>
    </row>
    <row r="3356" spans="1:9" x14ac:dyDescent="0.15">
      <c r="A3356" s="121" t="s">
        <v>385</v>
      </c>
      <c r="B3356" s="121" t="s">
        <v>386</v>
      </c>
      <c r="C3356" s="122">
        <v>42346</v>
      </c>
      <c r="D3356" s="123">
        <v>0.82679999999999998</v>
      </c>
      <c r="E3356" s="123">
        <v>0.82679999999999998</v>
      </c>
      <c r="F3356" s="123">
        <v>0.82679999999999998</v>
      </c>
      <c r="G3356" s="123">
        <v>0.82679999999999998</v>
      </c>
      <c r="H3356" s="123">
        <v>1.199961E-3</v>
      </c>
      <c r="I3356" s="123">
        <v>0.1453441</v>
      </c>
    </row>
    <row r="3357" spans="1:9" x14ac:dyDescent="0.15">
      <c r="A3357" s="121" t="s">
        <v>385</v>
      </c>
      <c r="B3357" s="121" t="s">
        <v>386</v>
      </c>
      <c r="C3357" s="122">
        <v>42347</v>
      </c>
      <c r="D3357" s="123">
        <v>0.8276</v>
      </c>
      <c r="E3357" s="123">
        <v>0.8276</v>
      </c>
      <c r="F3357" s="123">
        <v>0.8276</v>
      </c>
      <c r="G3357" s="123">
        <v>0.8276</v>
      </c>
      <c r="H3357" s="123">
        <v>8.0001349999999998E-4</v>
      </c>
      <c r="I3357" s="123">
        <v>9.6760230000000003E-2</v>
      </c>
    </row>
    <row r="3358" spans="1:9" x14ac:dyDescent="0.15">
      <c r="A3358" s="121" t="s">
        <v>385</v>
      </c>
      <c r="B3358" s="121" t="s">
        <v>386</v>
      </c>
      <c r="C3358" s="122">
        <v>42348</v>
      </c>
      <c r="D3358" s="123">
        <v>0.82879999999999998</v>
      </c>
      <c r="E3358" s="123">
        <v>0.82879999999999998</v>
      </c>
      <c r="F3358" s="123">
        <v>0.82879999999999998</v>
      </c>
      <c r="G3358" s="123">
        <v>0.82879999999999998</v>
      </c>
      <c r="H3358" s="123">
        <v>1.20002E-3</v>
      </c>
      <c r="I3358" s="123">
        <v>0.14499999999999999</v>
      </c>
    </row>
    <row r="3359" spans="1:9" x14ac:dyDescent="0.15">
      <c r="A3359" s="121" t="s">
        <v>385</v>
      </c>
      <c r="B3359" s="121" t="s">
        <v>386</v>
      </c>
      <c r="C3359" s="122">
        <v>42349</v>
      </c>
      <c r="D3359" s="123">
        <v>0.83040000000000003</v>
      </c>
      <c r="E3359" s="123">
        <v>0.83040000000000003</v>
      </c>
      <c r="F3359" s="123">
        <v>0.83040000000000003</v>
      </c>
      <c r="G3359" s="123">
        <v>0.83040000000000003</v>
      </c>
      <c r="H3359" s="123">
        <v>1.5999670000000001E-3</v>
      </c>
      <c r="I3359" s="123">
        <v>0.1930463</v>
      </c>
    </row>
    <row r="3360" spans="1:9" x14ac:dyDescent="0.15">
      <c r="A3360" s="121" t="s">
        <v>385</v>
      </c>
      <c r="B3360" s="121" t="s">
        <v>386</v>
      </c>
      <c r="C3360" s="122">
        <v>42352</v>
      </c>
      <c r="D3360" s="123">
        <v>0.83209999999999995</v>
      </c>
      <c r="E3360" s="123">
        <v>0.83209999999999995</v>
      </c>
      <c r="F3360" s="123">
        <v>0.83209999999999995</v>
      </c>
      <c r="G3360" s="123">
        <v>0.83209999999999995</v>
      </c>
      <c r="H3360" s="123">
        <v>1.6999840000000001E-3</v>
      </c>
      <c r="I3360" s="123">
        <v>0.2047187</v>
      </c>
    </row>
    <row r="3361" spans="1:9" x14ac:dyDescent="0.15">
      <c r="A3361" s="121" t="s">
        <v>385</v>
      </c>
      <c r="B3361" s="121" t="s">
        <v>386</v>
      </c>
      <c r="C3361" s="122">
        <v>42353</v>
      </c>
      <c r="D3361" s="123">
        <v>0.83299999999999996</v>
      </c>
      <c r="E3361" s="123">
        <v>0.83299999999999996</v>
      </c>
      <c r="F3361" s="123">
        <v>0.83299999999999996</v>
      </c>
      <c r="G3361" s="123">
        <v>0.83299999999999996</v>
      </c>
      <c r="H3361" s="123">
        <v>9.0003010000000005E-4</v>
      </c>
      <c r="I3361" s="123">
        <v>0.1081637</v>
      </c>
    </row>
    <row r="3362" spans="1:9" x14ac:dyDescent="0.15">
      <c r="A3362" s="121" t="s">
        <v>385</v>
      </c>
      <c r="B3362" s="121" t="s">
        <v>386</v>
      </c>
      <c r="C3362" s="122">
        <v>42354</v>
      </c>
      <c r="D3362" s="123">
        <v>0.83389999999999997</v>
      </c>
      <c r="E3362" s="123">
        <v>0.83389999999999997</v>
      </c>
      <c r="F3362" s="123">
        <v>0.83389999999999997</v>
      </c>
      <c r="G3362" s="123">
        <v>0.83389999999999997</v>
      </c>
      <c r="H3362" s="123">
        <v>8.999705E-4</v>
      </c>
      <c r="I3362" s="123">
        <v>0.1080397</v>
      </c>
    </row>
    <row r="3363" spans="1:9" x14ac:dyDescent="0.15">
      <c r="A3363" s="121" t="s">
        <v>385</v>
      </c>
      <c r="B3363" s="121" t="s">
        <v>386</v>
      </c>
      <c r="C3363" s="122">
        <v>42355</v>
      </c>
      <c r="D3363" s="123">
        <v>0.83550000000000002</v>
      </c>
      <c r="E3363" s="123">
        <v>0.83550000000000002</v>
      </c>
      <c r="F3363" s="123">
        <v>0.83550000000000002</v>
      </c>
      <c r="G3363" s="123">
        <v>0.83550000000000002</v>
      </c>
      <c r="H3363" s="123">
        <v>1.600027E-3</v>
      </c>
      <c r="I3363" s="123">
        <v>0.19187280000000001</v>
      </c>
    </row>
    <row r="3364" spans="1:9" x14ac:dyDescent="0.15">
      <c r="A3364" s="121" t="s">
        <v>385</v>
      </c>
      <c r="B3364" s="121" t="s">
        <v>386</v>
      </c>
      <c r="C3364" s="122">
        <v>42356</v>
      </c>
      <c r="D3364" s="123">
        <v>0.83609999999999995</v>
      </c>
      <c r="E3364" s="123">
        <v>0.83609999999999995</v>
      </c>
      <c r="F3364" s="123">
        <v>0.83609999999999995</v>
      </c>
      <c r="G3364" s="123">
        <v>0.83609999999999995</v>
      </c>
      <c r="H3364" s="123">
        <v>5.9998039999999999E-4</v>
      </c>
      <c r="I3364" s="123">
        <v>7.1810929999999995E-2</v>
      </c>
    </row>
    <row r="3365" spans="1:9" x14ac:dyDescent="0.15">
      <c r="A3365" s="121" t="s">
        <v>385</v>
      </c>
      <c r="B3365" s="121" t="s">
        <v>386</v>
      </c>
      <c r="C3365" s="122">
        <v>42359</v>
      </c>
      <c r="D3365" s="123">
        <v>0.83530000000000004</v>
      </c>
      <c r="E3365" s="123">
        <v>0.83530000000000004</v>
      </c>
      <c r="F3365" s="123">
        <v>0.83530000000000004</v>
      </c>
      <c r="G3365" s="123">
        <v>0.83530000000000004</v>
      </c>
      <c r="H3365" s="123">
        <v>-7.9995390000000004E-4</v>
      </c>
      <c r="I3365" s="123">
        <v>-9.5676819999999996E-2</v>
      </c>
    </row>
    <row r="3366" spans="1:9" x14ac:dyDescent="0.15">
      <c r="A3366" s="121" t="s">
        <v>385</v>
      </c>
      <c r="B3366" s="121" t="s">
        <v>386</v>
      </c>
      <c r="C3366" s="122">
        <v>42360</v>
      </c>
      <c r="D3366" s="123">
        <v>0.83520000000000005</v>
      </c>
      <c r="E3366" s="123">
        <v>0.83520000000000005</v>
      </c>
      <c r="F3366" s="123">
        <v>0.83520000000000005</v>
      </c>
      <c r="G3366" s="123">
        <v>0.83520000000000005</v>
      </c>
      <c r="H3366" s="123">
        <v>-1.000166E-4</v>
      </c>
      <c r="I3366" s="123">
        <v>-1.197373E-2</v>
      </c>
    </row>
    <row r="3367" spans="1:9" x14ac:dyDescent="0.15">
      <c r="A3367" s="121" t="s">
        <v>385</v>
      </c>
      <c r="B3367" s="121" t="s">
        <v>386</v>
      </c>
      <c r="C3367" s="122">
        <v>42361</v>
      </c>
      <c r="D3367" s="123">
        <v>0.83499999999999996</v>
      </c>
      <c r="E3367" s="123">
        <v>0.83499999999999996</v>
      </c>
      <c r="F3367" s="123">
        <v>0.83499999999999996</v>
      </c>
      <c r="G3367" s="123">
        <v>0.83499999999999996</v>
      </c>
      <c r="H3367" s="123">
        <v>-2.000332E-4</v>
      </c>
      <c r="I3367" s="123">
        <v>-2.3950329999999999E-2</v>
      </c>
    </row>
    <row r="3368" spans="1:9" x14ac:dyDescent="0.15">
      <c r="A3368" s="121" t="s">
        <v>385</v>
      </c>
      <c r="B3368" s="121" t="s">
        <v>386</v>
      </c>
      <c r="C3368" s="122">
        <v>42362</v>
      </c>
      <c r="D3368" s="123">
        <v>0.83550000000000002</v>
      </c>
      <c r="E3368" s="123">
        <v>0.83550000000000002</v>
      </c>
      <c r="F3368" s="123">
        <v>0.83550000000000002</v>
      </c>
      <c r="G3368" s="123">
        <v>0.83550000000000002</v>
      </c>
      <c r="H3368" s="123">
        <v>5.0002339999999997E-4</v>
      </c>
      <c r="I3368" s="123">
        <v>5.9883039999999998E-2</v>
      </c>
    </row>
    <row r="3369" spans="1:9" x14ac:dyDescent="0.15">
      <c r="A3369" s="121" t="s">
        <v>385</v>
      </c>
      <c r="B3369" s="121" t="s">
        <v>386</v>
      </c>
      <c r="C3369" s="122">
        <v>42363</v>
      </c>
      <c r="D3369" s="123">
        <v>0.83489999999999998</v>
      </c>
      <c r="E3369" s="123">
        <v>0.83489999999999998</v>
      </c>
      <c r="F3369" s="123">
        <v>0.83489999999999998</v>
      </c>
      <c r="G3369" s="123">
        <v>0.83489999999999998</v>
      </c>
      <c r="H3369" s="123">
        <v>-5.9998039999999999E-4</v>
      </c>
      <c r="I3369" s="123">
        <v>-7.1810929999999995E-2</v>
      </c>
    </row>
    <row r="3370" spans="1:9" x14ac:dyDescent="0.15">
      <c r="A3370" s="121" t="s">
        <v>385</v>
      </c>
      <c r="B3370" s="121" t="s">
        <v>386</v>
      </c>
      <c r="C3370" s="122">
        <v>42366</v>
      </c>
      <c r="D3370" s="123">
        <v>0.83540000000000003</v>
      </c>
      <c r="E3370" s="123">
        <v>0.83540000000000003</v>
      </c>
      <c r="F3370" s="123">
        <v>0.83540000000000003</v>
      </c>
      <c r="G3370" s="123">
        <v>0.83540000000000003</v>
      </c>
      <c r="H3370" s="123">
        <v>4.9996380000000003E-4</v>
      </c>
      <c r="I3370" s="123">
        <v>5.9883069999999997E-2</v>
      </c>
    </row>
    <row r="3371" spans="1:9" x14ac:dyDescent="0.15">
      <c r="A3371" s="121" t="s">
        <v>385</v>
      </c>
      <c r="B3371" s="121" t="s">
        <v>386</v>
      </c>
      <c r="C3371" s="122">
        <v>42367</v>
      </c>
      <c r="D3371" s="123">
        <v>0.83689999999999998</v>
      </c>
      <c r="E3371" s="123">
        <v>0.83689999999999998</v>
      </c>
      <c r="F3371" s="123">
        <v>0.83689999999999998</v>
      </c>
      <c r="G3371" s="123">
        <v>0.83689999999999998</v>
      </c>
      <c r="H3371" s="123">
        <v>1.50001E-3</v>
      </c>
      <c r="I3371" s="123">
        <v>0.17955599999999999</v>
      </c>
    </row>
    <row r="3372" spans="1:9" x14ac:dyDescent="0.15">
      <c r="A3372" s="121" t="s">
        <v>385</v>
      </c>
      <c r="B3372" s="121" t="s">
        <v>386</v>
      </c>
      <c r="C3372" s="122">
        <v>42368</v>
      </c>
      <c r="D3372" s="123">
        <v>0.83730000000000004</v>
      </c>
      <c r="E3372" s="123">
        <v>0.83730000000000004</v>
      </c>
      <c r="F3372" s="123">
        <v>0.83730000000000004</v>
      </c>
      <c r="G3372" s="123">
        <v>0.83730000000000004</v>
      </c>
      <c r="H3372" s="123">
        <v>4.0000680000000001E-4</v>
      </c>
      <c r="I3372" s="123">
        <v>4.7796249999999998E-2</v>
      </c>
    </row>
    <row r="3373" spans="1:9" x14ac:dyDescent="0.15">
      <c r="A3373" s="121" t="s">
        <v>385</v>
      </c>
      <c r="B3373" s="121" t="s">
        <v>386</v>
      </c>
      <c r="C3373" s="122">
        <v>42369</v>
      </c>
      <c r="D3373" s="123">
        <v>0.83779999999999999</v>
      </c>
      <c r="E3373" s="123">
        <v>0.83779999999999999</v>
      </c>
      <c r="F3373" s="123">
        <v>0.83779999999999999</v>
      </c>
      <c r="G3373" s="123">
        <v>0.83779999999999999</v>
      </c>
      <c r="H3373" s="123">
        <v>5.0002339999999997E-4</v>
      </c>
      <c r="I3373" s="123">
        <v>5.9718540000000001E-2</v>
      </c>
    </row>
    <row r="3374" spans="1:9" x14ac:dyDescent="0.15">
      <c r="A3374" s="121" t="s">
        <v>385</v>
      </c>
      <c r="B3374" s="121" t="s">
        <v>386</v>
      </c>
      <c r="C3374" s="122">
        <v>42373</v>
      </c>
      <c r="D3374" s="123">
        <v>0.83909999999999996</v>
      </c>
      <c r="E3374" s="123">
        <v>0.83909999999999996</v>
      </c>
      <c r="F3374" s="123">
        <v>0.83909999999999996</v>
      </c>
      <c r="G3374" s="123">
        <v>0.83909999999999996</v>
      </c>
      <c r="H3374" s="123">
        <v>1.2999769999999999E-3</v>
      </c>
      <c r="I3374" s="123">
        <v>0.15516559999999999</v>
      </c>
    </row>
    <row r="3375" spans="1:9" x14ac:dyDescent="0.15">
      <c r="A3375" s="121" t="s">
        <v>385</v>
      </c>
      <c r="B3375" s="121" t="s">
        <v>386</v>
      </c>
      <c r="C3375" s="122">
        <v>42374</v>
      </c>
      <c r="D3375" s="123">
        <v>0.84079999999999999</v>
      </c>
      <c r="E3375" s="123">
        <v>0.84079999999999999</v>
      </c>
      <c r="F3375" s="123">
        <v>0.84079999999999999</v>
      </c>
      <c r="G3375" s="123">
        <v>0.84079999999999999</v>
      </c>
      <c r="H3375" s="123">
        <v>1.6999840000000001E-3</v>
      </c>
      <c r="I3375" s="123">
        <v>0.2025961</v>
      </c>
    </row>
    <row r="3376" spans="1:9" x14ac:dyDescent="0.15">
      <c r="A3376" s="121" t="s">
        <v>385</v>
      </c>
      <c r="B3376" s="121" t="s">
        <v>386</v>
      </c>
      <c r="C3376" s="122">
        <v>42375</v>
      </c>
      <c r="D3376" s="123">
        <v>0.84260000000000002</v>
      </c>
      <c r="E3376" s="123">
        <v>0.84260000000000002</v>
      </c>
      <c r="F3376" s="123">
        <v>0.84260000000000002</v>
      </c>
      <c r="G3376" s="123">
        <v>0.84260000000000002</v>
      </c>
      <c r="H3376" s="123">
        <v>1.8000010000000001E-3</v>
      </c>
      <c r="I3376" s="123">
        <v>0.21408189999999999</v>
      </c>
    </row>
    <row r="3377" spans="1:9" x14ac:dyDescent="0.15">
      <c r="A3377" s="121" t="s">
        <v>385</v>
      </c>
      <c r="B3377" s="121" t="s">
        <v>386</v>
      </c>
      <c r="C3377" s="122">
        <v>42376</v>
      </c>
      <c r="D3377" s="123">
        <v>0.8468</v>
      </c>
      <c r="E3377" s="123">
        <v>0.8468</v>
      </c>
      <c r="F3377" s="123">
        <v>0.8468</v>
      </c>
      <c r="G3377" s="123">
        <v>0.8468</v>
      </c>
      <c r="H3377" s="123">
        <v>4.2000409999999998E-3</v>
      </c>
      <c r="I3377" s="123">
        <v>0.49846210000000002</v>
      </c>
    </row>
    <row r="3378" spans="1:9" x14ac:dyDescent="0.15">
      <c r="A3378" s="121" t="s">
        <v>385</v>
      </c>
      <c r="B3378" s="121" t="s">
        <v>386</v>
      </c>
      <c r="C3378" s="122">
        <v>42377</v>
      </c>
      <c r="D3378" s="123">
        <v>0.84640000000000004</v>
      </c>
      <c r="E3378" s="123">
        <v>0.84640000000000004</v>
      </c>
      <c r="F3378" s="123">
        <v>0.84640000000000004</v>
      </c>
      <c r="G3378" s="123">
        <v>0.84640000000000004</v>
      </c>
      <c r="H3378" s="123">
        <v>-4.0000680000000001E-4</v>
      </c>
      <c r="I3378" s="123">
        <v>-4.723745E-2</v>
      </c>
    </row>
    <row r="3379" spans="1:9" x14ac:dyDescent="0.15">
      <c r="A3379" s="121" t="s">
        <v>385</v>
      </c>
      <c r="B3379" s="121" t="s">
        <v>386</v>
      </c>
      <c r="C3379" s="122">
        <v>42380</v>
      </c>
      <c r="D3379" s="123">
        <v>0.84540000000000004</v>
      </c>
      <c r="E3379" s="123">
        <v>0.84540000000000004</v>
      </c>
      <c r="F3379" s="123">
        <v>0.84540000000000004</v>
      </c>
      <c r="G3379" s="123">
        <v>0.84540000000000004</v>
      </c>
      <c r="H3379" s="123">
        <v>-1.000047E-3</v>
      </c>
      <c r="I3379" s="123">
        <v>-0.11815299999999999</v>
      </c>
    </row>
    <row r="3380" spans="1:9" x14ac:dyDescent="0.15">
      <c r="A3380" s="121" t="s">
        <v>385</v>
      </c>
      <c r="B3380" s="121" t="s">
        <v>386</v>
      </c>
      <c r="C3380" s="122">
        <v>42381</v>
      </c>
      <c r="D3380" s="123">
        <v>0.84570000000000001</v>
      </c>
      <c r="E3380" s="123">
        <v>0.84570000000000001</v>
      </c>
      <c r="F3380" s="123">
        <v>0.84570000000000001</v>
      </c>
      <c r="G3380" s="123">
        <v>0.84570000000000001</v>
      </c>
      <c r="H3380" s="123">
        <v>3.0004979999999999E-4</v>
      </c>
      <c r="I3380" s="123">
        <v>3.5492049999999997E-2</v>
      </c>
    </row>
    <row r="3381" spans="1:9" x14ac:dyDescent="0.15">
      <c r="A3381" s="121" t="s">
        <v>385</v>
      </c>
      <c r="B3381" s="121" t="s">
        <v>386</v>
      </c>
      <c r="C3381" s="122">
        <v>42382</v>
      </c>
      <c r="D3381" s="123">
        <v>0.8458</v>
      </c>
      <c r="E3381" s="123">
        <v>0.8458</v>
      </c>
      <c r="F3381" s="123">
        <v>0.8458</v>
      </c>
      <c r="G3381" s="123">
        <v>0.8458</v>
      </c>
      <c r="H3381" s="123">
        <v>9.9956990000000005E-5</v>
      </c>
      <c r="I3381" s="123">
        <v>1.1819440000000001E-2</v>
      </c>
    </row>
    <row r="3382" spans="1:9" x14ac:dyDescent="0.15">
      <c r="A3382" s="121" t="s">
        <v>385</v>
      </c>
      <c r="B3382" s="121" t="s">
        <v>386</v>
      </c>
      <c r="C3382" s="122">
        <v>42383</v>
      </c>
      <c r="D3382" s="123">
        <v>0.84550000000000003</v>
      </c>
      <c r="E3382" s="123">
        <v>0.84550000000000003</v>
      </c>
      <c r="F3382" s="123">
        <v>0.84550000000000003</v>
      </c>
      <c r="G3382" s="123">
        <v>0.84550000000000003</v>
      </c>
      <c r="H3382" s="123">
        <v>-2.9999019999999999E-4</v>
      </c>
      <c r="I3382" s="123">
        <v>-3.5468220000000002E-2</v>
      </c>
    </row>
    <row r="3383" spans="1:9" x14ac:dyDescent="0.15">
      <c r="A3383" s="121" t="s">
        <v>385</v>
      </c>
      <c r="B3383" s="121" t="s">
        <v>386</v>
      </c>
      <c r="C3383" s="122">
        <v>42384</v>
      </c>
      <c r="D3383" s="123">
        <v>0.84399999999999997</v>
      </c>
      <c r="E3383" s="123">
        <v>0.84399999999999997</v>
      </c>
      <c r="F3383" s="123">
        <v>0.84399999999999997</v>
      </c>
      <c r="G3383" s="123">
        <v>0.84399999999999997</v>
      </c>
      <c r="H3383" s="123">
        <v>-1.50001E-3</v>
      </c>
      <c r="I3383" s="123">
        <v>-0.17741109999999999</v>
      </c>
    </row>
    <row r="3384" spans="1:9" x14ac:dyDescent="0.15">
      <c r="A3384" s="121" t="s">
        <v>385</v>
      </c>
      <c r="B3384" s="121" t="s">
        <v>386</v>
      </c>
      <c r="C3384" s="122">
        <v>42387</v>
      </c>
      <c r="D3384" s="123">
        <v>0.84099999999999997</v>
      </c>
      <c r="E3384" s="123">
        <v>0.84099999999999997</v>
      </c>
      <c r="F3384" s="123">
        <v>0.84099999999999997</v>
      </c>
      <c r="G3384" s="123">
        <v>0.84099999999999997</v>
      </c>
      <c r="H3384" s="123">
        <v>-2.9999610000000002E-3</v>
      </c>
      <c r="I3384" s="123">
        <v>-0.35544569999999998</v>
      </c>
    </row>
    <row r="3385" spans="1:9" x14ac:dyDescent="0.15">
      <c r="A3385" s="121" t="s">
        <v>385</v>
      </c>
      <c r="B3385" s="121" t="s">
        <v>386</v>
      </c>
      <c r="C3385" s="122">
        <v>42388</v>
      </c>
      <c r="D3385" s="123">
        <v>0.8407</v>
      </c>
      <c r="E3385" s="123">
        <v>0.8407</v>
      </c>
      <c r="F3385" s="123">
        <v>0.8407</v>
      </c>
      <c r="G3385" s="123">
        <v>0.8407</v>
      </c>
      <c r="H3385" s="123">
        <v>-3.0004979999999999E-4</v>
      </c>
      <c r="I3385" s="123">
        <v>-3.5677739999999999E-2</v>
      </c>
    </row>
    <row r="3386" spans="1:9" x14ac:dyDescent="0.15">
      <c r="A3386" s="121" t="s">
        <v>385</v>
      </c>
      <c r="B3386" s="121" t="s">
        <v>386</v>
      </c>
      <c r="C3386" s="122">
        <v>42389</v>
      </c>
      <c r="D3386" s="123">
        <v>0.8387</v>
      </c>
      <c r="E3386" s="123">
        <v>0.8387</v>
      </c>
      <c r="F3386" s="123">
        <v>0.8387</v>
      </c>
      <c r="G3386" s="123">
        <v>0.8387</v>
      </c>
      <c r="H3386" s="123">
        <v>-1.9999739999999998E-3</v>
      </c>
      <c r="I3386" s="123">
        <v>-0.23789389999999999</v>
      </c>
    </row>
    <row r="3387" spans="1:9" x14ac:dyDescent="0.15">
      <c r="A3387" s="121" t="s">
        <v>385</v>
      </c>
      <c r="B3387" s="121" t="s">
        <v>386</v>
      </c>
      <c r="C3387" s="122">
        <v>42390</v>
      </c>
      <c r="D3387" s="123">
        <v>0.83919999999999995</v>
      </c>
      <c r="E3387" s="123">
        <v>0.83919999999999995</v>
      </c>
      <c r="F3387" s="123">
        <v>0.83919999999999995</v>
      </c>
      <c r="G3387" s="123">
        <v>0.83919999999999995</v>
      </c>
      <c r="H3387" s="123">
        <v>5.0002339999999997E-4</v>
      </c>
      <c r="I3387" s="123">
        <v>5.9618860000000003E-2</v>
      </c>
    </row>
    <row r="3388" spans="1:9" x14ac:dyDescent="0.15">
      <c r="A3388" s="121" t="s">
        <v>385</v>
      </c>
      <c r="B3388" s="121" t="s">
        <v>386</v>
      </c>
      <c r="C3388" s="122">
        <v>42391</v>
      </c>
      <c r="D3388" s="123">
        <v>0.83960000000000001</v>
      </c>
      <c r="E3388" s="123">
        <v>0.83960000000000001</v>
      </c>
      <c r="F3388" s="123">
        <v>0.83960000000000001</v>
      </c>
      <c r="G3388" s="123">
        <v>0.83960000000000001</v>
      </c>
      <c r="H3388" s="123">
        <v>4.0000680000000001E-4</v>
      </c>
      <c r="I3388" s="123">
        <v>4.7665249999999999E-2</v>
      </c>
    </row>
    <row r="3389" spans="1:9" x14ac:dyDescent="0.15">
      <c r="A3389" s="121" t="s">
        <v>385</v>
      </c>
      <c r="B3389" s="121" t="s">
        <v>386</v>
      </c>
      <c r="C3389" s="122">
        <v>42394</v>
      </c>
      <c r="D3389" s="123">
        <v>0.84079999999999999</v>
      </c>
      <c r="E3389" s="123">
        <v>0.84079999999999999</v>
      </c>
      <c r="F3389" s="123">
        <v>0.84079999999999999</v>
      </c>
      <c r="G3389" s="123">
        <v>0.84079999999999999</v>
      </c>
      <c r="H3389" s="123">
        <v>1.199961E-3</v>
      </c>
      <c r="I3389" s="123">
        <v>0.14292050000000001</v>
      </c>
    </row>
    <row r="3390" spans="1:9" x14ac:dyDescent="0.15">
      <c r="A3390" s="121" t="s">
        <v>385</v>
      </c>
      <c r="B3390" s="121" t="s">
        <v>386</v>
      </c>
      <c r="C3390" s="122">
        <v>42395</v>
      </c>
      <c r="D3390" s="123">
        <v>0.84079999999999999</v>
      </c>
      <c r="E3390" s="123">
        <v>0.84079999999999999</v>
      </c>
      <c r="F3390" s="123">
        <v>0.84079999999999999</v>
      </c>
      <c r="G3390" s="123">
        <v>0.84079999999999999</v>
      </c>
      <c r="H3390" s="123">
        <v>0</v>
      </c>
      <c r="I3390" s="123">
        <v>0</v>
      </c>
    </row>
    <row r="3391" spans="1:9" x14ac:dyDescent="0.15">
      <c r="A3391" s="121" t="s">
        <v>385</v>
      </c>
      <c r="B3391" s="121" t="s">
        <v>386</v>
      </c>
      <c r="C3391" s="122">
        <v>42396</v>
      </c>
      <c r="D3391" s="123">
        <v>0.84130000000000005</v>
      </c>
      <c r="E3391" s="123">
        <v>0.84130000000000005</v>
      </c>
      <c r="F3391" s="123">
        <v>0.84130000000000005</v>
      </c>
      <c r="G3391" s="123">
        <v>0.84130000000000005</v>
      </c>
      <c r="H3391" s="123">
        <v>5.0002339999999997E-4</v>
      </c>
      <c r="I3391" s="123">
        <v>5.9469950000000001E-2</v>
      </c>
    </row>
    <row r="3392" spans="1:9" x14ac:dyDescent="0.15">
      <c r="A3392" s="121" t="s">
        <v>385</v>
      </c>
      <c r="B3392" s="121" t="s">
        <v>386</v>
      </c>
      <c r="C3392" s="122">
        <v>42397</v>
      </c>
      <c r="D3392" s="123">
        <v>0.84109999999999996</v>
      </c>
      <c r="E3392" s="123">
        <v>0.84109999999999996</v>
      </c>
      <c r="F3392" s="123">
        <v>0.84109999999999996</v>
      </c>
      <c r="G3392" s="123">
        <v>0.84109999999999996</v>
      </c>
      <c r="H3392" s="123">
        <v>-2.000332E-4</v>
      </c>
      <c r="I3392" s="123">
        <v>-2.3776680000000001E-2</v>
      </c>
    </row>
    <row r="3393" spans="1:9" x14ac:dyDescent="0.15">
      <c r="A3393" s="121" t="s">
        <v>385</v>
      </c>
      <c r="B3393" s="121" t="s">
        <v>386</v>
      </c>
      <c r="C3393" s="122">
        <v>42398</v>
      </c>
      <c r="D3393" s="123">
        <v>0.84089999999999998</v>
      </c>
      <c r="E3393" s="123">
        <v>0.84089999999999998</v>
      </c>
      <c r="F3393" s="123">
        <v>0.84089999999999998</v>
      </c>
      <c r="G3393" s="123">
        <v>0.84089999999999998</v>
      </c>
      <c r="H3393" s="123">
        <v>-1.9997360000000001E-4</v>
      </c>
      <c r="I3393" s="123">
        <v>-2.3775250000000001E-2</v>
      </c>
    </row>
    <row r="3394" spans="1:9" x14ac:dyDescent="0.15">
      <c r="A3394" s="121" t="s">
        <v>385</v>
      </c>
      <c r="B3394" s="121" t="s">
        <v>386</v>
      </c>
      <c r="C3394" s="122">
        <v>42401</v>
      </c>
      <c r="D3394" s="123">
        <v>0.84209999999999996</v>
      </c>
      <c r="E3394" s="123">
        <v>0.84209999999999996</v>
      </c>
      <c r="F3394" s="123">
        <v>0.84209999999999996</v>
      </c>
      <c r="G3394" s="123">
        <v>0.84209999999999996</v>
      </c>
      <c r="H3394" s="123">
        <v>1.20002E-3</v>
      </c>
      <c r="I3394" s="123">
        <v>0.14270669999999999</v>
      </c>
    </row>
    <row r="3395" spans="1:9" x14ac:dyDescent="0.15">
      <c r="A3395" s="121" t="s">
        <v>385</v>
      </c>
      <c r="B3395" s="121" t="s">
        <v>386</v>
      </c>
      <c r="C3395" s="122">
        <v>42402</v>
      </c>
      <c r="D3395" s="123">
        <v>0.84219999999999995</v>
      </c>
      <c r="E3395" s="123">
        <v>0.84219999999999995</v>
      </c>
      <c r="F3395" s="123">
        <v>0.84219999999999995</v>
      </c>
      <c r="G3395" s="123">
        <v>0.84219999999999995</v>
      </c>
      <c r="H3395" s="123">
        <v>9.9956990000000005E-5</v>
      </c>
      <c r="I3395" s="123">
        <v>1.1869970000000001E-2</v>
      </c>
    </row>
    <row r="3396" spans="1:9" x14ac:dyDescent="0.15">
      <c r="A3396" s="121" t="s">
        <v>385</v>
      </c>
      <c r="B3396" s="121" t="s">
        <v>386</v>
      </c>
      <c r="C3396" s="122">
        <v>42403</v>
      </c>
      <c r="D3396" s="123">
        <v>0.84009999999999996</v>
      </c>
      <c r="E3396" s="123">
        <v>0.84009999999999996</v>
      </c>
      <c r="F3396" s="123">
        <v>0.84009999999999996</v>
      </c>
      <c r="G3396" s="123">
        <v>0.84009999999999996</v>
      </c>
      <c r="H3396" s="123">
        <v>-2.0999909999999998E-3</v>
      </c>
      <c r="I3396" s="123">
        <v>-0.24934590000000001</v>
      </c>
    </row>
    <row r="3397" spans="1:9" x14ac:dyDescent="0.15">
      <c r="A3397" s="121" t="s">
        <v>385</v>
      </c>
      <c r="B3397" s="121" t="s">
        <v>386</v>
      </c>
      <c r="C3397" s="122">
        <v>42404</v>
      </c>
      <c r="D3397" s="123">
        <v>0.83979999999999999</v>
      </c>
      <c r="E3397" s="123">
        <v>0.83979999999999999</v>
      </c>
      <c r="F3397" s="123">
        <v>0.83979999999999999</v>
      </c>
      <c r="G3397" s="123">
        <v>0.83979999999999999</v>
      </c>
      <c r="H3397" s="123">
        <v>-2.9999019999999999E-4</v>
      </c>
      <c r="I3397" s="123">
        <v>-3.5708869999999997E-2</v>
      </c>
    </row>
    <row r="3398" spans="1:9" x14ac:dyDescent="0.15">
      <c r="A3398" s="121" t="s">
        <v>385</v>
      </c>
      <c r="B3398" s="121" t="s">
        <v>386</v>
      </c>
      <c r="C3398" s="122">
        <v>42405</v>
      </c>
      <c r="D3398" s="123">
        <v>0.83889999999999998</v>
      </c>
      <c r="E3398" s="123">
        <v>0.83889999999999998</v>
      </c>
      <c r="F3398" s="123">
        <v>0.83889999999999998</v>
      </c>
      <c r="G3398" s="123">
        <v>0.83889999999999998</v>
      </c>
      <c r="H3398" s="123">
        <v>-8.999705E-4</v>
      </c>
      <c r="I3398" s="123">
        <v>-0.10716489999999999</v>
      </c>
    </row>
    <row r="3399" spans="1:9" x14ac:dyDescent="0.15">
      <c r="A3399" s="121" t="s">
        <v>385</v>
      </c>
      <c r="B3399" s="121" t="s">
        <v>386</v>
      </c>
      <c r="C3399" s="122">
        <v>42415</v>
      </c>
      <c r="D3399" s="123">
        <v>0.83609999999999995</v>
      </c>
      <c r="E3399" s="123">
        <v>0.83609999999999995</v>
      </c>
      <c r="F3399" s="123">
        <v>0.83609999999999995</v>
      </c>
      <c r="G3399" s="123">
        <v>0.83609999999999995</v>
      </c>
      <c r="H3399" s="123">
        <v>-2.800047E-3</v>
      </c>
      <c r="I3399" s="123">
        <v>-0.33377610000000002</v>
      </c>
    </row>
    <row r="3400" spans="1:9" x14ac:dyDescent="0.15">
      <c r="A3400" s="121" t="s">
        <v>385</v>
      </c>
      <c r="B3400" s="121" t="s">
        <v>386</v>
      </c>
      <c r="C3400" s="122">
        <v>42416</v>
      </c>
      <c r="D3400" s="123">
        <v>0.83679999999999999</v>
      </c>
      <c r="E3400" s="123">
        <v>0.83679999999999999</v>
      </c>
      <c r="F3400" s="123">
        <v>0.83679999999999999</v>
      </c>
      <c r="G3400" s="123">
        <v>0.83679999999999999</v>
      </c>
      <c r="H3400" s="123">
        <v>6.9999690000000002E-4</v>
      </c>
      <c r="I3400" s="123">
        <v>8.3721680000000007E-2</v>
      </c>
    </row>
    <row r="3401" spans="1:9" x14ac:dyDescent="0.15">
      <c r="A3401" s="121" t="s">
        <v>385</v>
      </c>
      <c r="B3401" s="121" t="s">
        <v>386</v>
      </c>
      <c r="C3401" s="122">
        <v>42417</v>
      </c>
      <c r="D3401" s="123">
        <v>0.83720000000000006</v>
      </c>
      <c r="E3401" s="123">
        <v>0.83720000000000006</v>
      </c>
      <c r="F3401" s="123">
        <v>0.83720000000000006</v>
      </c>
      <c r="G3401" s="123">
        <v>0.83720000000000006</v>
      </c>
      <c r="H3401" s="123">
        <v>4.0000680000000001E-4</v>
      </c>
      <c r="I3401" s="123">
        <v>4.7801959999999998E-2</v>
      </c>
    </row>
    <row r="3402" spans="1:9" x14ac:dyDescent="0.15">
      <c r="A3402" s="121" t="s">
        <v>385</v>
      </c>
      <c r="B3402" s="121" t="s">
        <v>386</v>
      </c>
      <c r="C3402" s="122">
        <v>42418</v>
      </c>
      <c r="D3402" s="123">
        <v>0.83679999999999999</v>
      </c>
      <c r="E3402" s="123">
        <v>0.83679999999999999</v>
      </c>
      <c r="F3402" s="123">
        <v>0.83679999999999999</v>
      </c>
      <c r="G3402" s="123">
        <v>0.83679999999999999</v>
      </c>
      <c r="H3402" s="123">
        <v>-4.0000680000000001E-4</v>
      </c>
      <c r="I3402" s="123">
        <v>-4.7779120000000001E-2</v>
      </c>
    </row>
    <row r="3403" spans="1:9" x14ac:dyDescent="0.15">
      <c r="A3403" s="121" t="s">
        <v>385</v>
      </c>
      <c r="B3403" s="121" t="s">
        <v>386</v>
      </c>
      <c r="C3403" s="122">
        <v>42419</v>
      </c>
      <c r="D3403" s="123">
        <v>0.83799999999999997</v>
      </c>
      <c r="E3403" s="123">
        <v>0.83799999999999997</v>
      </c>
      <c r="F3403" s="123">
        <v>0.83799999999999997</v>
      </c>
      <c r="G3403" s="123">
        <v>0.83799999999999997</v>
      </c>
      <c r="H3403" s="123">
        <v>1.20002E-3</v>
      </c>
      <c r="I3403" s="123">
        <v>0.1434059</v>
      </c>
    </row>
    <row r="3404" spans="1:9" x14ac:dyDescent="0.15">
      <c r="A3404" s="121" t="s">
        <v>385</v>
      </c>
      <c r="B3404" s="121" t="s">
        <v>386</v>
      </c>
      <c r="C3404" s="122">
        <v>42422</v>
      </c>
      <c r="D3404" s="123">
        <v>0.83860000000000001</v>
      </c>
      <c r="E3404" s="123">
        <v>0.83860000000000001</v>
      </c>
      <c r="F3404" s="123">
        <v>0.83860000000000001</v>
      </c>
      <c r="G3404" s="123">
        <v>0.83860000000000001</v>
      </c>
      <c r="H3404" s="123">
        <v>5.9998039999999999E-4</v>
      </c>
      <c r="I3404" s="123">
        <v>7.1596699999999999E-2</v>
      </c>
    </row>
    <row r="3405" spans="1:9" x14ac:dyDescent="0.15">
      <c r="A3405" s="121" t="s">
        <v>385</v>
      </c>
      <c r="B3405" s="121" t="s">
        <v>386</v>
      </c>
      <c r="C3405" s="122">
        <v>42423</v>
      </c>
      <c r="D3405" s="123">
        <v>0.84019999999999995</v>
      </c>
      <c r="E3405" s="123">
        <v>0.84019999999999995</v>
      </c>
      <c r="F3405" s="123">
        <v>0.84019999999999995</v>
      </c>
      <c r="G3405" s="123">
        <v>0.84019999999999995</v>
      </c>
      <c r="H3405" s="123">
        <v>1.600027E-3</v>
      </c>
      <c r="I3405" s="123">
        <v>0.19079740000000001</v>
      </c>
    </row>
    <row r="3406" spans="1:9" x14ac:dyDescent="0.15">
      <c r="A3406" s="121" t="s">
        <v>385</v>
      </c>
      <c r="B3406" s="121" t="s">
        <v>386</v>
      </c>
      <c r="C3406" s="122">
        <v>42424</v>
      </c>
      <c r="D3406" s="123">
        <v>0.84060000000000001</v>
      </c>
      <c r="E3406" s="123">
        <v>0.84060000000000001</v>
      </c>
      <c r="F3406" s="123">
        <v>0.84060000000000001</v>
      </c>
      <c r="G3406" s="123">
        <v>0.84060000000000001</v>
      </c>
      <c r="H3406" s="123">
        <v>4.0000680000000001E-4</v>
      </c>
      <c r="I3406" s="123">
        <v>4.7608520000000001E-2</v>
      </c>
    </row>
    <row r="3407" spans="1:9" x14ac:dyDescent="0.15">
      <c r="A3407" s="121" t="s">
        <v>385</v>
      </c>
      <c r="B3407" s="121" t="s">
        <v>386</v>
      </c>
      <c r="C3407" s="122">
        <v>42425</v>
      </c>
      <c r="D3407" s="123">
        <v>0.84089999999999998</v>
      </c>
      <c r="E3407" s="123">
        <v>0.84089999999999998</v>
      </c>
      <c r="F3407" s="123">
        <v>0.84089999999999998</v>
      </c>
      <c r="G3407" s="123">
        <v>0.84089999999999998</v>
      </c>
      <c r="H3407" s="123">
        <v>2.9999019999999999E-4</v>
      </c>
      <c r="I3407" s="123">
        <v>3.5687629999999998E-2</v>
      </c>
    </row>
    <row r="3408" spans="1:9" x14ac:dyDescent="0.15">
      <c r="A3408" s="121" t="s">
        <v>385</v>
      </c>
      <c r="B3408" s="121" t="s">
        <v>386</v>
      </c>
      <c r="C3408" s="122">
        <v>42426</v>
      </c>
      <c r="D3408" s="123">
        <v>0.84099999999999997</v>
      </c>
      <c r="E3408" s="123">
        <v>0.84099999999999997</v>
      </c>
      <c r="F3408" s="123">
        <v>0.84099999999999997</v>
      </c>
      <c r="G3408" s="123">
        <v>0.84099999999999997</v>
      </c>
      <c r="H3408" s="123">
        <v>1.000166E-4</v>
      </c>
      <c r="I3408" s="123">
        <v>1.189399E-2</v>
      </c>
    </row>
    <row r="3409" spans="1:9" x14ac:dyDescent="0.15">
      <c r="A3409" s="121" t="s">
        <v>385</v>
      </c>
      <c r="B3409" s="121" t="s">
        <v>386</v>
      </c>
      <c r="C3409" s="122">
        <v>42429</v>
      </c>
      <c r="D3409" s="123">
        <v>0.84189999999999998</v>
      </c>
      <c r="E3409" s="123">
        <v>0.84189999999999998</v>
      </c>
      <c r="F3409" s="123">
        <v>0.84189999999999998</v>
      </c>
      <c r="G3409" s="123">
        <v>0.84189999999999998</v>
      </c>
      <c r="H3409" s="123">
        <v>8.999705E-4</v>
      </c>
      <c r="I3409" s="123">
        <v>0.107012</v>
      </c>
    </row>
    <row r="3410" spans="1:9" x14ac:dyDescent="0.15">
      <c r="A3410" s="121" t="s">
        <v>385</v>
      </c>
      <c r="B3410" s="121" t="s">
        <v>386</v>
      </c>
      <c r="C3410" s="122">
        <v>42430</v>
      </c>
      <c r="D3410" s="123">
        <v>0.84109999999999996</v>
      </c>
      <c r="E3410" s="123">
        <v>0.84109999999999996</v>
      </c>
      <c r="F3410" s="123">
        <v>0.84109999999999996</v>
      </c>
      <c r="G3410" s="123">
        <v>0.84109999999999996</v>
      </c>
      <c r="H3410" s="123">
        <v>-8.0001349999999998E-4</v>
      </c>
      <c r="I3410" s="123">
        <v>-9.5024769999999995E-2</v>
      </c>
    </row>
    <row r="3411" spans="1:9" x14ac:dyDescent="0.15">
      <c r="A3411" s="121" t="s">
        <v>385</v>
      </c>
      <c r="B3411" s="121" t="s">
        <v>386</v>
      </c>
      <c r="C3411" s="122">
        <v>42431</v>
      </c>
      <c r="D3411" s="123">
        <v>0.84240000000000004</v>
      </c>
      <c r="E3411" s="123">
        <v>0.84240000000000004</v>
      </c>
      <c r="F3411" s="123">
        <v>0.84240000000000004</v>
      </c>
      <c r="G3411" s="123">
        <v>0.84240000000000004</v>
      </c>
      <c r="H3411" s="123">
        <v>1.300037E-3</v>
      </c>
      <c r="I3411" s="123">
        <v>0.1545639</v>
      </c>
    </row>
    <row r="3412" spans="1:9" x14ac:dyDescent="0.15">
      <c r="A3412" s="121" t="s">
        <v>385</v>
      </c>
      <c r="B3412" s="121" t="s">
        <v>386</v>
      </c>
      <c r="C3412" s="122">
        <v>42432</v>
      </c>
      <c r="D3412" s="123">
        <v>0.84160000000000001</v>
      </c>
      <c r="E3412" s="123">
        <v>0.84160000000000001</v>
      </c>
      <c r="F3412" s="123">
        <v>0.84160000000000001</v>
      </c>
      <c r="G3412" s="123">
        <v>0.84160000000000001</v>
      </c>
      <c r="H3412" s="123">
        <v>-8.0001349999999998E-4</v>
      </c>
      <c r="I3412" s="123">
        <v>-9.4968369999999996E-2</v>
      </c>
    </row>
    <row r="3413" spans="1:9" x14ac:dyDescent="0.15">
      <c r="A3413" s="121" t="s">
        <v>385</v>
      </c>
      <c r="B3413" s="121" t="s">
        <v>386</v>
      </c>
      <c r="C3413" s="122">
        <v>42433</v>
      </c>
      <c r="D3413" s="123">
        <v>0.84030000000000005</v>
      </c>
      <c r="E3413" s="123">
        <v>0.84030000000000005</v>
      </c>
      <c r="F3413" s="123">
        <v>0.84030000000000005</v>
      </c>
      <c r="G3413" s="123">
        <v>0.84030000000000005</v>
      </c>
      <c r="H3413" s="123">
        <v>-1.2999769999999999E-3</v>
      </c>
      <c r="I3413" s="123">
        <v>-0.15446499999999999</v>
      </c>
    </row>
    <row r="3414" spans="1:9" x14ac:dyDescent="0.15">
      <c r="A3414" s="121" t="s">
        <v>385</v>
      </c>
      <c r="B3414" s="121" t="s">
        <v>386</v>
      </c>
      <c r="C3414" s="122">
        <v>42436</v>
      </c>
      <c r="D3414" s="123">
        <v>0.83860000000000001</v>
      </c>
      <c r="E3414" s="123">
        <v>0.83860000000000001</v>
      </c>
      <c r="F3414" s="123">
        <v>0.83860000000000001</v>
      </c>
      <c r="G3414" s="123">
        <v>0.83860000000000001</v>
      </c>
      <c r="H3414" s="123">
        <v>-1.7000439999999999E-3</v>
      </c>
      <c r="I3414" s="123">
        <v>-0.20231389999999999</v>
      </c>
    </row>
    <row r="3415" spans="1:9" x14ac:dyDescent="0.15">
      <c r="A3415" s="121" t="s">
        <v>385</v>
      </c>
      <c r="B3415" s="121" t="s">
        <v>386</v>
      </c>
      <c r="C3415" s="122">
        <v>42437</v>
      </c>
      <c r="D3415" s="123">
        <v>0.83750000000000002</v>
      </c>
      <c r="E3415" s="123">
        <v>0.83750000000000002</v>
      </c>
      <c r="F3415" s="123">
        <v>0.83750000000000002</v>
      </c>
      <c r="G3415" s="123">
        <v>0.83750000000000002</v>
      </c>
      <c r="H3415" s="123">
        <v>-1.1000039999999999E-3</v>
      </c>
      <c r="I3415" s="123">
        <v>-0.1311715</v>
      </c>
    </row>
    <row r="3416" spans="1:9" x14ac:dyDescent="0.15">
      <c r="A3416" s="121" t="s">
        <v>385</v>
      </c>
      <c r="B3416" s="121" t="s">
        <v>386</v>
      </c>
      <c r="C3416" s="122">
        <v>42438</v>
      </c>
      <c r="D3416" s="123">
        <v>0.83830000000000005</v>
      </c>
      <c r="E3416" s="123">
        <v>0.83830000000000005</v>
      </c>
      <c r="F3416" s="123">
        <v>0.83830000000000005</v>
      </c>
      <c r="G3416" s="123">
        <v>0.83830000000000005</v>
      </c>
      <c r="H3416" s="123">
        <v>8.0001349999999998E-4</v>
      </c>
      <c r="I3416" s="123">
        <v>9.5524010000000006E-2</v>
      </c>
    </row>
    <row r="3417" spans="1:9" x14ac:dyDescent="0.15">
      <c r="A3417" s="121" t="s">
        <v>385</v>
      </c>
      <c r="B3417" s="121" t="s">
        <v>386</v>
      </c>
      <c r="C3417" s="122">
        <v>42439</v>
      </c>
      <c r="D3417" s="123">
        <v>0.8387</v>
      </c>
      <c r="E3417" s="123">
        <v>0.8387</v>
      </c>
      <c r="F3417" s="123">
        <v>0.8387</v>
      </c>
      <c r="G3417" s="123">
        <v>0.8387</v>
      </c>
      <c r="H3417" s="123">
        <v>4.0000680000000001E-4</v>
      </c>
      <c r="I3417" s="123">
        <v>4.7716420000000002E-2</v>
      </c>
    </row>
    <row r="3418" spans="1:9" x14ac:dyDescent="0.15">
      <c r="A3418" s="121" t="s">
        <v>385</v>
      </c>
      <c r="B3418" s="121" t="s">
        <v>386</v>
      </c>
      <c r="C3418" s="122">
        <v>42440</v>
      </c>
      <c r="D3418" s="123">
        <v>0.83599999999999997</v>
      </c>
      <c r="E3418" s="123">
        <v>0.83599999999999997</v>
      </c>
      <c r="F3418" s="123">
        <v>0.83599999999999997</v>
      </c>
      <c r="G3418" s="123">
        <v>0.83599999999999997</v>
      </c>
      <c r="H3418" s="123">
        <v>-2.6999709999999998E-3</v>
      </c>
      <c r="I3418" s="123">
        <v>-0.32192330000000002</v>
      </c>
    </row>
    <row r="3419" spans="1:9" x14ac:dyDescent="0.15">
      <c r="A3419" s="121" t="s">
        <v>385</v>
      </c>
      <c r="B3419" s="121" t="s">
        <v>386</v>
      </c>
      <c r="C3419" s="122">
        <v>42443</v>
      </c>
      <c r="D3419" s="123">
        <v>0.83650000000000002</v>
      </c>
      <c r="E3419" s="123">
        <v>0.83650000000000002</v>
      </c>
      <c r="F3419" s="123">
        <v>0.83650000000000002</v>
      </c>
      <c r="G3419" s="123">
        <v>0.83650000000000002</v>
      </c>
      <c r="H3419" s="123">
        <v>4.9996380000000003E-4</v>
      </c>
      <c r="I3419" s="123">
        <v>5.9804280000000001E-2</v>
      </c>
    </row>
    <row r="3420" spans="1:9" x14ac:dyDescent="0.15">
      <c r="A3420" s="121" t="s">
        <v>385</v>
      </c>
      <c r="B3420" s="121" t="s">
        <v>386</v>
      </c>
      <c r="C3420" s="122">
        <v>42444</v>
      </c>
      <c r="D3420" s="123">
        <v>0.8387</v>
      </c>
      <c r="E3420" s="123">
        <v>0.8387</v>
      </c>
      <c r="F3420" s="123">
        <v>0.8387</v>
      </c>
      <c r="G3420" s="123">
        <v>0.8387</v>
      </c>
      <c r="H3420" s="123">
        <v>2.2000069999999999E-3</v>
      </c>
      <c r="I3420" s="123">
        <v>0.2630015</v>
      </c>
    </row>
    <row r="3421" spans="1:9" x14ac:dyDescent="0.15">
      <c r="A3421" s="121" t="s">
        <v>385</v>
      </c>
      <c r="B3421" s="121" t="s">
        <v>386</v>
      </c>
      <c r="C3421" s="122">
        <v>42445</v>
      </c>
      <c r="D3421" s="123">
        <v>0.83989999999999998</v>
      </c>
      <c r="E3421" s="123">
        <v>0.83989999999999998</v>
      </c>
      <c r="F3421" s="123">
        <v>0.83989999999999998</v>
      </c>
      <c r="G3421" s="123">
        <v>0.83989999999999998</v>
      </c>
      <c r="H3421" s="123">
        <v>1.20002E-3</v>
      </c>
      <c r="I3421" s="123">
        <v>0.14308100000000001</v>
      </c>
    </row>
    <row r="3422" spans="1:9" x14ac:dyDescent="0.15">
      <c r="A3422" s="121" t="s">
        <v>385</v>
      </c>
      <c r="B3422" s="121" t="s">
        <v>386</v>
      </c>
      <c r="C3422" s="122">
        <v>42446</v>
      </c>
      <c r="D3422" s="123">
        <v>0.83740000000000003</v>
      </c>
      <c r="E3422" s="123">
        <v>0.83740000000000003</v>
      </c>
      <c r="F3422" s="123">
        <v>0.83740000000000003</v>
      </c>
      <c r="G3422" s="123">
        <v>0.83740000000000003</v>
      </c>
      <c r="H3422" s="123">
        <v>-2.4999979999999998E-3</v>
      </c>
      <c r="I3422" s="123">
        <v>-0.29765419999999998</v>
      </c>
    </row>
    <row r="3423" spans="1:9" x14ac:dyDescent="0.15">
      <c r="A3423" s="121" t="s">
        <v>385</v>
      </c>
      <c r="B3423" s="121" t="s">
        <v>386</v>
      </c>
      <c r="C3423" s="122">
        <v>42447</v>
      </c>
      <c r="D3423" s="123">
        <v>0.83330000000000004</v>
      </c>
      <c r="E3423" s="123">
        <v>0.83330000000000004</v>
      </c>
      <c r="F3423" s="123">
        <v>0.83330000000000004</v>
      </c>
      <c r="G3423" s="123">
        <v>0.83330000000000004</v>
      </c>
      <c r="H3423" s="123">
        <v>-4.1000250000000002E-3</v>
      </c>
      <c r="I3423" s="123">
        <v>-0.48961369999999999</v>
      </c>
    </row>
    <row r="3424" spans="1:9" x14ac:dyDescent="0.15">
      <c r="A3424" s="121" t="s">
        <v>385</v>
      </c>
      <c r="B3424" s="121" t="s">
        <v>386</v>
      </c>
      <c r="C3424" s="122">
        <v>42450</v>
      </c>
      <c r="D3424" s="123">
        <v>0.83589999999999998</v>
      </c>
      <c r="E3424" s="123">
        <v>0.83589999999999998</v>
      </c>
      <c r="F3424" s="123">
        <v>0.83589999999999998</v>
      </c>
      <c r="G3424" s="123">
        <v>0.83589999999999998</v>
      </c>
      <c r="H3424" s="123">
        <v>2.6000139999999999E-3</v>
      </c>
      <c r="I3424" s="123">
        <v>0.31201420000000002</v>
      </c>
    </row>
    <row r="3425" spans="1:9" x14ac:dyDescent="0.15">
      <c r="A3425" s="121" t="s">
        <v>385</v>
      </c>
      <c r="B3425" s="121" t="s">
        <v>386</v>
      </c>
      <c r="C3425" s="122">
        <v>42451</v>
      </c>
      <c r="D3425" s="123">
        <v>0.83789999999999998</v>
      </c>
      <c r="E3425" s="123">
        <v>0.83789999999999998</v>
      </c>
      <c r="F3425" s="123">
        <v>0.83789999999999998</v>
      </c>
      <c r="G3425" s="123">
        <v>0.83789999999999998</v>
      </c>
      <c r="H3425" s="123">
        <v>1.9999739999999998E-3</v>
      </c>
      <c r="I3425" s="123">
        <v>0.23926</v>
      </c>
    </row>
    <row r="3426" spans="1:9" x14ac:dyDescent="0.15">
      <c r="A3426" s="121" t="s">
        <v>385</v>
      </c>
      <c r="B3426" s="121" t="s">
        <v>386</v>
      </c>
      <c r="C3426" s="122">
        <v>42452</v>
      </c>
      <c r="D3426" s="123">
        <v>0.83750000000000002</v>
      </c>
      <c r="E3426" s="123">
        <v>0.83750000000000002</v>
      </c>
      <c r="F3426" s="123">
        <v>0.83750000000000002</v>
      </c>
      <c r="G3426" s="123">
        <v>0.83750000000000002</v>
      </c>
      <c r="H3426" s="123">
        <v>-4.0000680000000001E-4</v>
      </c>
      <c r="I3426" s="123">
        <v>-4.7739200000000002E-2</v>
      </c>
    </row>
    <row r="3427" spans="1:9" x14ac:dyDescent="0.15">
      <c r="A3427" s="121" t="s">
        <v>385</v>
      </c>
      <c r="B3427" s="121" t="s">
        <v>386</v>
      </c>
      <c r="C3427" s="122">
        <v>42453</v>
      </c>
      <c r="D3427" s="123">
        <v>0.8397</v>
      </c>
      <c r="E3427" s="123">
        <v>0.8397</v>
      </c>
      <c r="F3427" s="123">
        <v>0.8397</v>
      </c>
      <c r="G3427" s="123">
        <v>0.8397</v>
      </c>
      <c r="H3427" s="123">
        <v>2.2000069999999999E-3</v>
      </c>
      <c r="I3427" s="123">
        <v>0.26268750000000002</v>
      </c>
    </row>
    <row r="3428" spans="1:9" x14ac:dyDescent="0.15">
      <c r="A3428" s="121" t="s">
        <v>385</v>
      </c>
      <c r="B3428" s="121" t="s">
        <v>386</v>
      </c>
      <c r="C3428" s="122">
        <v>42454</v>
      </c>
      <c r="D3428" s="123">
        <v>0.84050000000000002</v>
      </c>
      <c r="E3428" s="123">
        <v>0.84050000000000002</v>
      </c>
      <c r="F3428" s="123">
        <v>0.84050000000000002</v>
      </c>
      <c r="G3428" s="123">
        <v>0.84050000000000002</v>
      </c>
      <c r="H3428" s="123">
        <v>8.0001349999999998E-4</v>
      </c>
      <c r="I3428" s="123">
        <v>9.5273730000000001E-2</v>
      </c>
    </row>
    <row r="3429" spans="1:9" x14ac:dyDescent="0.15">
      <c r="A3429" s="121" t="s">
        <v>385</v>
      </c>
      <c r="B3429" s="121" t="s">
        <v>386</v>
      </c>
      <c r="C3429" s="122">
        <v>42457</v>
      </c>
      <c r="D3429" s="123">
        <v>0.84079999999999999</v>
      </c>
      <c r="E3429" s="123">
        <v>0.84079999999999999</v>
      </c>
      <c r="F3429" s="123">
        <v>0.84079999999999999</v>
      </c>
      <c r="G3429" s="123">
        <v>0.84079999999999999</v>
      </c>
      <c r="H3429" s="123">
        <v>2.9999019999999999E-4</v>
      </c>
      <c r="I3429" s="123">
        <v>3.5691870000000001E-2</v>
      </c>
    </row>
    <row r="3430" spans="1:9" x14ac:dyDescent="0.15">
      <c r="A3430" s="121" t="s">
        <v>385</v>
      </c>
      <c r="B3430" s="121" t="s">
        <v>386</v>
      </c>
      <c r="C3430" s="122">
        <v>42458</v>
      </c>
      <c r="D3430" s="123">
        <v>0.8387</v>
      </c>
      <c r="E3430" s="123">
        <v>0.8387</v>
      </c>
      <c r="F3430" s="123">
        <v>0.8387</v>
      </c>
      <c r="G3430" s="123">
        <v>0.8387</v>
      </c>
      <c r="H3430" s="123">
        <v>-2.0999909999999998E-3</v>
      </c>
      <c r="I3430" s="123">
        <v>-0.24976100000000001</v>
      </c>
    </row>
    <row r="3431" spans="1:9" x14ac:dyDescent="0.15">
      <c r="A3431" s="121" t="s">
        <v>385</v>
      </c>
      <c r="B3431" s="121" t="s">
        <v>386</v>
      </c>
      <c r="C3431" s="122">
        <v>42459</v>
      </c>
      <c r="D3431" s="123">
        <v>0.83599999999999997</v>
      </c>
      <c r="E3431" s="123">
        <v>0.83599999999999997</v>
      </c>
      <c r="F3431" s="123">
        <v>0.83599999999999997</v>
      </c>
      <c r="G3431" s="123">
        <v>0.83599999999999997</v>
      </c>
      <c r="H3431" s="123">
        <v>-2.6999709999999998E-3</v>
      </c>
      <c r="I3431" s="123">
        <v>-0.32192330000000002</v>
      </c>
    </row>
    <row r="3432" spans="1:9" x14ac:dyDescent="0.15">
      <c r="A3432" s="121" t="s">
        <v>385</v>
      </c>
      <c r="B3432" s="121" t="s">
        <v>386</v>
      </c>
      <c r="C3432" s="122">
        <v>42460</v>
      </c>
      <c r="D3432" s="123">
        <v>0.83330000000000004</v>
      </c>
      <c r="E3432" s="123">
        <v>0.83330000000000004</v>
      </c>
      <c r="F3432" s="123">
        <v>0.83330000000000004</v>
      </c>
      <c r="G3432" s="123">
        <v>0.83330000000000004</v>
      </c>
      <c r="H3432" s="123">
        <v>-2.7000309999999999E-3</v>
      </c>
      <c r="I3432" s="123">
        <v>-0.32297019999999999</v>
      </c>
    </row>
    <row r="3433" spans="1:9" x14ac:dyDescent="0.15">
      <c r="A3433" s="121" t="s">
        <v>385</v>
      </c>
      <c r="B3433" s="121" t="s">
        <v>386</v>
      </c>
      <c r="C3433" s="122">
        <v>42461</v>
      </c>
      <c r="D3433" s="123">
        <v>0.83279999999999998</v>
      </c>
      <c r="E3433" s="123">
        <v>0.83279999999999998</v>
      </c>
      <c r="F3433" s="123">
        <v>0.83279999999999998</v>
      </c>
      <c r="G3433" s="123">
        <v>0.83279999999999998</v>
      </c>
      <c r="H3433" s="123">
        <v>-5.0002339999999997E-4</v>
      </c>
      <c r="I3433" s="123">
        <v>-6.0005200000000002E-2</v>
      </c>
    </row>
    <row r="3434" spans="1:9" x14ac:dyDescent="0.15">
      <c r="A3434" s="121" t="s">
        <v>385</v>
      </c>
      <c r="B3434" s="121" t="s">
        <v>386</v>
      </c>
      <c r="C3434" s="122">
        <v>42465</v>
      </c>
      <c r="D3434" s="123">
        <v>0.83389999999999997</v>
      </c>
      <c r="E3434" s="123">
        <v>0.83389999999999997</v>
      </c>
      <c r="F3434" s="123">
        <v>0.83389999999999997</v>
      </c>
      <c r="G3434" s="123">
        <v>0.83389999999999997</v>
      </c>
      <c r="H3434" s="123">
        <v>1.1000039999999999E-3</v>
      </c>
      <c r="I3434" s="123">
        <v>0.13208500000000001</v>
      </c>
    </row>
    <row r="3435" spans="1:9" x14ac:dyDescent="0.15">
      <c r="A3435" s="121" t="s">
        <v>385</v>
      </c>
      <c r="B3435" s="121" t="s">
        <v>386</v>
      </c>
      <c r="C3435" s="122">
        <v>42466</v>
      </c>
      <c r="D3435" s="123">
        <v>0.83489999999999998</v>
      </c>
      <c r="E3435" s="123">
        <v>0.83489999999999998</v>
      </c>
      <c r="F3435" s="123">
        <v>0.83489999999999998</v>
      </c>
      <c r="G3435" s="123">
        <v>0.83489999999999998</v>
      </c>
      <c r="H3435" s="123">
        <v>1.000047E-3</v>
      </c>
      <c r="I3435" s="123">
        <v>0.11992410000000001</v>
      </c>
    </row>
    <row r="3436" spans="1:9" x14ac:dyDescent="0.15">
      <c r="A3436" s="121" t="s">
        <v>385</v>
      </c>
      <c r="B3436" s="121" t="s">
        <v>386</v>
      </c>
      <c r="C3436" s="122">
        <v>42467</v>
      </c>
      <c r="D3436" s="123">
        <v>0.83440000000000003</v>
      </c>
      <c r="E3436" s="123">
        <v>0.83440000000000003</v>
      </c>
      <c r="F3436" s="123">
        <v>0.83440000000000003</v>
      </c>
      <c r="G3436" s="123">
        <v>0.83440000000000003</v>
      </c>
      <c r="H3436" s="123">
        <v>-5.0002339999999997E-4</v>
      </c>
      <c r="I3436" s="123">
        <v>-5.9890209999999999E-2</v>
      </c>
    </row>
    <row r="3437" spans="1:9" x14ac:dyDescent="0.15">
      <c r="A3437" s="121" t="s">
        <v>385</v>
      </c>
      <c r="B3437" s="121" t="s">
        <v>386</v>
      </c>
      <c r="C3437" s="122">
        <v>42468</v>
      </c>
      <c r="D3437" s="123">
        <v>0.83420000000000005</v>
      </c>
      <c r="E3437" s="123">
        <v>0.83420000000000005</v>
      </c>
      <c r="F3437" s="123">
        <v>0.83420000000000005</v>
      </c>
      <c r="G3437" s="123">
        <v>0.83420000000000005</v>
      </c>
      <c r="H3437" s="123">
        <v>-1.9997360000000001E-4</v>
      </c>
      <c r="I3437" s="123">
        <v>-2.3966149999999999E-2</v>
      </c>
    </row>
    <row r="3438" spans="1:9" x14ac:dyDescent="0.15">
      <c r="A3438" s="121" t="s">
        <v>385</v>
      </c>
      <c r="B3438" s="121" t="s">
        <v>386</v>
      </c>
      <c r="C3438" s="122">
        <v>42471</v>
      </c>
      <c r="D3438" s="123">
        <v>0.83330000000000004</v>
      </c>
      <c r="E3438" s="123">
        <v>0.83330000000000004</v>
      </c>
      <c r="F3438" s="123">
        <v>0.83330000000000004</v>
      </c>
      <c r="G3438" s="123">
        <v>0.83330000000000004</v>
      </c>
      <c r="H3438" s="123">
        <v>-9.0003010000000005E-4</v>
      </c>
      <c r="I3438" s="123">
        <v>-0.1078914</v>
      </c>
    </row>
    <row r="3439" spans="1:9" x14ac:dyDescent="0.15">
      <c r="A3439" s="121" t="s">
        <v>385</v>
      </c>
      <c r="B3439" s="121" t="s">
        <v>386</v>
      </c>
      <c r="C3439" s="122">
        <v>42472</v>
      </c>
      <c r="D3439" s="123">
        <v>0.83320000000000005</v>
      </c>
      <c r="E3439" s="123">
        <v>0.83320000000000005</v>
      </c>
      <c r="F3439" s="123">
        <v>0.83320000000000005</v>
      </c>
      <c r="G3439" s="123">
        <v>0.83320000000000005</v>
      </c>
      <c r="H3439" s="123">
        <v>-1.000166E-4</v>
      </c>
      <c r="I3439" s="123">
        <v>-1.2002469999999999E-2</v>
      </c>
    </row>
    <row r="3440" spans="1:9" x14ac:dyDescent="0.15">
      <c r="A3440" s="121" t="s">
        <v>385</v>
      </c>
      <c r="B3440" s="121" t="s">
        <v>386</v>
      </c>
      <c r="C3440" s="122">
        <v>42473</v>
      </c>
      <c r="D3440" s="123">
        <v>0.83289999999999997</v>
      </c>
      <c r="E3440" s="123">
        <v>0.83289999999999997</v>
      </c>
      <c r="F3440" s="123">
        <v>0.83289999999999997</v>
      </c>
      <c r="G3440" s="123">
        <v>0.83289999999999997</v>
      </c>
      <c r="H3440" s="123">
        <v>-2.9999019999999999E-4</v>
      </c>
      <c r="I3440" s="123">
        <v>-3.6004580000000001E-2</v>
      </c>
    </row>
    <row r="3441" spans="1:9" x14ac:dyDescent="0.15">
      <c r="A3441" s="121" t="s">
        <v>385</v>
      </c>
      <c r="B3441" s="121" t="s">
        <v>386</v>
      </c>
      <c r="C3441" s="122">
        <v>42474</v>
      </c>
      <c r="D3441" s="123">
        <v>0.83650000000000002</v>
      </c>
      <c r="E3441" s="123">
        <v>0.83650000000000002</v>
      </c>
      <c r="F3441" s="123">
        <v>0.83650000000000002</v>
      </c>
      <c r="G3441" s="123">
        <v>0.83650000000000002</v>
      </c>
      <c r="H3441" s="123">
        <v>3.6000009999999998E-3</v>
      </c>
      <c r="I3441" s="123">
        <v>0.43222490000000002</v>
      </c>
    </row>
    <row r="3442" spans="1:9" x14ac:dyDescent="0.15">
      <c r="A3442" s="121" t="s">
        <v>385</v>
      </c>
      <c r="B3442" s="121" t="s">
        <v>386</v>
      </c>
      <c r="C3442" s="122">
        <v>42475</v>
      </c>
      <c r="D3442" s="123">
        <v>0.83679999999999999</v>
      </c>
      <c r="E3442" s="123">
        <v>0.83679999999999999</v>
      </c>
      <c r="F3442" s="123">
        <v>0.83679999999999999</v>
      </c>
      <c r="G3442" s="123">
        <v>0.83679999999999999</v>
      </c>
      <c r="H3442" s="123">
        <v>2.9999019999999999E-4</v>
      </c>
      <c r="I3442" s="123">
        <v>3.5862539999999998E-2</v>
      </c>
    </row>
    <row r="3443" spans="1:9" x14ac:dyDescent="0.15">
      <c r="A3443" s="121" t="s">
        <v>385</v>
      </c>
      <c r="B3443" s="121" t="s">
        <v>386</v>
      </c>
      <c r="C3443" s="122">
        <v>42478</v>
      </c>
      <c r="D3443" s="123">
        <v>0.83540000000000003</v>
      </c>
      <c r="E3443" s="123">
        <v>0.83540000000000003</v>
      </c>
      <c r="F3443" s="123">
        <v>0.83540000000000003</v>
      </c>
      <c r="G3443" s="123">
        <v>0.83540000000000003</v>
      </c>
      <c r="H3443" s="123">
        <v>-1.3999940000000001E-3</v>
      </c>
      <c r="I3443" s="123">
        <v>-0.16730329999999999</v>
      </c>
    </row>
    <row r="3444" spans="1:9" x14ac:dyDescent="0.15">
      <c r="A3444" s="121" t="s">
        <v>385</v>
      </c>
      <c r="B3444" s="121" t="s">
        <v>386</v>
      </c>
      <c r="C3444" s="122">
        <v>42479</v>
      </c>
      <c r="D3444" s="123">
        <v>0.83430000000000004</v>
      </c>
      <c r="E3444" s="123">
        <v>0.83430000000000004</v>
      </c>
      <c r="F3444" s="123">
        <v>0.83430000000000004</v>
      </c>
      <c r="G3444" s="123">
        <v>0.83430000000000004</v>
      </c>
      <c r="H3444" s="123">
        <v>-1.1000039999999999E-3</v>
      </c>
      <c r="I3444" s="123">
        <v>-0.13167390000000001</v>
      </c>
    </row>
    <row r="3445" spans="1:9" x14ac:dyDescent="0.15">
      <c r="A3445" s="121" t="s">
        <v>385</v>
      </c>
      <c r="B3445" s="121" t="s">
        <v>386</v>
      </c>
      <c r="C3445" s="122">
        <v>42480</v>
      </c>
      <c r="D3445" s="123">
        <v>0.8327</v>
      </c>
      <c r="E3445" s="123">
        <v>0.8327</v>
      </c>
      <c r="F3445" s="123">
        <v>0.8327</v>
      </c>
      <c r="G3445" s="123">
        <v>0.8327</v>
      </c>
      <c r="H3445" s="123">
        <v>-1.5999670000000001E-3</v>
      </c>
      <c r="I3445" s="123">
        <v>-0.19177359999999999</v>
      </c>
    </row>
    <row r="3446" spans="1:9" x14ac:dyDescent="0.15">
      <c r="A3446" s="121" t="s">
        <v>385</v>
      </c>
      <c r="B3446" s="121" t="s">
        <v>386</v>
      </c>
      <c r="C3446" s="122">
        <v>42481</v>
      </c>
      <c r="D3446" s="123">
        <v>0.83550000000000002</v>
      </c>
      <c r="E3446" s="123">
        <v>0.83550000000000002</v>
      </c>
      <c r="F3446" s="123">
        <v>0.83550000000000002</v>
      </c>
      <c r="G3446" s="123">
        <v>0.83550000000000002</v>
      </c>
      <c r="H3446" s="123">
        <v>2.7999880000000002E-3</v>
      </c>
      <c r="I3446" s="123">
        <v>0.3362541</v>
      </c>
    </row>
    <row r="3447" spans="1:9" x14ac:dyDescent="0.15">
      <c r="A3447" s="121" t="s">
        <v>385</v>
      </c>
      <c r="B3447" s="121" t="s">
        <v>386</v>
      </c>
      <c r="C3447" s="122">
        <v>42482</v>
      </c>
      <c r="D3447" s="123">
        <v>0.83650000000000002</v>
      </c>
      <c r="E3447" s="123">
        <v>0.83650000000000002</v>
      </c>
      <c r="F3447" s="123">
        <v>0.83650000000000002</v>
      </c>
      <c r="G3447" s="123">
        <v>0.83650000000000002</v>
      </c>
      <c r="H3447" s="123">
        <v>9.9998709999999996E-4</v>
      </c>
      <c r="I3447" s="123">
        <v>0.1196873</v>
      </c>
    </row>
    <row r="3448" spans="1:9" x14ac:dyDescent="0.15">
      <c r="A3448" s="121" t="s">
        <v>385</v>
      </c>
      <c r="B3448" s="121" t="s">
        <v>386</v>
      </c>
      <c r="C3448" s="122">
        <v>42485</v>
      </c>
      <c r="D3448" s="123">
        <v>0.83950000000000002</v>
      </c>
      <c r="E3448" s="123">
        <v>0.83950000000000002</v>
      </c>
      <c r="F3448" s="123">
        <v>0.83950000000000002</v>
      </c>
      <c r="G3448" s="123">
        <v>0.83950000000000002</v>
      </c>
      <c r="H3448" s="123">
        <v>3.0000209999999999E-3</v>
      </c>
      <c r="I3448" s="123">
        <v>0.35863970000000001</v>
      </c>
    </row>
    <row r="3449" spans="1:9" x14ac:dyDescent="0.15">
      <c r="A3449" s="121" t="s">
        <v>385</v>
      </c>
      <c r="B3449" s="121" t="s">
        <v>386</v>
      </c>
      <c r="C3449" s="122">
        <v>42486</v>
      </c>
      <c r="D3449" s="123">
        <v>0.83650000000000002</v>
      </c>
      <c r="E3449" s="123">
        <v>0.83650000000000002</v>
      </c>
      <c r="F3449" s="123">
        <v>0.83650000000000002</v>
      </c>
      <c r="G3449" s="123">
        <v>0.83650000000000002</v>
      </c>
      <c r="H3449" s="123">
        <v>-3.0000209999999999E-3</v>
      </c>
      <c r="I3449" s="123">
        <v>-0.35735810000000001</v>
      </c>
    </row>
    <row r="3450" spans="1:9" x14ac:dyDescent="0.15">
      <c r="A3450" s="121" t="s">
        <v>385</v>
      </c>
      <c r="B3450" s="121" t="s">
        <v>386</v>
      </c>
      <c r="C3450" s="122">
        <v>42487</v>
      </c>
      <c r="D3450" s="123">
        <v>0.83599999999999997</v>
      </c>
      <c r="E3450" s="123">
        <v>0.83599999999999997</v>
      </c>
      <c r="F3450" s="123">
        <v>0.83599999999999997</v>
      </c>
      <c r="G3450" s="123">
        <v>0.83599999999999997</v>
      </c>
      <c r="H3450" s="123">
        <v>-4.9996380000000003E-4</v>
      </c>
      <c r="I3450" s="123">
        <v>-5.976853E-2</v>
      </c>
    </row>
    <row r="3451" spans="1:9" x14ac:dyDescent="0.15">
      <c r="A3451" s="121" t="s">
        <v>385</v>
      </c>
      <c r="B3451" s="121" t="s">
        <v>386</v>
      </c>
      <c r="C3451" s="122">
        <v>42488</v>
      </c>
      <c r="D3451" s="123">
        <v>0.83740000000000003</v>
      </c>
      <c r="E3451" s="123">
        <v>0.83740000000000003</v>
      </c>
      <c r="F3451" s="123">
        <v>0.83740000000000003</v>
      </c>
      <c r="G3451" s="123">
        <v>0.83740000000000003</v>
      </c>
      <c r="H3451" s="123">
        <v>1.3999940000000001E-3</v>
      </c>
      <c r="I3451" s="123">
        <v>0.16746340000000001</v>
      </c>
    </row>
    <row r="3452" spans="1:9" x14ac:dyDescent="0.15">
      <c r="A3452" s="121" t="s">
        <v>385</v>
      </c>
      <c r="B3452" s="121" t="s">
        <v>386</v>
      </c>
      <c r="C3452" s="122">
        <v>42489</v>
      </c>
      <c r="D3452" s="123">
        <v>0.83260000000000001</v>
      </c>
      <c r="E3452" s="123">
        <v>0.83260000000000001</v>
      </c>
      <c r="F3452" s="123">
        <v>0.83260000000000001</v>
      </c>
      <c r="G3452" s="123">
        <v>0.83260000000000001</v>
      </c>
      <c r="H3452" s="123">
        <v>-4.8000220000000001E-3</v>
      </c>
      <c r="I3452" s="123">
        <v>-0.57320539999999998</v>
      </c>
    </row>
    <row r="3453" spans="1:9" x14ac:dyDescent="0.15">
      <c r="A3453" s="121" t="s">
        <v>385</v>
      </c>
      <c r="B3453" s="121" t="s">
        <v>386</v>
      </c>
      <c r="C3453" s="122">
        <v>42493</v>
      </c>
      <c r="D3453" s="123">
        <v>0.83209999999999995</v>
      </c>
      <c r="E3453" s="123">
        <v>0.83209999999999995</v>
      </c>
      <c r="F3453" s="123">
        <v>0.83209999999999995</v>
      </c>
      <c r="G3453" s="123">
        <v>0.83209999999999995</v>
      </c>
      <c r="H3453" s="123">
        <v>-5.0002339999999997E-4</v>
      </c>
      <c r="I3453" s="123">
        <v>-6.0055650000000002E-2</v>
      </c>
    </row>
    <row r="3454" spans="1:9" x14ac:dyDescent="0.15">
      <c r="A3454" s="121" t="s">
        <v>385</v>
      </c>
      <c r="B3454" s="121" t="s">
        <v>386</v>
      </c>
      <c r="C3454" s="122">
        <v>42494</v>
      </c>
      <c r="D3454" s="123">
        <v>0.8367</v>
      </c>
      <c r="E3454" s="123">
        <v>0.8367</v>
      </c>
      <c r="F3454" s="123">
        <v>0.8367</v>
      </c>
      <c r="G3454" s="123">
        <v>0.8367</v>
      </c>
      <c r="H3454" s="123">
        <v>4.6000479999999998E-3</v>
      </c>
      <c r="I3454" s="123">
        <v>0.55282399999999998</v>
      </c>
    </row>
    <row r="3455" spans="1:9" x14ac:dyDescent="0.15">
      <c r="A3455" s="121" t="s">
        <v>385</v>
      </c>
      <c r="B3455" s="121" t="s">
        <v>386</v>
      </c>
      <c r="C3455" s="122">
        <v>42495</v>
      </c>
      <c r="D3455" s="123">
        <v>0.83909999999999996</v>
      </c>
      <c r="E3455" s="123">
        <v>0.83909999999999996</v>
      </c>
      <c r="F3455" s="123">
        <v>0.83909999999999996</v>
      </c>
      <c r="G3455" s="123">
        <v>0.83909999999999996</v>
      </c>
      <c r="H3455" s="123">
        <v>2.3999809999999998E-3</v>
      </c>
      <c r="I3455" s="123">
        <v>0.28683890000000001</v>
      </c>
    </row>
    <row r="3456" spans="1:9" x14ac:dyDescent="0.15">
      <c r="A3456" s="121" t="s">
        <v>385</v>
      </c>
      <c r="B3456" s="121" t="s">
        <v>386</v>
      </c>
      <c r="C3456" s="122">
        <v>42496</v>
      </c>
      <c r="D3456" s="123">
        <v>0.84009999999999996</v>
      </c>
      <c r="E3456" s="123">
        <v>0.84009999999999996</v>
      </c>
      <c r="F3456" s="123">
        <v>0.84009999999999996</v>
      </c>
      <c r="G3456" s="123">
        <v>0.84009999999999996</v>
      </c>
      <c r="H3456" s="123">
        <v>9.9998709999999996E-4</v>
      </c>
      <c r="I3456" s="123">
        <v>0.1191738</v>
      </c>
    </row>
    <row r="3457" spans="1:9" x14ac:dyDescent="0.15">
      <c r="A3457" s="121" t="s">
        <v>385</v>
      </c>
      <c r="B3457" s="121" t="s">
        <v>386</v>
      </c>
      <c r="C3457" s="122">
        <v>42499</v>
      </c>
      <c r="D3457" s="123">
        <v>0.83899999999999997</v>
      </c>
      <c r="E3457" s="123">
        <v>0.83899999999999997</v>
      </c>
      <c r="F3457" s="123">
        <v>0.83899999999999997</v>
      </c>
      <c r="G3457" s="123">
        <v>0.83899999999999997</v>
      </c>
      <c r="H3457" s="123">
        <v>-1.1000039999999999E-3</v>
      </c>
      <c r="I3457" s="123">
        <v>-0.1309372</v>
      </c>
    </row>
    <row r="3458" spans="1:9" x14ac:dyDescent="0.15">
      <c r="A3458" s="121" t="s">
        <v>385</v>
      </c>
      <c r="B3458" s="121" t="s">
        <v>386</v>
      </c>
      <c r="C3458" s="122">
        <v>42500</v>
      </c>
      <c r="D3458" s="123">
        <v>0.84030000000000005</v>
      </c>
      <c r="E3458" s="123">
        <v>0.84030000000000005</v>
      </c>
      <c r="F3458" s="123">
        <v>0.84030000000000005</v>
      </c>
      <c r="G3458" s="123">
        <v>0.84030000000000005</v>
      </c>
      <c r="H3458" s="123">
        <v>1.300037E-3</v>
      </c>
      <c r="I3458" s="123">
        <v>0.1549508</v>
      </c>
    </row>
    <row r="3459" spans="1:9" x14ac:dyDescent="0.15">
      <c r="A3459" s="121" t="s">
        <v>385</v>
      </c>
      <c r="B3459" s="121" t="s">
        <v>386</v>
      </c>
      <c r="C3459" s="122">
        <v>42501</v>
      </c>
      <c r="D3459" s="123">
        <v>0.84019999999999995</v>
      </c>
      <c r="E3459" s="123">
        <v>0.84019999999999995</v>
      </c>
      <c r="F3459" s="123">
        <v>0.84019999999999995</v>
      </c>
      <c r="G3459" s="123">
        <v>0.84019999999999995</v>
      </c>
      <c r="H3459" s="123">
        <v>-1.000166E-4</v>
      </c>
      <c r="I3459" s="123">
        <v>-1.190249E-2</v>
      </c>
    </row>
    <row r="3460" spans="1:9" x14ac:dyDescent="0.15">
      <c r="A3460" s="121" t="s">
        <v>385</v>
      </c>
      <c r="B3460" s="121" t="s">
        <v>386</v>
      </c>
      <c r="C3460" s="122">
        <v>42502</v>
      </c>
      <c r="D3460" s="123">
        <v>0.83709999999999996</v>
      </c>
      <c r="E3460" s="123">
        <v>0.83709999999999996</v>
      </c>
      <c r="F3460" s="123">
        <v>0.83709999999999996</v>
      </c>
      <c r="G3460" s="123">
        <v>0.83709999999999996</v>
      </c>
      <c r="H3460" s="123">
        <v>-3.0999780000000002E-3</v>
      </c>
      <c r="I3460" s="123">
        <v>-0.36895709999999998</v>
      </c>
    </row>
    <row r="3461" spans="1:9" x14ac:dyDescent="0.15">
      <c r="A3461" s="121" t="s">
        <v>385</v>
      </c>
      <c r="B3461" s="121" t="s">
        <v>386</v>
      </c>
      <c r="C3461" s="122">
        <v>42503</v>
      </c>
      <c r="D3461" s="123">
        <v>0.8407</v>
      </c>
      <c r="E3461" s="123">
        <v>0.8407</v>
      </c>
      <c r="F3461" s="123">
        <v>0.8407</v>
      </c>
      <c r="G3461" s="123">
        <v>0.8407</v>
      </c>
      <c r="H3461" s="123">
        <v>3.5999420000000001E-3</v>
      </c>
      <c r="I3461" s="123">
        <v>0.43004920000000002</v>
      </c>
    </row>
    <row r="3462" spans="1:9" x14ac:dyDescent="0.15">
      <c r="A3462" s="121" t="s">
        <v>385</v>
      </c>
      <c r="B3462" s="121" t="s">
        <v>386</v>
      </c>
      <c r="C3462" s="122">
        <v>42506</v>
      </c>
      <c r="D3462" s="123">
        <v>0.84160000000000001</v>
      </c>
      <c r="E3462" s="123">
        <v>0.84160000000000001</v>
      </c>
      <c r="F3462" s="123">
        <v>0.84160000000000001</v>
      </c>
      <c r="G3462" s="123">
        <v>0.84160000000000001</v>
      </c>
      <c r="H3462" s="123">
        <v>9.0003010000000005E-4</v>
      </c>
      <c r="I3462" s="123">
        <v>0.10705720000000001</v>
      </c>
    </row>
    <row r="3463" spans="1:9" x14ac:dyDescent="0.15">
      <c r="A3463" s="121" t="s">
        <v>385</v>
      </c>
      <c r="B3463" s="121" t="s">
        <v>386</v>
      </c>
      <c r="C3463" s="122">
        <v>42507</v>
      </c>
      <c r="D3463" s="123">
        <v>0.83989999999999998</v>
      </c>
      <c r="E3463" s="123">
        <v>0.83989999999999998</v>
      </c>
      <c r="F3463" s="123">
        <v>0.83989999999999998</v>
      </c>
      <c r="G3463" s="123">
        <v>0.83989999999999998</v>
      </c>
      <c r="H3463" s="123">
        <v>-1.6999840000000001E-3</v>
      </c>
      <c r="I3463" s="123">
        <v>-0.20199429999999999</v>
      </c>
    </row>
    <row r="3464" spans="1:9" x14ac:dyDescent="0.15">
      <c r="A3464" s="121" t="s">
        <v>385</v>
      </c>
      <c r="B3464" s="121" t="s">
        <v>386</v>
      </c>
      <c r="C3464" s="122">
        <v>42508</v>
      </c>
      <c r="D3464" s="123">
        <v>0.84009999999999996</v>
      </c>
      <c r="E3464" s="123">
        <v>0.84009999999999996</v>
      </c>
      <c r="F3464" s="123">
        <v>0.84009999999999996</v>
      </c>
      <c r="G3464" s="123">
        <v>0.84009999999999996</v>
      </c>
      <c r="H3464" s="123">
        <v>1.9997360000000001E-4</v>
      </c>
      <c r="I3464" s="123">
        <v>2.3809210000000001E-2</v>
      </c>
    </row>
    <row r="3465" spans="1:9" x14ac:dyDescent="0.15">
      <c r="A3465" s="121" t="s">
        <v>385</v>
      </c>
      <c r="B3465" s="121" t="s">
        <v>386</v>
      </c>
      <c r="C3465" s="122">
        <v>42509</v>
      </c>
      <c r="D3465" s="123">
        <v>0.84370000000000001</v>
      </c>
      <c r="E3465" s="123">
        <v>0.84370000000000001</v>
      </c>
      <c r="F3465" s="123">
        <v>0.84370000000000001</v>
      </c>
      <c r="G3465" s="123">
        <v>0.84370000000000001</v>
      </c>
      <c r="H3465" s="123">
        <v>3.6000009999999998E-3</v>
      </c>
      <c r="I3465" s="123">
        <v>0.42852059999999997</v>
      </c>
    </row>
    <row r="3466" spans="1:9" x14ac:dyDescent="0.15">
      <c r="A3466" s="121" t="s">
        <v>385</v>
      </c>
      <c r="B3466" s="121" t="s">
        <v>386</v>
      </c>
      <c r="C3466" s="122">
        <v>42510</v>
      </c>
      <c r="D3466" s="123">
        <v>0.84350000000000003</v>
      </c>
      <c r="E3466" s="123">
        <v>0.84350000000000003</v>
      </c>
      <c r="F3466" s="123">
        <v>0.84350000000000003</v>
      </c>
      <c r="G3466" s="123">
        <v>0.84350000000000003</v>
      </c>
      <c r="H3466" s="123">
        <v>-1.9997360000000001E-4</v>
      </c>
      <c r="I3466" s="123">
        <v>-2.3701980000000001E-2</v>
      </c>
    </row>
    <row r="3467" spans="1:9" x14ac:dyDescent="0.15">
      <c r="A3467" s="121" t="s">
        <v>385</v>
      </c>
      <c r="B3467" s="121" t="s">
        <v>386</v>
      </c>
      <c r="C3467" s="122">
        <v>42513</v>
      </c>
      <c r="D3467" s="123">
        <v>0.8427</v>
      </c>
      <c r="E3467" s="123">
        <v>0.8427</v>
      </c>
      <c r="F3467" s="123">
        <v>0.8427</v>
      </c>
      <c r="G3467" s="123">
        <v>0.8427</v>
      </c>
      <c r="H3467" s="123">
        <v>-8.0001349999999998E-4</v>
      </c>
      <c r="I3467" s="123">
        <v>-9.4844520000000002E-2</v>
      </c>
    </row>
    <row r="3468" spans="1:9" x14ac:dyDescent="0.15">
      <c r="A3468" s="121" t="s">
        <v>385</v>
      </c>
      <c r="B3468" s="121" t="s">
        <v>386</v>
      </c>
      <c r="C3468" s="122">
        <v>42514</v>
      </c>
      <c r="D3468" s="123">
        <v>0.84289999999999998</v>
      </c>
      <c r="E3468" s="123">
        <v>0.84289999999999998</v>
      </c>
      <c r="F3468" s="123">
        <v>0.84289999999999998</v>
      </c>
      <c r="G3468" s="123">
        <v>0.84289999999999998</v>
      </c>
      <c r="H3468" s="123">
        <v>1.9997360000000001E-4</v>
      </c>
      <c r="I3468" s="123">
        <v>2.37301E-2</v>
      </c>
    </row>
    <row r="3469" spans="1:9" x14ac:dyDescent="0.15">
      <c r="A3469" s="121" t="s">
        <v>385</v>
      </c>
      <c r="B3469" s="121" t="s">
        <v>386</v>
      </c>
      <c r="C3469" s="122">
        <v>42515</v>
      </c>
      <c r="D3469" s="123">
        <v>0.8458</v>
      </c>
      <c r="E3469" s="123">
        <v>0.8458</v>
      </c>
      <c r="F3469" s="123">
        <v>0.8458</v>
      </c>
      <c r="G3469" s="123">
        <v>0.8458</v>
      </c>
      <c r="H3469" s="123">
        <v>2.9000039999999999E-3</v>
      </c>
      <c r="I3469" s="123">
        <v>0.34405079999999999</v>
      </c>
    </row>
    <row r="3470" spans="1:9" x14ac:dyDescent="0.15">
      <c r="A3470" s="121" t="s">
        <v>385</v>
      </c>
      <c r="B3470" s="121" t="s">
        <v>386</v>
      </c>
      <c r="C3470" s="122">
        <v>42516</v>
      </c>
      <c r="D3470" s="123">
        <v>0.84430000000000005</v>
      </c>
      <c r="E3470" s="123">
        <v>0.84430000000000005</v>
      </c>
      <c r="F3470" s="123">
        <v>0.84430000000000005</v>
      </c>
      <c r="G3470" s="123">
        <v>0.84430000000000005</v>
      </c>
      <c r="H3470" s="123">
        <v>-1.50001E-3</v>
      </c>
      <c r="I3470" s="123">
        <v>-0.17734810000000001</v>
      </c>
    </row>
    <row r="3471" spans="1:9" x14ac:dyDescent="0.15">
      <c r="A3471" s="121" t="s">
        <v>385</v>
      </c>
      <c r="B3471" s="121" t="s">
        <v>386</v>
      </c>
      <c r="C3471" s="122">
        <v>42517</v>
      </c>
      <c r="D3471" s="123">
        <v>0.84330000000000005</v>
      </c>
      <c r="E3471" s="123">
        <v>0.84330000000000005</v>
      </c>
      <c r="F3471" s="123">
        <v>0.84330000000000005</v>
      </c>
      <c r="G3471" s="123">
        <v>0.84330000000000005</v>
      </c>
      <c r="H3471" s="123">
        <v>-9.9998709999999996E-4</v>
      </c>
      <c r="I3471" s="123">
        <v>-0.1184398</v>
      </c>
    </row>
    <row r="3472" spans="1:9" x14ac:dyDescent="0.15">
      <c r="A3472" s="121" t="s">
        <v>385</v>
      </c>
      <c r="B3472" s="121" t="s">
        <v>386</v>
      </c>
      <c r="C3472" s="122">
        <v>42520</v>
      </c>
      <c r="D3472" s="123">
        <v>0.84699999999999998</v>
      </c>
      <c r="E3472" s="123">
        <v>0.84699999999999998</v>
      </c>
      <c r="F3472" s="123">
        <v>0.84699999999999998</v>
      </c>
      <c r="G3472" s="123">
        <v>0.84699999999999998</v>
      </c>
      <c r="H3472" s="123">
        <v>3.7000179999999998E-3</v>
      </c>
      <c r="I3472" s="123">
        <v>0.43875459999999999</v>
      </c>
    </row>
    <row r="3473" spans="1:9" x14ac:dyDescent="0.15">
      <c r="A3473" s="121" t="s">
        <v>385</v>
      </c>
      <c r="B3473" s="121" t="s">
        <v>386</v>
      </c>
      <c r="C3473" s="122">
        <v>42521</v>
      </c>
      <c r="D3473" s="123">
        <v>0.84689999999999999</v>
      </c>
      <c r="E3473" s="123">
        <v>0.84689999999999999</v>
      </c>
      <c r="F3473" s="123">
        <v>0.84689999999999999</v>
      </c>
      <c r="G3473" s="123">
        <v>0.84689999999999999</v>
      </c>
      <c r="H3473" s="123">
        <v>-1.000166E-4</v>
      </c>
      <c r="I3473" s="123">
        <v>-1.1808330000000001E-2</v>
      </c>
    </row>
    <row r="3474" spans="1:9" x14ac:dyDescent="0.15">
      <c r="A3474" s="121" t="s">
        <v>385</v>
      </c>
      <c r="B3474" s="121" t="s">
        <v>386</v>
      </c>
      <c r="C3474" s="122">
        <v>42522</v>
      </c>
      <c r="D3474" s="123">
        <v>0.84789999999999999</v>
      </c>
      <c r="E3474" s="123">
        <v>0.84789999999999999</v>
      </c>
      <c r="F3474" s="123">
        <v>0.84789999999999999</v>
      </c>
      <c r="G3474" s="123">
        <v>0.84789999999999999</v>
      </c>
      <c r="H3474" s="123">
        <v>9.9998709999999996E-4</v>
      </c>
      <c r="I3474" s="123">
        <v>0.11807620000000001</v>
      </c>
    </row>
    <row r="3475" spans="1:9" x14ac:dyDescent="0.15">
      <c r="A3475" s="121" t="s">
        <v>385</v>
      </c>
      <c r="B3475" s="121" t="s">
        <v>386</v>
      </c>
      <c r="C3475" s="122">
        <v>42523</v>
      </c>
      <c r="D3475" s="123">
        <v>0.84550000000000003</v>
      </c>
      <c r="E3475" s="123">
        <v>0.84550000000000003</v>
      </c>
      <c r="F3475" s="123">
        <v>0.84550000000000003</v>
      </c>
      <c r="G3475" s="123">
        <v>0.84550000000000003</v>
      </c>
      <c r="H3475" s="123">
        <v>-2.3999809999999998E-3</v>
      </c>
      <c r="I3475" s="123">
        <v>-0.28305000000000002</v>
      </c>
    </row>
    <row r="3476" spans="1:9" x14ac:dyDescent="0.15">
      <c r="A3476" s="121" t="s">
        <v>385</v>
      </c>
      <c r="B3476" s="121" t="s">
        <v>386</v>
      </c>
      <c r="C3476" s="122">
        <v>42524</v>
      </c>
      <c r="D3476" s="123">
        <v>0.8468</v>
      </c>
      <c r="E3476" s="123">
        <v>0.8468</v>
      </c>
      <c r="F3476" s="123">
        <v>0.8468</v>
      </c>
      <c r="G3476" s="123">
        <v>0.8468</v>
      </c>
      <c r="H3476" s="123">
        <v>1.300037E-3</v>
      </c>
      <c r="I3476" s="123">
        <v>0.15375949999999999</v>
      </c>
    </row>
    <row r="3477" spans="1:9" x14ac:dyDescent="0.15">
      <c r="A3477" s="121" t="s">
        <v>385</v>
      </c>
      <c r="B3477" s="121" t="s">
        <v>386</v>
      </c>
      <c r="C3477" s="122">
        <v>42527</v>
      </c>
      <c r="D3477" s="123">
        <v>0.84319999999999995</v>
      </c>
      <c r="E3477" s="123">
        <v>0.84319999999999995</v>
      </c>
      <c r="F3477" s="123">
        <v>0.84319999999999995</v>
      </c>
      <c r="G3477" s="123">
        <v>0.84319999999999995</v>
      </c>
      <c r="H3477" s="123">
        <v>-3.6000009999999998E-3</v>
      </c>
      <c r="I3477" s="123">
        <v>-0.42513000000000001</v>
      </c>
    </row>
    <row r="3478" spans="1:9" x14ac:dyDescent="0.15">
      <c r="A3478" s="121" t="s">
        <v>385</v>
      </c>
      <c r="B3478" s="121" t="s">
        <v>386</v>
      </c>
      <c r="C3478" s="122">
        <v>42528</v>
      </c>
      <c r="D3478" s="123">
        <v>0.8448</v>
      </c>
      <c r="E3478" s="123">
        <v>0.8448</v>
      </c>
      <c r="F3478" s="123">
        <v>0.8448</v>
      </c>
      <c r="G3478" s="123">
        <v>0.8448</v>
      </c>
      <c r="H3478" s="123">
        <v>1.5999670000000001E-3</v>
      </c>
      <c r="I3478" s="123">
        <v>0.18974949999999999</v>
      </c>
    </row>
    <row r="3479" spans="1:9" x14ac:dyDescent="0.15">
      <c r="A3479" s="121" t="s">
        <v>385</v>
      </c>
      <c r="B3479" s="121" t="s">
        <v>386</v>
      </c>
      <c r="C3479" s="122">
        <v>42529</v>
      </c>
      <c r="D3479" s="123">
        <v>0.84460000000000002</v>
      </c>
      <c r="E3479" s="123">
        <v>0.84460000000000002</v>
      </c>
      <c r="F3479" s="123">
        <v>0.84460000000000002</v>
      </c>
      <c r="G3479" s="123">
        <v>0.84460000000000002</v>
      </c>
      <c r="H3479" s="123">
        <v>-1.9997360000000001E-4</v>
      </c>
      <c r="I3479" s="123">
        <v>-2.3671109999999999E-2</v>
      </c>
    </row>
    <row r="3480" spans="1:9" x14ac:dyDescent="0.15">
      <c r="A3480" s="121" t="s">
        <v>385</v>
      </c>
      <c r="B3480" s="121" t="s">
        <v>386</v>
      </c>
      <c r="C3480" s="122">
        <v>42534</v>
      </c>
      <c r="D3480" s="123">
        <v>0.84770000000000001</v>
      </c>
      <c r="E3480" s="123">
        <v>0.84770000000000001</v>
      </c>
      <c r="F3480" s="123">
        <v>0.84770000000000001</v>
      </c>
      <c r="G3480" s="123">
        <v>0.84770000000000001</v>
      </c>
      <c r="H3480" s="123">
        <v>3.0999780000000002E-3</v>
      </c>
      <c r="I3480" s="123">
        <v>0.367035</v>
      </c>
    </row>
    <row r="3481" spans="1:9" x14ac:dyDescent="0.15">
      <c r="A3481" s="121" t="s">
        <v>385</v>
      </c>
      <c r="B3481" s="121" t="s">
        <v>386</v>
      </c>
      <c r="C3481" s="122">
        <v>42535</v>
      </c>
      <c r="D3481" s="123">
        <v>0.84750000000000003</v>
      </c>
      <c r="E3481" s="123">
        <v>0.84750000000000003</v>
      </c>
      <c r="F3481" s="123">
        <v>0.84750000000000003</v>
      </c>
      <c r="G3481" s="123">
        <v>0.84750000000000003</v>
      </c>
      <c r="H3481" s="123">
        <v>-1.9997360000000001E-4</v>
      </c>
      <c r="I3481" s="123">
        <v>-2.3590139999999999E-2</v>
      </c>
    </row>
    <row r="3482" spans="1:9" x14ac:dyDescent="0.15">
      <c r="A3482" s="121" t="s">
        <v>385</v>
      </c>
      <c r="B3482" s="121" t="s">
        <v>386</v>
      </c>
      <c r="C3482" s="122">
        <v>42536</v>
      </c>
      <c r="D3482" s="123">
        <v>0.85040000000000004</v>
      </c>
      <c r="E3482" s="123">
        <v>0.85040000000000004</v>
      </c>
      <c r="F3482" s="123">
        <v>0.85040000000000004</v>
      </c>
      <c r="G3482" s="123">
        <v>0.85040000000000004</v>
      </c>
      <c r="H3482" s="123">
        <v>2.8999450000000001E-3</v>
      </c>
      <c r="I3482" s="123">
        <v>0.34217639999999999</v>
      </c>
    </row>
    <row r="3483" spans="1:9" x14ac:dyDescent="0.15">
      <c r="A3483" s="121" t="s">
        <v>385</v>
      </c>
      <c r="B3483" s="121" t="s">
        <v>386</v>
      </c>
      <c r="C3483" s="122">
        <v>42537</v>
      </c>
      <c r="D3483" s="123">
        <v>0.84719999999999995</v>
      </c>
      <c r="E3483" s="123">
        <v>0.84719999999999995</v>
      </c>
      <c r="F3483" s="123">
        <v>0.84719999999999995</v>
      </c>
      <c r="G3483" s="123">
        <v>0.84719999999999995</v>
      </c>
      <c r="H3483" s="123">
        <v>-3.1999950000000002E-3</v>
      </c>
      <c r="I3483" s="123">
        <v>-0.37629289999999999</v>
      </c>
    </row>
    <row r="3484" spans="1:9" x14ac:dyDescent="0.15">
      <c r="A3484" s="121" t="s">
        <v>385</v>
      </c>
      <c r="B3484" s="121" t="s">
        <v>386</v>
      </c>
      <c r="C3484" s="122">
        <v>42538</v>
      </c>
      <c r="D3484" s="123">
        <v>0.84799999999999998</v>
      </c>
      <c r="E3484" s="123">
        <v>0.84799999999999998</v>
      </c>
      <c r="F3484" s="123">
        <v>0.84799999999999998</v>
      </c>
      <c r="G3484" s="123">
        <v>0.84799999999999998</v>
      </c>
      <c r="H3484" s="123">
        <v>8.0001349999999998E-4</v>
      </c>
      <c r="I3484" s="123">
        <v>9.4430310000000003E-2</v>
      </c>
    </row>
    <row r="3485" spans="1:9" x14ac:dyDescent="0.15">
      <c r="A3485" s="121" t="s">
        <v>385</v>
      </c>
      <c r="B3485" s="121" t="s">
        <v>386</v>
      </c>
      <c r="C3485" s="122">
        <v>42541</v>
      </c>
      <c r="D3485" s="123">
        <v>0.8468</v>
      </c>
      <c r="E3485" s="123">
        <v>0.8468</v>
      </c>
      <c r="F3485" s="123">
        <v>0.8468</v>
      </c>
      <c r="G3485" s="123">
        <v>0.8468</v>
      </c>
      <c r="H3485" s="123">
        <v>-1.199961E-3</v>
      </c>
      <c r="I3485" s="123">
        <v>-0.14150479999999999</v>
      </c>
    </row>
    <row r="3486" spans="1:9" x14ac:dyDescent="0.15">
      <c r="A3486" s="121" t="s">
        <v>385</v>
      </c>
      <c r="B3486" s="121" t="s">
        <v>386</v>
      </c>
      <c r="C3486" s="122">
        <v>42542</v>
      </c>
      <c r="D3486" s="123">
        <v>0.84609999999999996</v>
      </c>
      <c r="E3486" s="123">
        <v>0.84609999999999996</v>
      </c>
      <c r="F3486" s="123">
        <v>0.84609999999999996</v>
      </c>
      <c r="G3486" s="123">
        <v>0.84609999999999996</v>
      </c>
      <c r="H3486" s="123">
        <v>-7.000566E-4</v>
      </c>
      <c r="I3486" s="123">
        <v>-8.2670820000000006E-2</v>
      </c>
    </row>
    <row r="3487" spans="1:9" x14ac:dyDescent="0.15">
      <c r="A3487" s="121" t="s">
        <v>385</v>
      </c>
      <c r="B3487" s="121" t="s">
        <v>386</v>
      </c>
      <c r="C3487" s="122">
        <v>42543</v>
      </c>
      <c r="D3487" s="123">
        <v>0.8498</v>
      </c>
      <c r="E3487" s="123">
        <v>0.8498</v>
      </c>
      <c r="F3487" s="123">
        <v>0.8498</v>
      </c>
      <c r="G3487" s="123">
        <v>0.8498</v>
      </c>
      <c r="H3487" s="123">
        <v>3.7000179999999998E-3</v>
      </c>
      <c r="I3487" s="123">
        <v>0.43730269999999999</v>
      </c>
    </row>
    <row r="3488" spans="1:9" x14ac:dyDescent="0.15">
      <c r="A3488" s="121" t="s">
        <v>385</v>
      </c>
      <c r="B3488" s="121" t="s">
        <v>386</v>
      </c>
      <c r="C3488" s="122">
        <v>42544</v>
      </c>
      <c r="D3488" s="123">
        <v>0.84640000000000004</v>
      </c>
      <c r="E3488" s="123">
        <v>0.84640000000000004</v>
      </c>
      <c r="F3488" s="123">
        <v>0.84640000000000004</v>
      </c>
      <c r="G3488" s="123">
        <v>0.84640000000000004</v>
      </c>
      <c r="H3488" s="123">
        <v>-3.3999680000000002E-3</v>
      </c>
      <c r="I3488" s="123">
        <v>-0.40009040000000001</v>
      </c>
    </row>
    <row r="3489" spans="1:9" x14ac:dyDescent="0.15">
      <c r="A3489" s="121" t="s">
        <v>385</v>
      </c>
      <c r="B3489" s="121" t="s">
        <v>386</v>
      </c>
      <c r="C3489" s="122">
        <v>42545</v>
      </c>
      <c r="D3489" s="123">
        <v>0.84789999999999999</v>
      </c>
      <c r="E3489" s="123">
        <v>0.84789999999999999</v>
      </c>
      <c r="F3489" s="123">
        <v>0.84789999999999999</v>
      </c>
      <c r="G3489" s="123">
        <v>0.84789999999999999</v>
      </c>
      <c r="H3489" s="123">
        <v>1.499951E-3</v>
      </c>
      <c r="I3489" s="123">
        <v>0.1772154</v>
      </c>
    </row>
    <row r="3490" spans="1:9" x14ac:dyDescent="0.15">
      <c r="A3490" s="121" t="s">
        <v>385</v>
      </c>
      <c r="B3490" s="121" t="s">
        <v>386</v>
      </c>
      <c r="C3490" s="122">
        <v>42548</v>
      </c>
      <c r="D3490" s="123">
        <v>0.85519999999999996</v>
      </c>
      <c r="E3490" s="123">
        <v>0.85519999999999996</v>
      </c>
      <c r="F3490" s="123">
        <v>0.85519999999999996</v>
      </c>
      <c r="G3490" s="123">
        <v>0.85519999999999996</v>
      </c>
      <c r="H3490" s="123">
        <v>7.3000189999999996E-3</v>
      </c>
      <c r="I3490" s="123">
        <v>0.86095290000000002</v>
      </c>
    </row>
    <row r="3491" spans="1:9" x14ac:dyDescent="0.15">
      <c r="A3491" s="121" t="s">
        <v>385</v>
      </c>
      <c r="B3491" s="121" t="s">
        <v>386</v>
      </c>
      <c r="C3491" s="122">
        <v>42549</v>
      </c>
      <c r="D3491" s="123">
        <v>0.85740000000000005</v>
      </c>
      <c r="E3491" s="123">
        <v>0.85740000000000005</v>
      </c>
      <c r="F3491" s="123">
        <v>0.85740000000000005</v>
      </c>
      <c r="G3491" s="123">
        <v>0.85740000000000005</v>
      </c>
      <c r="H3491" s="123">
        <v>2.2000069999999999E-3</v>
      </c>
      <c r="I3491" s="123">
        <v>0.2572506</v>
      </c>
    </row>
    <row r="3492" spans="1:9" x14ac:dyDescent="0.15">
      <c r="A3492" s="121" t="s">
        <v>385</v>
      </c>
      <c r="B3492" s="121" t="s">
        <v>386</v>
      </c>
      <c r="C3492" s="122">
        <v>42550</v>
      </c>
      <c r="D3492" s="123">
        <v>0.8548</v>
      </c>
      <c r="E3492" s="123">
        <v>0.8548</v>
      </c>
      <c r="F3492" s="123">
        <v>0.8548</v>
      </c>
      <c r="G3492" s="123">
        <v>0.8548</v>
      </c>
      <c r="H3492" s="123">
        <v>-2.6000139999999999E-3</v>
      </c>
      <c r="I3492" s="123">
        <v>-0.30324400000000001</v>
      </c>
    </row>
    <row r="3493" spans="1:9" x14ac:dyDescent="0.15">
      <c r="A3493" s="121" t="s">
        <v>385</v>
      </c>
      <c r="B3493" s="121" t="s">
        <v>386</v>
      </c>
      <c r="C3493" s="122">
        <v>42551</v>
      </c>
      <c r="D3493" s="123">
        <v>0.85470000000000002</v>
      </c>
      <c r="E3493" s="123">
        <v>0.85470000000000002</v>
      </c>
      <c r="F3493" s="123">
        <v>0.85470000000000002</v>
      </c>
      <c r="G3493" s="123">
        <v>0.85470000000000002</v>
      </c>
      <c r="H3493" s="123">
        <v>-9.9956990000000005E-5</v>
      </c>
      <c r="I3493" s="123">
        <v>-1.169361E-2</v>
      </c>
    </row>
    <row r="3494" spans="1:9" x14ac:dyDescent="0.15">
      <c r="A3494" s="121" t="s">
        <v>385</v>
      </c>
      <c r="B3494" s="121" t="s">
        <v>386</v>
      </c>
      <c r="C3494" s="122">
        <v>42552</v>
      </c>
      <c r="D3494" s="123">
        <v>0.85699999999999998</v>
      </c>
      <c r="E3494" s="123">
        <v>0.85699999999999998</v>
      </c>
      <c r="F3494" s="123">
        <v>0.85699999999999998</v>
      </c>
      <c r="G3494" s="123">
        <v>0.85699999999999998</v>
      </c>
      <c r="H3494" s="123">
        <v>2.2999639999999998E-3</v>
      </c>
      <c r="I3494" s="123">
        <v>0.2690961</v>
      </c>
    </row>
    <row r="3495" spans="1:9" x14ac:dyDescent="0.15">
      <c r="A3495" s="121" t="s">
        <v>385</v>
      </c>
      <c r="B3495" s="121" t="s">
        <v>386</v>
      </c>
      <c r="C3495" s="122">
        <v>42555</v>
      </c>
      <c r="D3495" s="123">
        <v>0.85680000000000001</v>
      </c>
      <c r="E3495" s="123">
        <v>0.85680000000000001</v>
      </c>
      <c r="F3495" s="123">
        <v>0.85680000000000001</v>
      </c>
      <c r="G3495" s="123">
        <v>0.85680000000000001</v>
      </c>
      <c r="H3495" s="123">
        <v>-1.9997360000000001E-4</v>
      </c>
      <c r="I3495" s="123">
        <v>-2.333414E-2</v>
      </c>
    </row>
    <row r="3496" spans="1:9" x14ac:dyDescent="0.15">
      <c r="A3496" s="121" t="s">
        <v>385</v>
      </c>
      <c r="B3496" s="121" t="s">
        <v>386</v>
      </c>
      <c r="C3496" s="122">
        <v>42556</v>
      </c>
      <c r="D3496" s="123">
        <v>0.85840000000000005</v>
      </c>
      <c r="E3496" s="123">
        <v>0.85840000000000005</v>
      </c>
      <c r="F3496" s="123">
        <v>0.85840000000000005</v>
      </c>
      <c r="G3496" s="123">
        <v>0.85840000000000005</v>
      </c>
      <c r="H3496" s="123">
        <v>1.5999670000000001E-3</v>
      </c>
      <c r="I3496" s="123">
        <v>0.1867376</v>
      </c>
    </row>
    <row r="3497" spans="1:9" x14ac:dyDescent="0.15">
      <c r="A3497" s="121" t="s">
        <v>385</v>
      </c>
      <c r="B3497" s="121" t="s">
        <v>386</v>
      </c>
      <c r="C3497" s="122">
        <v>42557</v>
      </c>
      <c r="D3497" s="123">
        <v>0.86170000000000002</v>
      </c>
      <c r="E3497" s="123">
        <v>0.86170000000000002</v>
      </c>
      <c r="F3497" s="123">
        <v>0.86170000000000002</v>
      </c>
      <c r="G3497" s="123">
        <v>0.86170000000000002</v>
      </c>
      <c r="H3497" s="123">
        <v>3.3000109999999998E-3</v>
      </c>
      <c r="I3497" s="123">
        <v>0.38443749999999999</v>
      </c>
    </row>
    <row r="3498" spans="1:9" x14ac:dyDescent="0.15">
      <c r="A3498" s="121" t="s">
        <v>385</v>
      </c>
      <c r="B3498" s="121" t="s">
        <v>386</v>
      </c>
      <c r="C3498" s="122">
        <v>42558</v>
      </c>
      <c r="D3498" s="123">
        <v>0.86129999999999995</v>
      </c>
      <c r="E3498" s="123">
        <v>0.86129999999999995</v>
      </c>
      <c r="F3498" s="123">
        <v>0.86129999999999995</v>
      </c>
      <c r="G3498" s="123">
        <v>0.86129999999999995</v>
      </c>
      <c r="H3498" s="123">
        <v>-4.0000680000000001E-4</v>
      </c>
      <c r="I3498" s="123">
        <v>-4.6420650000000001E-2</v>
      </c>
    </row>
    <row r="3499" spans="1:9" x14ac:dyDescent="0.15">
      <c r="A3499" s="121" t="s">
        <v>385</v>
      </c>
      <c r="B3499" s="121" t="s">
        <v>386</v>
      </c>
      <c r="C3499" s="122">
        <v>42559</v>
      </c>
      <c r="D3499" s="123">
        <v>0.86170000000000002</v>
      </c>
      <c r="E3499" s="123">
        <v>0.86170000000000002</v>
      </c>
      <c r="F3499" s="123">
        <v>0.86170000000000002</v>
      </c>
      <c r="G3499" s="123">
        <v>0.86170000000000002</v>
      </c>
      <c r="H3499" s="123">
        <v>4.0000680000000001E-4</v>
      </c>
      <c r="I3499" s="123">
        <v>4.6442209999999998E-2</v>
      </c>
    </row>
    <row r="3500" spans="1:9" x14ac:dyDescent="0.15">
      <c r="A3500" s="121" t="s">
        <v>385</v>
      </c>
      <c r="B3500" s="121" t="s">
        <v>386</v>
      </c>
      <c r="C3500" s="122">
        <v>42562</v>
      </c>
      <c r="D3500" s="123">
        <v>0.86160000000000003</v>
      </c>
      <c r="E3500" s="123">
        <v>0.86160000000000003</v>
      </c>
      <c r="F3500" s="123">
        <v>0.86160000000000003</v>
      </c>
      <c r="G3500" s="123">
        <v>0.86160000000000003</v>
      </c>
      <c r="H3500" s="123">
        <v>-1.000166E-4</v>
      </c>
      <c r="I3500" s="123">
        <v>-1.160689E-2</v>
      </c>
    </row>
    <row r="3501" spans="1:9" x14ac:dyDescent="0.15">
      <c r="A3501" s="121" t="s">
        <v>385</v>
      </c>
      <c r="B3501" s="121" t="s">
        <v>386</v>
      </c>
      <c r="C3501" s="122">
        <v>42563</v>
      </c>
      <c r="D3501" s="123">
        <v>0.86299999999999999</v>
      </c>
      <c r="E3501" s="123">
        <v>0.86299999999999999</v>
      </c>
      <c r="F3501" s="123">
        <v>0.86299999999999999</v>
      </c>
      <c r="G3501" s="123">
        <v>0.86299999999999999</v>
      </c>
      <c r="H3501" s="123">
        <v>1.3999940000000001E-3</v>
      </c>
      <c r="I3501" s="123">
        <v>0.16248770000000001</v>
      </c>
    </row>
    <row r="3502" spans="1:9" x14ac:dyDescent="0.15">
      <c r="A3502" s="121" t="s">
        <v>385</v>
      </c>
      <c r="B3502" s="121" t="s">
        <v>386</v>
      </c>
      <c r="C3502" s="122">
        <v>42564</v>
      </c>
      <c r="D3502" s="123">
        <v>0.86219999999999997</v>
      </c>
      <c r="E3502" s="123">
        <v>0.86219999999999997</v>
      </c>
      <c r="F3502" s="123">
        <v>0.86219999999999997</v>
      </c>
      <c r="G3502" s="123">
        <v>0.86219999999999997</v>
      </c>
      <c r="H3502" s="123">
        <v>-7.9995390000000004E-4</v>
      </c>
      <c r="I3502" s="123">
        <v>-9.2694550000000001E-2</v>
      </c>
    </row>
    <row r="3503" spans="1:9" x14ac:dyDescent="0.15">
      <c r="A3503" s="121" t="s">
        <v>385</v>
      </c>
      <c r="B3503" s="121" t="s">
        <v>386</v>
      </c>
      <c r="C3503" s="122">
        <v>42565</v>
      </c>
      <c r="D3503" s="123">
        <v>0.86180000000000001</v>
      </c>
      <c r="E3503" s="123">
        <v>0.86180000000000001</v>
      </c>
      <c r="F3503" s="123">
        <v>0.86180000000000001</v>
      </c>
      <c r="G3503" s="123">
        <v>0.86180000000000001</v>
      </c>
      <c r="H3503" s="123">
        <v>-4.0000680000000001E-4</v>
      </c>
      <c r="I3503" s="123">
        <v>-4.6393730000000001E-2</v>
      </c>
    </row>
    <row r="3504" spans="1:9" x14ac:dyDescent="0.15">
      <c r="A3504" s="121" t="s">
        <v>385</v>
      </c>
      <c r="B3504" s="121" t="s">
        <v>386</v>
      </c>
      <c r="C3504" s="122">
        <v>42566</v>
      </c>
      <c r="D3504" s="123">
        <v>0.86160000000000003</v>
      </c>
      <c r="E3504" s="123">
        <v>0.86160000000000003</v>
      </c>
      <c r="F3504" s="123">
        <v>0.86160000000000003</v>
      </c>
      <c r="G3504" s="123">
        <v>0.86160000000000003</v>
      </c>
      <c r="H3504" s="123">
        <v>-2.000332E-4</v>
      </c>
      <c r="I3504" s="123">
        <v>-2.321109E-2</v>
      </c>
    </row>
    <row r="3505" spans="1:9" x14ac:dyDescent="0.15">
      <c r="A3505" s="121" t="s">
        <v>385</v>
      </c>
      <c r="B3505" s="121" t="s">
        <v>386</v>
      </c>
      <c r="C3505" s="122">
        <v>42569</v>
      </c>
      <c r="D3505" s="123">
        <v>0.86350000000000005</v>
      </c>
      <c r="E3505" s="123">
        <v>0.86350000000000005</v>
      </c>
      <c r="F3505" s="123">
        <v>0.86350000000000005</v>
      </c>
      <c r="G3505" s="123">
        <v>0.86350000000000005</v>
      </c>
      <c r="H3505" s="123">
        <v>1.9000169999999999E-3</v>
      </c>
      <c r="I3505" s="123">
        <v>0.220522</v>
      </c>
    </row>
    <row r="3506" spans="1:9" x14ac:dyDescent="0.15">
      <c r="A3506" s="121" t="s">
        <v>385</v>
      </c>
      <c r="B3506" s="121" t="s">
        <v>386</v>
      </c>
      <c r="C3506" s="122">
        <v>42570</v>
      </c>
      <c r="D3506" s="123">
        <v>0.86360000000000003</v>
      </c>
      <c r="E3506" s="123">
        <v>0.86360000000000003</v>
      </c>
      <c r="F3506" s="123">
        <v>0.86360000000000003</v>
      </c>
      <c r="G3506" s="123">
        <v>0.86360000000000003</v>
      </c>
      <c r="H3506" s="123">
        <v>1.000166E-4</v>
      </c>
      <c r="I3506" s="123">
        <v>1.15827E-2</v>
      </c>
    </row>
    <row r="3507" spans="1:9" x14ac:dyDescent="0.15">
      <c r="A3507" s="121" t="s">
        <v>385</v>
      </c>
      <c r="B3507" s="121" t="s">
        <v>386</v>
      </c>
      <c r="C3507" s="122">
        <v>42571</v>
      </c>
      <c r="D3507" s="123">
        <v>0.86319999999999997</v>
      </c>
      <c r="E3507" s="123">
        <v>0.86319999999999997</v>
      </c>
      <c r="F3507" s="123">
        <v>0.86319999999999997</v>
      </c>
      <c r="G3507" s="123">
        <v>0.86319999999999997</v>
      </c>
      <c r="H3507" s="123">
        <v>-4.0000680000000001E-4</v>
      </c>
      <c r="I3507" s="123">
        <v>-4.6318520000000002E-2</v>
      </c>
    </row>
    <row r="3508" spans="1:9" x14ac:dyDescent="0.15">
      <c r="A3508" s="121" t="s">
        <v>385</v>
      </c>
      <c r="B3508" s="121" t="s">
        <v>386</v>
      </c>
      <c r="C3508" s="122">
        <v>42572</v>
      </c>
      <c r="D3508" s="123">
        <v>0.86219999999999997</v>
      </c>
      <c r="E3508" s="123">
        <v>0.86219999999999997</v>
      </c>
      <c r="F3508" s="123">
        <v>0.86219999999999997</v>
      </c>
      <c r="G3508" s="123">
        <v>0.86219999999999997</v>
      </c>
      <c r="H3508" s="123">
        <v>-9.9998709999999996E-4</v>
      </c>
      <c r="I3508" s="123">
        <v>-0.11584650000000001</v>
      </c>
    </row>
    <row r="3509" spans="1:9" x14ac:dyDescent="0.15">
      <c r="A3509" s="121" t="s">
        <v>385</v>
      </c>
      <c r="B3509" s="121" t="s">
        <v>386</v>
      </c>
      <c r="C3509" s="122">
        <v>42573</v>
      </c>
      <c r="D3509" s="123">
        <v>0.85960000000000003</v>
      </c>
      <c r="E3509" s="123">
        <v>0.85960000000000003</v>
      </c>
      <c r="F3509" s="123">
        <v>0.85960000000000003</v>
      </c>
      <c r="G3509" s="123">
        <v>0.85960000000000003</v>
      </c>
      <c r="H3509" s="123">
        <v>-2.6000139999999999E-3</v>
      </c>
      <c r="I3509" s="123">
        <v>-0.30155579999999998</v>
      </c>
    </row>
    <row r="3510" spans="1:9" x14ac:dyDescent="0.15">
      <c r="A3510" s="121" t="s">
        <v>385</v>
      </c>
      <c r="B3510" s="121" t="s">
        <v>386</v>
      </c>
      <c r="C3510" s="122">
        <v>42576</v>
      </c>
      <c r="D3510" s="123">
        <v>0.8619</v>
      </c>
      <c r="E3510" s="123">
        <v>0.8619</v>
      </c>
      <c r="F3510" s="123">
        <v>0.8619</v>
      </c>
      <c r="G3510" s="123">
        <v>0.8619</v>
      </c>
      <c r="H3510" s="123">
        <v>2.2999639999999998E-3</v>
      </c>
      <c r="I3510" s="123">
        <v>0.26756219999999997</v>
      </c>
    </row>
    <row r="3511" spans="1:9" x14ac:dyDescent="0.15">
      <c r="A3511" s="121" t="s">
        <v>385</v>
      </c>
      <c r="B3511" s="121" t="s">
        <v>386</v>
      </c>
      <c r="C3511" s="122">
        <v>42577</v>
      </c>
      <c r="D3511" s="123">
        <v>0.8609</v>
      </c>
      <c r="E3511" s="123">
        <v>0.8609</v>
      </c>
      <c r="F3511" s="123">
        <v>0.8609</v>
      </c>
      <c r="G3511" s="123">
        <v>0.8609</v>
      </c>
      <c r="H3511" s="123">
        <v>-9.9998709999999996E-4</v>
      </c>
      <c r="I3511" s="123">
        <v>-0.11602129999999999</v>
      </c>
    </row>
    <row r="3512" spans="1:9" x14ac:dyDescent="0.15">
      <c r="A3512" s="121" t="s">
        <v>385</v>
      </c>
      <c r="B3512" s="121" t="s">
        <v>386</v>
      </c>
      <c r="C3512" s="122">
        <v>42578</v>
      </c>
      <c r="D3512" s="123">
        <v>0.85950000000000004</v>
      </c>
      <c r="E3512" s="123">
        <v>0.85950000000000004</v>
      </c>
      <c r="F3512" s="123">
        <v>0.85950000000000004</v>
      </c>
      <c r="G3512" s="123">
        <v>0.85950000000000004</v>
      </c>
      <c r="H3512" s="123">
        <v>-1.3999940000000001E-3</v>
      </c>
      <c r="I3512" s="123">
        <v>-0.16261980000000001</v>
      </c>
    </row>
    <row r="3513" spans="1:9" x14ac:dyDescent="0.15">
      <c r="A3513" s="121" t="s">
        <v>385</v>
      </c>
      <c r="B3513" s="121" t="s">
        <v>386</v>
      </c>
      <c r="C3513" s="122">
        <v>42579</v>
      </c>
      <c r="D3513" s="123">
        <v>0.85860000000000003</v>
      </c>
      <c r="E3513" s="123">
        <v>0.85860000000000003</v>
      </c>
      <c r="F3513" s="123">
        <v>0.85860000000000003</v>
      </c>
      <c r="G3513" s="123">
        <v>0.85860000000000003</v>
      </c>
      <c r="H3513" s="123">
        <v>-8.999705E-4</v>
      </c>
      <c r="I3513" s="123">
        <v>-0.1047086</v>
      </c>
    </row>
    <row r="3514" spans="1:9" x14ac:dyDescent="0.15">
      <c r="A3514" s="121" t="s">
        <v>385</v>
      </c>
      <c r="B3514" s="121" t="s">
        <v>386</v>
      </c>
      <c r="C3514" s="122">
        <v>42580</v>
      </c>
      <c r="D3514" s="123">
        <v>0.85750000000000004</v>
      </c>
      <c r="E3514" s="123">
        <v>0.85750000000000004</v>
      </c>
      <c r="F3514" s="123">
        <v>0.85750000000000004</v>
      </c>
      <c r="G3514" s="123">
        <v>0.85750000000000004</v>
      </c>
      <c r="H3514" s="123">
        <v>-1.1000039999999999E-3</v>
      </c>
      <c r="I3514" s="123">
        <v>-0.12811600000000001</v>
      </c>
    </row>
    <row r="3515" spans="1:9" x14ac:dyDescent="0.15">
      <c r="A3515" s="121" t="s">
        <v>385</v>
      </c>
      <c r="B3515" s="121" t="s">
        <v>386</v>
      </c>
      <c r="C3515" s="122">
        <v>42583</v>
      </c>
      <c r="D3515" s="123">
        <v>0.85429999999999995</v>
      </c>
      <c r="E3515" s="123">
        <v>0.85429999999999995</v>
      </c>
      <c r="F3515" s="123">
        <v>0.85429999999999995</v>
      </c>
      <c r="G3515" s="123">
        <v>0.85429999999999995</v>
      </c>
      <c r="H3515" s="123">
        <v>-3.1999950000000002E-3</v>
      </c>
      <c r="I3515" s="123">
        <v>-0.37317719999999999</v>
      </c>
    </row>
    <row r="3516" spans="1:9" x14ac:dyDescent="0.15">
      <c r="A3516" s="121" t="s">
        <v>385</v>
      </c>
      <c r="B3516" s="121" t="s">
        <v>386</v>
      </c>
      <c r="C3516" s="122">
        <v>42584</v>
      </c>
      <c r="D3516" s="123">
        <v>0.85629999999999995</v>
      </c>
      <c r="E3516" s="123">
        <v>0.85629999999999995</v>
      </c>
      <c r="F3516" s="123">
        <v>0.85629999999999995</v>
      </c>
      <c r="G3516" s="123">
        <v>0.85629999999999995</v>
      </c>
      <c r="H3516" s="123">
        <v>1.9999739999999998E-3</v>
      </c>
      <c r="I3516" s="123">
        <v>0.2341068</v>
      </c>
    </row>
    <row r="3517" spans="1:9" x14ac:dyDescent="0.15">
      <c r="A3517" s="121" t="s">
        <v>385</v>
      </c>
      <c r="B3517" s="121" t="s">
        <v>386</v>
      </c>
      <c r="C3517" s="122">
        <v>42585</v>
      </c>
      <c r="D3517" s="123">
        <v>0.85299999999999998</v>
      </c>
      <c r="E3517" s="123">
        <v>0.85299999999999998</v>
      </c>
      <c r="F3517" s="123">
        <v>0.85299999999999998</v>
      </c>
      <c r="G3517" s="123">
        <v>0.85299999999999998</v>
      </c>
      <c r="H3517" s="123">
        <v>-3.3000109999999998E-3</v>
      </c>
      <c r="I3517" s="123">
        <v>-0.38538030000000001</v>
      </c>
    </row>
    <row r="3518" spans="1:9" x14ac:dyDescent="0.15">
      <c r="A3518" s="121" t="s">
        <v>385</v>
      </c>
      <c r="B3518" s="121" t="s">
        <v>386</v>
      </c>
      <c r="C3518" s="122">
        <v>42586</v>
      </c>
      <c r="D3518" s="123">
        <v>0.85640000000000005</v>
      </c>
      <c r="E3518" s="123">
        <v>0.85640000000000005</v>
      </c>
      <c r="F3518" s="123">
        <v>0.85640000000000005</v>
      </c>
      <c r="G3518" s="123">
        <v>0.85640000000000005</v>
      </c>
      <c r="H3518" s="123">
        <v>3.4000279999999998E-3</v>
      </c>
      <c r="I3518" s="123">
        <v>0.39859650000000002</v>
      </c>
    </row>
    <row r="3519" spans="1:9" x14ac:dyDescent="0.15">
      <c r="A3519" s="121" t="s">
        <v>385</v>
      </c>
      <c r="B3519" s="121" t="s">
        <v>386</v>
      </c>
      <c r="C3519" s="122">
        <v>42587</v>
      </c>
      <c r="D3519" s="123">
        <v>0.85619999999999996</v>
      </c>
      <c r="E3519" s="123">
        <v>0.85619999999999996</v>
      </c>
      <c r="F3519" s="123">
        <v>0.85619999999999996</v>
      </c>
      <c r="G3519" s="123">
        <v>0.85619999999999996</v>
      </c>
      <c r="H3519" s="123">
        <v>-2.000332E-4</v>
      </c>
      <c r="I3519" s="123">
        <v>-2.3357449999999998E-2</v>
      </c>
    </row>
    <row r="3520" spans="1:9" x14ac:dyDescent="0.15">
      <c r="A3520" s="121" t="s">
        <v>385</v>
      </c>
      <c r="B3520" s="121" t="s">
        <v>386</v>
      </c>
      <c r="C3520" s="122">
        <v>42590</v>
      </c>
      <c r="D3520" s="123">
        <v>0.85899999999999999</v>
      </c>
      <c r="E3520" s="123">
        <v>0.85899999999999999</v>
      </c>
      <c r="F3520" s="123">
        <v>0.85899999999999999</v>
      </c>
      <c r="G3520" s="123">
        <v>0.85899999999999999</v>
      </c>
      <c r="H3520" s="123">
        <v>2.800047E-3</v>
      </c>
      <c r="I3520" s="123">
        <v>0.32703189999999999</v>
      </c>
    </row>
    <row r="3521" spans="1:9" x14ac:dyDescent="0.15">
      <c r="A3521" s="121" t="s">
        <v>385</v>
      </c>
      <c r="B3521" s="121" t="s">
        <v>386</v>
      </c>
      <c r="C3521" s="122">
        <v>42591</v>
      </c>
      <c r="D3521" s="123">
        <v>0.85850000000000004</v>
      </c>
      <c r="E3521" s="123">
        <v>0.85850000000000004</v>
      </c>
      <c r="F3521" s="123">
        <v>0.85850000000000004</v>
      </c>
      <c r="G3521" s="123">
        <v>0.85850000000000004</v>
      </c>
      <c r="H3521" s="123">
        <v>-5.0002339999999997E-4</v>
      </c>
      <c r="I3521" s="123">
        <v>-5.8209940000000002E-2</v>
      </c>
    </row>
    <row r="3522" spans="1:9" x14ac:dyDescent="0.15">
      <c r="A3522" s="121" t="s">
        <v>385</v>
      </c>
      <c r="B3522" s="121" t="s">
        <v>386</v>
      </c>
      <c r="C3522" s="122">
        <v>42592</v>
      </c>
      <c r="D3522" s="123">
        <v>0.85770000000000002</v>
      </c>
      <c r="E3522" s="123">
        <v>0.85770000000000002</v>
      </c>
      <c r="F3522" s="123">
        <v>0.85770000000000002</v>
      </c>
      <c r="G3522" s="123">
        <v>0.85770000000000002</v>
      </c>
      <c r="H3522" s="123">
        <v>-8.0001349999999998E-4</v>
      </c>
      <c r="I3522" s="123">
        <v>-9.3187370000000005E-2</v>
      </c>
    </row>
    <row r="3523" spans="1:9" x14ac:dyDescent="0.15">
      <c r="A3523" s="121" t="s">
        <v>385</v>
      </c>
      <c r="B3523" s="121" t="s">
        <v>386</v>
      </c>
      <c r="C3523" s="122">
        <v>42593</v>
      </c>
      <c r="D3523" s="123">
        <v>0.85419999999999996</v>
      </c>
      <c r="E3523" s="123">
        <v>0.85419999999999996</v>
      </c>
      <c r="F3523" s="123">
        <v>0.85419999999999996</v>
      </c>
      <c r="G3523" s="123">
        <v>0.85419999999999996</v>
      </c>
      <c r="H3523" s="123">
        <v>-3.4999850000000002E-3</v>
      </c>
      <c r="I3523" s="123">
        <v>-0.40806629999999999</v>
      </c>
    </row>
    <row r="3524" spans="1:9" x14ac:dyDescent="0.15">
      <c r="A3524" s="121" t="s">
        <v>385</v>
      </c>
      <c r="B3524" s="121" t="s">
        <v>386</v>
      </c>
      <c r="C3524" s="122">
        <v>42594</v>
      </c>
      <c r="D3524" s="123">
        <v>0.8579</v>
      </c>
      <c r="E3524" s="123">
        <v>0.8579</v>
      </c>
      <c r="F3524" s="123">
        <v>0.8579</v>
      </c>
      <c r="G3524" s="123">
        <v>0.8579</v>
      </c>
      <c r="H3524" s="123">
        <v>3.7000179999999998E-3</v>
      </c>
      <c r="I3524" s="123">
        <v>0.43315589999999998</v>
      </c>
    </row>
    <row r="3525" spans="1:9" x14ac:dyDescent="0.15">
      <c r="A3525" s="121" t="s">
        <v>385</v>
      </c>
      <c r="B3525" s="121" t="s">
        <v>386</v>
      </c>
      <c r="C3525" s="122">
        <v>42597</v>
      </c>
      <c r="D3525" s="123">
        <v>0.85650000000000004</v>
      </c>
      <c r="E3525" s="123">
        <v>0.85650000000000004</v>
      </c>
      <c r="F3525" s="123">
        <v>0.85650000000000004</v>
      </c>
      <c r="G3525" s="123">
        <v>0.85650000000000004</v>
      </c>
      <c r="H3525" s="123">
        <v>-1.3999940000000001E-3</v>
      </c>
      <c r="I3525" s="123">
        <v>-0.16318849999999999</v>
      </c>
    </row>
    <row r="3526" spans="1:9" x14ac:dyDescent="0.15">
      <c r="A3526" s="121" t="s">
        <v>385</v>
      </c>
      <c r="B3526" s="121" t="s">
        <v>386</v>
      </c>
      <c r="C3526" s="122">
        <v>42598</v>
      </c>
      <c r="D3526" s="123">
        <v>0.85489999999999999</v>
      </c>
      <c r="E3526" s="123">
        <v>0.85489999999999999</v>
      </c>
      <c r="F3526" s="123">
        <v>0.85489999999999999</v>
      </c>
      <c r="G3526" s="123">
        <v>0.85489999999999999</v>
      </c>
      <c r="H3526" s="123">
        <v>-1.600027E-3</v>
      </c>
      <c r="I3526" s="123">
        <v>-0.1868099</v>
      </c>
    </row>
    <row r="3527" spans="1:9" x14ac:dyDescent="0.15">
      <c r="A3527" s="121" t="s">
        <v>385</v>
      </c>
      <c r="B3527" s="121" t="s">
        <v>386</v>
      </c>
      <c r="C3527" s="122">
        <v>42599</v>
      </c>
      <c r="D3527" s="123">
        <v>0.85189999999999999</v>
      </c>
      <c r="E3527" s="123">
        <v>0.85189999999999999</v>
      </c>
      <c r="F3527" s="123">
        <v>0.85189999999999999</v>
      </c>
      <c r="G3527" s="123">
        <v>0.85189999999999999</v>
      </c>
      <c r="H3527" s="123">
        <v>-3.0000209999999999E-3</v>
      </c>
      <c r="I3527" s="123">
        <v>-0.35092069999999997</v>
      </c>
    </row>
    <row r="3528" spans="1:9" x14ac:dyDescent="0.15">
      <c r="A3528" s="121" t="s">
        <v>385</v>
      </c>
      <c r="B3528" s="121" t="s">
        <v>386</v>
      </c>
      <c r="C3528" s="122">
        <v>42600</v>
      </c>
      <c r="D3528" s="123">
        <v>0.85470000000000002</v>
      </c>
      <c r="E3528" s="123">
        <v>0.85470000000000002</v>
      </c>
      <c r="F3528" s="123">
        <v>0.85470000000000002</v>
      </c>
      <c r="G3528" s="123">
        <v>0.85470000000000002</v>
      </c>
      <c r="H3528" s="123">
        <v>2.800047E-3</v>
      </c>
      <c r="I3528" s="123">
        <v>0.32868259999999999</v>
      </c>
    </row>
    <row r="3529" spans="1:9" x14ac:dyDescent="0.15">
      <c r="A3529" s="121" t="s">
        <v>385</v>
      </c>
      <c r="B3529" s="121" t="s">
        <v>386</v>
      </c>
      <c r="C3529" s="122">
        <v>42601</v>
      </c>
      <c r="D3529" s="123">
        <v>0.85399999999999998</v>
      </c>
      <c r="E3529" s="123">
        <v>0.85399999999999998</v>
      </c>
      <c r="F3529" s="123">
        <v>0.85399999999999998</v>
      </c>
      <c r="G3529" s="123">
        <v>0.85399999999999998</v>
      </c>
      <c r="H3529" s="123">
        <v>-7.000566E-4</v>
      </c>
      <c r="I3529" s="123">
        <v>-8.1906699999999999E-2</v>
      </c>
    </row>
    <row r="3530" spans="1:9" x14ac:dyDescent="0.15">
      <c r="A3530" s="121" t="s">
        <v>385</v>
      </c>
      <c r="B3530" s="121" t="s">
        <v>386</v>
      </c>
      <c r="C3530" s="122">
        <v>42604</v>
      </c>
      <c r="D3530" s="123">
        <v>0.85960000000000003</v>
      </c>
      <c r="E3530" s="123">
        <v>0.85960000000000003</v>
      </c>
      <c r="F3530" s="123">
        <v>0.85960000000000003</v>
      </c>
      <c r="G3530" s="123">
        <v>0.85960000000000003</v>
      </c>
      <c r="H3530" s="123">
        <v>5.6000349999999997E-3</v>
      </c>
      <c r="I3530" s="123">
        <v>0.65574189999999999</v>
      </c>
    </row>
    <row r="3531" spans="1:9" x14ac:dyDescent="0.15">
      <c r="A3531" s="121" t="s">
        <v>385</v>
      </c>
      <c r="B3531" s="121" t="s">
        <v>386</v>
      </c>
      <c r="C3531" s="122">
        <v>42605</v>
      </c>
      <c r="D3531" s="123">
        <v>0.85880000000000001</v>
      </c>
      <c r="E3531" s="123">
        <v>0.85880000000000001</v>
      </c>
      <c r="F3531" s="123">
        <v>0.85880000000000001</v>
      </c>
      <c r="G3531" s="123">
        <v>0.85880000000000001</v>
      </c>
      <c r="H3531" s="123">
        <v>-8.0001349999999998E-4</v>
      </c>
      <c r="I3531" s="123">
        <v>-9.3068120000000004E-2</v>
      </c>
    </row>
    <row r="3532" spans="1:9" x14ac:dyDescent="0.15">
      <c r="A3532" s="121" t="s">
        <v>385</v>
      </c>
      <c r="B3532" s="121" t="s">
        <v>386</v>
      </c>
      <c r="C3532" s="122">
        <v>42606</v>
      </c>
      <c r="D3532" s="123">
        <v>0.85670000000000002</v>
      </c>
      <c r="E3532" s="123">
        <v>0.85670000000000002</v>
      </c>
      <c r="F3532" s="123">
        <v>0.85670000000000002</v>
      </c>
      <c r="G3532" s="123">
        <v>0.85670000000000002</v>
      </c>
      <c r="H3532" s="123">
        <v>-2.0999909999999998E-3</v>
      </c>
      <c r="I3532" s="123">
        <v>-0.2445262</v>
      </c>
    </row>
    <row r="3533" spans="1:9" x14ac:dyDescent="0.15">
      <c r="A3533" s="121" t="s">
        <v>385</v>
      </c>
      <c r="B3533" s="121" t="s">
        <v>386</v>
      </c>
      <c r="C3533" s="122">
        <v>42607</v>
      </c>
      <c r="D3533" s="123">
        <v>0.85899999999999999</v>
      </c>
      <c r="E3533" s="123">
        <v>0.85899999999999999</v>
      </c>
      <c r="F3533" s="123">
        <v>0.85899999999999999</v>
      </c>
      <c r="G3533" s="123">
        <v>0.85899999999999999</v>
      </c>
      <c r="H3533" s="123">
        <v>2.3000239999999999E-3</v>
      </c>
      <c r="I3533" s="123">
        <v>0.26847480000000001</v>
      </c>
    </row>
    <row r="3534" spans="1:9" x14ac:dyDescent="0.15">
      <c r="A3534" s="121" t="s">
        <v>385</v>
      </c>
      <c r="B3534" s="121" t="s">
        <v>386</v>
      </c>
      <c r="C3534" s="122">
        <v>42608</v>
      </c>
      <c r="D3534" s="123">
        <v>0.85740000000000005</v>
      </c>
      <c r="E3534" s="123">
        <v>0.85740000000000005</v>
      </c>
      <c r="F3534" s="123">
        <v>0.85740000000000005</v>
      </c>
      <c r="G3534" s="123">
        <v>0.85740000000000005</v>
      </c>
      <c r="H3534" s="123">
        <v>-1.600027E-3</v>
      </c>
      <c r="I3534" s="123">
        <v>-0.18626619999999999</v>
      </c>
    </row>
    <row r="3535" spans="1:9" x14ac:dyDescent="0.15">
      <c r="A3535" s="121" t="s">
        <v>385</v>
      </c>
      <c r="B3535" s="121" t="s">
        <v>386</v>
      </c>
      <c r="C3535" s="122">
        <v>42611</v>
      </c>
      <c r="D3535" s="123">
        <v>0.8619</v>
      </c>
      <c r="E3535" s="123">
        <v>0.8619</v>
      </c>
      <c r="F3535" s="123">
        <v>0.8619</v>
      </c>
      <c r="G3535" s="123">
        <v>0.8619</v>
      </c>
      <c r="H3535" s="123">
        <v>4.4999719999999997E-3</v>
      </c>
      <c r="I3535" s="123">
        <v>0.52483930000000001</v>
      </c>
    </row>
    <row r="3536" spans="1:9" x14ac:dyDescent="0.15">
      <c r="A3536" s="121" t="s">
        <v>385</v>
      </c>
      <c r="B3536" s="121" t="s">
        <v>386</v>
      </c>
      <c r="C3536" s="122">
        <v>42612</v>
      </c>
      <c r="D3536" s="123">
        <v>0.86150000000000004</v>
      </c>
      <c r="E3536" s="123">
        <v>0.86150000000000004</v>
      </c>
      <c r="F3536" s="123">
        <v>0.86150000000000004</v>
      </c>
      <c r="G3536" s="123">
        <v>0.86150000000000004</v>
      </c>
      <c r="H3536" s="123">
        <v>-3.9994720000000001E-4</v>
      </c>
      <c r="I3536" s="123">
        <v>-4.6402970000000002E-2</v>
      </c>
    </row>
    <row r="3537" spans="1:9" x14ac:dyDescent="0.15">
      <c r="A3537" s="121" t="s">
        <v>385</v>
      </c>
      <c r="B3537" s="121" t="s">
        <v>386</v>
      </c>
      <c r="C3537" s="122">
        <v>42613</v>
      </c>
      <c r="D3537" s="123">
        <v>0.86250000000000004</v>
      </c>
      <c r="E3537" s="123">
        <v>0.86250000000000004</v>
      </c>
      <c r="F3537" s="123">
        <v>0.86250000000000004</v>
      </c>
      <c r="G3537" s="123">
        <v>0.86250000000000004</v>
      </c>
      <c r="H3537" s="123">
        <v>9.9998709999999996E-4</v>
      </c>
      <c r="I3537" s="123">
        <v>0.1160751</v>
      </c>
    </row>
    <row r="3538" spans="1:9" x14ac:dyDescent="0.15">
      <c r="A3538" s="121" t="s">
        <v>385</v>
      </c>
      <c r="B3538" s="121" t="s">
        <v>386</v>
      </c>
      <c r="C3538" s="122">
        <v>42614</v>
      </c>
      <c r="D3538" s="123">
        <v>0.86099999999999999</v>
      </c>
      <c r="E3538" s="123">
        <v>0.86099999999999999</v>
      </c>
      <c r="F3538" s="123">
        <v>0.86099999999999999</v>
      </c>
      <c r="G3538" s="123">
        <v>0.86099999999999999</v>
      </c>
      <c r="H3538" s="123">
        <v>-1.50001E-3</v>
      </c>
      <c r="I3538" s="123">
        <v>-0.17391429999999999</v>
      </c>
    </row>
    <row r="3539" spans="1:9" x14ac:dyDescent="0.15">
      <c r="A3539" s="121" t="s">
        <v>385</v>
      </c>
      <c r="B3539" s="121" t="s">
        <v>386</v>
      </c>
      <c r="C3539" s="122">
        <v>42615</v>
      </c>
      <c r="D3539" s="123">
        <v>0.86019999999999996</v>
      </c>
      <c r="E3539" s="123">
        <v>0.86019999999999996</v>
      </c>
      <c r="F3539" s="123">
        <v>0.86019999999999996</v>
      </c>
      <c r="G3539" s="123">
        <v>0.86019999999999996</v>
      </c>
      <c r="H3539" s="123">
        <v>-8.0001349999999998E-4</v>
      </c>
      <c r="I3539" s="123">
        <v>-9.2916789999999999E-2</v>
      </c>
    </row>
    <row r="3540" spans="1:9" x14ac:dyDescent="0.15">
      <c r="A3540" s="121" t="s">
        <v>385</v>
      </c>
      <c r="B3540" s="121" t="s">
        <v>386</v>
      </c>
      <c r="C3540" s="122">
        <v>42618</v>
      </c>
      <c r="D3540" s="123">
        <v>0.86229999999999996</v>
      </c>
      <c r="E3540" s="123">
        <v>0.86229999999999996</v>
      </c>
      <c r="F3540" s="123">
        <v>0.86229999999999996</v>
      </c>
      <c r="G3540" s="123">
        <v>0.86229999999999996</v>
      </c>
      <c r="H3540" s="123">
        <v>2.0999909999999998E-3</v>
      </c>
      <c r="I3540" s="123">
        <v>0.24412819999999999</v>
      </c>
    </row>
    <row r="3541" spans="1:9" x14ac:dyDescent="0.15">
      <c r="A3541" s="121" t="s">
        <v>385</v>
      </c>
      <c r="B3541" s="121" t="s">
        <v>386</v>
      </c>
      <c r="C3541" s="122">
        <v>42619</v>
      </c>
      <c r="D3541" s="123">
        <v>0.85980000000000001</v>
      </c>
      <c r="E3541" s="123">
        <v>0.85980000000000001</v>
      </c>
      <c r="F3541" s="123">
        <v>0.85980000000000001</v>
      </c>
      <c r="G3541" s="123">
        <v>0.85980000000000001</v>
      </c>
      <c r="H3541" s="123">
        <v>-2.4999979999999998E-3</v>
      </c>
      <c r="I3541" s="123">
        <v>-0.28992200000000001</v>
      </c>
    </row>
    <row r="3542" spans="1:9" x14ac:dyDescent="0.15">
      <c r="A3542" s="121" t="s">
        <v>385</v>
      </c>
      <c r="B3542" s="121" t="s">
        <v>386</v>
      </c>
      <c r="C3542" s="122">
        <v>42620</v>
      </c>
      <c r="D3542" s="123">
        <v>0.85819999999999996</v>
      </c>
      <c r="E3542" s="123">
        <v>0.85819999999999996</v>
      </c>
      <c r="F3542" s="123">
        <v>0.85819999999999996</v>
      </c>
      <c r="G3542" s="123">
        <v>0.85819999999999996</v>
      </c>
      <c r="H3542" s="123">
        <v>-1.5999670000000001E-3</v>
      </c>
      <c r="I3542" s="123">
        <v>-0.186086</v>
      </c>
    </row>
    <row r="3543" spans="1:9" x14ac:dyDescent="0.15">
      <c r="A3543" s="121" t="s">
        <v>385</v>
      </c>
      <c r="B3543" s="121" t="s">
        <v>386</v>
      </c>
      <c r="C3543" s="122">
        <v>42621</v>
      </c>
      <c r="D3543" s="123">
        <v>0.85899999999999999</v>
      </c>
      <c r="E3543" s="123">
        <v>0.85899999999999999</v>
      </c>
      <c r="F3543" s="123">
        <v>0.85899999999999999</v>
      </c>
      <c r="G3543" s="123">
        <v>0.85899999999999999</v>
      </c>
      <c r="H3543" s="123">
        <v>8.0001349999999998E-4</v>
      </c>
      <c r="I3543" s="123">
        <v>9.3219940000000001E-2</v>
      </c>
    </row>
    <row r="3544" spans="1:9" x14ac:dyDescent="0.15">
      <c r="A3544" s="121" t="s">
        <v>385</v>
      </c>
      <c r="B3544" s="121" t="s">
        <v>386</v>
      </c>
      <c r="C3544" s="122">
        <v>42622</v>
      </c>
      <c r="D3544" s="123">
        <v>0.85960000000000003</v>
      </c>
      <c r="E3544" s="123">
        <v>0.85960000000000003</v>
      </c>
      <c r="F3544" s="123">
        <v>0.85960000000000003</v>
      </c>
      <c r="G3544" s="123">
        <v>0.85960000000000003</v>
      </c>
      <c r="H3544" s="123">
        <v>5.9998039999999999E-4</v>
      </c>
      <c r="I3544" s="123">
        <v>6.9846370000000005E-2</v>
      </c>
    </row>
    <row r="3545" spans="1:9" x14ac:dyDescent="0.15">
      <c r="A3545" s="121" t="s">
        <v>385</v>
      </c>
      <c r="B3545" s="121" t="s">
        <v>386</v>
      </c>
      <c r="C3545" s="122">
        <v>42625</v>
      </c>
      <c r="D3545" s="123">
        <v>0.86260000000000003</v>
      </c>
      <c r="E3545" s="123">
        <v>0.86260000000000003</v>
      </c>
      <c r="F3545" s="123">
        <v>0.86260000000000003</v>
      </c>
      <c r="G3545" s="123">
        <v>0.86260000000000003</v>
      </c>
      <c r="H3545" s="123">
        <v>3.0000209999999999E-3</v>
      </c>
      <c r="I3545" s="123">
        <v>0.34900199999999998</v>
      </c>
    </row>
    <row r="3546" spans="1:9" x14ac:dyDescent="0.15">
      <c r="A3546" s="121" t="s">
        <v>385</v>
      </c>
      <c r="B3546" s="121" t="s">
        <v>386</v>
      </c>
      <c r="C3546" s="122">
        <v>42626</v>
      </c>
      <c r="D3546" s="123">
        <v>0.86009999999999998</v>
      </c>
      <c r="E3546" s="123">
        <v>0.86009999999999998</v>
      </c>
      <c r="F3546" s="123">
        <v>0.86009999999999998</v>
      </c>
      <c r="G3546" s="123">
        <v>0.86009999999999998</v>
      </c>
      <c r="H3546" s="123">
        <v>-2.500057E-3</v>
      </c>
      <c r="I3546" s="123">
        <v>-0.28982809999999998</v>
      </c>
    </row>
    <row r="3547" spans="1:9" x14ac:dyDescent="0.15">
      <c r="A3547" s="121" t="s">
        <v>385</v>
      </c>
      <c r="B3547" s="121" t="s">
        <v>386</v>
      </c>
      <c r="C3547" s="122">
        <v>42627</v>
      </c>
      <c r="D3547" s="123">
        <v>0.86219999999999997</v>
      </c>
      <c r="E3547" s="123">
        <v>0.86219999999999997</v>
      </c>
      <c r="F3547" s="123">
        <v>0.86219999999999997</v>
      </c>
      <c r="G3547" s="123">
        <v>0.86219999999999997</v>
      </c>
      <c r="H3547" s="123">
        <v>2.10005E-3</v>
      </c>
      <c r="I3547" s="123">
        <v>0.24416350000000001</v>
      </c>
    </row>
    <row r="3548" spans="1:9" x14ac:dyDescent="0.15">
      <c r="A3548" s="121" t="s">
        <v>385</v>
      </c>
      <c r="B3548" s="121" t="s">
        <v>386</v>
      </c>
      <c r="C3548" s="122">
        <v>42632</v>
      </c>
      <c r="D3548" s="123">
        <v>0.86080000000000001</v>
      </c>
      <c r="E3548" s="123">
        <v>0.86080000000000001</v>
      </c>
      <c r="F3548" s="123">
        <v>0.86080000000000001</v>
      </c>
      <c r="G3548" s="123">
        <v>0.86080000000000001</v>
      </c>
      <c r="H3548" s="123">
        <v>-1.3999940000000001E-3</v>
      </c>
      <c r="I3548" s="123">
        <v>-0.16237460000000001</v>
      </c>
    </row>
    <row r="3549" spans="1:9" x14ac:dyDescent="0.15">
      <c r="A3549" s="121" t="s">
        <v>385</v>
      </c>
      <c r="B3549" s="121" t="s">
        <v>386</v>
      </c>
      <c r="C3549" s="122">
        <v>42633</v>
      </c>
      <c r="D3549" s="123">
        <v>0.85840000000000005</v>
      </c>
      <c r="E3549" s="123">
        <v>0.85840000000000005</v>
      </c>
      <c r="F3549" s="123">
        <v>0.85840000000000005</v>
      </c>
      <c r="G3549" s="123">
        <v>0.85840000000000005</v>
      </c>
      <c r="H3549" s="123">
        <v>-2.4000409999999999E-3</v>
      </c>
      <c r="I3549" s="123">
        <v>-0.27881509999999998</v>
      </c>
    </row>
    <row r="3550" spans="1:9" x14ac:dyDescent="0.15">
      <c r="A3550" s="121" t="s">
        <v>385</v>
      </c>
      <c r="B3550" s="121" t="s">
        <v>386</v>
      </c>
      <c r="C3550" s="122">
        <v>42634</v>
      </c>
      <c r="D3550" s="123">
        <v>0.86040000000000005</v>
      </c>
      <c r="E3550" s="123">
        <v>0.86040000000000005</v>
      </c>
      <c r="F3550" s="123">
        <v>0.86040000000000005</v>
      </c>
      <c r="G3550" s="123">
        <v>0.86040000000000005</v>
      </c>
      <c r="H3550" s="123">
        <v>2.0000339999999999E-3</v>
      </c>
      <c r="I3550" s="123">
        <v>0.2329956</v>
      </c>
    </row>
    <row r="3551" spans="1:9" x14ac:dyDescent="0.15">
      <c r="A3551" s="121" t="s">
        <v>385</v>
      </c>
      <c r="B3551" s="121" t="s">
        <v>386</v>
      </c>
      <c r="C3551" s="122">
        <v>42635</v>
      </c>
      <c r="D3551" s="123">
        <v>0.85770000000000002</v>
      </c>
      <c r="E3551" s="123">
        <v>0.85770000000000002</v>
      </c>
      <c r="F3551" s="123">
        <v>0.85770000000000002</v>
      </c>
      <c r="G3551" s="123">
        <v>0.85770000000000002</v>
      </c>
      <c r="H3551" s="123">
        <v>-2.7000309999999999E-3</v>
      </c>
      <c r="I3551" s="123">
        <v>-0.31381110000000001</v>
      </c>
    </row>
    <row r="3552" spans="1:9" x14ac:dyDescent="0.15">
      <c r="A3552" s="121" t="s">
        <v>385</v>
      </c>
      <c r="B3552" s="121" t="s">
        <v>386</v>
      </c>
      <c r="C3552" s="122">
        <v>42636</v>
      </c>
      <c r="D3552" s="123">
        <v>0.85960000000000003</v>
      </c>
      <c r="E3552" s="123">
        <v>0.85960000000000003</v>
      </c>
      <c r="F3552" s="123">
        <v>0.85960000000000003</v>
      </c>
      <c r="G3552" s="123">
        <v>0.85960000000000003</v>
      </c>
      <c r="H3552" s="123">
        <v>1.9000169999999999E-3</v>
      </c>
      <c r="I3552" s="123">
        <v>0.22152469999999999</v>
      </c>
    </row>
    <row r="3553" spans="1:9" x14ac:dyDescent="0.15">
      <c r="A3553" s="121" t="s">
        <v>385</v>
      </c>
      <c r="B3553" s="121" t="s">
        <v>386</v>
      </c>
      <c r="C3553" s="122">
        <v>42639</v>
      </c>
      <c r="D3553" s="123">
        <v>0.86050000000000004</v>
      </c>
      <c r="E3553" s="123">
        <v>0.86050000000000004</v>
      </c>
      <c r="F3553" s="123">
        <v>0.86050000000000004</v>
      </c>
      <c r="G3553" s="123">
        <v>0.86050000000000004</v>
      </c>
      <c r="H3553" s="123">
        <v>8.999705E-4</v>
      </c>
      <c r="I3553" s="123">
        <v>0.1046964</v>
      </c>
    </row>
    <row r="3554" spans="1:9" x14ac:dyDescent="0.15">
      <c r="A3554" s="121" t="s">
        <v>385</v>
      </c>
      <c r="B3554" s="121" t="s">
        <v>386</v>
      </c>
      <c r="C3554" s="122">
        <v>42640</v>
      </c>
      <c r="D3554" s="123">
        <v>0.85929999999999995</v>
      </c>
      <c r="E3554" s="123">
        <v>0.85929999999999995</v>
      </c>
      <c r="F3554" s="123">
        <v>0.85929999999999995</v>
      </c>
      <c r="G3554" s="123">
        <v>0.85929999999999995</v>
      </c>
      <c r="H3554" s="123">
        <v>-1.199961E-3</v>
      </c>
      <c r="I3554" s="123">
        <v>-0.1394492</v>
      </c>
    </row>
    <row r="3555" spans="1:9" x14ac:dyDescent="0.15">
      <c r="A3555" s="121" t="s">
        <v>385</v>
      </c>
      <c r="B3555" s="121" t="s">
        <v>386</v>
      </c>
      <c r="C3555" s="122">
        <v>42641</v>
      </c>
      <c r="D3555" s="123">
        <v>0.8599</v>
      </c>
      <c r="E3555" s="123">
        <v>0.8599</v>
      </c>
      <c r="F3555" s="123">
        <v>0.8599</v>
      </c>
      <c r="G3555" s="123">
        <v>0.8599</v>
      </c>
      <c r="H3555" s="123">
        <v>5.9998039999999999E-4</v>
      </c>
      <c r="I3555" s="123">
        <v>6.982199E-2</v>
      </c>
    </row>
    <row r="3556" spans="1:9" x14ac:dyDescent="0.15">
      <c r="A3556" s="121" t="s">
        <v>385</v>
      </c>
      <c r="B3556" s="121" t="s">
        <v>386</v>
      </c>
      <c r="C3556" s="122">
        <v>42642</v>
      </c>
      <c r="D3556" s="123">
        <v>0.86019999999999996</v>
      </c>
      <c r="E3556" s="123">
        <v>0.86019999999999996</v>
      </c>
      <c r="F3556" s="123">
        <v>0.86019999999999996</v>
      </c>
      <c r="G3556" s="123">
        <v>0.86019999999999996</v>
      </c>
      <c r="H3556" s="123">
        <v>2.9999019999999999E-4</v>
      </c>
      <c r="I3556" s="123">
        <v>3.4886639999999997E-2</v>
      </c>
    </row>
    <row r="3557" spans="1:9" x14ac:dyDescent="0.15">
      <c r="A3557" s="121" t="s">
        <v>385</v>
      </c>
      <c r="B3557" s="121" t="s">
        <v>386</v>
      </c>
      <c r="C3557" s="122">
        <v>42643</v>
      </c>
      <c r="D3557" s="123">
        <v>0.86099999999999999</v>
      </c>
      <c r="E3557" s="123">
        <v>0.86099999999999999</v>
      </c>
      <c r="F3557" s="123">
        <v>0.86099999999999999</v>
      </c>
      <c r="G3557" s="123">
        <v>0.86099999999999999</v>
      </c>
      <c r="H3557" s="123">
        <v>8.0001349999999998E-4</v>
      </c>
      <c r="I3557" s="123">
        <v>9.3003210000000003E-2</v>
      </c>
    </row>
    <row r="3558" spans="1:9" x14ac:dyDescent="0.15">
      <c r="A3558" s="121" t="s">
        <v>385</v>
      </c>
      <c r="B3558" s="121" t="s">
        <v>386</v>
      </c>
      <c r="C3558" s="122">
        <v>42653</v>
      </c>
      <c r="D3558" s="123">
        <v>0.86370000000000002</v>
      </c>
      <c r="E3558" s="123">
        <v>0.86370000000000002</v>
      </c>
      <c r="F3558" s="123">
        <v>0.86370000000000002</v>
      </c>
      <c r="G3558" s="123">
        <v>0.86370000000000002</v>
      </c>
      <c r="H3558" s="123">
        <v>2.6999709999999998E-3</v>
      </c>
      <c r="I3558" s="123">
        <v>0.31358550000000002</v>
      </c>
    </row>
    <row r="3559" spans="1:9" x14ac:dyDescent="0.15">
      <c r="A3559" s="121" t="s">
        <v>385</v>
      </c>
      <c r="B3559" s="121" t="s">
        <v>386</v>
      </c>
      <c r="C3559" s="122">
        <v>42654</v>
      </c>
      <c r="D3559" s="123">
        <v>0.86480000000000001</v>
      </c>
      <c r="E3559" s="123">
        <v>0.86480000000000001</v>
      </c>
      <c r="F3559" s="123">
        <v>0.86480000000000001</v>
      </c>
      <c r="G3559" s="123">
        <v>0.86480000000000001</v>
      </c>
      <c r="H3559" s="123">
        <v>1.1000039999999999E-3</v>
      </c>
      <c r="I3559" s="123">
        <v>0.12735949999999999</v>
      </c>
    </row>
    <row r="3560" spans="1:9" x14ac:dyDescent="0.15">
      <c r="A3560" s="121" t="s">
        <v>385</v>
      </c>
      <c r="B3560" s="121" t="s">
        <v>386</v>
      </c>
      <c r="C3560" s="122">
        <v>42655</v>
      </c>
      <c r="D3560" s="123">
        <v>0.8669</v>
      </c>
      <c r="E3560" s="123">
        <v>0.8669</v>
      </c>
      <c r="F3560" s="123">
        <v>0.8669</v>
      </c>
      <c r="G3560" s="123">
        <v>0.8669</v>
      </c>
      <c r="H3560" s="123">
        <v>2.10005E-3</v>
      </c>
      <c r="I3560" s="123">
        <v>0.24283650000000001</v>
      </c>
    </row>
    <row r="3561" spans="1:9" x14ac:dyDescent="0.15">
      <c r="A3561" s="121" t="s">
        <v>385</v>
      </c>
      <c r="B3561" s="121" t="s">
        <v>386</v>
      </c>
      <c r="C3561" s="122">
        <v>42656</v>
      </c>
      <c r="D3561" s="123">
        <v>0.86750000000000005</v>
      </c>
      <c r="E3561" s="123">
        <v>0.86750000000000005</v>
      </c>
      <c r="F3561" s="123">
        <v>0.86750000000000005</v>
      </c>
      <c r="G3561" s="123">
        <v>0.86750000000000005</v>
      </c>
      <c r="H3561" s="123">
        <v>5.9998039999999999E-4</v>
      </c>
      <c r="I3561" s="123">
        <v>6.9209870000000007E-2</v>
      </c>
    </row>
    <row r="3562" spans="1:9" x14ac:dyDescent="0.15">
      <c r="A3562" s="121" t="s">
        <v>385</v>
      </c>
      <c r="B3562" s="121" t="s">
        <v>386</v>
      </c>
      <c r="C3562" s="122">
        <v>42657</v>
      </c>
      <c r="D3562" s="123">
        <v>0.86570000000000003</v>
      </c>
      <c r="E3562" s="123">
        <v>0.86570000000000003</v>
      </c>
      <c r="F3562" s="123">
        <v>0.86570000000000003</v>
      </c>
      <c r="G3562" s="123">
        <v>0.86570000000000003</v>
      </c>
      <c r="H3562" s="123">
        <v>-1.8000010000000001E-3</v>
      </c>
      <c r="I3562" s="123">
        <v>-0.20749290000000001</v>
      </c>
    </row>
    <row r="3563" spans="1:9" x14ac:dyDescent="0.15">
      <c r="A3563" s="121" t="s">
        <v>385</v>
      </c>
      <c r="B3563" s="121" t="s">
        <v>386</v>
      </c>
      <c r="C3563" s="122">
        <v>42660</v>
      </c>
      <c r="D3563" s="123">
        <v>0.86850000000000005</v>
      </c>
      <c r="E3563" s="123">
        <v>0.86850000000000005</v>
      </c>
      <c r="F3563" s="123">
        <v>0.86850000000000005</v>
      </c>
      <c r="G3563" s="123">
        <v>0.86850000000000005</v>
      </c>
      <c r="H3563" s="123">
        <v>2.7999880000000002E-3</v>
      </c>
      <c r="I3563" s="123">
        <v>0.32343630000000001</v>
      </c>
    </row>
    <row r="3564" spans="1:9" x14ac:dyDescent="0.15">
      <c r="A3564" s="121" t="s">
        <v>385</v>
      </c>
      <c r="B3564" s="121" t="s">
        <v>386</v>
      </c>
      <c r="C3564" s="122">
        <v>42661</v>
      </c>
      <c r="D3564" s="123">
        <v>0.86750000000000005</v>
      </c>
      <c r="E3564" s="123">
        <v>0.86750000000000005</v>
      </c>
      <c r="F3564" s="123">
        <v>0.86750000000000005</v>
      </c>
      <c r="G3564" s="123">
        <v>0.86750000000000005</v>
      </c>
      <c r="H3564" s="123">
        <v>-9.9998709999999996E-4</v>
      </c>
      <c r="I3564" s="123">
        <v>-0.11513959999999999</v>
      </c>
    </row>
    <row r="3565" spans="1:9" x14ac:dyDescent="0.15">
      <c r="A3565" s="121" t="s">
        <v>385</v>
      </c>
      <c r="B3565" s="121" t="s">
        <v>386</v>
      </c>
      <c r="C3565" s="122">
        <v>42662</v>
      </c>
      <c r="D3565" s="123">
        <v>0.86770000000000003</v>
      </c>
      <c r="E3565" s="123">
        <v>0.86770000000000003</v>
      </c>
      <c r="F3565" s="123">
        <v>0.86770000000000003</v>
      </c>
      <c r="G3565" s="123">
        <v>0.86770000000000003</v>
      </c>
      <c r="H3565" s="123">
        <v>1.9997360000000001E-4</v>
      </c>
      <c r="I3565" s="123">
        <v>2.305171E-2</v>
      </c>
    </row>
    <row r="3566" spans="1:9" x14ac:dyDescent="0.15">
      <c r="A3566" s="121" t="s">
        <v>385</v>
      </c>
      <c r="B3566" s="121" t="s">
        <v>386</v>
      </c>
      <c r="C3566" s="122">
        <v>42663</v>
      </c>
      <c r="D3566" s="123">
        <v>0.86760000000000004</v>
      </c>
      <c r="E3566" s="123">
        <v>0.86760000000000004</v>
      </c>
      <c r="F3566" s="123">
        <v>0.86760000000000004</v>
      </c>
      <c r="G3566" s="123">
        <v>0.86760000000000004</v>
      </c>
      <c r="H3566" s="123">
        <v>-9.9956990000000005E-5</v>
      </c>
      <c r="I3566" s="123">
        <v>-1.151976E-2</v>
      </c>
    </row>
    <row r="3567" spans="1:9" x14ac:dyDescent="0.15">
      <c r="A3567" s="121" t="s">
        <v>385</v>
      </c>
      <c r="B3567" s="121" t="s">
        <v>386</v>
      </c>
      <c r="C3567" s="122">
        <v>42664</v>
      </c>
      <c r="D3567" s="123">
        <v>0.87080000000000002</v>
      </c>
      <c r="E3567" s="123">
        <v>0.87080000000000002</v>
      </c>
      <c r="F3567" s="123">
        <v>0.87080000000000002</v>
      </c>
      <c r="G3567" s="123">
        <v>0.87080000000000002</v>
      </c>
      <c r="H3567" s="123">
        <v>3.1999950000000002E-3</v>
      </c>
      <c r="I3567" s="123">
        <v>0.36883290000000002</v>
      </c>
    </row>
    <row r="3568" spans="1:9" x14ac:dyDescent="0.15">
      <c r="A3568" s="121" t="s">
        <v>385</v>
      </c>
      <c r="B3568" s="121" t="s">
        <v>386</v>
      </c>
      <c r="C3568" s="122">
        <v>42667</v>
      </c>
      <c r="D3568" s="123">
        <v>0.87250000000000005</v>
      </c>
      <c r="E3568" s="123">
        <v>0.87250000000000005</v>
      </c>
      <c r="F3568" s="123">
        <v>0.87250000000000005</v>
      </c>
      <c r="G3568" s="123">
        <v>0.87250000000000005</v>
      </c>
      <c r="H3568" s="123">
        <v>1.6999840000000001E-3</v>
      </c>
      <c r="I3568" s="123">
        <v>0.1952209</v>
      </c>
    </row>
    <row r="3569" spans="1:9" x14ac:dyDescent="0.15">
      <c r="A3569" s="121" t="s">
        <v>385</v>
      </c>
      <c r="B3569" s="121" t="s">
        <v>386</v>
      </c>
      <c r="C3569" s="122">
        <v>42668</v>
      </c>
      <c r="D3569" s="123">
        <v>0.87329999999999997</v>
      </c>
      <c r="E3569" s="123">
        <v>0.87329999999999997</v>
      </c>
      <c r="F3569" s="123">
        <v>0.87329999999999997</v>
      </c>
      <c r="G3569" s="123">
        <v>0.87329999999999997</v>
      </c>
      <c r="H3569" s="123">
        <v>8.0001349999999998E-4</v>
      </c>
      <c r="I3569" s="123">
        <v>9.1692099999999999E-2</v>
      </c>
    </row>
    <row r="3570" spans="1:9" x14ac:dyDescent="0.15">
      <c r="A3570" s="121" t="s">
        <v>385</v>
      </c>
      <c r="B3570" s="121" t="s">
        <v>386</v>
      </c>
      <c r="C3570" s="122">
        <v>42669</v>
      </c>
      <c r="D3570" s="123">
        <v>0.87290000000000001</v>
      </c>
      <c r="E3570" s="123">
        <v>0.87290000000000001</v>
      </c>
      <c r="F3570" s="123">
        <v>0.87290000000000001</v>
      </c>
      <c r="G3570" s="123">
        <v>0.87290000000000001</v>
      </c>
      <c r="H3570" s="123">
        <v>-4.0000680000000001E-4</v>
      </c>
      <c r="I3570" s="123">
        <v>-4.5804049999999999E-2</v>
      </c>
    </row>
    <row r="3571" spans="1:9" x14ac:dyDescent="0.15">
      <c r="A3571" s="121" t="s">
        <v>385</v>
      </c>
      <c r="B3571" s="121" t="s">
        <v>386</v>
      </c>
      <c r="C3571" s="122">
        <v>42670</v>
      </c>
      <c r="D3571" s="123">
        <v>0.87329999999999997</v>
      </c>
      <c r="E3571" s="123">
        <v>0.87329999999999997</v>
      </c>
      <c r="F3571" s="123">
        <v>0.87329999999999997</v>
      </c>
      <c r="G3571" s="123">
        <v>0.87329999999999997</v>
      </c>
      <c r="H3571" s="123">
        <v>4.0000680000000001E-4</v>
      </c>
      <c r="I3571" s="123">
        <v>4.5825039999999997E-2</v>
      </c>
    </row>
    <row r="3572" spans="1:9" x14ac:dyDescent="0.15">
      <c r="A3572" s="121" t="s">
        <v>385</v>
      </c>
      <c r="B3572" s="121" t="s">
        <v>386</v>
      </c>
      <c r="C3572" s="122">
        <v>42671</v>
      </c>
      <c r="D3572" s="123">
        <v>0.87509999999999999</v>
      </c>
      <c r="E3572" s="123">
        <v>0.87509999999999999</v>
      </c>
      <c r="F3572" s="123">
        <v>0.87509999999999999</v>
      </c>
      <c r="G3572" s="123">
        <v>0.87509999999999999</v>
      </c>
      <c r="H3572" s="123">
        <v>1.8000010000000001E-3</v>
      </c>
      <c r="I3572" s="123">
        <v>0.20611479999999999</v>
      </c>
    </row>
    <row r="3573" spans="1:9" x14ac:dyDescent="0.15">
      <c r="A3573" s="121" t="s">
        <v>385</v>
      </c>
      <c r="B3573" s="121" t="s">
        <v>386</v>
      </c>
      <c r="C3573" s="122">
        <v>42674</v>
      </c>
      <c r="D3573" s="123">
        <v>0.87229999999999996</v>
      </c>
      <c r="E3573" s="123">
        <v>0.87229999999999996</v>
      </c>
      <c r="F3573" s="123">
        <v>0.87229999999999996</v>
      </c>
      <c r="G3573" s="123">
        <v>0.87229999999999996</v>
      </c>
      <c r="H3573" s="123">
        <v>-2.7999880000000002E-3</v>
      </c>
      <c r="I3573" s="123">
        <v>-0.31996200000000002</v>
      </c>
    </row>
    <row r="3574" spans="1:9" x14ac:dyDescent="0.15">
      <c r="A3574" s="121" t="s">
        <v>385</v>
      </c>
      <c r="B3574" s="121" t="s">
        <v>386</v>
      </c>
      <c r="C3574" s="122">
        <v>42675</v>
      </c>
      <c r="D3574" s="123">
        <v>0.87339999999999995</v>
      </c>
      <c r="E3574" s="123">
        <v>0.87339999999999995</v>
      </c>
      <c r="F3574" s="123">
        <v>0.87339999999999995</v>
      </c>
      <c r="G3574" s="123">
        <v>0.87339999999999995</v>
      </c>
      <c r="H3574" s="123">
        <v>1.0999440000000001E-3</v>
      </c>
      <c r="I3574" s="123">
        <v>0.12609699999999999</v>
      </c>
    </row>
    <row r="3575" spans="1:9" x14ac:dyDescent="0.15">
      <c r="A3575" s="121" t="s">
        <v>385</v>
      </c>
      <c r="B3575" s="121" t="s">
        <v>386</v>
      </c>
      <c r="C3575" s="122">
        <v>42676</v>
      </c>
      <c r="D3575" s="123">
        <v>0.87109999999999999</v>
      </c>
      <c r="E3575" s="123">
        <v>0.87109999999999999</v>
      </c>
      <c r="F3575" s="123">
        <v>0.87109999999999999</v>
      </c>
      <c r="G3575" s="123">
        <v>0.87109999999999999</v>
      </c>
      <c r="H3575" s="123">
        <v>-2.2999639999999998E-3</v>
      </c>
      <c r="I3575" s="123">
        <v>-0.26333459999999997</v>
      </c>
    </row>
    <row r="3576" spans="1:9" x14ac:dyDescent="0.15">
      <c r="A3576" s="121" t="s">
        <v>385</v>
      </c>
      <c r="B3576" s="121" t="s">
        <v>386</v>
      </c>
      <c r="C3576" s="122">
        <v>42677</v>
      </c>
      <c r="D3576" s="123">
        <v>0.87029999999999996</v>
      </c>
      <c r="E3576" s="123">
        <v>0.87029999999999996</v>
      </c>
      <c r="F3576" s="123">
        <v>0.87029999999999996</v>
      </c>
      <c r="G3576" s="123">
        <v>0.87029999999999996</v>
      </c>
      <c r="H3576" s="123">
        <v>-8.0001349999999998E-4</v>
      </c>
      <c r="I3576" s="123">
        <v>-9.1839459999999998E-2</v>
      </c>
    </row>
    <row r="3577" spans="1:9" x14ac:dyDescent="0.15">
      <c r="A3577" s="121" t="s">
        <v>385</v>
      </c>
      <c r="B3577" s="121" t="s">
        <v>386</v>
      </c>
      <c r="C3577" s="122">
        <v>42678</v>
      </c>
      <c r="D3577" s="123">
        <v>0.87060000000000004</v>
      </c>
      <c r="E3577" s="123">
        <v>0.87060000000000004</v>
      </c>
      <c r="F3577" s="123">
        <v>0.87060000000000004</v>
      </c>
      <c r="G3577" s="123">
        <v>0.87060000000000004</v>
      </c>
      <c r="H3577" s="123">
        <v>2.9999019999999999E-4</v>
      </c>
      <c r="I3577" s="123">
        <v>3.4469739999999999E-2</v>
      </c>
    </row>
    <row r="3578" spans="1:9" x14ac:dyDescent="0.15">
      <c r="A3578" s="121" t="s">
        <v>385</v>
      </c>
      <c r="B3578" s="121" t="s">
        <v>386</v>
      </c>
      <c r="C3578" s="122">
        <v>42681</v>
      </c>
      <c r="D3578" s="123">
        <v>0.87319999999999998</v>
      </c>
      <c r="E3578" s="123">
        <v>0.87319999999999998</v>
      </c>
      <c r="F3578" s="123">
        <v>0.87319999999999998</v>
      </c>
      <c r="G3578" s="123">
        <v>0.87319999999999998</v>
      </c>
      <c r="H3578" s="123">
        <v>2.6000139999999999E-3</v>
      </c>
      <c r="I3578" s="123">
        <v>0.29864619999999997</v>
      </c>
    </row>
    <row r="3579" spans="1:9" x14ac:dyDescent="0.15">
      <c r="A3579" s="121" t="s">
        <v>385</v>
      </c>
      <c r="B3579" s="121" t="s">
        <v>386</v>
      </c>
      <c r="C3579" s="122">
        <v>42682</v>
      </c>
      <c r="D3579" s="123">
        <v>0.87439999999999996</v>
      </c>
      <c r="E3579" s="123">
        <v>0.87439999999999996</v>
      </c>
      <c r="F3579" s="123">
        <v>0.87439999999999996</v>
      </c>
      <c r="G3579" s="123">
        <v>0.87439999999999996</v>
      </c>
      <c r="H3579" s="123">
        <v>1.20002E-3</v>
      </c>
      <c r="I3579" s="123">
        <v>0.13742789999999999</v>
      </c>
    </row>
    <row r="3580" spans="1:9" x14ac:dyDescent="0.15">
      <c r="A3580" s="121" t="s">
        <v>385</v>
      </c>
      <c r="B3580" s="121" t="s">
        <v>386</v>
      </c>
      <c r="C3580" s="122">
        <v>42683</v>
      </c>
      <c r="D3580" s="123">
        <v>0.87470000000000003</v>
      </c>
      <c r="E3580" s="123">
        <v>0.87470000000000003</v>
      </c>
      <c r="F3580" s="123">
        <v>0.87470000000000003</v>
      </c>
      <c r="G3580" s="123">
        <v>0.87470000000000003</v>
      </c>
      <c r="H3580" s="123">
        <v>2.9999019999999999E-4</v>
      </c>
      <c r="I3580" s="123">
        <v>3.4308119999999998E-2</v>
      </c>
    </row>
    <row r="3581" spans="1:9" x14ac:dyDescent="0.15">
      <c r="A3581" s="121" t="s">
        <v>385</v>
      </c>
      <c r="B3581" s="121" t="s">
        <v>386</v>
      </c>
      <c r="C3581" s="122">
        <v>42684</v>
      </c>
      <c r="D3581" s="123">
        <v>0.87539999999999996</v>
      </c>
      <c r="E3581" s="123">
        <v>0.87539999999999996</v>
      </c>
      <c r="F3581" s="123">
        <v>0.87539999999999996</v>
      </c>
      <c r="G3581" s="123">
        <v>0.87539999999999996</v>
      </c>
      <c r="H3581" s="123">
        <v>6.9999690000000002E-4</v>
      </c>
      <c r="I3581" s="123">
        <v>8.0027089999999995E-2</v>
      </c>
    </row>
    <row r="3582" spans="1:9" x14ac:dyDescent="0.15">
      <c r="A3582" s="121" t="s">
        <v>385</v>
      </c>
      <c r="B3582" s="121" t="s">
        <v>386</v>
      </c>
      <c r="C3582" s="122">
        <v>42685</v>
      </c>
      <c r="D3582" s="123">
        <v>0.87819999999999998</v>
      </c>
      <c r="E3582" s="123">
        <v>0.87819999999999998</v>
      </c>
      <c r="F3582" s="123">
        <v>0.87819999999999998</v>
      </c>
      <c r="G3582" s="123">
        <v>0.87819999999999998</v>
      </c>
      <c r="H3582" s="123">
        <v>2.7999880000000002E-3</v>
      </c>
      <c r="I3582" s="123">
        <v>0.31985239999999998</v>
      </c>
    </row>
    <row r="3583" spans="1:9" x14ac:dyDescent="0.15">
      <c r="A3583" s="121" t="s">
        <v>385</v>
      </c>
      <c r="B3583" s="121" t="s">
        <v>386</v>
      </c>
      <c r="C3583" s="122">
        <v>42688</v>
      </c>
      <c r="D3583" s="123">
        <v>0.88019999999999998</v>
      </c>
      <c r="E3583" s="123">
        <v>0.88019999999999998</v>
      </c>
      <c r="F3583" s="123">
        <v>0.88019999999999998</v>
      </c>
      <c r="G3583" s="123">
        <v>0.88019999999999998</v>
      </c>
      <c r="H3583" s="123">
        <v>2.0000339999999999E-3</v>
      </c>
      <c r="I3583" s="123">
        <v>0.22774240000000001</v>
      </c>
    </row>
    <row r="3584" spans="1:9" x14ac:dyDescent="0.15">
      <c r="A3584" s="121" t="s">
        <v>385</v>
      </c>
      <c r="B3584" s="121" t="s">
        <v>386</v>
      </c>
      <c r="C3584" s="122">
        <v>42689</v>
      </c>
      <c r="D3584" s="123">
        <v>0.88300000000000001</v>
      </c>
      <c r="E3584" s="123">
        <v>0.88300000000000001</v>
      </c>
      <c r="F3584" s="123">
        <v>0.88300000000000001</v>
      </c>
      <c r="G3584" s="123">
        <v>0.88300000000000001</v>
      </c>
      <c r="H3584" s="123">
        <v>2.7999880000000002E-3</v>
      </c>
      <c r="I3584" s="123">
        <v>0.3181081</v>
      </c>
    </row>
    <row r="3585" spans="1:9" x14ac:dyDescent="0.15">
      <c r="A3585" s="121" t="s">
        <v>385</v>
      </c>
      <c r="B3585" s="121" t="s">
        <v>386</v>
      </c>
      <c r="C3585" s="122">
        <v>42690</v>
      </c>
      <c r="D3585" s="123">
        <v>0.88429999999999997</v>
      </c>
      <c r="E3585" s="123">
        <v>0.88429999999999997</v>
      </c>
      <c r="F3585" s="123">
        <v>0.88429999999999997</v>
      </c>
      <c r="G3585" s="123">
        <v>0.88429999999999997</v>
      </c>
      <c r="H3585" s="123">
        <v>1.2999769999999999E-3</v>
      </c>
      <c r="I3585" s="123">
        <v>0.14722279999999999</v>
      </c>
    </row>
    <row r="3586" spans="1:9" x14ac:dyDescent="0.15">
      <c r="A3586" s="121" t="s">
        <v>385</v>
      </c>
      <c r="B3586" s="121" t="s">
        <v>386</v>
      </c>
      <c r="C3586" s="122">
        <v>42691</v>
      </c>
      <c r="D3586" s="123">
        <v>0.88549999999999995</v>
      </c>
      <c r="E3586" s="123">
        <v>0.88549999999999995</v>
      </c>
      <c r="F3586" s="123">
        <v>0.88549999999999995</v>
      </c>
      <c r="G3586" s="123">
        <v>0.88549999999999995</v>
      </c>
      <c r="H3586" s="123">
        <v>1.20002E-3</v>
      </c>
      <c r="I3586" s="123">
        <v>0.13570280000000001</v>
      </c>
    </row>
    <row r="3587" spans="1:9" x14ac:dyDescent="0.15">
      <c r="A3587" s="121" t="s">
        <v>385</v>
      </c>
      <c r="B3587" s="121" t="s">
        <v>386</v>
      </c>
      <c r="C3587" s="122">
        <v>42692</v>
      </c>
      <c r="D3587" s="123">
        <v>0.88690000000000002</v>
      </c>
      <c r="E3587" s="123">
        <v>0.88690000000000002</v>
      </c>
      <c r="F3587" s="123">
        <v>0.88690000000000002</v>
      </c>
      <c r="G3587" s="123">
        <v>0.88690000000000002</v>
      </c>
      <c r="H3587" s="123">
        <v>1.3999940000000001E-3</v>
      </c>
      <c r="I3587" s="123">
        <v>0.1581021</v>
      </c>
    </row>
    <row r="3588" spans="1:9" x14ac:dyDescent="0.15">
      <c r="A3588" s="121" t="s">
        <v>385</v>
      </c>
      <c r="B3588" s="121" t="s">
        <v>386</v>
      </c>
      <c r="C3588" s="122">
        <v>42695</v>
      </c>
      <c r="D3588" s="123">
        <v>0.88929999999999998</v>
      </c>
      <c r="E3588" s="123">
        <v>0.88929999999999998</v>
      </c>
      <c r="F3588" s="123">
        <v>0.88929999999999998</v>
      </c>
      <c r="G3588" s="123">
        <v>0.88929999999999998</v>
      </c>
      <c r="H3588" s="123">
        <v>2.3999809999999998E-3</v>
      </c>
      <c r="I3588" s="123">
        <v>0.27060329999999999</v>
      </c>
    </row>
    <row r="3589" spans="1:9" x14ac:dyDescent="0.15">
      <c r="A3589" s="121" t="s">
        <v>385</v>
      </c>
      <c r="B3589" s="121" t="s">
        <v>386</v>
      </c>
      <c r="C3589" s="122">
        <v>42696</v>
      </c>
      <c r="D3589" s="123">
        <v>0.88680000000000003</v>
      </c>
      <c r="E3589" s="123">
        <v>0.88680000000000003</v>
      </c>
      <c r="F3589" s="123">
        <v>0.88680000000000003</v>
      </c>
      <c r="G3589" s="123">
        <v>0.88680000000000003</v>
      </c>
      <c r="H3589" s="123">
        <v>-2.4999979999999998E-3</v>
      </c>
      <c r="I3589" s="123">
        <v>-0.28111969999999997</v>
      </c>
    </row>
    <row r="3590" spans="1:9" x14ac:dyDescent="0.15">
      <c r="A3590" s="121" t="s">
        <v>385</v>
      </c>
      <c r="B3590" s="121" t="s">
        <v>386</v>
      </c>
      <c r="C3590" s="122">
        <v>42697</v>
      </c>
      <c r="D3590" s="123">
        <v>0.88839999999999997</v>
      </c>
      <c r="E3590" s="123">
        <v>0.88839999999999997</v>
      </c>
      <c r="F3590" s="123">
        <v>0.88839999999999997</v>
      </c>
      <c r="G3590" s="123">
        <v>0.88839999999999997</v>
      </c>
      <c r="H3590" s="123">
        <v>1.600027E-3</v>
      </c>
      <c r="I3590" s="123">
        <v>0.18042710000000001</v>
      </c>
    </row>
    <row r="3591" spans="1:9" x14ac:dyDescent="0.15">
      <c r="A3591" s="121" t="s">
        <v>385</v>
      </c>
      <c r="B3591" s="121" t="s">
        <v>386</v>
      </c>
      <c r="C3591" s="122">
        <v>42698</v>
      </c>
      <c r="D3591" s="123">
        <v>0.89070000000000005</v>
      </c>
      <c r="E3591" s="123">
        <v>0.89070000000000005</v>
      </c>
      <c r="F3591" s="123">
        <v>0.89070000000000005</v>
      </c>
      <c r="G3591" s="123">
        <v>0.89070000000000005</v>
      </c>
      <c r="H3591" s="123">
        <v>2.2999639999999998E-3</v>
      </c>
      <c r="I3591" s="123">
        <v>0.25888840000000002</v>
      </c>
    </row>
    <row r="3592" spans="1:9" x14ac:dyDescent="0.15">
      <c r="A3592" s="121" t="s">
        <v>385</v>
      </c>
      <c r="B3592" s="121" t="s">
        <v>386</v>
      </c>
      <c r="C3592" s="122">
        <v>42699</v>
      </c>
      <c r="D3592" s="123">
        <v>0.89180000000000004</v>
      </c>
      <c r="E3592" s="123">
        <v>0.89180000000000004</v>
      </c>
      <c r="F3592" s="123">
        <v>0.89180000000000004</v>
      </c>
      <c r="G3592" s="123">
        <v>0.89180000000000004</v>
      </c>
      <c r="H3592" s="123">
        <v>1.1000039999999999E-3</v>
      </c>
      <c r="I3592" s="123">
        <v>0.12349880000000001</v>
      </c>
    </row>
    <row r="3593" spans="1:9" x14ac:dyDescent="0.15">
      <c r="A3593" s="121" t="s">
        <v>385</v>
      </c>
      <c r="B3593" s="121" t="s">
        <v>386</v>
      </c>
      <c r="C3593" s="122">
        <v>42702</v>
      </c>
      <c r="D3593" s="123">
        <v>0.89019999999999999</v>
      </c>
      <c r="E3593" s="123">
        <v>0.89019999999999999</v>
      </c>
      <c r="F3593" s="123">
        <v>0.89019999999999999</v>
      </c>
      <c r="G3593" s="123">
        <v>0.89019999999999999</v>
      </c>
      <c r="H3593" s="123">
        <v>-1.5999670000000001E-3</v>
      </c>
      <c r="I3593" s="123">
        <v>-0.17940880000000001</v>
      </c>
    </row>
    <row r="3594" spans="1:9" x14ac:dyDescent="0.15">
      <c r="A3594" s="121" t="s">
        <v>385</v>
      </c>
      <c r="B3594" s="121" t="s">
        <v>386</v>
      </c>
      <c r="C3594" s="122">
        <v>42703</v>
      </c>
      <c r="D3594" s="123">
        <v>0.88819999999999999</v>
      </c>
      <c r="E3594" s="123">
        <v>0.88819999999999999</v>
      </c>
      <c r="F3594" s="123">
        <v>0.88819999999999999</v>
      </c>
      <c r="G3594" s="123">
        <v>0.88819999999999999</v>
      </c>
      <c r="H3594" s="123">
        <v>-2.0000339999999999E-3</v>
      </c>
      <c r="I3594" s="123">
        <v>-0.22467239999999999</v>
      </c>
    </row>
    <row r="3595" spans="1:9" x14ac:dyDescent="0.15">
      <c r="A3595" s="121" t="s">
        <v>385</v>
      </c>
      <c r="B3595" s="121" t="s">
        <v>386</v>
      </c>
      <c r="C3595" s="122">
        <v>42704</v>
      </c>
      <c r="D3595" s="123">
        <v>0.88790000000000002</v>
      </c>
      <c r="E3595" s="123">
        <v>0.88790000000000002</v>
      </c>
      <c r="F3595" s="123">
        <v>0.88790000000000002</v>
      </c>
      <c r="G3595" s="123">
        <v>0.88790000000000002</v>
      </c>
      <c r="H3595" s="123">
        <v>-2.9999019999999999E-4</v>
      </c>
      <c r="I3595" s="123">
        <v>-3.3775069999999997E-2</v>
      </c>
    </row>
    <row r="3596" spans="1:9" x14ac:dyDescent="0.15">
      <c r="A3596" s="121" t="s">
        <v>385</v>
      </c>
      <c r="B3596" s="121" t="s">
        <v>386</v>
      </c>
      <c r="C3596" s="122">
        <v>42705</v>
      </c>
      <c r="D3596" s="123">
        <v>0.8891</v>
      </c>
      <c r="E3596" s="123">
        <v>0.8891</v>
      </c>
      <c r="F3596" s="123">
        <v>0.8891</v>
      </c>
      <c r="G3596" s="123">
        <v>0.8891</v>
      </c>
      <c r="H3596" s="123">
        <v>1.20002E-3</v>
      </c>
      <c r="I3596" s="123">
        <v>0.13515260000000001</v>
      </c>
    </row>
    <row r="3597" spans="1:9" x14ac:dyDescent="0.15">
      <c r="A3597" s="121" t="s">
        <v>385</v>
      </c>
      <c r="B3597" s="121" t="s">
        <v>386</v>
      </c>
      <c r="C3597" s="122">
        <v>42706</v>
      </c>
      <c r="D3597" s="123">
        <v>0.88700000000000001</v>
      </c>
      <c r="E3597" s="123">
        <v>0.88700000000000001</v>
      </c>
      <c r="F3597" s="123">
        <v>0.88700000000000001</v>
      </c>
      <c r="G3597" s="123">
        <v>0.88700000000000001</v>
      </c>
      <c r="H3597" s="123">
        <v>-2.0999909999999998E-3</v>
      </c>
      <c r="I3597" s="123">
        <v>-0.23619290000000001</v>
      </c>
    </row>
    <row r="3598" spans="1:9" x14ac:dyDescent="0.15">
      <c r="A3598" s="121" t="s">
        <v>385</v>
      </c>
      <c r="B3598" s="121" t="s">
        <v>386</v>
      </c>
      <c r="C3598" s="122">
        <v>42709</v>
      </c>
      <c r="D3598" s="123">
        <v>0.88800000000000001</v>
      </c>
      <c r="E3598" s="123">
        <v>0.88800000000000001</v>
      </c>
      <c r="F3598" s="123">
        <v>0.88800000000000001</v>
      </c>
      <c r="G3598" s="123">
        <v>0.88800000000000001</v>
      </c>
      <c r="H3598" s="123">
        <v>9.9998709999999996E-4</v>
      </c>
      <c r="I3598" s="123">
        <v>0.11273809999999999</v>
      </c>
    </row>
    <row r="3599" spans="1:9" x14ac:dyDescent="0.15">
      <c r="A3599" s="121" t="s">
        <v>385</v>
      </c>
      <c r="B3599" s="121" t="s">
        <v>386</v>
      </c>
      <c r="C3599" s="122">
        <v>42710</v>
      </c>
      <c r="D3599" s="123">
        <v>0.88429999999999997</v>
      </c>
      <c r="E3599" s="123">
        <v>0.88429999999999997</v>
      </c>
      <c r="F3599" s="123">
        <v>0.88429999999999997</v>
      </c>
      <c r="G3599" s="123">
        <v>0.88429999999999997</v>
      </c>
      <c r="H3599" s="123">
        <v>-3.7000179999999998E-3</v>
      </c>
      <c r="I3599" s="123">
        <v>-0.4166687</v>
      </c>
    </row>
    <row r="3600" spans="1:9" x14ac:dyDescent="0.15">
      <c r="A3600" s="121" t="s">
        <v>385</v>
      </c>
      <c r="B3600" s="121" t="s">
        <v>386</v>
      </c>
      <c r="C3600" s="122">
        <v>42711</v>
      </c>
      <c r="D3600" s="123">
        <v>0.88719999999999999</v>
      </c>
      <c r="E3600" s="123">
        <v>0.88719999999999999</v>
      </c>
      <c r="F3600" s="123">
        <v>0.88719999999999999</v>
      </c>
      <c r="G3600" s="123">
        <v>0.88719999999999999</v>
      </c>
      <c r="H3600" s="123">
        <v>2.9000039999999999E-3</v>
      </c>
      <c r="I3600" s="123">
        <v>0.3279435</v>
      </c>
    </row>
    <row r="3601" spans="1:9" x14ac:dyDescent="0.15">
      <c r="A3601" s="121" t="s">
        <v>385</v>
      </c>
      <c r="B3601" s="121" t="s">
        <v>386</v>
      </c>
      <c r="C3601" s="122">
        <v>42712</v>
      </c>
      <c r="D3601" s="123">
        <v>0.8861</v>
      </c>
      <c r="E3601" s="123">
        <v>0.8861</v>
      </c>
      <c r="F3601" s="123">
        <v>0.8861</v>
      </c>
      <c r="G3601" s="123">
        <v>0.8861</v>
      </c>
      <c r="H3601" s="123">
        <v>-1.1000039999999999E-3</v>
      </c>
      <c r="I3601" s="123">
        <v>-0.123986</v>
      </c>
    </row>
    <row r="3602" spans="1:9" x14ac:dyDescent="0.15">
      <c r="A3602" s="121" t="s">
        <v>385</v>
      </c>
      <c r="B3602" s="121" t="s">
        <v>386</v>
      </c>
      <c r="C3602" s="122">
        <v>42713</v>
      </c>
      <c r="D3602" s="123">
        <v>0.88919999999999999</v>
      </c>
      <c r="E3602" s="123">
        <v>0.88919999999999999</v>
      </c>
      <c r="F3602" s="123">
        <v>0.88919999999999999</v>
      </c>
      <c r="G3602" s="123">
        <v>0.88919999999999999</v>
      </c>
      <c r="H3602" s="123">
        <v>3.0999780000000002E-3</v>
      </c>
      <c r="I3602" s="123">
        <v>0.34984520000000002</v>
      </c>
    </row>
    <row r="3603" spans="1:9" x14ac:dyDescent="0.15">
      <c r="A3603" s="121" t="s">
        <v>385</v>
      </c>
      <c r="B3603" s="121" t="s">
        <v>386</v>
      </c>
      <c r="C3603" s="122">
        <v>42716</v>
      </c>
      <c r="D3603" s="123">
        <v>0.89029999999999998</v>
      </c>
      <c r="E3603" s="123">
        <v>0.89029999999999998</v>
      </c>
      <c r="F3603" s="123">
        <v>0.89029999999999998</v>
      </c>
      <c r="G3603" s="123">
        <v>0.89029999999999998</v>
      </c>
      <c r="H3603" s="123">
        <v>1.1000039999999999E-3</v>
      </c>
      <c r="I3603" s="123">
        <v>0.1237071</v>
      </c>
    </row>
    <row r="3604" spans="1:9" x14ac:dyDescent="0.15">
      <c r="A3604" s="121" t="s">
        <v>385</v>
      </c>
      <c r="B3604" s="121" t="s">
        <v>386</v>
      </c>
      <c r="C3604" s="122">
        <v>42717</v>
      </c>
      <c r="D3604" s="123">
        <v>0.88849999999999996</v>
      </c>
      <c r="E3604" s="123">
        <v>0.88849999999999996</v>
      </c>
      <c r="F3604" s="123">
        <v>0.88849999999999996</v>
      </c>
      <c r="G3604" s="123">
        <v>0.88849999999999996</v>
      </c>
      <c r="H3604" s="123">
        <v>-1.8000010000000001E-3</v>
      </c>
      <c r="I3604" s="123">
        <v>-0.2021791</v>
      </c>
    </row>
    <row r="3605" spans="1:9" x14ac:dyDescent="0.15">
      <c r="A3605" s="121" t="s">
        <v>385</v>
      </c>
      <c r="B3605" s="121" t="s">
        <v>386</v>
      </c>
      <c r="C3605" s="122">
        <v>42718</v>
      </c>
      <c r="D3605" s="123">
        <v>0.88990000000000002</v>
      </c>
      <c r="E3605" s="123">
        <v>0.88990000000000002</v>
      </c>
      <c r="F3605" s="123">
        <v>0.88990000000000002</v>
      </c>
      <c r="G3605" s="123">
        <v>0.88990000000000002</v>
      </c>
      <c r="H3605" s="123">
        <v>1.400054E-3</v>
      </c>
      <c r="I3605" s="123">
        <v>0.15757499999999999</v>
      </c>
    </row>
    <row r="3606" spans="1:9" x14ac:dyDescent="0.15">
      <c r="A3606" s="121" t="s">
        <v>385</v>
      </c>
      <c r="B3606" s="121" t="s">
        <v>386</v>
      </c>
      <c r="C3606" s="122">
        <v>42719</v>
      </c>
      <c r="D3606" s="123">
        <v>0.89319999999999999</v>
      </c>
      <c r="E3606" s="123">
        <v>0.89319999999999999</v>
      </c>
      <c r="F3606" s="123">
        <v>0.89319999999999999</v>
      </c>
      <c r="G3606" s="123">
        <v>0.89319999999999999</v>
      </c>
      <c r="H3606" s="123">
        <v>3.2999520000000001E-3</v>
      </c>
      <c r="I3606" s="123">
        <v>0.37082270000000001</v>
      </c>
    </row>
    <row r="3607" spans="1:9" x14ac:dyDescent="0.15">
      <c r="A3607" s="121" t="s">
        <v>385</v>
      </c>
      <c r="B3607" s="121" t="s">
        <v>386</v>
      </c>
      <c r="C3607" s="122">
        <v>42720</v>
      </c>
      <c r="D3607" s="123">
        <v>0.89580000000000004</v>
      </c>
      <c r="E3607" s="123">
        <v>0.89580000000000004</v>
      </c>
      <c r="F3607" s="123">
        <v>0.89580000000000004</v>
      </c>
      <c r="G3607" s="123">
        <v>0.89580000000000004</v>
      </c>
      <c r="H3607" s="123">
        <v>2.6000139999999999E-3</v>
      </c>
      <c r="I3607" s="123">
        <v>0.29108980000000001</v>
      </c>
    </row>
    <row r="3608" spans="1:9" x14ac:dyDescent="0.15">
      <c r="A3608" s="121" t="s">
        <v>385</v>
      </c>
      <c r="B3608" s="121" t="s">
        <v>386</v>
      </c>
      <c r="C3608" s="122">
        <v>42723</v>
      </c>
      <c r="D3608" s="123">
        <v>0.89259999999999995</v>
      </c>
      <c r="E3608" s="123">
        <v>0.89259999999999995</v>
      </c>
      <c r="F3608" s="123">
        <v>0.89259999999999995</v>
      </c>
      <c r="G3608" s="123">
        <v>0.89259999999999995</v>
      </c>
      <c r="H3608" s="123">
        <v>-3.1999950000000002E-3</v>
      </c>
      <c r="I3608" s="123">
        <v>-0.35722199999999998</v>
      </c>
    </row>
    <row r="3609" spans="1:9" x14ac:dyDescent="0.15">
      <c r="A3609" s="121" t="s">
        <v>385</v>
      </c>
      <c r="B3609" s="121" t="s">
        <v>386</v>
      </c>
      <c r="C3609" s="122">
        <v>42724</v>
      </c>
      <c r="D3609" s="123">
        <v>0.89439999999999997</v>
      </c>
      <c r="E3609" s="123">
        <v>0.89439999999999997</v>
      </c>
      <c r="F3609" s="123">
        <v>0.89439999999999997</v>
      </c>
      <c r="G3609" s="123">
        <v>0.89439999999999997</v>
      </c>
      <c r="H3609" s="123">
        <v>1.8000010000000001E-3</v>
      </c>
      <c r="I3609" s="123">
        <v>0.20165820000000001</v>
      </c>
    </row>
    <row r="3610" spans="1:9" x14ac:dyDescent="0.15">
      <c r="A3610" s="121" t="s">
        <v>385</v>
      </c>
      <c r="B3610" s="121" t="s">
        <v>386</v>
      </c>
      <c r="C3610" s="122">
        <v>42725</v>
      </c>
      <c r="D3610" s="123">
        <v>0.89480000000000004</v>
      </c>
      <c r="E3610" s="123">
        <v>0.89480000000000004</v>
      </c>
      <c r="F3610" s="123">
        <v>0.89480000000000004</v>
      </c>
      <c r="G3610" s="123">
        <v>0.89480000000000004</v>
      </c>
      <c r="H3610" s="123">
        <v>4.0000680000000001E-4</v>
      </c>
      <c r="I3610" s="123">
        <v>4.4723480000000003E-2</v>
      </c>
    </row>
    <row r="3611" spans="1:9" x14ac:dyDescent="0.15">
      <c r="A3611" s="121" t="s">
        <v>385</v>
      </c>
      <c r="B3611" s="121" t="s">
        <v>386</v>
      </c>
      <c r="C3611" s="122">
        <v>42726</v>
      </c>
      <c r="D3611" s="123">
        <v>0.89470000000000005</v>
      </c>
      <c r="E3611" s="123">
        <v>0.89470000000000005</v>
      </c>
      <c r="F3611" s="123">
        <v>0.89470000000000005</v>
      </c>
      <c r="G3611" s="123">
        <v>0.89470000000000005</v>
      </c>
      <c r="H3611" s="123">
        <v>-1.000166E-4</v>
      </c>
      <c r="I3611" s="123">
        <v>-1.117754E-2</v>
      </c>
    </row>
    <row r="3612" spans="1:9" x14ac:dyDescent="0.15">
      <c r="A3612" s="121" t="s">
        <v>385</v>
      </c>
      <c r="B3612" s="121" t="s">
        <v>386</v>
      </c>
      <c r="C3612" s="122">
        <v>42727</v>
      </c>
      <c r="D3612" s="123">
        <v>0.89500000000000002</v>
      </c>
      <c r="E3612" s="123">
        <v>0.89500000000000002</v>
      </c>
      <c r="F3612" s="123">
        <v>0.89500000000000002</v>
      </c>
      <c r="G3612" s="123">
        <v>0.89500000000000002</v>
      </c>
      <c r="H3612" s="123">
        <v>2.9999019999999999E-4</v>
      </c>
      <c r="I3612" s="123">
        <v>3.3529700000000003E-2</v>
      </c>
    </row>
    <row r="3613" spans="1:9" x14ac:dyDescent="0.15">
      <c r="A3613" s="121" t="s">
        <v>385</v>
      </c>
      <c r="B3613" s="121" t="s">
        <v>386</v>
      </c>
      <c r="C3613" s="122">
        <v>42730</v>
      </c>
      <c r="D3613" s="123">
        <v>0.89510000000000001</v>
      </c>
      <c r="E3613" s="123">
        <v>0.89510000000000001</v>
      </c>
      <c r="F3613" s="123">
        <v>0.89510000000000001</v>
      </c>
      <c r="G3613" s="123">
        <v>0.89510000000000001</v>
      </c>
      <c r="H3613" s="123">
        <v>1.000166E-4</v>
      </c>
      <c r="I3613" s="123">
        <v>1.1175040000000001E-2</v>
      </c>
    </row>
    <row r="3614" spans="1:9" x14ac:dyDescent="0.15">
      <c r="A3614" s="121" t="s">
        <v>385</v>
      </c>
      <c r="B3614" s="121" t="s">
        <v>386</v>
      </c>
      <c r="C3614" s="122">
        <v>42731</v>
      </c>
      <c r="D3614" s="123">
        <v>0.89510000000000001</v>
      </c>
      <c r="E3614" s="123">
        <v>0.89510000000000001</v>
      </c>
      <c r="F3614" s="123">
        <v>0.89510000000000001</v>
      </c>
      <c r="G3614" s="123">
        <v>0.89510000000000001</v>
      </c>
      <c r="H3614" s="123">
        <v>0</v>
      </c>
      <c r="I3614" s="123">
        <v>0</v>
      </c>
    </row>
    <row r="3615" spans="1:9" x14ac:dyDescent="0.15">
      <c r="A3615" s="121" t="s">
        <v>385</v>
      </c>
      <c r="B3615" s="121" t="s">
        <v>386</v>
      </c>
      <c r="C3615" s="122">
        <v>42732</v>
      </c>
      <c r="D3615" s="123">
        <v>0.89559999999999995</v>
      </c>
      <c r="E3615" s="123">
        <v>0.89559999999999995</v>
      </c>
      <c r="F3615" s="123">
        <v>0.89559999999999995</v>
      </c>
      <c r="G3615" s="123">
        <v>0.89559999999999995</v>
      </c>
      <c r="H3615" s="123">
        <v>5.0002339999999997E-4</v>
      </c>
      <c r="I3615" s="123">
        <v>5.5862290000000002E-2</v>
      </c>
    </row>
    <row r="3616" spans="1:9" x14ac:dyDescent="0.15">
      <c r="A3616" s="121" t="s">
        <v>385</v>
      </c>
      <c r="B3616" s="121" t="s">
        <v>386</v>
      </c>
      <c r="C3616" s="122">
        <v>42733</v>
      </c>
      <c r="D3616" s="123">
        <v>0.89580000000000004</v>
      </c>
      <c r="E3616" s="123">
        <v>0.89580000000000004</v>
      </c>
      <c r="F3616" s="123">
        <v>0.89580000000000004</v>
      </c>
      <c r="G3616" s="123">
        <v>0.89580000000000004</v>
      </c>
      <c r="H3616" s="123">
        <v>1.9997360000000001E-4</v>
      </c>
      <c r="I3616" s="123">
        <v>2.232845E-2</v>
      </c>
    </row>
    <row r="3617" spans="1:9" x14ac:dyDescent="0.15">
      <c r="A3617" s="121" t="s">
        <v>385</v>
      </c>
      <c r="B3617" s="121" t="s">
        <v>386</v>
      </c>
      <c r="C3617" s="122">
        <v>42734</v>
      </c>
      <c r="D3617" s="123">
        <v>0.89449999999999996</v>
      </c>
      <c r="E3617" s="123">
        <v>0.89449999999999996</v>
      </c>
      <c r="F3617" s="123">
        <v>0.89449999999999996</v>
      </c>
      <c r="G3617" s="123">
        <v>0.89449999999999996</v>
      </c>
      <c r="H3617" s="123">
        <v>-1.2999769999999999E-3</v>
      </c>
      <c r="I3617" s="123">
        <v>-0.1451191</v>
      </c>
    </row>
    <row r="3618" spans="1:9" x14ac:dyDescent="0.15">
      <c r="A3618" s="121" t="s">
        <v>385</v>
      </c>
      <c r="B3618" s="121" t="s">
        <v>386</v>
      </c>
      <c r="C3618" s="122">
        <v>42738</v>
      </c>
      <c r="D3618" s="123">
        <v>0.89590000000000003</v>
      </c>
      <c r="E3618" s="123">
        <v>0.89590000000000003</v>
      </c>
      <c r="F3618" s="123">
        <v>0.89590000000000003</v>
      </c>
      <c r="G3618" s="123">
        <v>0.89590000000000003</v>
      </c>
      <c r="H3618" s="123">
        <v>1.3999940000000001E-3</v>
      </c>
      <c r="I3618" s="123">
        <v>0.15651129999999999</v>
      </c>
    </row>
    <row r="3619" spans="1:9" x14ac:dyDescent="0.15">
      <c r="A3619" s="121" t="s">
        <v>385</v>
      </c>
      <c r="B3619" s="121" t="s">
        <v>386</v>
      </c>
      <c r="C3619" s="122">
        <v>42739</v>
      </c>
      <c r="D3619" s="123">
        <v>0.89639999999999997</v>
      </c>
      <c r="E3619" s="123">
        <v>0.89639999999999997</v>
      </c>
      <c r="F3619" s="123">
        <v>0.89639999999999997</v>
      </c>
      <c r="G3619" s="123">
        <v>0.89639999999999997</v>
      </c>
      <c r="H3619" s="123">
        <v>4.9996380000000003E-4</v>
      </c>
      <c r="I3619" s="123">
        <v>5.5805750000000001E-2</v>
      </c>
    </row>
    <row r="3620" spans="1:9" x14ac:dyDescent="0.15">
      <c r="A3620" s="121" t="s">
        <v>385</v>
      </c>
      <c r="B3620" s="121" t="s">
        <v>386</v>
      </c>
      <c r="C3620" s="122">
        <v>42740</v>
      </c>
      <c r="D3620" s="123">
        <v>0.89380000000000004</v>
      </c>
      <c r="E3620" s="123">
        <v>0.89380000000000004</v>
      </c>
      <c r="F3620" s="123">
        <v>0.89380000000000004</v>
      </c>
      <c r="G3620" s="123">
        <v>0.89380000000000004</v>
      </c>
      <c r="H3620" s="123">
        <v>-2.5999550000000001E-3</v>
      </c>
      <c r="I3620" s="123">
        <v>-0.29004400000000002</v>
      </c>
    </row>
    <row r="3621" spans="1:9" x14ac:dyDescent="0.15">
      <c r="A3621" s="121" t="s">
        <v>385</v>
      </c>
      <c r="B3621" s="121" t="s">
        <v>386</v>
      </c>
      <c r="C3621" s="122">
        <v>42741</v>
      </c>
      <c r="D3621" s="123">
        <v>0.88549999999999995</v>
      </c>
      <c r="E3621" s="123">
        <v>0.88549999999999995</v>
      </c>
      <c r="F3621" s="123">
        <v>0.88549999999999995</v>
      </c>
      <c r="G3621" s="123">
        <v>0.88549999999999995</v>
      </c>
      <c r="H3621" s="123">
        <v>-8.3000060000000004E-3</v>
      </c>
      <c r="I3621" s="123">
        <v>-0.92862009999999995</v>
      </c>
    </row>
    <row r="3622" spans="1:9" x14ac:dyDescent="0.15">
      <c r="A3622" s="121" t="s">
        <v>385</v>
      </c>
      <c r="B3622" s="121" t="s">
        <v>386</v>
      </c>
      <c r="C3622" s="122">
        <v>42744</v>
      </c>
      <c r="D3622" s="123">
        <v>0.8931</v>
      </c>
      <c r="E3622" s="123">
        <v>0.8931</v>
      </c>
      <c r="F3622" s="123">
        <v>0.8931</v>
      </c>
      <c r="G3622" s="123">
        <v>0.8931</v>
      </c>
      <c r="H3622" s="123">
        <v>7.6000089999999996E-3</v>
      </c>
      <c r="I3622" s="123">
        <v>0.85827319999999996</v>
      </c>
    </row>
    <row r="3623" spans="1:9" x14ac:dyDescent="0.15">
      <c r="A3623" s="121" t="s">
        <v>385</v>
      </c>
      <c r="B3623" s="121" t="s">
        <v>386</v>
      </c>
      <c r="C3623" s="122">
        <v>42745</v>
      </c>
      <c r="D3623" s="123">
        <v>0.89270000000000005</v>
      </c>
      <c r="E3623" s="123">
        <v>0.89270000000000005</v>
      </c>
      <c r="F3623" s="123">
        <v>0.89270000000000005</v>
      </c>
      <c r="G3623" s="123">
        <v>0.89270000000000005</v>
      </c>
      <c r="H3623" s="123">
        <v>-4.0000680000000001E-4</v>
      </c>
      <c r="I3623" s="123">
        <v>-4.478857E-2</v>
      </c>
    </row>
    <row r="3624" spans="1:9" x14ac:dyDescent="0.15">
      <c r="A3624" s="121" t="s">
        <v>385</v>
      </c>
      <c r="B3624" s="121" t="s">
        <v>386</v>
      </c>
      <c r="C3624" s="122">
        <v>42746</v>
      </c>
      <c r="D3624" s="123">
        <v>0.89280000000000004</v>
      </c>
      <c r="E3624" s="123">
        <v>0.89280000000000004</v>
      </c>
      <c r="F3624" s="123">
        <v>0.89280000000000004</v>
      </c>
      <c r="G3624" s="123">
        <v>0.89280000000000004</v>
      </c>
      <c r="H3624" s="123">
        <v>9.9956990000000005E-5</v>
      </c>
      <c r="I3624" s="123">
        <v>1.1197149999999999E-2</v>
      </c>
    </row>
    <row r="3625" spans="1:9" x14ac:dyDescent="0.15">
      <c r="A3625" s="121" t="s">
        <v>385</v>
      </c>
      <c r="B3625" s="121" t="s">
        <v>386</v>
      </c>
      <c r="C3625" s="122">
        <v>42747</v>
      </c>
      <c r="D3625" s="123">
        <v>0.89159999999999995</v>
      </c>
      <c r="E3625" s="123">
        <v>0.89159999999999995</v>
      </c>
      <c r="F3625" s="123">
        <v>0.89159999999999995</v>
      </c>
      <c r="G3625" s="123">
        <v>0.89159999999999995</v>
      </c>
      <c r="H3625" s="123">
        <v>-1.199961E-3</v>
      </c>
      <c r="I3625" s="123">
        <v>-0.1344042</v>
      </c>
    </row>
    <row r="3626" spans="1:9" x14ac:dyDescent="0.15">
      <c r="A3626" s="121" t="s">
        <v>385</v>
      </c>
      <c r="B3626" s="121" t="s">
        <v>386</v>
      </c>
      <c r="C3626" s="122">
        <v>42748</v>
      </c>
      <c r="D3626" s="123">
        <v>0.88859999999999995</v>
      </c>
      <c r="E3626" s="123">
        <v>0.88859999999999995</v>
      </c>
      <c r="F3626" s="123">
        <v>0.88859999999999995</v>
      </c>
      <c r="G3626" s="123">
        <v>0.88859999999999995</v>
      </c>
      <c r="H3626" s="123">
        <v>-3.0000209999999999E-3</v>
      </c>
      <c r="I3626" s="123">
        <v>-0.3364761</v>
      </c>
    </row>
    <row r="3627" spans="1:9" x14ac:dyDescent="0.15">
      <c r="A3627" s="121" t="s">
        <v>385</v>
      </c>
      <c r="B3627" s="121" t="s">
        <v>386</v>
      </c>
      <c r="C3627" s="122">
        <v>42751</v>
      </c>
      <c r="D3627" s="123">
        <v>0.8881</v>
      </c>
      <c r="E3627" s="123">
        <v>0.8881</v>
      </c>
      <c r="F3627" s="123">
        <v>0.8881</v>
      </c>
      <c r="G3627" s="123">
        <v>0.8881</v>
      </c>
      <c r="H3627" s="123">
        <v>-4.9996380000000003E-4</v>
      </c>
      <c r="I3627" s="123">
        <v>-5.6264210000000002E-2</v>
      </c>
    </row>
    <row r="3628" spans="1:9" x14ac:dyDescent="0.15">
      <c r="A3628" s="121" t="s">
        <v>385</v>
      </c>
      <c r="B3628" s="121" t="s">
        <v>386</v>
      </c>
      <c r="C3628" s="122">
        <v>42752</v>
      </c>
      <c r="D3628" s="123">
        <v>0.88959999999999995</v>
      </c>
      <c r="E3628" s="123">
        <v>0.88959999999999995</v>
      </c>
      <c r="F3628" s="123">
        <v>0.88959999999999995</v>
      </c>
      <c r="G3628" s="123">
        <v>0.88959999999999995</v>
      </c>
      <c r="H3628" s="123">
        <v>1.499951E-3</v>
      </c>
      <c r="I3628" s="123">
        <v>0.1688944</v>
      </c>
    </row>
    <row r="3629" spans="1:9" x14ac:dyDescent="0.15">
      <c r="A3629" s="121" t="s">
        <v>385</v>
      </c>
      <c r="B3629" s="121" t="s">
        <v>386</v>
      </c>
      <c r="C3629" s="122">
        <v>42753</v>
      </c>
      <c r="D3629" s="123">
        <v>0.88360000000000005</v>
      </c>
      <c r="E3629" s="123">
        <v>0.88360000000000005</v>
      </c>
      <c r="F3629" s="123">
        <v>0.88360000000000005</v>
      </c>
      <c r="G3629" s="123">
        <v>0.88360000000000005</v>
      </c>
      <c r="H3629" s="123">
        <v>-5.9999820000000001E-3</v>
      </c>
      <c r="I3629" s="123">
        <v>-0.67445840000000001</v>
      </c>
    </row>
    <row r="3630" spans="1:9" x14ac:dyDescent="0.15">
      <c r="A3630" s="121" t="s">
        <v>385</v>
      </c>
      <c r="B3630" s="121" t="s">
        <v>386</v>
      </c>
      <c r="C3630" s="122">
        <v>42754</v>
      </c>
      <c r="D3630" s="123">
        <v>0.88400000000000001</v>
      </c>
      <c r="E3630" s="123">
        <v>0.88400000000000001</v>
      </c>
      <c r="F3630" s="123">
        <v>0.88400000000000001</v>
      </c>
      <c r="G3630" s="123">
        <v>0.88400000000000001</v>
      </c>
      <c r="H3630" s="123">
        <v>4.0000680000000001E-4</v>
      </c>
      <c r="I3630" s="123">
        <v>4.5270119999999997E-2</v>
      </c>
    </row>
    <row r="3631" spans="1:9" x14ac:dyDescent="0.15">
      <c r="A3631" s="121" t="s">
        <v>385</v>
      </c>
      <c r="B3631" s="121" t="s">
        <v>386</v>
      </c>
      <c r="C3631" s="122">
        <v>42755</v>
      </c>
      <c r="D3631" s="123">
        <v>0.88549999999999995</v>
      </c>
      <c r="E3631" s="123">
        <v>0.88549999999999995</v>
      </c>
      <c r="F3631" s="123">
        <v>0.88549999999999995</v>
      </c>
      <c r="G3631" s="123">
        <v>0.88549999999999995</v>
      </c>
      <c r="H3631" s="123">
        <v>1.50001E-3</v>
      </c>
      <c r="I3631" s="123">
        <v>0.16968440000000001</v>
      </c>
    </row>
    <row r="3632" spans="1:9" x14ac:dyDescent="0.15">
      <c r="A3632" s="121" t="s">
        <v>385</v>
      </c>
      <c r="B3632" s="121" t="s">
        <v>386</v>
      </c>
      <c r="C3632" s="122">
        <v>42758</v>
      </c>
      <c r="D3632" s="123">
        <v>0.88390000000000002</v>
      </c>
      <c r="E3632" s="123">
        <v>0.88390000000000002</v>
      </c>
      <c r="F3632" s="123">
        <v>0.88390000000000002</v>
      </c>
      <c r="G3632" s="123">
        <v>0.88390000000000002</v>
      </c>
      <c r="H3632" s="123">
        <v>-1.600027E-3</v>
      </c>
      <c r="I3632" s="123">
        <v>-0.18069189999999999</v>
      </c>
    </row>
    <row r="3633" spans="1:9" x14ac:dyDescent="0.15">
      <c r="A3633" s="121" t="s">
        <v>385</v>
      </c>
      <c r="B3633" s="121" t="s">
        <v>386</v>
      </c>
      <c r="C3633" s="122">
        <v>42759</v>
      </c>
      <c r="D3633" s="123">
        <v>0.88090000000000002</v>
      </c>
      <c r="E3633" s="123">
        <v>0.88090000000000002</v>
      </c>
      <c r="F3633" s="123">
        <v>0.88090000000000002</v>
      </c>
      <c r="G3633" s="123">
        <v>0.88090000000000002</v>
      </c>
      <c r="H3633" s="123">
        <v>-2.9999610000000002E-3</v>
      </c>
      <c r="I3633" s="123">
        <v>-0.3394006</v>
      </c>
    </row>
    <row r="3634" spans="1:9" x14ac:dyDescent="0.15">
      <c r="A3634" s="121" t="s">
        <v>385</v>
      </c>
      <c r="B3634" s="121" t="s">
        <v>386</v>
      </c>
      <c r="C3634" s="122">
        <v>42760</v>
      </c>
      <c r="D3634" s="123">
        <v>0.88429999999999997</v>
      </c>
      <c r="E3634" s="123">
        <v>0.88429999999999997</v>
      </c>
      <c r="F3634" s="123">
        <v>0.88429999999999997</v>
      </c>
      <c r="G3634" s="123">
        <v>0.88429999999999997</v>
      </c>
      <c r="H3634" s="123">
        <v>3.3999680000000002E-3</v>
      </c>
      <c r="I3634" s="123">
        <v>0.38596530000000001</v>
      </c>
    </row>
    <row r="3635" spans="1:9" x14ac:dyDescent="0.15">
      <c r="A3635" s="121" t="s">
        <v>385</v>
      </c>
      <c r="B3635" s="121" t="s">
        <v>386</v>
      </c>
      <c r="C3635" s="122">
        <v>42761</v>
      </c>
      <c r="D3635" s="123">
        <v>0.88419999999999999</v>
      </c>
      <c r="E3635" s="123">
        <v>0.88419999999999999</v>
      </c>
      <c r="F3635" s="123">
        <v>0.88419999999999999</v>
      </c>
      <c r="G3635" s="123">
        <v>0.88419999999999999</v>
      </c>
      <c r="H3635" s="123">
        <v>-1.000166E-4</v>
      </c>
      <c r="I3635" s="123">
        <v>-1.1310260000000001E-2</v>
      </c>
    </row>
    <row r="3636" spans="1:9" x14ac:dyDescent="0.15">
      <c r="A3636" s="121" t="s">
        <v>385</v>
      </c>
      <c r="B3636" s="121" t="s">
        <v>386</v>
      </c>
      <c r="C3636" s="122">
        <v>42769</v>
      </c>
      <c r="D3636" s="123">
        <v>0.88349999999999995</v>
      </c>
      <c r="E3636" s="123">
        <v>0.88349999999999995</v>
      </c>
      <c r="F3636" s="123">
        <v>0.88349999999999995</v>
      </c>
      <c r="G3636" s="123">
        <v>0.88349999999999995</v>
      </c>
      <c r="H3636" s="123">
        <v>-6.9999690000000002E-4</v>
      </c>
      <c r="I3636" s="123">
        <v>-7.9167269999999998E-2</v>
      </c>
    </row>
    <row r="3637" spans="1:9" x14ac:dyDescent="0.15">
      <c r="A3637" s="121" t="s">
        <v>385</v>
      </c>
      <c r="B3637" s="121" t="s">
        <v>386</v>
      </c>
      <c r="C3637" s="122">
        <v>42772</v>
      </c>
      <c r="D3637" s="123">
        <v>0.88429999999999997</v>
      </c>
      <c r="E3637" s="123">
        <v>0.88429999999999997</v>
      </c>
      <c r="F3637" s="123">
        <v>0.88429999999999997</v>
      </c>
      <c r="G3637" s="123">
        <v>0.88429999999999997</v>
      </c>
      <c r="H3637" s="123">
        <v>8.0001349999999998E-4</v>
      </c>
      <c r="I3637" s="123">
        <v>9.0550489999999997E-2</v>
      </c>
    </row>
    <row r="3638" spans="1:9" x14ac:dyDescent="0.15">
      <c r="A3638" s="121" t="s">
        <v>385</v>
      </c>
      <c r="B3638" s="121" t="s">
        <v>386</v>
      </c>
      <c r="C3638" s="122">
        <v>42773</v>
      </c>
      <c r="D3638" s="123">
        <v>0.88429999999999997</v>
      </c>
      <c r="E3638" s="123">
        <v>0.88429999999999997</v>
      </c>
      <c r="F3638" s="123">
        <v>0.88429999999999997</v>
      </c>
      <c r="G3638" s="123">
        <v>0.88429999999999997</v>
      </c>
      <c r="H3638" s="123">
        <v>0</v>
      </c>
      <c r="I3638" s="123">
        <v>0</v>
      </c>
    </row>
    <row r="3639" spans="1:9" x14ac:dyDescent="0.15">
      <c r="A3639" s="121" t="s">
        <v>385</v>
      </c>
      <c r="B3639" s="121" t="s">
        <v>386</v>
      </c>
      <c r="C3639" s="122">
        <v>42774</v>
      </c>
      <c r="D3639" s="123">
        <v>0.88739999999999997</v>
      </c>
      <c r="E3639" s="123">
        <v>0.88739999999999997</v>
      </c>
      <c r="F3639" s="123">
        <v>0.88739999999999997</v>
      </c>
      <c r="G3639" s="123">
        <v>0.88739999999999997</v>
      </c>
      <c r="H3639" s="123">
        <v>3.0999780000000002E-3</v>
      </c>
      <c r="I3639" s="123">
        <v>0.35055730000000002</v>
      </c>
    </row>
    <row r="3640" spans="1:9" x14ac:dyDescent="0.15">
      <c r="A3640" s="121" t="s">
        <v>385</v>
      </c>
      <c r="B3640" s="121" t="s">
        <v>386</v>
      </c>
      <c r="C3640" s="122">
        <v>42775</v>
      </c>
      <c r="D3640" s="123">
        <v>0.88549999999999995</v>
      </c>
      <c r="E3640" s="123">
        <v>0.88549999999999995</v>
      </c>
      <c r="F3640" s="123">
        <v>0.88549999999999995</v>
      </c>
      <c r="G3640" s="123">
        <v>0.88549999999999995</v>
      </c>
      <c r="H3640" s="123">
        <v>-1.899958E-3</v>
      </c>
      <c r="I3640" s="123">
        <v>-0.21410390000000001</v>
      </c>
    </row>
    <row r="3641" spans="1:9" x14ac:dyDescent="0.15">
      <c r="A3641" s="121" t="s">
        <v>385</v>
      </c>
      <c r="B3641" s="121" t="s">
        <v>386</v>
      </c>
      <c r="C3641" s="122">
        <v>42776</v>
      </c>
      <c r="D3641" s="123">
        <v>0.8871</v>
      </c>
      <c r="E3641" s="123">
        <v>0.8871</v>
      </c>
      <c r="F3641" s="123">
        <v>0.8871</v>
      </c>
      <c r="G3641" s="123">
        <v>0.8871</v>
      </c>
      <c r="H3641" s="123">
        <v>1.5999670000000001E-3</v>
      </c>
      <c r="I3641" s="123">
        <v>0.18068519999999999</v>
      </c>
    </row>
    <row r="3642" spans="1:9" x14ac:dyDescent="0.15">
      <c r="A3642" s="121" t="s">
        <v>385</v>
      </c>
      <c r="B3642" s="121" t="s">
        <v>386</v>
      </c>
      <c r="C3642" s="122">
        <v>42779</v>
      </c>
      <c r="D3642" s="123">
        <v>0.8881</v>
      </c>
      <c r="E3642" s="123">
        <v>0.8881</v>
      </c>
      <c r="F3642" s="123">
        <v>0.8881</v>
      </c>
      <c r="G3642" s="123">
        <v>0.8881</v>
      </c>
      <c r="H3642" s="123">
        <v>1.000047E-3</v>
      </c>
      <c r="I3642" s="123">
        <v>0.1127321</v>
      </c>
    </row>
    <row r="3643" spans="1:9" x14ac:dyDescent="0.15">
      <c r="A3643" s="121" t="s">
        <v>385</v>
      </c>
      <c r="B3643" s="121" t="s">
        <v>386</v>
      </c>
      <c r="C3643" s="122">
        <v>42780</v>
      </c>
      <c r="D3643" s="123">
        <v>0.88670000000000004</v>
      </c>
      <c r="E3643" s="123">
        <v>0.88670000000000004</v>
      </c>
      <c r="F3643" s="123">
        <v>0.88670000000000004</v>
      </c>
      <c r="G3643" s="123">
        <v>0.88670000000000004</v>
      </c>
      <c r="H3643" s="123">
        <v>-1.400054E-3</v>
      </c>
      <c r="I3643" s="123">
        <v>-0.15764590000000001</v>
      </c>
    </row>
    <row r="3644" spans="1:9" x14ac:dyDescent="0.15">
      <c r="A3644" s="121" t="s">
        <v>385</v>
      </c>
      <c r="B3644" s="121" t="s">
        <v>386</v>
      </c>
      <c r="C3644" s="122">
        <v>42781</v>
      </c>
      <c r="D3644" s="123">
        <v>0.88449999999999995</v>
      </c>
      <c r="E3644" s="123">
        <v>0.88449999999999995</v>
      </c>
      <c r="F3644" s="123">
        <v>0.88449999999999995</v>
      </c>
      <c r="G3644" s="123">
        <v>0.88449999999999995</v>
      </c>
      <c r="H3644" s="123">
        <v>-2.1999480000000002E-3</v>
      </c>
      <c r="I3644" s="123">
        <v>-0.2481051</v>
      </c>
    </row>
    <row r="3645" spans="1:9" x14ac:dyDescent="0.15">
      <c r="A3645" s="121" t="s">
        <v>385</v>
      </c>
      <c r="B3645" s="121" t="s">
        <v>386</v>
      </c>
      <c r="C3645" s="122">
        <v>42782</v>
      </c>
      <c r="D3645" s="123">
        <v>0.88429999999999997</v>
      </c>
      <c r="E3645" s="123">
        <v>0.88429999999999997</v>
      </c>
      <c r="F3645" s="123">
        <v>0.88429999999999997</v>
      </c>
      <c r="G3645" s="123">
        <v>0.88429999999999997</v>
      </c>
      <c r="H3645" s="123">
        <v>-2.000332E-4</v>
      </c>
      <c r="I3645" s="123">
        <v>-2.2615400000000001E-2</v>
      </c>
    </row>
    <row r="3646" spans="1:9" x14ac:dyDescent="0.15">
      <c r="A3646" s="121" t="s">
        <v>385</v>
      </c>
      <c r="B3646" s="121" t="s">
        <v>386</v>
      </c>
      <c r="C3646" s="122">
        <v>42783</v>
      </c>
      <c r="D3646" s="123">
        <v>0.88219999999999998</v>
      </c>
      <c r="E3646" s="123">
        <v>0.88219999999999998</v>
      </c>
      <c r="F3646" s="123">
        <v>0.88219999999999998</v>
      </c>
      <c r="G3646" s="123">
        <v>0.88219999999999998</v>
      </c>
      <c r="H3646" s="123">
        <v>-2.0999909999999998E-3</v>
      </c>
      <c r="I3646" s="123">
        <v>-0.23747489999999999</v>
      </c>
    </row>
    <row r="3647" spans="1:9" x14ac:dyDescent="0.15">
      <c r="A3647" s="121" t="s">
        <v>385</v>
      </c>
      <c r="B3647" s="121" t="s">
        <v>386</v>
      </c>
      <c r="C3647" s="122">
        <v>42786</v>
      </c>
      <c r="D3647" s="123">
        <v>0.88570000000000004</v>
      </c>
      <c r="E3647" s="123">
        <v>0.88570000000000004</v>
      </c>
      <c r="F3647" s="123">
        <v>0.88570000000000004</v>
      </c>
      <c r="G3647" s="123">
        <v>0.88570000000000004</v>
      </c>
      <c r="H3647" s="123">
        <v>3.4999850000000002E-3</v>
      </c>
      <c r="I3647" s="123">
        <v>0.39673370000000002</v>
      </c>
    </row>
    <row r="3648" spans="1:9" x14ac:dyDescent="0.15">
      <c r="A3648" s="121" t="s">
        <v>385</v>
      </c>
      <c r="B3648" s="121" t="s">
        <v>386</v>
      </c>
      <c r="C3648" s="122">
        <v>42787</v>
      </c>
      <c r="D3648" s="123">
        <v>0.88639999999999997</v>
      </c>
      <c r="E3648" s="123">
        <v>0.88639999999999997</v>
      </c>
      <c r="F3648" s="123">
        <v>0.88639999999999997</v>
      </c>
      <c r="G3648" s="123">
        <v>0.88639999999999997</v>
      </c>
      <c r="H3648" s="123">
        <v>6.9999690000000002E-4</v>
      </c>
      <c r="I3648" s="123">
        <v>7.9033190000000003E-2</v>
      </c>
    </row>
    <row r="3649" spans="1:9" x14ac:dyDescent="0.15">
      <c r="A3649" s="121" t="s">
        <v>385</v>
      </c>
      <c r="B3649" s="121" t="s">
        <v>386</v>
      </c>
      <c r="C3649" s="122">
        <v>42788</v>
      </c>
      <c r="D3649" s="123">
        <v>0.88690000000000002</v>
      </c>
      <c r="E3649" s="123">
        <v>0.88690000000000002</v>
      </c>
      <c r="F3649" s="123">
        <v>0.88690000000000002</v>
      </c>
      <c r="G3649" s="123">
        <v>0.88690000000000002</v>
      </c>
      <c r="H3649" s="123">
        <v>5.0002339999999997E-4</v>
      </c>
      <c r="I3649" s="123">
        <v>5.6410580000000002E-2</v>
      </c>
    </row>
    <row r="3650" spans="1:9" x14ac:dyDescent="0.15">
      <c r="A3650" s="121" t="s">
        <v>385</v>
      </c>
      <c r="B3650" s="121" t="s">
        <v>386</v>
      </c>
      <c r="C3650" s="122">
        <v>42789</v>
      </c>
      <c r="D3650" s="123">
        <v>0.88519999999999999</v>
      </c>
      <c r="E3650" s="123">
        <v>0.88519999999999999</v>
      </c>
      <c r="F3650" s="123">
        <v>0.88519999999999999</v>
      </c>
      <c r="G3650" s="123">
        <v>0.88519999999999999</v>
      </c>
      <c r="H3650" s="123">
        <v>-1.6999840000000001E-3</v>
      </c>
      <c r="I3650" s="123">
        <v>-0.19167709999999999</v>
      </c>
    </row>
    <row r="3651" spans="1:9" x14ac:dyDescent="0.15">
      <c r="A3651" s="121" t="s">
        <v>385</v>
      </c>
      <c r="B3651" s="121" t="s">
        <v>386</v>
      </c>
      <c r="C3651" s="122">
        <v>42790</v>
      </c>
      <c r="D3651" s="123">
        <v>0.88480000000000003</v>
      </c>
      <c r="E3651" s="123">
        <v>0.88480000000000003</v>
      </c>
      <c r="F3651" s="123">
        <v>0.88480000000000003</v>
      </c>
      <c r="G3651" s="123">
        <v>0.88480000000000003</v>
      </c>
      <c r="H3651" s="123">
        <v>-4.0000680000000001E-4</v>
      </c>
      <c r="I3651" s="123">
        <v>-4.5188289999999999E-2</v>
      </c>
    </row>
    <row r="3652" spans="1:9" x14ac:dyDescent="0.15">
      <c r="A3652" s="121" t="s">
        <v>385</v>
      </c>
      <c r="B3652" s="121" t="s">
        <v>386</v>
      </c>
      <c r="C3652" s="122">
        <v>42793</v>
      </c>
      <c r="D3652" s="123">
        <v>0.88670000000000004</v>
      </c>
      <c r="E3652" s="123">
        <v>0.88670000000000004</v>
      </c>
      <c r="F3652" s="123">
        <v>0.88670000000000004</v>
      </c>
      <c r="G3652" s="123">
        <v>0.88670000000000004</v>
      </c>
      <c r="H3652" s="123">
        <v>1.899958E-3</v>
      </c>
      <c r="I3652" s="123">
        <v>0.21473300000000001</v>
      </c>
    </row>
    <row r="3653" spans="1:9" x14ac:dyDescent="0.15">
      <c r="A3653" s="121" t="s">
        <v>385</v>
      </c>
      <c r="B3653" s="121" t="s">
        <v>386</v>
      </c>
      <c r="C3653" s="122">
        <v>42794</v>
      </c>
      <c r="D3653" s="123">
        <v>0.88580000000000003</v>
      </c>
      <c r="E3653" s="123">
        <v>0.88580000000000003</v>
      </c>
      <c r="F3653" s="123">
        <v>0.88580000000000003</v>
      </c>
      <c r="G3653" s="123">
        <v>0.88580000000000003</v>
      </c>
      <c r="H3653" s="123">
        <v>-8.999705E-4</v>
      </c>
      <c r="I3653" s="123">
        <v>-0.10149660000000001</v>
      </c>
    </row>
    <row r="3654" spans="1:9" x14ac:dyDescent="0.15">
      <c r="A3654" s="121" t="s">
        <v>385</v>
      </c>
      <c r="B3654" s="121" t="s">
        <v>386</v>
      </c>
      <c r="C3654" s="122">
        <v>42795</v>
      </c>
      <c r="D3654" s="123">
        <v>0.88629999999999998</v>
      </c>
      <c r="E3654" s="123">
        <v>0.88629999999999998</v>
      </c>
      <c r="F3654" s="123">
        <v>0.88629999999999998</v>
      </c>
      <c r="G3654" s="123">
        <v>0.88629999999999998</v>
      </c>
      <c r="H3654" s="123">
        <v>5.0002339999999997E-4</v>
      </c>
      <c r="I3654" s="123">
        <v>5.6448789999999999E-2</v>
      </c>
    </row>
    <row r="3655" spans="1:9" x14ac:dyDescent="0.15">
      <c r="A3655" s="121" t="s">
        <v>385</v>
      </c>
      <c r="B3655" s="121" t="s">
        <v>386</v>
      </c>
      <c r="C3655" s="122">
        <v>42796</v>
      </c>
      <c r="D3655" s="123">
        <v>0.88639999999999997</v>
      </c>
      <c r="E3655" s="123">
        <v>0.88639999999999997</v>
      </c>
      <c r="F3655" s="123">
        <v>0.88639999999999997</v>
      </c>
      <c r="G3655" s="123">
        <v>0.88639999999999997</v>
      </c>
      <c r="H3655" s="123">
        <v>9.9956990000000005E-5</v>
      </c>
      <c r="I3655" s="123">
        <v>1.127801E-2</v>
      </c>
    </row>
    <row r="3656" spans="1:9" x14ac:dyDescent="0.15">
      <c r="A3656" s="121" t="s">
        <v>385</v>
      </c>
      <c r="B3656" s="121" t="s">
        <v>386</v>
      </c>
      <c r="C3656" s="122">
        <v>42797</v>
      </c>
      <c r="D3656" s="123">
        <v>0.88759999999999994</v>
      </c>
      <c r="E3656" s="123">
        <v>0.88759999999999994</v>
      </c>
      <c r="F3656" s="123">
        <v>0.88759999999999994</v>
      </c>
      <c r="G3656" s="123">
        <v>0.88759999999999994</v>
      </c>
      <c r="H3656" s="123">
        <v>1.20002E-3</v>
      </c>
      <c r="I3656" s="123">
        <v>0.13538140000000001</v>
      </c>
    </row>
    <row r="3657" spans="1:9" x14ac:dyDescent="0.15">
      <c r="A3657" s="121" t="s">
        <v>385</v>
      </c>
      <c r="B3657" s="121" t="s">
        <v>386</v>
      </c>
      <c r="C3657" s="122">
        <v>42800</v>
      </c>
      <c r="D3657" s="123">
        <v>0.88600000000000001</v>
      </c>
      <c r="E3657" s="123">
        <v>0.88600000000000001</v>
      </c>
      <c r="F3657" s="123">
        <v>0.88600000000000001</v>
      </c>
      <c r="G3657" s="123">
        <v>0.88600000000000001</v>
      </c>
      <c r="H3657" s="123">
        <v>-1.600027E-3</v>
      </c>
      <c r="I3657" s="123">
        <v>-0.18026439999999999</v>
      </c>
    </row>
    <row r="3658" spans="1:9" x14ac:dyDescent="0.15">
      <c r="A3658" s="121" t="s">
        <v>385</v>
      </c>
      <c r="B3658" s="121" t="s">
        <v>386</v>
      </c>
      <c r="C3658" s="122">
        <v>42801</v>
      </c>
      <c r="D3658" s="123">
        <v>0.8881</v>
      </c>
      <c r="E3658" s="123">
        <v>0.8881</v>
      </c>
      <c r="F3658" s="123">
        <v>0.8881</v>
      </c>
      <c r="G3658" s="123">
        <v>0.8881</v>
      </c>
      <c r="H3658" s="123">
        <v>2.10005E-3</v>
      </c>
      <c r="I3658" s="123">
        <v>0.23702599999999999</v>
      </c>
    </row>
    <row r="3659" spans="1:9" x14ac:dyDescent="0.15">
      <c r="A3659" s="121" t="s">
        <v>385</v>
      </c>
      <c r="B3659" s="121" t="s">
        <v>386</v>
      </c>
      <c r="C3659" s="122">
        <v>42802</v>
      </c>
      <c r="D3659" s="123">
        <v>0.8891</v>
      </c>
      <c r="E3659" s="123">
        <v>0.8891</v>
      </c>
      <c r="F3659" s="123">
        <v>0.8891</v>
      </c>
      <c r="G3659" s="123">
        <v>0.8891</v>
      </c>
      <c r="H3659" s="123">
        <v>9.9998709999999996E-4</v>
      </c>
      <c r="I3659" s="123">
        <v>0.1125985</v>
      </c>
    </row>
    <row r="3660" spans="1:9" x14ac:dyDescent="0.15">
      <c r="A3660" s="121" t="s">
        <v>385</v>
      </c>
      <c r="B3660" s="121" t="s">
        <v>386</v>
      </c>
      <c r="C3660" s="122">
        <v>42803</v>
      </c>
      <c r="D3660" s="123">
        <v>0.89</v>
      </c>
      <c r="E3660" s="123">
        <v>0.89</v>
      </c>
      <c r="F3660" s="123">
        <v>0.89</v>
      </c>
      <c r="G3660" s="123">
        <v>0.89</v>
      </c>
      <c r="H3660" s="123">
        <v>8.999705E-4</v>
      </c>
      <c r="I3660" s="123">
        <v>0.1012226</v>
      </c>
    </row>
    <row r="3661" spans="1:9" x14ac:dyDescent="0.15">
      <c r="A3661" s="121" t="s">
        <v>385</v>
      </c>
      <c r="B3661" s="121" t="s">
        <v>386</v>
      </c>
      <c r="C3661" s="122">
        <v>42804</v>
      </c>
      <c r="D3661" s="123">
        <v>0.8901</v>
      </c>
      <c r="E3661" s="123">
        <v>0.8901</v>
      </c>
      <c r="F3661" s="123">
        <v>0.8901</v>
      </c>
      <c r="G3661" s="123">
        <v>0.8901</v>
      </c>
      <c r="H3661" s="123">
        <v>1.000166E-4</v>
      </c>
      <c r="I3661" s="123">
        <v>1.1237820000000001E-2</v>
      </c>
    </row>
    <row r="3662" spans="1:9" x14ac:dyDescent="0.15">
      <c r="A3662" s="121" t="s">
        <v>385</v>
      </c>
      <c r="B3662" s="121" t="s">
        <v>386</v>
      </c>
      <c r="C3662" s="122">
        <v>42807</v>
      </c>
      <c r="D3662" s="123">
        <v>0.88849999999999996</v>
      </c>
      <c r="E3662" s="123">
        <v>0.88849999999999996</v>
      </c>
      <c r="F3662" s="123">
        <v>0.88849999999999996</v>
      </c>
      <c r="G3662" s="123">
        <v>0.88849999999999996</v>
      </c>
      <c r="H3662" s="123">
        <v>-1.600027E-3</v>
      </c>
      <c r="I3662" s="123">
        <v>-0.1797581</v>
      </c>
    </row>
    <row r="3663" spans="1:9" x14ac:dyDescent="0.15">
      <c r="A3663" s="121" t="s">
        <v>385</v>
      </c>
      <c r="B3663" s="121" t="s">
        <v>386</v>
      </c>
      <c r="C3663" s="122">
        <v>42808</v>
      </c>
      <c r="D3663" s="123">
        <v>0.8901</v>
      </c>
      <c r="E3663" s="123">
        <v>0.8901</v>
      </c>
      <c r="F3663" s="123">
        <v>0.8901</v>
      </c>
      <c r="G3663" s="123">
        <v>0.8901</v>
      </c>
      <c r="H3663" s="123">
        <v>1.600027E-3</v>
      </c>
      <c r="I3663" s="123">
        <v>0.18008179999999999</v>
      </c>
    </row>
    <row r="3664" spans="1:9" x14ac:dyDescent="0.15">
      <c r="A3664" s="121" t="s">
        <v>385</v>
      </c>
      <c r="B3664" s="121" t="s">
        <v>386</v>
      </c>
      <c r="C3664" s="122">
        <v>42809</v>
      </c>
      <c r="D3664" s="123">
        <v>0.88970000000000005</v>
      </c>
      <c r="E3664" s="123">
        <v>0.88970000000000005</v>
      </c>
      <c r="F3664" s="123">
        <v>0.88970000000000005</v>
      </c>
      <c r="G3664" s="123">
        <v>0.88970000000000005</v>
      </c>
      <c r="H3664" s="123">
        <v>-4.0000680000000001E-4</v>
      </c>
      <c r="I3664" s="123">
        <v>-4.4939529999999998E-2</v>
      </c>
    </row>
    <row r="3665" spans="1:9" x14ac:dyDescent="0.15">
      <c r="A3665" s="121" t="s">
        <v>385</v>
      </c>
      <c r="B3665" s="121" t="s">
        <v>386</v>
      </c>
      <c r="C3665" s="122">
        <v>42810</v>
      </c>
      <c r="D3665" s="123">
        <v>0.88670000000000004</v>
      </c>
      <c r="E3665" s="123">
        <v>0.88670000000000004</v>
      </c>
      <c r="F3665" s="123">
        <v>0.88670000000000004</v>
      </c>
      <c r="G3665" s="123">
        <v>0.88670000000000004</v>
      </c>
      <c r="H3665" s="123">
        <v>-3.0000209999999999E-3</v>
      </c>
      <c r="I3665" s="123">
        <v>-0.33719470000000001</v>
      </c>
    </row>
    <row r="3666" spans="1:9" x14ac:dyDescent="0.15">
      <c r="A3666" s="121" t="s">
        <v>385</v>
      </c>
      <c r="B3666" s="121" t="s">
        <v>386</v>
      </c>
      <c r="C3666" s="122">
        <v>42811</v>
      </c>
      <c r="D3666" s="123">
        <v>0.88739999999999997</v>
      </c>
      <c r="E3666" s="123">
        <v>0.88739999999999997</v>
      </c>
      <c r="F3666" s="123">
        <v>0.88739999999999997</v>
      </c>
      <c r="G3666" s="123">
        <v>0.88739999999999997</v>
      </c>
      <c r="H3666" s="123">
        <v>6.9999690000000002E-4</v>
      </c>
      <c r="I3666" s="123">
        <v>7.8944059999999996E-2</v>
      </c>
    </row>
    <row r="3667" spans="1:9" x14ac:dyDescent="0.15">
      <c r="A3667" s="121" t="s">
        <v>385</v>
      </c>
      <c r="B3667" s="121" t="s">
        <v>386</v>
      </c>
      <c r="C3667" s="122">
        <v>42814</v>
      </c>
      <c r="D3667" s="123">
        <v>0.88880000000000003</v>
      </c>
      <c r="E3667" s="123">
        <v>0.88880000000000003</v>
      </c>
      <c r="F3667" s="123">
        <v>0.88880000000000003</v>
      </c>
      <c r="G3667" s="123">
        <v>0.88880000000000003</v>
      </c>
      <c r="H3667" s="123">
        <v>1.400054E-3</v>
      </c>
      <c r="I3667" s="123">
        <v>0.1577703</v>
      </c>
    </row>
    <row r="3668" spans="1:9" x14ac:dyDescent="0.15">
      <c r="A3668" s="121" t="s">
        <v>385</v>
      </c>
      <c r="B3668" s="121" t="s">
        <v>386</v>
      </c>
      <c r="C3668" s="122">
        <v>42815</v>
      </c>
      <c r="D3668" s="123">
        <v>0.88939999999999997</v>
      </c>
      <c r="E3668" s="123">
        <v>0.88939999999999997</v>
      </c>
      <c r="F3668" s="123">
        <v>0.88939999999999997</v>
      </c>
      <c r="G3668" s="123">
        <v>0.88939999999999997</v>
      </c>
      <c r="H3668" s="123">
        <v>5.9998039999999999E-4</v>
      </c>
      <c r="I3668" s="123">
        <v>6.7504540000000002E-2</v>
      </c>
    </row>
    <row r="3669" spans="1:9" x14ac:dyDescent="0.15">
      <c r="A3669" s="121" t="s">
        <v>385</v>
      </c>
      <c r="B3669" s="121" t="s">
        <v>386</v>
      </c>
      <c r="C3669" s="122">
        <v>42816</v>
      </c>
      <c r="D3669" s="123">
        <v>0.88700000000000001</v>
      </c>
      <c r="E3669" s="123">
        <v>0.88700000000000001</v>
      </c>
      <c r="F3669" s="123">
        <v>0.88700000000000001</v>
      </c>
      <c r="G3669" s="123">
        <v>0.88700000000000001</v>
      </c>
      <c r="H3669" s="123">
        <v>-2.3999809999999998E-3</v>
      </c>
      <c r="I3669" s="123">
        <v>-0.26984269999999999</v>
      </c>
    </row>
    <row r="3670" spans="1:9" x14ac:dyDescent="0.15">
      <c r="A3670" s="121" t="s">
        <v>385</v>
      </c>
      <c r="B3670" s="121" t="s">
        <v>386</v>
      </c>
      <c r="C3670" s="122">
        <v>42817</v>
      </c>
      <c r="D3670" s="123">
        <v>0.88649999999999995</v>
      </c>
      <c r="E3670" s="123">
        <v>0.88649999999999995</v>
      </c>
      <c r="F3670" s="123">
        <v>0.88649999999999995</v>
      </c>
      <c r="G3670" s="123">
        <v>0.88649999999999995</v>
      </c>
      <c r="H3670" s="123">
        <v>-5.0002339999999997E-4</v>
      </c>
      <c r="I3670" s="123">
        <v>-5.6372419999999999E-2</v>
      </c>
    </row>
    <row r="3671" spans="1:9" x14ac:dyDescent="0.15">
      <c r="A3671" s="121" t="s">
        <v>385</v>
      </c>
      <c r="B3671" s="121" t="s">
        <v>386</v>
      </c>
      <c r="C3671" s="122">
        <v>42818</v>
      </c>
      <c r="D3671" s="123">
        <v>0.88629999999999998</v>
      </c>
      <c r="E3671" s="123">
        <v>0.88629999999999998</v>
      </c>
      <c r="F3671" s="123">
        <v>0.88629999999999998</v>
      </c>
      <c r="G3671" s="123">
        <v>0.88629999999999998</v>
      </c>
      <c r="H3671" s="123">
        <v>-1.9997360000000001E-4</v>
      </c>
      <c r="I3671" s="123">
        <v>-2.2557649999999999E-2</v>
      </c>
    </row>
    <row r="3672" spans="1:9" x14ac:dyDescent="0.15">
      <c r="A3672" s="121" t="s">
        <v>385</v>
      </c>
      <c r="B3672" s="121" t="s">
        <v>386</v>
      </c>
      <c r="C3672" s="122">
        <v>42821</v>
      </c>
      <c r="D3672" s="123">
        <v>0.88460000000000005</v>
      </c>
      <c r="E3672" s="123">
        <v>0.88460000000000005</v>
      </c>
      <c r="F3672" s="123">
        <v>0.88460000000000005</v>
      </c>
      <c r="G3672" s="123">
        <v>0.88460000000000005</v>
      </c>
      <c r="H3672" s="123">
        <v>-1.7000439999999999E-3</v>
      </c>
      <c r="I3672" s="123">
        <v>-0.1918136</v>
      </c>
    </row>
    <row r="3673" spans="1:9" x14ac:dyDescent="0.15">
      <c r="A3673" s="121" t="s">
        <v>385</v>
      </c>
      <c r="B3673" s="121" t="s">
        <v>386</v>
      </c>
      <c r="C3673" s="122">
        <v>42822</v>
      </c>
      <c r="D3673" s="123">
        <v>0.88549999999999995</v>
      </c>
      <c r="E3673" s="123">
        <v>0.88549999999999995</v>
      </c>
      <c r="F3673" s="123">
        <v>0.88549999999999995</v>
      </c>
      <c r="G3673" s="123">
        <v>0.88549999999999995</v>
      </c>
      <c r="H3673" s="123">
        <v>9.0003010000000005E-4</v>
      </c>
      <c r="I3673" s="123">
        <v>0.1017443</v>
      </c>
    </row>
    <row r="3674" spans="1:9" x14ac:dyDescent="0.15">
      <c r="A3674" s="121" t="s">
        <v>385</v>
      </c>
      <c r="B3674" s="121" t="s">
        <v>386</v>
      </c>
      <c r="C3674" s="122">
        <v>42823</v>
      </c>
      <c r="D3674" s="123">
        <v>0.88719999999999999</v>
      </c>
      <c r="E3674" s="123">
        <v>0.88719999999999999</v>
      </c>
      <c r="F3674" s="123">
        <v>0.88719999999999999</v>
      </c>
      <c r="G3674" s="123">
        <v>0.88719999999999999</v>
      </c>
      <c r="H3674" s="123">
        <v>1.6999840000000001E-3</v>
      </c>
      <c r="I3674" s="123">
        <v>0.19198009999999999</v>
      </c>
    </row>
    <row r="3675" spans="1:9" x14ac:dyDescent="0.15">
      <c r="A3675" s="121" t="s">
        <v>385</v>
      </c>
      <c r="B3675" s="121" t="s">
        <v>386</v>
      </c>
      <c r="C3675" s="122">
        <v>42824</v>
      </c>
      <c r="D3675" s="123">
        <v>0.88670000000000004</v>
      </c>
      <c r="E3675" s="123">
        <v>0.88670000000000004</v>
      </c>
      <c r="F3675" s="123">
        <v>0.88670000000000004</v>
      </c>
      <c r="G3675" s="123">
        <v>0.88670000000000004</v>
      </c>
      <c r="H3675" s="123">
        <v>-5.0002339999999997E-4</v>
      </c>
      <c r="I3675" s="123">
        <v>-5.635971E-2</v>
      </c>
    </row>
    <row r="3676" spans="1:9" x14ac:dyDescent="0.15">
      <c r="A3676" s="121" t="s">
        <v>385</v>
      </c>
      <c r="B3676" s="121" t="s">
        <v>386</v>
      </c>
      <c r="C3676" s="122">
        <v>42825</v>
      </c>
      <c r="D3676" s="123">
        <v>0.88780000000000003</v>
      </c>
      <c r="E3676" s="123">
        <v>0.88780000000000003</v>
      </c>
      <c r="F3676" s="123">
        <v>0.88780000000000003</v>
      </c>
      <c r="G3676" s="123">
        <v>0.88780000000000003</v>
      </c>
      <c r="H3676" s="123">
        <v>1.1000039999999999E-3</v>
      </c>
      <c r="I3676" s="123">
        <v>0.1240559</v>
      </c>
    </row>
    <row r="3677" spans="1:9" x14ac:dyDescent="0.15">
      <c r="A3677" s="121" t="s">
        <v>385</v>
      </c>
      <c r="B3677" s="121" t="s">
        <v>386</v>
      </c>
      <c r="C3677" s="122">
        <v>42830</v>
      </c>
      <c r="D3677" s="123">
        <v>0.88670000000000004</v>
      </c>
      <c r="E3677" s="123">
        <v>0.88670000000000004</v>
      </c>
      <c r="F3677" s="123">
        <v>0.88670000000000004</v>
      </c>
      <c r="G3677" s="123">
        <v>0.88670000000000004</v>
      </c>
      <c r="H3677" s="123">
        <v>-1.1000039999999999E-3</v>
      </c>
      <c r="I3677" s="123">
        <v>-0.1239022</v>
      </c>
    </row>
    <row r="3678" spans="1:9" x14ac:dyDescent="0.15">
      <c r="A3678" s="121" t="s">
        <v>385</v>
      </c>
      <c r="B3678" s="121" t="s">
        <v>386</v>
      </c>
      <c r="C3678" s="122">
        <v>42831</v>
      </c>
      <c r="D3678" s="123">
        <v>0.88719999999999999</v>
      </c>
      <c r="E3678" s="123">
        <v>0.88719999999999999</v>
      </c>
      <c r="F3678" s="123">
        <v>0.88719999999999999</v>
      </c>
      <c r="G3678" s="123">
        <v>0.88719999999999999</v>
      </c>
      <c r="H3678" s="123">
        <v>5.0002339999999997E-4</v>
      </c>
      <c r="I3678" s="123">
        <v>5.6391490000000002E-2</v>
      </c>
    </row>
    <row r="3679" spans="1:9" x14ac:dyDescent="0.15">
      <c r="A3679" s="121" t="s">
        <v>385</v>
      </c>
      <c r="B3679" s="121" t="s">
        <v>386</v>
      </c>
      <c r="C3679" s="122">
        <v>42832</v>
      </c>
      <c r="D3679" s="123">
        <v>0.88739999999999997</v>
      </c>
      <c r="E3679" s="123">
        <v>0.88739999999999997</v>
      </c>
      <c r="F3679" s="123">
        <v>0.88739999999999997</v>
      </c>
      <c r="G3679" s="123">
        <v>0.88739999999999997</v>
      </c>
      <c r="H3679" s="123">
        <v>1.9997360000000001E-4</v>
      </c>
      <c r="I3679" s="123">
        <v>2.253985E-2</v>
      </c>
    </row>
    <row r="3680" spans="1:9" x14ac:dyDescent="0.15">
      <c r="A3680" s="121" t="s">
        <v>385</v>
      </c>
      <c r="B3680" s="121" t="s">
        <v>386</v>
      </c>
      <c r="C3680" s="122">
        <v>42835</v>
      </c>
      <c r="D3680" s="123">
        <v>0.88870000000000005</v>
      </c>
      <c r="E3680" s="123">
        <v>0.88870000000000005</v>
      </c>
      <c r="F3680" s="123">
        <v>0.88870000000000005</v>
      </c>
      <c r="G3680" s="123">
        <v>0.88870000000000005</v>
      </c>
      <c r="H3680" s="123">
        <v>1.300037E-3</v>
      </c>
      <c r="I3680" s="123">
        <v>0.1464995</v>
      </c>
    </row>
    <row r="3681" spans="1:9" x14ac:dyDescent="0.15">
      <c r="A3681" s="121" t="s">
        <v>385</v>
      </c>
      <c r="B3681" s="121" t="s">
        <v>386</v>
      </c>
      <c r="C3681" s="122">
        <v>42836</v>
      </c>
      <c r="D3681" s="123">
        <v>0.88739999999999997</v>
      </c>
      <c r="E3681" s="123">
        <v>0.88739999999999997</v>
      </c>
      <c r="F3681" s="123">
        <v>0.88739999999999997</v>
      </c>
      <c r="G3681" s="123">
        <v>0.88739999999999997</v>
      </c>
      <c r="H3681" s="123">
        <v>-1.300037E-3</v>
      </c>
      <c r="I3681" s="123">
        <v>-0.1462852</v>
      </c>
    </row>
    <row r="3682" spans="1:9" x14ac:dyDescent="0.15">
      <c r="A3682" s="121" t="s">
        <v>385</v>
      </c>
      <c r="B3682" s="121" t="s">
        <v>386</v>
      </c>
      <c r="C3682" s="122">
        <v>42837</v>
      </c>
      <c r="D3682" s="123">
        <v>0.88719999999999999</v>
      </c>
      <c r="E3682" s="123">
        <v>0.88719999999999999</v>
      </c>
      <c r="F3682" s="123">
        <v>0.88719999999999999</v>
      </c>
      <c r="G3682" s="123">
        <v>0.88719999999999999</v>
      </c>
      <c r="H3682" s="123">
        <v>-1.9997360000000001E-4</v>
      </c>
      <c r="I3682" s="123">
        <v>-2.2534769999999999E-2</v>
      </c>
    </row>
    <row r="3683" spans="1:9" x14ac:dyDescent="0.15">
      <c r="A3683" s="121" t="s">
        <v>385</v>
      </c>
      <c r="B3683" s="121" t="s">
        <v>386</v>
      </c>
      <c r="C3683" s="122">
        <v>42838</v>
      </c>
      <c r="D3683" s="123">
        <v>0.88339999999999996</v>
      </c>
      <c r="E3683" s="123">
        <v>0.88339999999999996</v>
      </c>
      <c r="F3683" s="123">
        <v>0.88339999999999996</v>
      </c>
      <c r="G3683" s="123">
        <v>0.88339999999999996</v>
      </c>
      <c r="H3683" s="123">
        <v>-3.7999750000000001E-3</v>
      </c>
      <c r="I3683" s="123">
        <v>-0.428311</v>
      </c>
    </row>
    <row r="3684" spans="1:9" x14ac:dyDescent="0.15">
      <c r="A3684" s="121" t="s">
        <v>385</v>
      </c>
      <c r="B3684" s="121" t="s">
        <v>386</v>
      </c>
      <c r="C3684" s="122">
        <v>42839</v>
      </c>
      <c r="D3684" s="123">
        <v>0.88429999999999997</v>
      </c>
      <c r="E3684" s="123">
        <v>0.88429999999999997</v>
      </c>
      <c r="F3684" s="123">
        <v>0.88429999999999997</v>
      </c>
      <c r="G3684" s="123">
        <v>0.88429999999999997</v>
      </c>
      <c r="H3684" s="123">
        <v>8.999705E-4</v>
      </c>
      <c r="I3684" s="123">
        <v>0.1018758</v>
      </c>
    </row>
    <row r="3685" spans="1:9" x14ac:dyDescent="0.15">
      <c r="A3685" s="121" t="s">
        <v>385</v>
      </c>
      <c r="B3685" s="121" t="s">
        <v>386</v>
      </c>
      <c r="C3685" s="122">
        <v>42842</v>
      </c>
      <c r="D3685" s="123">
        <v>0.88490000000000002</v>
      </c>
      <c r="E3685" s="123">
        <v>0.88490000000000002</v>
      </c>
      <c r="F3685" s="123">
        <v>0.88490000000000002</v>
      </c>
      <c r="G3685" s="123">
        <v>0.88490000000000002</v>
      </c>
      <c r="H3685" s="123">
        <v>5.9998039999999999E-4</v>
      </c>
      <c r="I3685" s="123">
        <v>6.7848060000000002E-2</v>
      </c>
    </row>
    <row r="3686" spans="1:9" x14ac:dyDescent="0.15">
      <c r="A3686" s="121" t="s">
        <v>385</v>
      </c>
      <c r="B3686" s="121" t="s">
        <v>386</v>
      </c>
      <c r="C3686" s="122">
        <v>42843</v>
      </c>
      <c r="D3686" s="123">
        <v>0.88580000000000003</v>
      </c>
      <c r="E3686" s="123">
        <v>0.88580000000000003</v>
      </c>
      <c r="F3686" s="123">
        <v>0.88580000000000003</v>
      </c>
      <c r="G3686" s="123">
        <v>0.88580000000000003</v>
      </c>
      <c r="H3686" s="123">
        <v>9.0003010000000005E-4</v>
      </c>
      <c r="I3686" s="123">
        <v>0.1017098</v>
      </c>
    </row>
    <row r="3687" spans="1:9" x14ac:dyDescent="0.15">
      <c r="A3687" s="121" t="s">
        <v>385</v>
      </c>
      <c r="B3687" s="121" t="s">
        <v>386</v>
      </c>
      <c r="C3687" s="122">
        <v>42844</v>
      </c>
      <c r="D3687" s="123">
        <v>0.88329999999999997</v>
      </c>
      <c r="E3687" s="123">
        <v>0.88329999999999997</v>
      </c>
      <c r="F3687" s="123">
        <v>0.88329999999999997</v>
      </c>
      <c r="G3687" s="123">
        <v>0.88329999999999997</v>
      </c>
      <c r="H3687" s="123">
        <v>-2.4999979999999998E-3</v>
      </c>
      <c r="I3687" s="123">
        <v>-0.2822305</v>
      </c>
    </row>
    <row r="3688" spans="1:9" x14ac:dyDescent="0.15">
      <c r="A3688" s="121" t="s">
        <v>385</v>
      </c>
      <c r="B3688" s="121" t="s">
        <v>386</v>
      </c>
      <c r="C3688" s="122">
        <v>42845</v>
      </c>
      <c r="D3688" s="123">
        <v>0.88490000000000002</v>
      </c>
      <c r="E3688" s="123">
        <v>0.88490000000000002</v>
      </c>
      <c r="F3688" s="123">
        <v>0.88490000000000002</v>
      </c>
      <c r="G3688" s="123">
        <v>0.88490000000000002</v>
      </c>
      <c r="H3688" s="123">
        <v>1.5999670000000001E-3</v>
      </c>
      <c r="I3688" s="123">
        <v>0.1811352</v>
      </c>
    </row>
    <row r="3689" spans="1:9" x14ac:dyDescent="0.15">
      <c r="A3689" s="121" t="s">
        <v>385</v>
      </c>
      <c r="B3689" s="121" t="s">
        <v>386</v>
      </c>
      <c r="C3689" s="122">
        <v>42846</v>
      </c>
      <c r="D3689" s="123">
        <v>0.88519999999999999</v>
      </c>
      <c r="E3689" s="123">
        <v>0.88519999999999999</v>
      </c>
      <c r="F3689" s="123">
        <v>0.88519999999999999</v>
      </c>
      <c r="G3689" s="123">
        <v>0.88519999999999999</v>
      </c>
      <c r="H3689" s="123">
        <v>3.0004979999999999E-4</v>
      </c>
      <c r="I3689" s="123">
        <v>3.3907760000000002E-2</v>
      </c>
    </row>
    <row r="3690" spans="1:9" x14ac:dyDescent="0.15">
      <c r="A3690" s="121" t="s">
        <v>385</v>
      </c>
      <c r="B3690" s="121" t="s">
        <v>386</v>
      </c>
      <c r="C3690" s="122">
        <v>42849</v>
      </c>
      <c r="D3690" s="123">
        <v>0.88319999999999999</v>
      </c>
      <c r="E3690" s="123">
        <v>0.88319999999999999</v>
      </c>
      <c r="F3690" s="123">
        <v>0.88319999999999999</v>
      </c>
      <c r="G3690" s="123">
        <v>0.88319999999999999</v>
      </c>
      <c r="H3690" s="123">
        <v>-2.0000339999999999E-3</v>
      </c>
      <c r="I3690" s="123">
        <v>-0.22594149999999999</v>
      </c>
    </row>
    <row r="3691" spans="1:9" x14ac:dyDescent="0.15">
      <c r="A3691" s="121" t="s">
        <v>385</v>
      </c>
      <c r="B3691" s="121" t="s">
        <v>386</v>
      </c>
      <c r="C3691" s="122">
        <v>42850</v>
      </c>
      <c r="D3691" s="123">
        <v>0.88480000000000003</v>
      </c>
      <c r="E3691" s="123">
        <v>0.88480000000000003</v>
      </c>
      <c r="F3691" s="123">
        <v>0.88480000000000003</v>
      </c>
      <c r="G3691" s="123">
        <v>0.88480000000000003</v>
      </c>
      <c r="H3691" s="123">
        <v>1.600027E-3</v>
      </c>
      <c r="I3691" s="123">
        <v>0.1811625</v>
      </c>
    </row>
    <row r="3692" spans="1:9" x14ac:dyDescent="0.15">
      <c r="A3692" s="121" t="s">
        <v>385</v>
      </c>
      <c r="B3692" s="121" t="s">
        <v>386</v>
      </c>
      <c r="C3692" s="122">
        <v>42851</v>
      </c>
      <c r="D3692" s="123">
        <v>0.88480000000000003</v>
      </c>
      <c r="E3692" s="123">
        <v>0.88480000000000003</v>
      </c>
      <c r="F3692" s="123">
        <v>0.88480000000000003</v>
      </c>
      <c r="G3692" s="123">
        <v>0.88480000000000003</v>
      </c>
      <c r="H3692" s="123">
        <v>0</v>
      </c>
      <c r="I3692" s="123">
        <v>0</v>
      </c>
    </row>
    <row r="3693" spans="1:9" x14ac:dyDescent="0.15">
      <c r="A3693" s="121" t="s">
        <v>385</v>
      </c>
      <c r="B3693" s="121" t="s">
        <v>386</v>
      </c>
      <c r="C3693" s="122">
        <v>42852</v>
      </c>
      <c r="D3693" s="123">
        <v>0.88549999999999995</v>
      </c>
      <c r="E3693" s="123">
        <v>0.88549999999999995</v>
      </c>
      <c r="F3693" s="123">
        <v>0.88549999999999995</v>
      </c>
      <c r="G3693" s="123">
        <v>0.88549999999999995</v>
      </c>
      <c r="H3693" s="123">
        <v>6.9999690000000002E-4</v>
      </c>
      <c r="I3693" s="123">
        <v>7.9113580000000003E-2</v>
      </c>
    </row>
    <row r="3694" spans="1:9" x14ac:dyDescent="0.15">
      <c r="A3694" s="121" t="s">
        <v>385</v>
      </c>
      <c r="B3694" s="121" t="s">
        <v>386</v>
      </c>
      <c r="C3694" s="122">
        <v>42853</v>
      </c>
      <c r="D3694" s="123">
        <v>0.88580000000000003</v>
      </c>
      <c r="E3694" s="123">
        <v>0.88580000000000003</v>
      </c>
      <c r="F3694" s="123">
        <v>0.88580000000000003</v>
      </c>
      <c r="G3694" s="123">
        <v>0.88580000000000003</v>
      </c>
      <c r="H3694" s="123">
        <v>2.9999019999999999E-4</v>
      </c>
      <c r="I3694" s="123">
        <v>3.387805E-2</v>
      </c>
    </row>
    <row r="3695" spans="1:9" x14ac:dyDescent="0.15">
      <c r="A3695" s="121" t="s">
        <v>385</v>
      </c>
      <c r="B3695" s="121" t="s">
        <v>386</v>
      </c>
      <c r="C3695" s="122">
        <v>42857</v>
      </c>
      <c r="D3695" s="123">
        <v>0.88649999999999995</v>
      </c>
      <c r="E3695" s="123">
        <v>0.88649999999999995</v>
      </c>
      <c r="F3695" s="123">
        <v>0.88649999999999995</v>
      </c>
      <c r="G3695" s="123">
        <v>0.88649999999999995</v>
      </c>
      <c r="H3695" s="123">
        <v>6.9999690000000002E-4</v>
      </c>
      <c r="I3695" s="123">
        <v>7.9024259999999999E-2</v>
      </c>
    </row>
    <row r="3696" spans="1:9" x14ac:dyDescent="0.15">
      <c r="A3696" s="121" t="s">
        <v>385</v>
      </c>
      <c r="B3696" s="121" t="s">
        <v>386</v>
      </c>
      <c r="C3696" s="122">
        <v>42858</v>
      </c>
      <c r="D3696" s="123">
        <v>0.88539999999999996</v>
      </c>
      <c r="E3696" s="123">
        <v>0.88539999999999996</v>
      </c>
      <c r="F3696" s="123">
        <v>0.88539999999999996</v>
      </c>
      <c r="G3696" s="123">
        <v>0.88539999999999996</v>
      </c>
      <c r="H3696" s="123">
        <v>-1.1000039999999999E-3</v>
      </c>
      <c r="I3696" s="123">
        <v>-0.1240839</v>
      </c>
    </row>
    <row r="3697" spans="1:9" x14ac:dyDescent="0.15">
      <c r="A3697" s="121" t="s">
        <v>385</v>
      </c>
      <c r="B3697" s="121" t="s">
        <v>386</v>
      </c>
      <c r="C3697" s="122">
        <v>42859</v>
      </c>
      <c r="D3697" s="123">
        <v>0.88619999999999999</v>
      </c>
      <c r="E3697" s="123">
        <v>0.88619999999999999</v>
      </c>
      <c r="F3697" s="123">
        <v>0.88619999999999999</v>
      </c>
      <c r="G3697" s="123">
        <v>0.88619999999999999</v>
      </c>
      <c r="H3697" s="123">
        <v>8.0001349999999998E-4</v>
      </c>
      <c r="I3697" s="123">
        <v>9.035617E-2</v>
      </c>
    </row>
    <row r="3698" spans="1:9" x14ac:dyDescent="0.15">
      <c r="A3698" s="121" t="s">
        <v>385</v>
      </c>
      <c r="B3698" s="121" t="s">
        <v>386</v>
      </c>
      <c r="C3698" s="122">
        <v>42860</v>
      </c>
      <c r="D3698" s="123">
        <v>0.8851</v>
      </c>
      <c r="E3698" s="123">
        <v>0.8851</v>
      </c>
      <c r="F3698" s="123">
        <v>0.8851</v>
      </c>
      <c r="G3698" s="123">
        <v>0.8851</v>
      </c>
      <c r="H3698" s="123">
        <v>-1.1000039999999999E-3</v>
      </c>
      <c r="I3698" s="123">
        <v>-0.1241259</v>
      </c>
    </row>
    <row r="3699" spans="1:9" x14ac:dyDescent="0.15">
      <c r="A3699" s="121" t="s">
        <v>385</v>
      </c>
      <c r="B3699" s="121" t="s">
        <v>386</v>
      </c>
      <c r="C3699" s="122">
        <v>42863</v>
      </c>
      <c r="D3699" s="123">
        <v>0.88580000000000003</v>
      </c>
      <c r="E3699" s="123">
        <v>0.88580000000000003</v>
      </c>
      <c r="F3699" s="123">
        <v>0.88580000000000003</v>
      </c>
      <c r="G3699" s="123">
        <v>0.88580000000000003</v>
      </c>
      <c r="H3699" s="123">
        <v>6.9999690000000002E-4</v>
      </c>
      <c r="I3699" s="123">
        <v>7.9086770000000001E-2</v>
      </c>
    </row>
    <row r="3700" spans="1:9" x14ac:dyDescent="0.15">
      <c r="A3700" s="121" t="s">
        <v>385</v>
      </c>
      <c r="B3700" s="121" t="s">
        <v>386</v>
      </c>
      <c r="C3700" s="122">
        <v>42864</v>
      </c>
      <c r="D3700" s="123">
        <v>0.88680000000000003</v>
      </c>
      <c r="E3700" s="123">
        <v>0.88680000000000003</v>
      </c>
      <c r="F3700" s="123">
        <v>0.88680000000000003</v>
      </c>
      <c r="G3700" s="123">
        <v>0.88680000000000003</v>
      </c>
      <c r="H3700" s="123">
        <v>9.9998709999999996E-4</v>
      </c>
      <c r="I3700" s="123">
        <v>0.1128908</v>
      </c>
    </row>
    <row r="3701" spans="1:9" x14ac:dyDescent="0.15">
      <c r="A3701" s="121" t="s">
        <v>385</v>
      </c>
      <c r="B3701" s="121" t="s">
        <v>386</v>
      </c>
      <c r="C3701" s="122">
        <v>42865</v>
      </c>
      <c r="D3701" s="123">
        <v>0.88729999999999998</v>
      </c>
      <c r="E3701" s="123">
        <v>0.88729999999999998</v>
      </c>
      <c r="F3701" s="123">
        <v>0.88729999999999998</v>
      </c>
      <c r="G3701" s="123">
        <v>0.88729999999999998</v>
      </c>
      <c r="H3701" s="123">
        <v>5.0002339999999997E-4</v>
      </c>
      <c r="I3701" s="123">
        <v>5.6385129999999999E-2</v>
      </c>
    </row>
    <row r="3702" spans="1:9" x14ac:dyDescent="0.15">
      <c r="A3702" s="121" t="s">
        <v>385</v>
      </c>
      <c r="B3702" s="121" t="s">
        <v>386</v>
      </c>
      <c r="C3702" s="122">
        <v>42866</v>
      </c>
      <c r="D3702" s="123">
        <v>0.88680000000000003</v>
      </c>
      <c r="E3702" s="123">
        <v>0.88680000000000003</v>
      </c>
      <c r="F3702" s="123">
        <v>0.88680000000000003</v>
      </c>
      <c r="G3702" s="123">
        <v>0.88680000000000003</v>
      </c>
      <c r="H3702" s="123">
        <v>-5.0002339999999997E-4</v>
      </c>
      <c r="I3702" s="123">
        <v>-5.6353359999999998E-2</v>
      </c>
    </row>
    <row r="3703" spans="1:9" x14ac:dyDescent="0.15">
      <c r="A3703" s="121" t="s">
        <v>385</v>
      </c>
      <c r="B3703" s="121" t="s">
        <v>386</v>
      </c>
      <c r="C3703" s="122">
        <v>42867</v>
      </c>
      <c r="D3703" s="123">
        <v>0.8851</v>
      </c>
      <c r="E3703" s="123">
        <v>0.8851</v>
      </c>
      <c r="F3703" s="123">
        <v>0.8851</v>
      </c>
      <c r="G3703" s="123">
        <v>0.8851</v>
      </c>
      <c r="H3703" s="123">
        <v>-1.6999840000000001E-3</v>
      </c>
      <c r="I3703" s="123">
        <v>-0.1916987</v>
      </c>
    </row>
    <row r="3704" spans="1:9" x14ac:dyDescent="0.15">
      <c r="A3704" s="121" t="s">
        <v>385</v>
      </c>
      <c r="B3704" s="121" t="s">
        <v>386</v>
      </c>
      <c r="C3704" s="122">
        <v>42870</v>
      </c>
      <c r="D3704" s="123">
        <v>0.88339999999999996</v>
      </c>
      <c r="E3704" s="123">
        <v>0.88339999999999996</v>
      </c>
      <c r="F3704" s="123">
        <v>0.88339999999999996</v>
      </c>
      <c r="G3704" s="123">
        <v>0.88339999999999996</v>
      </c>
      <c r="H3704" s="123">
        <v>-1.6999840000000001E-3</v>
      </c>
      <c r="I3704" s="123">
        <v>-0.19206690000000001</v>
      </c>
    </row>
    <row r="3705" spans="1:9" x14ac:dyDescent="0.15">
      <c r="A3705" s="121" t="s">
        <v>385</v>
      </c>
      <c r="B3705" s="121" t="s">
        <v>386</v>
      </c>
      <c r="C3705" s="122">
        <v>42871</v>
      </c>
      <c r="D3705" s="123">
        <v>0.88329999999999997</v>
      </c>
      <c r="E3705" s="123">
        <v>0.88329999999999997</v>
      </c>
      <c r="F3705" s="123">
        <v>0.88329999999999997</v>
      </c>
      <c r="G3705" s="123">
        <v>0.88329999999999997</v>
      </c>
      <c r="H3705" s="123">
        <v>-1.000166E-4</v>
      </c>
      <c r="I3705" s="123">
        <v>-1.132178E-2</v>
      </c>
    </row>
    <row r="3706" spans="1:9" x14ac:dyDescent="0.15">
      <c r="A3706" s="121" t="s">
        <v>385</v>
      </c>
      <c r="B3706" s="121" t="s">
        <v>386</v>
      </c>
      <c r="C3706" s="122">
        <v>42872</v>
      </c>
      <c r="D3706" s="123">
        <v>0.88129999999999997</v>
      </c>
      <c r="E3706" s="123">
        <v>0.88129999999999997</v>
      </c>
      <c r="F3706" s="123">
        <v>0.88129999999999997</v>
      </c>
      <c r="G3706" s="123">
        <v>0.88129999999999997</v>
      </c>
      <c r="H3706" s="123">
        <v>-2.0000339999999999E-3</v>
      </c>
      <c r="I3706" s="123">
        <v>-0.2264275</v>
      </c>
    </row>
    <row r="3707" spans="1:9" x14ac:dyDescent="0.15">
      <c r="A3707" s="121" t="s">
        <v>385</v>
      </c>
      <c r="B3707" s="121" t="s">
        <v>386</v>
      </c>
      <c r="C3707" s="122">
        <v>42873</v>
      </c>
      <c r="D3707" s="123">
        <v>0.88129999999999997</v>
      </c>
      <c r="E3707" s="123">
        <v>0.88129999999999997</v>
      </c>
      <c r="F3707" s="123">
        <v>0.88129999999999997</v>
      </c>
      <c r="G3707" s="123">
        <v>0.88129999999999997</v>
      </c>
      <c r="H3707" s="123">
        <v>0</v>
      </c>
      <c r="I3707" s="123">
        <v>0</v>
      </c>
    </row>
    <row r="3708" spans="1:9" x14ac:dyDescent="0.15">
      <c r="A3708" s="121" t="s">
        <v>385</v>
      </c>
      <c r="B3708" s="121" t="s">
        <v>386</v>
      </c>
      <c r="C3708" s="122">
        <v>42874</v>
      </c>
      <c r="D3708" s="123">
        <v>0.88380000000000003</v>
      </c>
      <c r="E3708" s="123">
        <v>0.88380000000000003</v>
      </c>
      <c r="F3708" s="123">
        <v>0.88380000000000003</v>
      </c>
      <c r="G3708" s="123">
        <v>0.88380000000000003</v>
      </c>
      <c r="H3708" s="123">
        <v>2.500057E-3</v>
      </c>
      <c r="I3708" s="123">
        <v>0.2836784</v>
      </c>
    </row>
    <row r="3709" spans="1:9" x14ac:dyDescent="0.15">
      <c r="A3709" s="121" t="s">
        <v>385</v>
      </c>
      <c r="B3709" s="121" t="s">
        <v>386</v>
      </c>
      <c r="C3709" s="122">
        <v>42877</v>
      </c>
      <c r="D3709" s="123">
        <v>0.88219999999999998</v>
      </c>
      <c r="E3709" s="123">
        <v>0.88219999999999998</v>
      </c>
      <c r="F3709" s="123">
        <v>0.88219999999999998</v>
      </c>
      <c r="G3709" s="123">
        <v>0.88219999999999998</v>
      </c>
      <c r="H3709" s="123">
        <v>-1.600027E-3</v>
      </c>
      <c r="I3709" s="123">
        <v>-0.18103949999999999</v>
      </c>
    </row>
    <row r="3710" spans="1:9" x14ac:dyDescent="0.15">
      <c r="A3710" s="121" t="s">
        <v>385</v>
      </c>
      <c r="B3710" s="121" t="s">
        <v>386</v>
      </c>
      <c r="C3710" s="122">
        <v>42878</v>
      </c>
      <c r="D3710" s="123">
        <v>0.88190000000000002</v>
      </c>
      <c r="E3710" s="123">
        <v>0.88190000000000002</v>
      </c>
      <c r="F3710" s="123">
        <v>0.88190000000000002</v>
      </c>
      <c r="G3710" s="123">
        <v>0.88190000000000002</v>
      </c>
      <c r="H3710" s="123">
        <v>-2.9999019999999999E-4</v>
      </c>
      <c r="I3710" s="123">
        <v>-3.4004779999999998E-2</v>
      </c>
    </row>
    <row r="3711" spans="1:9" x14ac:dyDescent="0.15">
      <c r="A3711" s="121" t="s">
        <v>385</v>
      </c>
      <c r="B3711" s="121" t="s">
        <v>386</v>
      </c>
      <c r="C3711" s="122">
        <v>42879</v>
      </c>
      <c r="D3711" s="123">
        <v>0.88290000000000002</v>
      </c>
      <c r="E3711" s="123">
        <v>0.88290000000000002</v>
      </c>
      <c r="F3711" s="123">
        <v>0.88290000000000002</v>
      </c>
      <c r="G3711" s="123">
        <v>0.88290000000000002</v>
      </c>
      <c r="H3711" s="123">
        <v>9.9998709999999996E-4</v>
      </c>
      <c r="I3711" s="123">
        <v>0.11339009999999999</v>
      </c>
    </row>
    <row r="3712" spans="1:9" x14ac:dyDescent="0.15">
      <c r="A3712" s="121" t="s">
        <v>385</v>
      </c>
      <c r="B3712" s="121" t="s">
        <v>386</v>
      </c>
      <c r="C3712" s="122">
        <v>42880</v>
      </c>
      <c r="D3712" s="123">
        <v>0.88200000000000001</v>
      </c>
      <c r="E3712" s="123">
        <v>0.88200000000000001</v>
      </c>
      <c r="F3712" s="123">
        <v>0.88200000000000001</v>
      </c>
      <c r="G3712" s="123">
        <v>0.88200000000000001</v>
      </c>
      <c r="H3712" s="123">
        <v>-8.999705E-4</v>
      </c>
      <c r="I3712" s="123">
        <v>-0.1019335</v>
      </c>
    </row>
    <row r="3713" spans="1:9" x14ac:dyDescent="0.15">
      <c r="A3713" s="121" t="s">
        <v>385</v>
      </c>
      <c r="B3713" s="121" t="s">
        <v>386</v>
      </c>
      <c r="C3713" s="122">
        <v>42881</v>
      </c>
      <c r="D3713" s="123">
        <v>0.88170000000000004</v>
      </c>
      <c r="E3713" s="123">
        <v>0.88170000000000004</v>
      </c>
      <c r="F3713" s="123">
        <v>0.88170000000000004</v>
      </c>
      <c r="G3713" s="123">
        <v>0.88170000000000004</v>
      </c>
      <c r="H3713" s="123">
        <v>-3.0004979999999999E-4</v>
      </c>
      <c r="I3713" s="123">
        <v>-3.4019250000000001E-2</v>
      </c>
    </row>
    <row r="3714" spans="1:9" x14ac:dyDescent="0.15">
      <c r="A3714" s="121" t="s">
        <v>385</v>
      </c>
      <c r="B3714" s="121" t="s">
        <v>386</v>
      </c>
      <c r="C3714" s="122">
        <v>42886</v>
      </c>
      <c r="D3714" s="123">
        <v>0.88080000000000003</v>
      </c>
      <c r="E3714" s="123">
        <v>0.88080000000000003</v>
      </c>
      <c r="F3714" s="123">
        <v>0.88080000000000003</v>
      </c>
      <c r="G3714" s="123">
        <v>0.88080000000000003</v>
      </c>
      <c r="H3714" s="123">
        <v>-8.999705E-4</v>
      </c>
      <c r="I3714" s="123">
        <v>-0.1020722</v>
      </c>
    </row>
    <row r="3715" spans="1:9" x14ac:dyDescent="0.15">
      <c r="A3715" s="121" t="s">
        <v>385</v>
      </c>
      <c r="B3715" s="121" t="s">
        <v>386</v>
      </c>
      <c r="C3715" s="122">
        <v>42887</v>
      </c>
      <c r="D3715" s="123">
        <v>0.87390000000000001</v>
      </c>
      <c r="E3715" s="123">
        <v>0.87390000000000001</v>
      </c>
      <c r="F3715" s="123">
        <v>0.87390000000000001</v>
      </c>
      <c r="G3715" s="123">
        <v>0.87390000000000001</v>
      </c>
      <c r="H3715" s="123">
        <v>-6.9000119999999996E-3</v>
      </c>
      <c r="I3715" s="123">
        <v>-0.78338019999999997</v>
      </c>
    </row>
    <row r="3716" spans="1:9" x14ac:dyDescent="0.15">
      <c r="A3716" s="121" t="s">
        <v>385</v>
      </c>
      <c r="B3716" s="121" t="s">
        <v>386</v>
      </c>
      <c r="C3716" s="122">
        <v>42888</v>
      </c>
      <c r="D3716" s="123">
        <v>0.87370000000000003</v>
      </c>
      <c r="E3716" s="123">
        <v>0.87370000000000003</v>
      </c>
      <c r="F3716" s="123">
        <v>0.87370000000000003</v>
      </c>
      <c r="G3716" s="123">
        <v>0.87370000000000003</v>
      </c>
      <c r="H3716" s="123">
        <v>-1.9997360000000001E-4</v>
      </c>
      <c r="I3716" s="123">
        <v>-2.2882889999999999E-2</v>
      </c>
    </row>
    <row r="3717" spans="1:9" x14ac:dyDescent="0.15">
      <c r="A3717" s="121" t="s">
        <v>385</v>
      </c>
      <c r="B3717" s="121" t="s">
        <v>386</v>
      </c>
      <c r="C3717" s="122">
        <v>42891</v>
      </c>
      <c r="D3717" s="123">
        <v>0.87209999999999999</v>
      </c>
      <c r="E3717" s="123">
        <v>0.87209999999999999</v>
      </c>
      <c r="F3717" s="123">
        <v>0.87209999999999999</v>
      </c>
      <c r="G3717" s="123">
        <v>0.87209999999999999</v>
      </c>
      <c r="H3717" s="123">
        <v>-1.600027E-3</v>
      </c>
      <c r="I3717" s="123">
        <v>-0.1831323</v>
      </c>
    </row>
    <row r="3718" spans="1:9" x14ac:dyDescent="0.15">
      <c r="A3718" s="121" t="s">
        <v>385</v>
      </c>
      <c r="B3718" s="121" t="s">
        <v>386</v>
      </c>
      <c r="C3718" s="122">
        <v>42892</v>
      </c>
      <c r="D3718" s="123">
        <v>0.87180000000000002</v>
      </c>
      <c r="E3718" s="123">
        <v>0.87180000000000002</v>
      </c>
      <c r="F3718" s="123">
        <v>0.87180000000000002</v>
      </c>
      <c r="G3718" s="123">
        <v>0.87180000000000002</v>
      </c>
      <c r="H3718" s="123">
        <v>-2.9999019999999999E-4</v>
      </c>
      <c r="I3718" s="123">
        <v>-3.4398600000000001E-2</v>
      </c>
    </row>
    <row r="3719" spans="1:9" x14ac:dyDescent="0.15">
      <c r="A3719" s="121" t="s">
        <v>385</v>
      </c>
      <c r="B3719" s="121" t="s">
        <v>386</v>
      </c>
      <c r="C3719" s="122">
        <v>42893</v>
      </c>
      <c r="D3719" s="123">
        <v>0.87060000000000004</v>
      </c>
      <c r="E3719" s="123">
        <v>0.87060000000000004</v>
      </c>
      <c r="F3719" s="123">
        <v>0.87060000000000004</v>
      </c>
      <c r="G3719" s="123">
        <v>0.87060000000000004</v>
      </c>
      <c r="H3719" s="123">
        <v>-1.20002E-3</v>
      </c>
      <c r="I3719" s="123">
        <v>-0.13764860000000001</v>
      </c>
    </row>
    <row r="3720" spans="1:9" x14ac:dyDescent="0.15">
      <c r="A3720" s="121" t="s">
        <v>385</v>
      </c>
      <c r="B3720" s="121" t="s">
        <v>386</v>
      </c>
      <c r="C3720" s="122">
        <v>42894</v>
      </c>
      <c r="D3720" s="123">
        <v>0.87139999999999995</v>
      </c>
      <c r="E3720" s="123">
        <v>0.87139999999999995</v>
      </c>
      <c r="F3720" s="123">
        <v>0.87139999999999995</v>
      </c>
      <c r="G3720" s="123">
        <v>0.87139999999999995</v>
      </c>
      <c r="H3720" s="123">
        <v>8.0001349999999998E-4</v>
      </c>
      <c r="I3720" s="123">
        <v>9.1892210000000002E-2</v>
      </c>
    </row>
    <row r="3721" spans="1:9" x14ac:dyDescent="0.15">
      <c r="A3721" s="121" t="s">
        <v>385</v>
      </c>
      <c r="B3721" s="121" t="s">
        <v>386</v>
      </c>
      <c r="C3721" s="122">
        <v>42895</v>
      </c>
      <c r="D3721" s="123">
        <v>0.87170000000000003</v>
      </c>
      <c r="E3721" s="123">
        <v>0.87170000000000003</v>
      </c>
      <c r="F3721" s="123">
        <v>0.87170000000000003</v>
      </c>
      <c r="G3721" s="123">
        <v>0.87170000000000003</v>
      </c>
      <c r="H3721" s="123">
        <v>2.9999019999999999E-4</v>
      </c>
      <c r="I3721" s="123">
        <v>3.4426230000000002E-2</v>
      </c>
    </row>
    <row r="3722" spans="1:9" x14ac:dyDescent="0.15">
      <c r="A3722" s="121" t="s">
        <v>385</v>
      </c>
      <c r="B3722" s="121" t="s">
        <v>386</v>
      </c>
      <c r="C3722" s="122">
        <v>42898</v>
      </c>
      <c r="D3722" s="123">
        <v>0.87150000000000005</v>
      </c>
      <c r="E3722" s="123">
        <v>0.87150000000000005</v>
      </c>
      <c r="F3722" s="123">
        <v>0.87150000000000005</v>
      </c>
      <c r="G3722" s="123">
        <v>0.87150000000000005</v>
      </c>
      <c r="H3722" s="123">
        <v>-1.9997360000000001E-4</v>
      </c>
      <c r="I3722" s="123">
        <v>-2.2940640000000002E-2</v>
      </c>
    </row>
    <row r="3723" spans="1:9" x14ac:dyDescent="0.15">
      <c r="A3723" s="121" t="s">
        <v>385</v>
      </c>
      <c r="B3723" s="121" t="s">
        <v>386</v>
      </c>
      <c r="C3723" s="122">
        <v>42899</v>
      </c>
      <c r="D3723" s="123">
        <v>0.87129999999999996</v>
      </c>
      <c r="E3723" s="123">
        <v>0.87129999999999996</v>
      </c>
      <c r="F3723" s="123">
        <v>0.87129999999999996</v>
      </c>
      <c r="G3723" s="123">
        <v>0.87129999999999996</v>
      </c>
      <c r="H3723" s="123">
        <v>-2.000332E-4</v>
      </c>
      <c r="I3723" s="123">
        <v>-2.2952750000000001E-2</v>
      </c>
    </row>
    <row r="3724" spans="1:9" x14ac:dyDescent="0.15">
      <c r="A3724" s="121" t="s">
        <v>385</v>
      </c>
      <c r="B3724" s="121" t="s">
        <v>386</v>
      </c>
      <c r="C3724" s="122">
        <v>42900</v>
      </c>
      <c r="D3724" s="123">
        <v>0.87119999999999997</v>
      </c>
      <c r="E3724" s="123">
        <v>0.87119999999999997</v>
      </c>
      <c r="F3724" s="123">
        <v>0.87119999999999997</v>
      </c>
      <c r="G3724" s="123">
        <v>0.87119999999999997</v>
      </c>
      <c r="H3724" s="123">
        <v>-9.9956990000000005E-5</v>
      </c>
      <c r="I3724" s="123">
        <v>-1.147217E-2</v>
      </c>
    </row>
    <row r="3725" spans="1:9" x14ac:dyDescent="0.15">
      <c r="A3725" s="121" t="s">
        <v>385</v>
      </c>
      <c r="B3725" s="121" t="s">
        <v>386</v>
      </c>
      <c r="C3725" s="122">
        <v>42901</v>
      </c>
      <c r="D3725" s="123">
        <v>0.87009999999999998</v>
      </c>
      <c r="E3725" s="123">
        <v>0.87009999999999998</v>
      </c>
      <c r="F3725" s="123">
        <v>0.87009999999999998</v>
      </c>
      <c r="G3725" s="123">
        <v>0.87009999999999998</v>
      </c>
      <c r="H3725" s="123">
        <v>-1.1000039999999999E-3</v>
      </c>
      <c r="I3725" s="123">
        <v>-0.12626309999999999</v>
      </c>
    </row>
    <row r="3726" spans="1:9" x14ac:dyDescent="0.15">
      <c r="A3726" s="121" t="s">
        <v>385</v>
      </c>
      <c r="B3726" s="121" t="s">
        <v>386</v>
      </c>
      <c r="C3726" s="122">
        <v>42902</v>
      </c>
      <c r="D3726" s="123">
        <v>0.87150000000000005</v>
      </c>
      <c r="E3726" s="123">
        <v>0.87150000000000005</v>
      </c>
      <c r="F3726" s="123">
        <v>0.87150000000000005</v>
      </c>
      <c r="G3726" s="123">
        <v>0.87150000000000005</v>
      </c>
      <c r="H3726" s="123">
        <v>1.3999940000000001E-3</v>
      </c>
      <c r="I3726" s="123">
        <v>0.1609003</v>
      </c>
    </row>
    <row r="3727" spans="1:9" x14ac:dyDescent="0.15">
      <c r="A3727" s="121" t="s">
        <v>385</v>
      </c>
      <c r="B3727" s="121" t="s">
        <v>386</v>
      </c>
      <c r="C3727" s="122">
        <v>42905</v>
      </c>
      <c r="D3727" s="123">
        <v>0.87150000000000005</v>
      </c>
      <c r="E3727" s="123">
        <v>0.87150000000000005</v>
      </c>
      <c r="F3727" s="123">
        <v>0.87150000000000005</v>
      </c>
      <c r="G3727" s="123">
        <v>0.87150000000000005</v>
      </c>
      <c r="H3727" s="123">
        <v>0</v>
      </c>
      <c r="I3727" s="123">
        <v>0</v>
      </c>
    </row>
    <row r="3728" spans="1:9" x14ac:dyDescent="0.15">
      <c r="A3728" s="121" t="s">
        <v>385</v>
      </c>
      <c r="B3728" s="121" t="s">
        <v>386</v>
      </c>
      <c r="C3728" s="122">
        <v>42906</v>
      </c>
      <c r="D3728" s="123">
        <v>0.87319999999999998</v>
      </c>
      <c r="E3728" s="123">
        <v>0.87319999999999998</v>
      </c>
      <c r="F3728" s="123">
        <v>0.87319999999999998</v>
      </c>
      <c r="G3728" s="123">
        <v>0.87319999999999998</v>
      </c>
      <c r="H3728" s="123">
        <v>1.6999840000000001E-3</v>
      </c>
      <c r="I3728" s="123">
        <v>0.19506409999999999</v>
      </c>
    </row>
    <row r="3729" spans="1:9" x14ac:dyDescent="0.15">
      <c r="A3729" s="121" t="s">
        <v>385</v>
      </c>
      <c r="B3729" s="121" t="s">
        <v>386</v>
      </c>
      <c r="C3729" s="122">
        <v>42907</v>
      </c>
      <c r="D3729" s="123">
        <v>0.87419999999999998</v>
      </c>
      <c r="E3729" s="123">
        <v>0.87419999999999998</v>
      </c>
      <c r="F3729" s="123">
        <v>0.87419999999999998</v>
      </c>
      <c r="G3729" s="123">
        <v>0.87419999999999998</v>
      </c>
      <c r="H3729" s="123">
        <v>9.9998709999999996E-4</v>
      </c>
      <c r="I3729" s="123">
        <v>0.1145198</v>
      </c>
    </row>
    <row r="3730" spans="1:9" x14ac:dyDescent="0.15">
      <c r="A3730" s="121" t="s">
        <v>385</v>
      </c>
      <c r="B3730" s="121" t="s">
        <v>386</v>
      </c>
      <c r="C3730" s="122">
        <v>42908</v>
      </c>
      <c r="D3730" s="123">
        <v>0.87429999999999997</v>
      </c>
      <c r="E3730" s="123">
        <v>0.87429999999999997</v>
      </c>
      <c r="F3730" s="123">
        <v>0.87429999999999997</v>
      </c>
      <c r="G3730" s="123">
        <v>0.87429999999999997</v>
      </c>
      <c r="H3730" s="123">
        <v>1.000166E-4</v>
      </c>
      <c r="I3730" s="123">
        <v>1.144093E-2</v>
      </c>
    </row>
    <row r="3731" spans="1:9" x14ac:dyDescent="0.15">
      <c r="A3731" s="121" t="s">
        <v>385</v>
      </c>
      <c r="B3731" s="121" t="s">
        <v>386</v>
      </c>
      <c r="C3731" s="122">
        <v>42909</v>
      </c>
      <c r="D3731" s="123">
        <v>0.875</v>
      </c>
      <c r="E3731" s="123">
        <v>0.875</v>
      </c>
      <c r="F3731" s="123">
        <v>0.875</v>
      </c>
      <c r="G3731" s="123">
        <v>0.875</v>
      </c>
      <c r="H3731" s="123">
        <v>6.9999690000000002E-4</v>
      </c>
      <c r="I3731" s="123">
        <v>8.0063700000000002E-2</v>
      </c>
    </row>
    <row r="3732" spans="1:9" x14ac:dyDescent="0.15">
      <c r="A3732" s="121" t="s">
        <v>385</v>
      </c>
      <c r="B3732" s="121" t="s">
        <v>386</v>
      </c>
      <c r="C3732" s="122">
        <v>42912</v>
      </c>
      <c r="D3732" s="123">
        <v>0.87470000000000003</v>
      </c>
      <c r="E3732" s="123">
        <v>0.87470000000000003</v>
      </c>
      <c r="F3732" s="123">
        <v>0.87470000000000003</v>
      </c>
      <c r="G3732" s="123">
        <v>0.87470000000000003</v>
      </c>
      <c r="H3732" s="123">
        <v>-2.9999019999999999E-4</v>
      </c>
      <c r="I3732" s="123">
        <v>-3.4284589999999997E-2</v>
      </c>
    </row>
    <row r="3733" spans="1:9" x14ac:dyDescent="0.15">
      <c r="A3733" s="121" t="s">
        <v>385</v>
      </c>
      <c r="B3733" s="121" t="s">
        <v>386</v>
      </c>
      <c r="C3733" s="122">
        <v>42913</v>
      </c>
      <c r="D3733" s="123">
        <v>0.87570000000000003</v>
      </c>
      <c r="E3733" s="123">
        <v>0.87570000000000003</v>
      </c>
      <c r="F3733" s="123">
        <v>0.87570000000000003</v>
      </c>
      <c r="G3733" s="123">
        <v>0.87570000000000003</v>
      </c>
      <c r="H3733" s="123">
        <v>9.9998709999999996E-4</v>
      </c>
      <c r="I3733" s="123">
        <v>0.11432340000000001</v>
      </c>
    </row>
    <row r="3734" spans="1:9" x14ac:dyDescent="0.15">
      <c r="A3734" s="121" t="s">
        <v>385</v>
      </c>
      <c r="B3734" s="121" t="s">
        <v>386</v>
      </c>
      <c r="C3734" s="122">
        <v>42914</v>
      </c>
      <c r="D3734" s="123">
        <v>0.87239999999999995</v>
      </c>
      <c r="E3734" s="123">
        <v>0.87239999999999995</v>
      </c>
      <c r="F3734" s="123">
        <v>0.87239999999999995</v>
      </c>
      <c r="G3734" s="123">
        <v>0.87239999999999995</v>
      </c>
      <c r="H3734" s="123">
        <v>-3.3000109999999998E-3</v>
      </c>
      <c r="I3734" s="123">
        <v>-0.37684260000000003</v>
      </c>
    </row>
    <row r="3735" spans="1:9" x14ac:dyDescent="0.15">
      <c r="A3735" s="121" t="s">
        <v>385</v>
      </c>
      <c r="B3735" s="121" t="s">
        <v>386</v>
      </c>
      <c r="C3735" s="122">
        <v>42915</v>
      </c>
      <c r="D3735" s="123">
        <v>0.87070000000000003</v>
      </c>
      <c r="E3735" s="123">
        <v>0.87070000000000003</v>
      </c>
      <c r="F3735" s="123">
        <v>0.87070000000000003</v>
      </c>
      <c r="G3735" s="123">
        <v>0.87070000000000003</v>
      </c>
      <c r="H3735" s="123">
        <v>-1.6999840000000001E-3</v>
      </c>
      <c r="I3735" s="123">
        <v>-0.19486290000000001</v>
      </c>
    </row>
    <row r="3736" spans="1:9" x14ac:dyDescent="0.15">
      <c r="A3736" s="121" t="s">
        <v>385</v>
      </c>
      <c r="B3736" s="121" t="s">
        <v>386</v>
      </c>
      <c r="C3736" s="122">
        <v>42916</v>
      </c>
      <c r="D3736" s="123">
        <v>0.8679</v>
      </c>
      <c r="E3736" s="123">
        <v>0.8679</v>
      </c>
      <c r="F3736" s="123">
        <v>0.8679</v>
      </c>
      <c r="G3736" s="123">
        <v>0.8679</v>
      </c>
      <c r="H3736" s="123">
        <v>-2.7999880000000002E-3</v>
      </c>
      <c r="I3736" s="123">
        <v>-0.3215789</v>
      </c>
    </row>
    <row r="3737" spans="1:9" x14ac:dyDescent="0.15">
      <c r="A3737" s="121" t="s">
        <v>385</v>
      </c>
      <c r="B3737" s="121" t="s">
        <v>386</v>
      </c>
      <c r="C3737" s="122">
        <v>42919</v>
      </c>
      <c r="D3737" s="123">
        <v>0.86809999999999998</v>
      </c>
      <c r="E3737" s="123">
        <v>0.86809999999999998</v>
      </c>
      <c r="F3737" s="123">
        <v>0.86809999999999998</v>
      </c>
      <c r="G3737" s="123">
        <v>0.86809999999999998</v>
      </c>
      <c r="H3737" s="123">
        <v>1.9997360000000001E-4</v>
      </c>
      <c r="I3737" s="123">
        <v>2.304109E-2</v>
      </c>
    </row>
    <row r="3738" spans="1:9" x14ac:dyDescent="0.15">
      <c r="A3738" s="121" t="s">
        <v>385</v>
      </c>
      <c r="B3738" s="121" t="s">
        <v>386</v>
      </c>
      <c r="C3738" s="122">
        <v>42920</v>
      </c>
      <c r="D3738" s="123">
        <v>0.86890000000000001</v>
      </c>
      <c r="E3738" s="123">
        <v>0.86890000000000001</v>
      </c>
      <c r="F3738" s="123">
        <v>0.86890000000000001</v>
      </c>
      <c r="G3738" s="123">
        <v>0.86890000000000001</v>
      </c>
      <c r="H3738" s="123">
        <v>8.0001349999999998E-4</v>
      </c>
      <c r="I3738" s="123">
        <v>9.2156840000000004E-2</v>
      </c>
    </row>
    <row r="3739" spans="1:9" x14ac:dyDescent="0.15">
      <c r="A3739" s="121" t="s">
        <v>385</v>
      </c>
      <c r="B3739" s="121" t="s">
        <v>386</v>
      </c>
      <c r="C3739" s="122">
        <v>42921</v>
      </c>
      <c r="D3739" s="123">
        <v>0.86990000000000001</v>
      </c>
      <c r="E3739" s="123">
        <v>0.86990000000000001</v>
      </c>
      <c r="F3739" s="123">
        <v>0.86990000000000001</v>
      </c>
      <c r="G3739" s="123">
        <v>0.86990000000000001</v>
      </c>
      <c r="H3739" s="123">
        <v>9.9998709999999996E-4</v>
      </c>
      <c r="I3739" s="123">
        <v>0.1150866</v>
      </c>
    </row>
    <row r="3740" spans="1:9" x14ac:dyDescent="0.15">
      <c r="A3740" s="121" t="s">
        <v>385</v>
      </c>
      <c r="B3740" s="121" t="s">
        <v>386</v>
      </c>
      <c r="C3740" s="122">
        <v>42922</v>
      </c>
      <c r="D3740" s="123">
        <v>0.87039999999999995</v>
      </c>
      <c r="E3740" s="123">
        <v>0.87039999999999995</v>
      </c>
      <c r="F3740" s="123">
        <v>0.87039999999999995</v>
      </c>
      <c r="G3740" s="123">
        <v>0.87039999999999995</v>
      </c>
      <c r="H3740" s="123">
        <v>5.0002339999999997E-4</v>
      </c>
      <c r="I3740" s="123">
        <v>5.748056E-2</v>
      </c>
    </row>
    <row r="3741" spans="1:9" x14ac:dyDescent="0.15">
      <c r="A3741" s="121" t="s">
        <v>385</v>
      </c>
      <c r="B3741" s="121" t="s">
        <v>386</v>
      </c>
      <c r="C3741" s="122">
        <v>42923</v>
      </c>
      <c r="D3741" s="123">
        <v>0.86950000000000005</v>
      </c>
      <c r="E3741" s="123">
        <v>0.86950000000000005</v>
      </c>
      <c r="F3741" s="123">
        <v>0.86950000000000005</v>
      </c>
      <c r="G3741" s="123">
        <v>0.86950000000000005</v>
      </c>
      <c r="H3741" s="123">
        <v>-9.0003010000000005E-4</v>
      </c>
      <c r="I3741" s="123">
        <v>-0.1034042</v>
      </c>
    </row>
    <row r="3742" spans="1:9" x14ac:dyDescent="0.15">
      <c r="A3742" s="121" t="s">
        <v>385</v>
      </c>
      <c r="B3742" s="121" t="s">
        <v>386</v>
      </c>
      <c r="C3742" s="122">
        <v>42926</v>
      </c>
      <c r="D3742" s="123">
        <v>0.87009999999999998</v>
      </c>
      <c r="E3742" s="123">
        <v>0.87009999999999998</v>
      </c>
      <c r="F3742" s="123">
        <v>0.87009999999999998</v>
      </c>
      <c r="G3742" s="123">
        <v>0.87009999999999998</v>
      </c>
      <c r="H3742" s="123">
        <v>6.0004000000000004E-4</v>
      </c>
      <c r="I3742" s="123">
        <v>6.9009769999999998E-2</v>
      </c>
    </row>
    <row r="3743" spans="1:9" x14ac:dyDescent="0.15">
      <c r="A3743" s="121" t="s">
        <v>385</v>
      </c>
      <c r="B3743" s="121" t="s">
        <v>386</v>
      </c>
      <c r="C3743" s="122">
        <v>42927</v>
      </c>
      <c r="D3743" s="123">
        <v>0.87009999999999998</v>
      </c>
      <c r="E3743" s="123">
        <v>0.87009999999999998</v>
      </c>
      <c r="F3743" s="123">
        <v>0.87009999999999998</v>
      </c>
      <c r="G3743" s="123">
        <v>0.87009999999999998</v>
      </c>
      <c r="H3743" s="123">
        <v>0</v>
      </c>
      <c r="I3743" s="123">
        <v>0</v>
      </c>
    </row>
    <row r="3744" spans="1:9" x14ac:dyDescent="0.15">
      <c r="A3744" s="121" t="s">
        <v>385</v>
      </c>
      <c r="B3744" s="121" t="s">
        <v>386</v>
      </c>
      <c r="C3744" s="122">
        <v>42928</v>
      </c>
      <c r="D3744" s="123">
        <v>0.86870000000000003</v>
      </c>
      <c r="E3744" s="123">
        <v>0.86870000000000003</v>
      </c>
      <c r="F3744" s="123">
        <v>0.86870000000000003</v>
      </c>
      <c r="G3744" s="123">
        <v>0.86870000000000003</v>
      </c>
      <c r="H3744" s="123">
        <v>-1.3999940000000001E-3</v>
      </c>
      <c r="I3744" s="123">
        <v>-0.1609003</v>
      </c>
    </row>
    <row r="3745" spans="1:9" x14ac:dyDescent="0.15">
      <c r="A3745" s="121" t="s">
        <v>385</v>
      </c>
      <c r="B3745" s="121" t="s">
        <v>386</v>
      </c>
      <c r="C3745" s="122">
        <v>42929</v>
      </c>
      <c r="D3745" s="123">
        <v>0.86819999999999997</v>
      </c>
      <c r="E3745" s="123">
        <v>0.86819999999999997</v>
      </c>
      <c r="F3745" s="123">
        <v>0.86819999999999997</v>
      </c>
      <c r="G3745" s="123">
        <v>0.86819999999999997</v>
      </c>
      <c r="H3745" s="123">
        <v>-5.0002339999999997E-4</v>
      </c>
      <c r="I3745" s="123">
        <v>-5.755996E-2</v>
      </c>
    </row>
    <row r="3746" spans="1:9" x14ac:dyDescent="0.15">
      <c r="A3746" s="121" t="s">
        <v>385</v>
      </c>
      <c r="B3746" s="121" t="s">
        <v>386</v>
      </c>
      <c r="C3746" s="122">
        <v>42930</v>
      </c>
      <c r="D3746" s="123">
        <v>0.8679</v>
      </c>
      <c r="E3746" s="123">
        <v>0.8679</v>
      </c>
      <c r="F3746" s="123">
        <v>0.8679</v>
      </c>
      <c r="G3746" s="123">
        <v>0.8679</v>
      </c>
      <c r="H3746" s="123">
        <v>-2.9999019999999999E-4</v>
      </c>
      <c r="I3746" s="123">
        <v>-3.455312E-2</v>
      </c>
    </row>
    <row r="3747" spans="1:9" x14ac:dyDescent="0.15">
      <c r="A3747" s="121" t="s">
        <v>385</v>
      </c>
      <c r="B3747" s="121" t="s">
        <v>386</v>
      </c>
      <c r="C3747" s="122">
        <v>42933</v>
      </c>
      <c r="D3747" s="123">
        <v>0.86560000000000004</v>
      </c>
      <c r="E3747" s="123">
        <v>0.86560000000000004</v>
      </c>
      <c r="F3747" s="123">
        <v>0.86560000000000004</v>
      </c>
      <c r="G3747" s="123">
        <v>0.86560000000000004</v>
      </c>
      <c r="H3747" s="123">
        <v>-2.3000239999999999E-3</v>
      </c>
      <c r="I3747" s="123">
        <v>-0.26501029999999998</v>
      </c>
    </row>
    <row r="3748" spans="1:9" x14ac:dyDescent="0.15">
      <c r="A3748" s="121" t="s">
        <v>385</v>
      </c>
      <c r="B3748" s="121" t="s">
        <v>386</v>
      </c>
      <c r="C3748" s="122">
        <v>42934</v>
      </c>
      <c r="D3748" s="123">
        <v>0.86639999999999995</v>
      </c>
      <c r="E3748" s="123">
        <v>0.86639999999999995</v>
      </c>
      <c r="F3748" s="123">
        <v>0.86639999999999995</v>
      </c>
      <c r="G3748" s="123">
        <v>0.86639999999999995</v>
      </c>
      <c r="H3748" s="123">
        <v>8.0001349999999998E-4</v>
      </c>
      <c r="I3748" s="123">
        <v>9.242301E-2</v>
      </c>
    </row>
    <row r="3749" spans="1:9" x14ac:dyDescent="0.15">
      <c r="A3749" s="121" t="s">
        <v>385</v>
      </c>
      <c r="B3749" s="121" t="s">
        <v>386</v>
      </c>
      <c r="C3749" s="122">
        <v>42935</v>
      </c>
      <c r="D3749" s="123">
        <v>0.86419999999999997</v>
      </c>
      <c r="E3749" s="123">
        <v>0.86419999999999997</v>
      </c>
      <c r="F3749" s="123">
        <v>0.86419999999999997</v>
      </c>
      <c r="G3749" s="123">
        <v>0.86419999999999997</v>
      </c>
      <c r="H3749" s="123">
        <v>-2.2000069999999999E-3</v>
      </c>
      <c r="I3749" s="123">
        <v>-0.25392510000000001</v>
      </c>
    </row>
    <row r="3750" spans="1:9" x14ac:dyDescent="0.15">
      <c r="A3750" s="121" t="s">
        <v>385</v>
      </c>
      <c r="B3750" s="121" t="s">
        <v>386</v>
      </c>
      <c r="C3750" s="122">
        <v>42936</v>
      </c>
      <c r="D3750" s="123">
        <v>0.86409999999999998</v>
      </c>
      <c r="E3750" s="123">
        <v>0.86409999999999998</v>
      </c>
      <c r="F3750" s="123">
        <v>0.86409999999999998</v>
      </c>
      <c r="G3750" s="123">
        <v>0.86409999999999998</v>
      </c>
      <c r="H3750" s="123">
        <v>-1.000166E-4</v>
      </c>
      <c r="I3750" s="123">
        <v>-1.157332E-2</v>
      </c>
    </row>
    <row r="3751" spans="1:9" x14ac:dyDescent="0.15">
      <c r="A3751" s="121" t="s">
        <v>385</v>
      </c>
      <c r="B3751" s="121" t="s">
        <v>386</v>
      </c>
      <c r="C3751" s="122">
        <v>42937</v>
      </c>
      <c r="D3751" s="123">
        <v>0.86319999999999997</v>
      </c>
      <c r="E3751" s="123">
        <v>0.86319999999999997</v>
      </c>
      <c r="F3751" s="123">
        <v>0.86319999999999997</v>
      </c>
      <c r="G3751" s="123">
        <v>0.86319999999999997</v>
      </c>
      <c r="H3751" s="123">
        <v>-8.999705E-4</v>
      </c>
      <c r="I3751" s="123">
        <v>-0.1041512</v>
      </c>
    </row>
    <row r="3752" spans="1:9" x14ac:dyDescent="0.15">
      <c r="A3752" s="121" t="s">
        <v>385</v>
      </c>
      <c r="B3752" s="121" t="s">
        <v>386</v>
      </c>
      <c r="C3752" s="122">
        <v>42940</v>
      </c>
      <c r="D3752" s="123">
        <v>0.86329999999999996</v>
      </c>
      <c r="E3752" s="123">
        <v>0.86329999999999996</v>
      </c>
      <c r="F3752" s="123">
        <v>0.86329999999999996</v>
      </c>
      <c r="G3752" s="123">
        <v>0.86329999999999996</v>
      </c>
      <c r="H3752" s="123">
        <v>1.000166E-4</v>
      </c>
      <c r="I3752" s="123">
        <v>1.158672E-2</v>
      </c>
    </row>
    <row r="3753" spans="1:9" x14ac:dyDescent="0.15">
      <c r="A3753" s="121" t="s">
        <v>385</v>
      </c>
      <c r="B3753" s="121" t="s">
        <v>386</v>
      </c>
      <c r="C3753" s="122">
        <v>42941</v>
      </c>
      <c r="D3753" s="123">
        <v>0.86439999999999995</v>
      </c>
      <c r="E3753" s="123">
        <v>0.86439999999999995</v>
      </c>
      <c r="F3753" s="123">
        <v>0.86439999999999995</v>
      </c>
      <c r="G3753" s="123">
        <v>0.86439999999999995</v>
      </c>
      <c r="H3753" s="123">
        <v>1.1000039999999999E-3</v>
      </c>
      <c r="I3753" s="123">
        <v>0.12741849999999999</v>
      </c>
    </row>
    <row r="3754" spans="1:9" x14ac:dyDescent="0.15">
      <c r="A3754" s="121" t="s">
        <v>385</v>
      </c>
      <c r="B3754" s="121" t="s">
        <v>386</v>
      </c>
      <c r="C3754" s="122">
        <v>42942</v>
      </c>
      <c r="D3754" s="123">
        <v>0.86480000000000001</v>
      </c>
      <c r="E3754" s="123">
        <v>0.86480000000000001</v>
      </c>
      <c r="F3754" s="123">
        <v>0.86480000000000001</v>
      </c>
      <c r="G3754" s="123">
        <v>0.86480000000000001</v>
      </c>
      <c r="H3754" s="123">
        <v>3.9994720000000001E-4</v>
      </c>
      <c r="I3754" s="123">
        <v>4.6268759999999999E-2</v>
      </c>
    </row>
    <row r="3755" spans="1:9" x14ac:dyDescent="0.15">
      <c r="A3755" s="121" t="s">
        <v>385</v>
      </c>
      <c r="B3755" s="121" t="s">
        <v>386</v>
      </c>
      <c r="C3755" s="122">
        <v>42943</v>
      </c>
      <c r="D3755" s="123">
        <v>0.8619</v>
      </c>
      <c r="E3755" s="123">
        <v>0.8619</v>
      </c>
      <c r="F3755" s="123">
        <v>0.8619</v>
      </c>
      <c r="G3755" s="123">
        <v>0.8619</v>
      </c>
      <c r="H3755" s="123">
        <v>-2.9000039999999999E-3</v>
      </c>
      <c r="I3755" s="123">
        <v>-0.33533819999999998</v>
      </c>
    </row>
    <row r="3756" spans="1:9" x14ac:dyDescent="0.15">
      <c r="A3756" s="121" t="s">
        <v>385</v>
      </c>
      <c r="B3756" s="121" t="s">
        <v>386</v>
      </c>
      <c r="C3756" s="122">
        <v>42944</v>
      </c>
      <c r="D3756" s="123">
        <v>0.86280000000000001</v>
      </c>
      <c r="E3756" s="123">
        <v>0.86280000000000001</v>
      </c>
      <c r="F3756" s="123">
        <v>0.86280000000000001</v>
      </c>
      <c r="G3756" s="123">
        <v>0.86280000000000001</v>
      </c>
      <c r="H3756" s="123">
        <v>9.0003010000000005E-4</v>
      </c>
      <c r="I3756" s="123">
        <v>0.104424</v>
      </c>
    </row>
    <row r="3757" spans="1:9" x14ac:dyDescent="0.15">
      <c r="A3757" s="121" t="s">
        <v>385</v>
      </c>
      <c r="B3757" s="121" t="s">
        <v>386</v>
      </c>
      <c r="C3757" s="122">
        <v>42947</v>
      </c>
      <c r="D3757" s="123">
        <v>0.86160000000000003</v>
      </c>
      <c r="E3757" s="123">
        <v>0.86160000000000003</v>
      </c>
      <c r="F3757" s="123">
        <v>0.86160000000000003</v>
      </c>
      <c r="G3757" s="123">
        <v>0.86160000000000003</v>
      </c>
      <c r="H3757" s="123">
        <v>-1.20002E-3</v>
      </c>
      <c r="I3757" s="123">
        <v>-0.1390844</v>
      </c>
    </row>
    <row r="3758" spans="1:9" x14ac:dyDescent="0.15">
      <c r="A3758" s="121" t="s">
        <v>385</v>
      </c>
      <c r="B3758" s="121" t="s">
        <v>386</v>
      </c>
      <c r="C3758" s="122">
        <v>42948</v>
      </c>
      <c r="D3758" s="123">
        <v>0.85970000000000002</v>
      </c>
      <c r="E3758" s="123">
        <v>0.85970000000000002</v>
      </c>
      <c r="F3758" s="123">
        <v>0.85970000000000002</v>
      </c>
      <c r="G3758" s="123">
        <v>0.85970000000000002</v>
      </c>
      <c r="H3758" s="123">
        <v>-1.899958E-3</v>
      </c>
      <c r="I3758" s="123">
        <v>-0.22051509999999999</v>
      </c>
    </row>
    <row r="3759" spans="1:9" x14ac:dyDescent="0.15">
      <c r="A3759" s="121" t="s">
        <v>385</v>
      </c>
      <c r="B3759" s="121" t="s">
        <v>386</v>
      </c>
      <c r="C3759" s="122">
        <v>42949</v>
      </c>
      <c r="D3759" s="123">
        <v>0.86009999999999998</v>
      </c>
      <c r="E3759" s="123">
        <v>0.86009999999999998</v>
      </c>
      <c r="F3759" s="123">
        <v>0.86009999999999998</v>
      </c>
      <c r="G3759" s="123">
        <v>0.86009999999999998</v>
      </c>
      <c r="H3759" s="123">
        <v>3.9994720000000001E-4</v>
      </c>
      <c r="I3759" s="123">
        <v>4.6521710000000001E-2</v>
      </c>
    </row>
    <row r="3760" spans="1:9" x14ac:dyDescent="0.15">
      <c r="A3760" s="121" t="s">
        <v>385</v>
      </c>
      <c r="B3760" s="121" t="s">
        <v>386</v>
      </c>
      <c r="C3760" s="122">
        <v>42950</v>
      </c>
      <c r="D3760" s="123">
        <v>0.8599</v>
      </c>
      <c r="E3760" s="123">
        <v>0.8599</v>
      </c>
      <c r="F3760" s="123">
        <v>0.8599</v>
      </c>
      <c r="G3760" s="123">
        <v>0.8599</v>
      </c>
      <c r="H3760" s="123">
        <v>-1.9997360000000001E-4</v>
      </c>
      <c r="I3760" s="123">
        <v>-2.325004E-2</v>
      </c>
    </row>
    <row r="3761" spans="1:9" x14ac:dyDescent="0.15">
      <c r="A3761" s="121" t="s">
        <v>385</v>
      </c>
      <c r="B3761" s="121" t="s">
        <v>386</v>
      </c>
      <c r="C3761" s="122">
        <v>42951</v>
      </c>
      <c r="D3761" s="123">
        <v>0.85870000000000002</v>
      </c>
      <c r="E3761" s="123">
        <v>0.85870000000000002</v>
      </c>
      <c r="F3761" s="123">
        <v>0.85870000000000002</v>
      </c>
      <c r="G3761" s="123">
        <v>0.85870000000000002</v>
      </c>
      <c r="H3761" s="123">
        <v>-1.20002E-3</v>
      </c>
      <c r="I3761" s="123">
        <v>-0.1395535</v>
      </c>
    </row>
    <row r="3762" spans="1:9" x14ac:dyDescent="0.15">
      <c r="A3762" s="121" t="s">
        <v>385</v>
      </c>
      <c r="B3762" s="121" t="s">
        <v>386</v>
      </c>
      <c r="C3762" s="122">
        <v>42954</v>
      </c>
      <c r="D3762" s="123">
        <v>0.85980000000000001</v>
      </c>
      <c r="E3762" s="123">
        <v>0.85980000000000001</v>
      </c>
      <c r="F3762" s="123">
        <v>0.85980000000000001</v>
      </c>
      <c r="G3762" s="123">
        <v>0.85980000000000001</v>
      </c>
      <c r="H3762" s="123">
        <v>1.1000039999999999E-3</v>
      </c>
      <c r="I3762" s="123">
        <v>0.1281011</v>
      </c>
    </row>
    <row r="3763" spans="1:9" x14ac:dyDescent="0.15">
      <c r="A3763" s="121" t="s">
        <v>385</v>
      </c>
      <c r="B3763" s="121" t="s">
        <v>386</v>
      </c>
      <c r="C3763" s="122">
        <v>42955</v>
      </c>
      <c r="D3763" s="123">
        <v>0.85899999999999999</v>
      </c>
      <c r="E3763" s="123">
        <v>0.85899999999999999</v>
      </c>
      <c r="F3763" s="123">
        <v>0.85899999999999999</v>
      </c>
      <c r="G3763" s="123">
        <v>0.85899999999999999</v>
      </c>
      <c r="H3763" s="123">
        <v>-7.9995390000000004E-4</v>
      </c>
      <c r="I3763" s="123">
        <v>-9.3039540000000004E-2</v>
      </c>
    </row>
    <row r="3764" spans="1:9" x14ac:dyDescent="0.15">
      <c r="A3764" s="121" t="s">
        <v>385</v>
      </c>
      <c r="B3764" s="121" t="s">
        <v>386</v>
      </c>
      <c r="C3764" s="122">
        <v>42956</v>
      </c>
      <c r="D3764" s="123">
        <v>0.85719999999999996</v>
      </c>
      <c r="E3764" s="123">
        <v>0.85719999999999996</v>
      </c>
      <c r="F3764" s="123">
        <v>0.85719999999999996</v>
      </c>
      <c r="G3764" s="123">
        <v>0.85719999999999996</v>
      </c>
      <c r="H3764" s="123">
        <v>-1.8000010000000001E-3</v>
      </c>
      <c r="I3764" s="123">
        <v>-0.20954610000000001</v>
      </c>
    </row>
    <row r="3765" spans="1:9" x14ac:dyDescent="0.15">
      <c r="A3765" s="121" t="s">
        <v>385</v>
      </c>
      <c r="B3765" s="121" t="s">
        <v>386</v>
      </c>
      <c r="C3765" s="122">
        <v>42957</v>
      </c>
      <c r="D3765" s="123">
        <v>0.85440000000000005</v>
      </c>
      <c r="E3765" s="123">
        <v>0.85440000000000005</v>
      </c>
      <c r="F3765" s="123">
        <v>0.85440000000000005</v>
      </c>
      <c r="G3765" s="123">
        <v>0.85440000000000005</v>
      </c>
      <c r="H3765" s="123">
        <v>-2.800047E-3</v>
      </c>
      <c r="I3765" s="123">
        <v>-0.32665040000000001</v>
      </c>
    </row>
    <row r="3766" spans="1:9" x14ac:dyDescent="0.15">
      <c r="A3766" s="121" t="s">
        <v>385</v>
      </c>
      <c r="B3766" s="121" t="s">
        <v>386</v>
      </c>
      <c r="C3766" s="122">
        <v>42958</v>
      </c>
      <c r="D3766" s="123">
        <v>0.85240000000000005</v>
      </c>
      <c r="E3766" s="123">
        <v>0.85240000000000005</v>
      </c>
      <c r="F3766" s="123">
        <v>0.85240000000000005</v>
      </c>
      <c r="G3766" s="123">
        <v>0.85240000000000005</v>
      </c>
      <c r="H3766" s="123">
        <v>-1.9999739999999998E-3</v>
      </c>
      <c r="I3766" s="123">
        <v>-0.23407939999999999</v>
      </c>
    </row>
    <row r="3767" spans="1:9" x14ac:dyDescent="0.15">
      <c r="A3767" s="121" t="s">
        <v>385</v>
      </c>
      <c r="B3767" s="121" t="s">
        <v>386</v>
      </c>
      <c r="C3767" s="122">
        <v>42961</v>
      </c>
      <c r="D3767" s="123">
        <v>0.8518</v>
      </c>
      <c r="E3767" s="123">
        <v>0.8518</v>
      </c>
      <c r="F3767" s="123">
        <v>0.8518</v>
      </c>
      <c r="G3767" s="123">
        <v>0.8518</v>
      </c>
      <c r="H3767" s="123">
        <v>-5.9998039999999999E-4</v>
      </c>
      <c r="I3767" s="123">
        <v>-7.0387179999999994E-2</v>
      </c>
    </row>
    <row r="3768" spans="1:9" x14ac:dyDescent="0.15">
      <c r="A3768" s="121" t="s">
        <v>385</v>
      </c>
      <c r="B3768" s="121" t="s">
        <v>386</v>
      </c>
      <c r="C3768" s="122">
        <v>42962</v>
      </c>
      <c r="D3768" s="123">
        <v>0.85270000000000001</v>
      </c>
      <c r="E3768" s="123">
        <v>0.85270000000000001</v>
      </c>
      <c r="F3768" s="123">
        <v>0.85270000000000001</v>
      </c>
      <c r="G3768" s="123">
        <v>0.85270000000000001</v>
      </c>
      <c r="H3768" s="123">
        <v>8.999705E-4</v>
      </c>
      <c r="I3768" s="123">
        <v>0.1056551</v>
      </c>
    </row>
    <row r="3769" spans="1:9" x14ac:dyDescent="0.15">
      <c r="A3769" s="121" t="s">
        <v>385</v>
      </c>
      <c r="B3769" s="121" t="s">
        <v>386</v>
      </c>
      <c r="C3769" s="122">
        <v>42963</v>
      </c>
      <c r="D3769" s="123">
        <v>0.85360000000000003</v>
      </c>
      <c r="E3769" s="123">
        <v>0.85360000000000003</v>
      </c>
      <c r="F3769" s="123">
        <v>0.85360000000000003</v>
      </c>
      <c r="G3769" s="123">
        <v>0.85360000000000003</v>
      </c>
      <c r="H3769" s="123">
        <v>9.0003010000000005E-4</v>
      </c>
      <c r="I3769" s="123">
        <v>0.10555059999999999</v>
      </c>
    </row>
    <row r="3770" spans="1:9" x14ac:dyDescent="0.15">
      <c r="A3770" s="121" t="s">
        <v>385</v>
      </c>
      <c r="B3770" s="121" t="s">
        <v>386</v>
      </c>
      <c r="C3770" s="122">
        <v>42964</v>
      </c>
      <c r="D3770" s="123">
        <v>0.85289999999999999</v>
      </c>
      <c r="E3770" s="123">
        <v>0.85289999999999999</v>
      </c>
      <c r="F3770" s="123">
        <v>0.85289999999999999</v>
      </c>
      <c r="G3770" s="123">
        <v>0.85289999999999999</v>
      </c>
      <c r="H3770" s="123">
        <v>-6.9999690000000002E-4</v>
      </c>
      <c r="I3770" s="123">
        <v>-8.2005259999999996E-2</v>
      </c>
    </row>
    <row r="3771" spans="1:9" x14ac:dyDescent="0.15">
      <c r="A3771" s="121" t="s">
        <v>385</v>
      </c>
      <c r="B3771" s="121" t="s">
        <v>386</v>
      </c>
      <c r="C3771" s="122">
        <v>42965</v>
      </c>
      <c r="D3771" s="123">
        <v>0.85319999999999996</v>
      </c>
      <c r="E3771" s="123">
        <v>0.85319999999999996</v>
      </c>
      <c r="F3771" s="123">
        <v>0.85319999999999996</v>
      </c>
      <c r="G3771" s="123">
        <v>0.85319999999999996</v>
      </c>
      <c r="H3771" s="123">
        <v>2.9999019999999999E-4</v>
      </c>
      <c r="I3771" s="123">
        <v>3.5172960000000003E-2</v>
      </c>
    </row>
    <row r="3772" spans="1:9" x14ac:dyDescent="0.15">
      <c r="A3772" s="121" t="s">
        <v>385</v>
      </c>
      <c r="B3772" s="121" t="s">
        <v>386</v>
      </c>
      <c r="C3772" s="122">
        <v>42968</v>
      </c>
      <c r="D3772" s="123">
        <v>0.8528</v>
      </c>
      <c r="E3772" s="123">
        <v>0.8528</v>
      </c>
      <c r="F3772" s="123">
        <v>0.8528</v>
      </c>
      <c r="G3772" s="123">
        <v>0.8528</v>
      </c>
      <c r="H3772" s="123">
        <v>-4.0000680000000001E-4</v>
      </c>
      <c r="I3772" s="123">
        <v>-4.688312E-2</v>
      </c>
    </row>
    <row r="3773" spans="1:9" x14ac:dyDescent="0.15">
      <c r="A3773" s="121" t="s">
        <v>385</v>
      </c>
      <c r="B3773" s="121" t="s">
        <v>386</v>
      </c>
      <c r="C3773" s="122">
        <v>42969</v>
      </c>
      <c r="D3773" s="123">
        <v>0.85119999999999996</v>
      </c>
      <c r="E3773" s="123">
        <v>0.85119999999999996</v>
      </c>
      <c r="F3773" s="123">
        <v>0.85119999999999996</v>
      </c>
      <c r="G3773" s="123">
        <v>0.85119999999999996</v>
      </c>
      <c r="H3773" s="123">
        <v>-1.600027E-3</v>
      </c>
      <c r="I3773" s="123">
        <v>-0.18762039999999999</v>
      </c>
    </row>
    <row r="3774" spans="1:9" x14ac:dyDescent="0.15">
      <c r="A3774" s="121" t="s">
        <v>385</v>
      </c>
      <c r="B3774" s="121" t="s">
        <v>386</v>
      </c>
      <c r="C3774" s="122">
        <v>42970</v>
      </c>
      <c r="D3774" s="123">
        <v>0.85140000000000005</v>
      </c>
      <c r="E3774" s="123">
        <v>0.85140000000000005</v>
      </c>
      <c r="F3774" s="123">
        <v>0.85140000000000005</v>
      </c>
      <c r="G3774" s="123">
        <v>0.85140000000000005</v>
      </c>
      <c r="H3774" s="123">
        <v>2.000332E-4</v>
      </c>
      <c r="I3774" s="123">
        <v>2.3500139999999999E-2</v>
      </c>
    </row>
    <row r="3775" spans="1:9" x14ac:dyDescent="0.15">
      <c r="A3775" s="121" t="s">
        <v>385</v>
      </c>
      <c r="B3775" s="121" t="s">
        <v>386</v>
      </c>
      <c r="C3775" s="122">
        <v>42971</v>
      </c>
      <c r="D3775" s="123">
        <v>0.85009999999999997</v>
      </c>
      <c r="E3775" s="123">
        <v>0.85009999999999997</v>
      </c>
      <c r="F3775" s="123">
        <v>0.85009999999999997</v>
      </c>
      <c r="G3775" s="123">
        <v>0.85009999999999997</v>
      </c>
      <c r="H3775" s="123">
        <v>-1.300037E-3</v>
      </c>
      <c r="I3775" s="123">
        <v>-0.152694</v>
      </c>
    </row>
    <row r="3776" spans="1:9" x14ac:dyDescent="0.15">
      <c r="A3776" s="121" t="s">
        <v>385</v>
      </c>
      <c r="B3776" s="121" t="s">
        <v>386</v>
      </c>
      <c r="C3776" s="122">
        <v>42972</v>
      </c>
      <c r="D3776" s="123">
        <v>0.85089999999999999</v>
      </c>
      <c r="E3776" s="123">
        <v>0.85089999999999999</v>
      </c>
      <c r="F3776" s="123">
        <v>0.85089999999999999</v>
      </c>
      <c r="G3776" s="123">
        <v>0.85089999999999999</v>
      </c>
      <c r="H3776" s="123">
        <v>8.0001349999999998E-4</v>
      </c>
      <c r="I3776" s="123">
        <v>9.4108170000000005E-2</v>
      </c>
    </row>
    <row r="3777" spans="1:9" x14ac:dyDescent="0.15">
      <c r="A3777" s="121" t="s">
        <v>385</v>
      </c>
      <c r="B3777" s="121" t="s">
        <v>386</v>
      </c>
      <c r="C3777" s="122">
        <v>42975</v>
      </c>
      <c r="D3777" s="123">
        <v>0.84819999999999995</v>
      </c>
      <c r="E3777" s="123">
        <v>0.84819999999999995</v>
      </c>
      <c r="F3777" s="123">
        <v>0.84819999999999995</v>
      </c>
      <c r="G3777" s="123">
        <v>0.84819999999999995</v>
      </c>
      <c r="H3777" s="123">
        <v>-2.6999709999999998E-3</v>
      </c>
      <c r="I3777" s="123">
        <v>-0.31730770000000003</v>
      </c>
    </row>
    <row r="3778" spans="1:9" x14ac:dyDescent="0.15">
      <c r="A3778" s="121" t="s">
        <v>385</v>
      </c>
      <c r="B3778" s="121" t="s">
        <v>386</v>
      </c>
      <c r="C3778" s="122">
        <v>42976</v>
      </c>
      <c r="D3778" s="123">
        <v>0.84740000000000004</v>
      </c>
      <c r="E3778" s="123">
        <v>0.84740000000000004</v>
      </c>
      <c r="F3778" s="123">
        <v>0.84740000000000004</v>
      </c>
      <c r="G3778" s="123">
        <v>0.84740000000000004</v>
      </c>
      <c r="H3778" s="123">
        <v>-8.0001349999999998E-4</v>
      </c>
      <c r="I3778" s="123">
        <v>-9.4318970000000002E-2</v>
      </c>
    </row>
    <row r="3779" spans="1:9" x14ac:dyDescent="0.15">
      <c r="A3779" s="121" t="s">
        <v>385</v>
      </c>
      <c r="B3779" s="121" t="s">
        <v>386</v>
      </c>
      <c r="C3779" s="122">
        <v>42977</v>
      </c>
      <c r="D3779" s="123">
        <v>0.84470000000000001</v>
      </c>
      <c r="E3779" s="123">
        <v>0.84470000000000001</v>
      </c>
      <c r="F3779" s="123">
        <v>0.84470000000000001</v>
      </c>
      <c r="G3779" s="123">
        <v>0.84470000000000001</v>
      </c>
      <c r="H3779" s="123">
        <v>-2.7000309999999999E-3</v>
      </c>
      <c r="I3779" s="123">
        <v>-0.3186253</v>
      </c>
    </row>
    <row r="3780" spans="1:9" x14ac:dyDescent="0.15">
      <c r="A3780" s="121" t="s">
        <v>385</v>
      </c>
      <c r="B3780" s="121" t="s">
        <v>386</v>
      </c>
      <c r="C3780" s="122">
        <v>42978</v>
      </c>
      <c r="D3780" s="123">
        <v>0.84360000000000002</v>
      </c>
      <c r="E3780" s="123">
        <v>0.84360000000000002</v>
      </c>
      <c r="F3780" s="123">
        <v>0.84360000000000002</v>
      </c>
      <c r="G3780" s="123">
        <v>0.84360000000000002</v>
      </c>
      <c r="H3780" s="123">
        <v>-1.1000039999999999E-3</v>
      </c>
      <c r="I3780" s="123">
        <v>-0.13022420000000001</v>
      </c>
    </row>
    <row r="3781" spans="1:9" x14ac:dyDescent="0.15">
      <c r="A3781" s="121" t="s">
        <v>385</v>
      </c>
      <c r="B3781" s="121" t="s">
        <v>386</v>
      </c>
      <c r="C3781" s="122">
        <v>42979</v>
      </c>
      <c r="D3781" s="123">
        <v>0.84230000000000005</v>
      </c>
      <c r="E3781" s="123">
        <v>0.84230000000000005</v>
      </c>
      <c r="F3781" s="123">
        <v>0.84230000000000005</v>
      </c>
      <c r="G3781" s="123">
        <v>0.84230000000000005</v>
      </c>
      <c r="H3781" s="123">
        <v>-1.2999769999999999E-3</v>
      </c>
      <c r="I3781" s="123">
        <v>-0.15409880000000001</v>
      </c>
    </row>
    <row r="3782" spans="1:9" x14ac:dyDescent="0.15">
      <c r="A3782" s="121" t="s">
        <v>385</v>
      </c>
      <c r="B3782" s="121" t="s">
        <v>386</v>
      </c>
      <c r="C3782" s="122">
        <v>42982</v>
      </c>
      <c r="D3782" s="123">
        <v>0.83919999999999995</v>
      </c>
      <c r="E3782" s="123">
        <v>0.83919999999999995</v>
      </c>
      <c r="F3782" s="123">
        <v>0.83919999999999995</v>
      </c>
      <c r="G3782" s="123">
        <v>0.83919999999999995</v>
      </c>
      <c r="H3782" s="123">
        <v>-3.0999780000000002E-3</v>
      </c>
      <c r="I3782" s="123">
        <v>-0.36803730000000001</v>
      </c>
    </row>
    <row r="3783" spans="1:9" x14ac:dyDescent="0.15">
      <c r="A3783" s="121" t="s">
        <v>385</v>
      </c>
      <c r="B3783" s="121" t="s">
        <v>386</v>
      </c>
      <c r="C3783" s="122">
        <v>42983</v>
      </c>
      <c r="D3783" s="123">
        <v>0.83540000000000003</v>
      </c>
      <c r="E3783" s="123">
        <v>0.83540000000000003</v>
      </c>
      <c r="F3783" s="123">
        <v>0.83540000000000003</v>
      </c>
      <c r="G3783" s="123">
        <v>0.83540000000000003</v>
      </c>
      <c r="H3783" s="123">
        <v>-3.8000349999999998E-3</v>
      </c>
      <c r="I3783" s="123">
        <v>-0.4528163</v>
      </c>
    </row>
    <row r="3784" spans="1:9" x14ac:dyDescent="0.15">
      <c r="A3784" s="121" t="s">
        <v>385</v>
      </c>
      <c r="B3784" s="121" t="s">
        <v>386</v>
      </c>
      <c r="C3784" s="122">
        <v>42984</v>
      </c>
      <c r="D3784" s="123">
        <v>0.83460000000000001</v>
      </c>
      <c r="E3784" s="123">
        <v>0.83460000000000001</v>
      </c>
      <c r="F3784" s="123">
        <v>0.83460000000000001</v>
      </c>
      <c r="G3784" s="123">
        <v>0.83460000000000001</v>
      </c>
      <c r="H3784" s="123">
        <v>-8.0001349999999998E-4</v>
      </c>
      <c r="I3784" s="123">
        <v>-9.5764130000000003E-2</v>
      </c>
    </row>
    <row r="3785" spans="1:9" x14ac:dyDescent="0.15">
      <c r="A3785" s="121" t="s">
        <v>385</v>
      </c>
      <c r="B3785" s="121" t="s">
        <v>386</v>
      </c>
      <c r="C3785" s="122">
        <v>42985</v>
      </c>
      <c r="D3785" s="123">
        <v>0.83409999999999995</v>
      </c>
      <c r="E3785" s="123">
        <v>0.83409999999999995</v>
      </c>
      <c r="F3785" s="123">
        <v>0.83409999999999995</v>
      </c>
      <c r="G3785" s="123">
        <v>0.83409999999999995</v>
      </c>
      <c r="H3785" s="123">
        <v>-4.9996380000000003E-4</v>
      </c>
      <c r="I3785" s="123">
        <v>-5.9904600000000002E-2</v>
      </c>
    </row>
    <row r="3786" spans="1:9" x14ac:dyDescent="0.15">
      <c r="A3786" s="121" t="s">
        <v>385</v>
      </c>
      <c r="B3786" s="121" t="s">
        <v>386</v>
      </c>
      <c r="C3786" s="122">
        <v>42986</v>
      </c>
      <c r="D3786" s="123">
        <v>0.83340000000000003</v>
      </c>
      <c r="E3786" s="123">
        <v>0.83340000000000003</v>
      </c>
      <c r="F3786" s="123">
        <v>0.83340000000000003</v>
      </c>
      <c r="G3786" s="123">
        <v>0.83340000000000003</v>
      </c>
      <c r="H3786" s="123">
        <v>-6.9999690000000002E-4</v>
      </c>
      <c r="I3786" s="123">
        <v>-8.3922419999999998E-2</v>
      </c>
    </row>
    <row r="3787" spans="1:9" x14ac:dyDescent="0.15">
      <c r="A3787" s="121" t="s">
        <v>385</v>
      </c>
      <c r="B3787" s="121" t="s">
        <v>386</v>
      </c>
      <c r="C3787" s="122">
        <v>42989</v>
      </c>
      <c r="D3787" s="123">
        <v>0.83179999999999998</v>
      </c>
      <c r="E3787" s="123">
        <v>0.83179999999999998</v>
      </c>
      <c r="F3787" s="123">
        <v>0.83179999999999998</v>
      </c>
      <c r="G3787" s="123">
        <v>0.83179999999999998</v>
      </c>
      <c r="H3787" s="123">
        <v>-1.600027E-3</v>
      </c>
      <c r="I3787" s="123">
        <v>-0.19198789999999999</v>
      </c>
    </row>
    <row r="3788" spans="1:9" x14ac:dyDescent="0.15">
      <c r="A3788" s="121" t="s">
        <v>385</v>
      </c>
      <c r="B3788" s="121" t="s">
        <v>386</v>
      </c>
      <c r="C3788" s="122">
        <v>42990</v>
      </c>
      <c r="D3788" s="123">
        <v>0.83550000000000002</v>
      </c>
      <c r="E3788" s="123">
        <v>0.83550000000000002</v>
      </c>
      <c r="F3788" s="123">
        <v>0.83550000000000002</v>
      </c>
      <c r="G3788" s="123">
        <v>0.83550000000000002</v>
      </c>
      <c r="H3788" s="123">
        <v>3.7000179999999998E-3</v>
      </c>
      <c r="I3788" s="123">
        <v>0.44482060000000001</v>
      </c>
    </row>
    <row r="3789" spans="1:9" x14ac:dyDescent="0.15">
      <c r="A3789" s="121" t="s">
        <v>385</v>
      </c>
      <c r="B3789" s="121" t="s">
        <v>386</v>
      </c>
      <c r="C3789" s="122">
        <v>42991</v>
      </c>
      <c r="D3789" s="123">
        <v>0.83689999999999998</v>
      </c>
      <c r="E3789" s="123">
        <v>0.83689999999999998</v>
      </c>
      <c r="F3789" s="123">
        <v>0.83689999999999998</v>
      </c>
      <c r="G3789" s="123">
        <v>0.83689999999999998</v>
      </c>
      <c r="H3789" s="123">
        <v>1.3999940000000001E-3</v>
      </c>
      <c r="I3789" s="123">
        <v>0.16756360000000001</v>
      </c>
    </row>
    <row r="3790" spans="1:9" x14ac:dyDescent="0.15">
      <c r="A3790" s="121" t="s">
        <v>385</v>
      </c>
      <c r="B3790" s="121" t="s">
        <v>386</v>
      </c>
      <c r="C3790" s="122">
        <v>42992</v>
      </c>
      <c r="D3790" s="123">
        <v>0.83789999999999998</v>
      </c>
      <c r="E3790" s="123">
        <v>0.83789999999999998</v>
      </c>
      <c r="F3790" s="123">
        <v>0.83789999999999998</v>
      </c>
      <c r="G3790" s="123">
        <v>0.83789999999999998</v>
      </c>
      <c r="H3790" s="123">
        <v>9.9998709999999996E-4</v>
      </c>
      <c r="I3790" s="123">
        <v>0.1194871</v>
      </c>
    </row>
    <row r="3791" spans="1:9" x14ac:dyDescent="0.15">
      <c r="A3791" s="121" t="s">
        <v>385</v>
      </c>
      <c r="B3791" s="121" t="s">
        <v>386</v>
      </c>
      <c r="C3791" s="122">
        <v>42993</v>
      </c>
      <c r="D3791" s="123">
        <v>0.83740000000000003</v>
      </c>
      <c r="E3791" s="123">
        <v>0.83740000000000003</v>
      </c>
      <c r="F3791" s="123">
        <v>0.83740000000000003</v>
      </c>
      <c r="G3791" s="123">
        <v>0.83740000000000003</v>
      </c>
      <c r="H3791" s="123">
        <v>-4.9996380000000003E-4</v>
      </c>
      <c r="I3791" s="123">
        <v>-5.966867E-2</v>
      </c>
    </row>
    <row r="3792" spans="1:9" x14ac:dyDescent="0.15">
      <c r="A3792" s="121" t="s">
        <v>385</v>
      </c>
      <c r="B3792" s="121" t="s">
        <v>386</v>
      </c>
      <c r="C3792" s="122">
        <v>42996</v>
      </c>
      <c r="D3792" s="123">
        <v>0.83679999999999999</v>
      </c>
      <c r="E3792" s="123">
        <v>0.83679999999999999</v>
      </c>
      <c r="F3792" s="123">
        <v>0.83679999999999999</v>
      </c>
      <c r="G3792" s="123">
        <v>0.83679999999999999</v>
      </c>
      <c r="H3792" s="123">
        <v>-6.0004000000000004E-4</v>
      </c>
      <c r="I3792" s="123">
        <v>-7.1655120000000003E-2</v>
      </c>
    </row>
    <row r="3793" spans="1:9" x14ac:dyDescent="0.15">
      <c r="A3793" s="121" t="s">
        <v>385</v>
      </c>
      <c r="B3793" s="121" t="s">
        <v>386</v>
      </c>
      <c r="C3793" s="122">
        <v>42997</v>
      </c>
      <c r="D3793" s="123">
        <v>0.83840000000000003</v>
      </c>
      <c r="E3793" s="123">
        <v>0.83840000000000003</v>
      </c>
      <c r="F3793" s="123">
        <v>0.83840000000000003</v>
      </c>
      <c r="G3793" s="123">
        <v>0.83840000000000003</v>
      </c>
      <c r="H3793" s="123">
        <v>1.600027E-3</v>
      </c>
      <c r="I3793" s="123">
        <v>0.19120780000000001</v>
      </c>
    </row>
    <row r="3794" spans="1:9" x14ac:dyDescent="0.15">
      <c r="A3794" s="121" t="s">
        <v>385</v>
      </c>
      <c r="B3794" s="121" t="s">
        <v>386</v>
      </c>
      <c r="C3794" s="122">
        <v>42998</v>
      </c>
      <c r="D3794" s="123">
        <v>0.84140000000000004</v>
      </c>
      <c r="E3794" s="123">
        <v>0.84140000000000004</v>
      </c>
      <c r="F3794" s="123">
        <v>0.84140000000000004</v>
      </c>
      <c r="G3794" s="123">
        <v>0.84140000000000004</v>
      </c>
      <c r="H3794" s="123">
        <v>3.0000209999999999E-3</v>
      </c>
      <c r="I3794" s="123">
        <v>0.3578269</v>
      </c>
    </row>
    <row r="3795" spans="1:9" x14ac:dyDescent="0.15">
      <c r="A3795" s="121" t="s">
        <v>385</v>
      </c>
      <c r="B3795" s="121" t="s">
        <v>386</v>
      </c>
      <c r="C3795" s="122">
        <v>42999</v>
      </c>
      <c r="D3795" s="123">
        <v>0.84430000000000005</v>
      </c>
      <c r="E3795" s="123">
        <v>0.84430000000000005</v>
      </c>
      <c r="F3795" s="123">
        <v>0.84430000000000005</v>
      </c>
      <c r="G3795" s="123">
        <v>0.84430000000000005</v>
      </c>
      <c r="H3795" s="123">
        <v>2.8999450000000001E-3</v>
      </c>
      <c r="I3795" s="123">
        <v>0.34465709999999999</v>
      </c>
    </row>
    <row r="3796" spans="1:9" x14ac:dyDescent="0.15">
      <c r="A3796" s="121" t="s">
        <v>385</v>
      </c>
      <c r="B3796" s="121" t="s">
        <v>386</v>
      </c>
      <c r="C3796" s="122">
        <v>43000</v>
      </c>
      <c r="D3796" s="123">
        <v>0.84370000000000001</v>
      </c>
      <c r="E3796" s="123">
        <v>0.84370000000000001</v>
      </c>
      <c r="F3796" s="123">
        <v>0.84370000000000001</v>
      </c>
      <c r="G3796" s="123">
        <v>0.84370000000000001</v>
      </c>
      <c r="H3796" s="123">
        <v>-5.9998039999999999E-4</v>
      </c>
      <c r="I3796" s="123">
        <v>-7.1062459999999994E-2</v>
      </c>
    </row>
    <row r="3797" spans="1:9" x14ac:dyDescent="0.15">
      <c r="A3797" s="121" t="s">
        <v>385</v>
      </c>
      <c r="B3797" s="121" t="s">
        <v>386</v>
      </c>
      <c r="C3797" s="122">
        <v>43003</v>
      </c>
      <c r="D3797" s="123">
        <v>0.84450000000000003</v>
      </c>
      <c r="E3797" s="123">
        <v>0.84450000000000003</v>
      </c>
      <c r="F3797" s="123">
        <v>0.84450000000000003</v>
      </c>
      <c r="G3797" s="123">
        <v>0.84450000000000003</v>
      </c>
      <c r="H3797" s="123">
        <v>8.0001349999999998E-4</v>
      </c>
      <c r="I3797" s="123">
        <v>9.4822039999999996E-2</v>
      </c>
    </row>
    <row r="3798" spans="1:9" x14ac:dyDescent="0.15">
      <c r="A3798" s="121" t="s">
        <v>385</v>
      </c>
      <c r="B3798" s="121" t="s">
        <v>386</v>
      </c>
      <c r="C3798" s="122">
        <v>43004</v>
      </c>
      <c r="D3798" s="123">
        <v>0.84560000000000002</v>
      </c>
      <c r="E3798" s="123">
        <v>0.84560000000000002</v>
      </c>
      <c r="F3798" s="123">
        <v>0.84560000000000002</v>
      </c>
      <c r="G3798" s="123">
        <v>0.84560000000000002</v>
      </c>
      <c r="H3798" s="123">
        <v>1.1000039999999999E-3</v>
      </c>
      <c r="I3798" s="123">
        <v>0.13025500000000001</v>
      </c>
    </row>
    <row r="3799" spans="1:9" x14ac:dyDescent="0.15">
      <c r="A3799" s="121" t="s">
        <v>385</v>
      </c>
      <c r="B3799" s="121" t="s">
        <v>386</v>
      </c>
      <c r="C3799" s="122">
        <v>43005</v>
      </c>
      <c r="D3799" s="123">
        <v>0.84730000000000005</v>
      </c>
      <c r="E3799" s="123">
        <v>0.84730000000000005</v>
      </c>
      <c r="F3799" s="123">
        <v>0.84730000000000005</v>
      </c>
      <c r="G3799" s="123">
        <v>0.84730000000000005</v>
      </c>
      <c r="H3799" s="123">
        <v>1.6999840000000001E-3</v>
      </c>
      <c r="I3799" s="123">
        <v>0.20103879999999999</v>
      </c>
    </row>
    <row r="3800" spans="1:9" x14ac:dyDescent="0.15">
      <c r="A3800" s="121" t="s">
        <v>385</v>
      </c>
      <c r="B3800" s="121" t="s">
        <v>386</v>
      </c>
      <c r="C3800" s="122">
        <v>43006</v>
      </c>
      <c r="D3800" s="123">
        <v>0.84889999999999999</v>
      </c>
      <c r="E3800" s="123">
        <v>0.84889999999999999</v>
      </c>
      <c r="F3800" s="123">
        <v>0.84889999999999999</v>
      </c>
      <c r="G3800" s="123">
        <v>0.84889999999999999</v>
      </c>
      <c r="H3800" s="123">
        <v>1.600027E-3</v>
      </c>
      <c r="I3800" s="123">
        <v>0.18883829999999999</v>
      </c>
    </row>
    <row r="3801" spans="1:9" x14ac:dyDescent="0.15">
      <c r="A3801" s="121" t="s">
        <v>385</v>
      </c>
      <c r="B3801" s="121" t="s">
        <v>386</v>
      </c>
      <c r="C3801" s="122">
        <v>43007</v>
      </c>
      <c r="D3801" s="123">
        <v>0.84970000000000001</v>
      </c>
      <c r="E3801" s="123">
        <v>0.84970000000000001</v>
      </c>
      <c r="F3801" s="123">
        <v>0.84970000000000001</v>
      </c>
      <c r="G3801" s="123">
        <v>0.84970000000000001</v>
      </c>
      <c r="H3801" s="123">
        <v>7.9995390000000004E-4</v>
      </c>
      <c r="I3801" s="123">
        <v>9.4234180000000001E-2</v>
      </c>
    </row>
    <row r="3802" spans="1:9" x14ac:dyDescent="0.15">
      <c r="A3802" s="121" t="s">
        <v>385</v>
      </c>
      <c r="B3802" s="121" t="s">
        <v>386</v>
      </c>
      <c r="C3802" s="122">
        <v>43017</v>
      </c>
      <c r="D3802" s="123">
        <v>0.8518</v>
      </c>
      <c r="E3802" s="123">
        <v>0.8518</v>
      </c>
      <c r="F3802" s="123">
        <v>0.8518</v>
      </c>
      <c r="G3802" s="123">
        <v>0.8518</v>
      </c>
      <c r="H3802" s="123">
        <v>2.10005E-3</v>
      </c>
      <c r="I3802" s="123">
        <v>0.24715200000000001</v>
      </c>
    </row>
    <row r="3803" spans="1:9" x14ac:dyDescent="0.15">
      <c r="A3803" s="121" t="s">
        <v>385</v>
      </c>
      <c r="B3803" s="121" t="s">
        <v>386</v>
      </c>
      <c r="C3803" s="122">
        <v>43018</v>
      </c>
      <c r="D3803" s="123">
        <v>0.84909999999999997</v>
      </c>
      <c r="E3803" s="123">
        <v>0.84909999999999997</v>
      </c>
      <c r="F3803" s="123">
        <v>0.84909999999999997</v>
      </c>
      <c r="G3803" s="123">
        <v>0.84909999999999997</v>
      </c>
      <c r="H3803" s="123">
        <v>-2.7000309999999999E-3</v>
      </c>
      <c r="I3803" s="123">
        <v>-0.31697940000000002</v>
      </c>
    </row>
    <row r="3804" spans="1:9" x14ac:dyDescent="0.15">
      <c r="A3804" s="121" t="s">
        <v>385</v>
      </c>
      <c r="B3804" s="121" t="s">
        <v>386</v>
      </c>
      <c r="C3804" s="122">
        <v>43019</v>
      </c>
      <c r="D3804" s="123">
        <v>0.84370000000000001</v>
      </c>
      <c r="E3804" s="123">
        <v>0.84370000000000001</v>
      </c>
      <c r="F3804" s="123">
        <v>0.84370000000000001</v>
      </c>
      <c r="G3804" s="123">
        <v>0.84370000000000001</v>
      </c>
      <c r="H3804" s="123">
        <v>-5.4000020000000001E-3</v>
      </c>
      <c r="I3804" s="123">
        <v>-0.63596770000000002</v>
      </c>
    </row>
    <row r="3805" spans="1:9" x14ac:dyDescent="0.15">
      <c r="A3805" s="121" t="s">
        <v>385</v>
      </c>
      <c r="B3805" s="121" t="s">
        <v>386</v>
      </c>
      <c r="C3805" s="122">
        <v>43020</v>
      </c>
      <c r="D3805" s="123">
        <v>0.84309999999999996</v>
      </c>
      <c r="E3805" s="123">
        <v>0.84309999999999996</v>
      </c>
      <c r="F3805" s="123">
        <v>0.84309999999999996</v>
      </c>
      <c r="G3805" s="123">
        <v>0.84309999999999996</v>
      </c>
      <c r="H3805" s="123">
        <v>-5.9998039999999999E-4</v>
      </c>
      <c r="I3805" s="123">
        <v>-7.1112999999999996E-2</v>
      </c>
    </row>
    <row r="3806" spans="1:9" x14ac:dyDescent="0.15">
      <c r="A3806" s="121" t="s">
        <v>385</v>
      </c>
      <c r="B3806" s="121" t="s">
        <v>386</v>
      </c>
      <c r="C3806" s="122">
        <v>43021</v>
      </c>
      <c r="D3806" s="123">
        <v>0.84370000000000001</v>
      </c>
      <c r="E3806" s="123">
        <v>0.84370000000000001</v>
      </c>
      <c r="F3806" s="123">
        <v>0.84370000000000001</v>
      </c>
      <c r="G3806" s="123">
        <v>0.84370000000000001</v>
      </c>
      <c r="H3806" s="123">
        <v>5.9998039999999999E-4</v>
      </c>
      <c r="I3806" s="123">
        <v>7.1163599999999994E-2</v>
      </c>
    </row>
    <row r="3807" spans="1:9" x14ac:dyDescent="0.15">
      <c r="A3807" s="121" t="s">
        <v>385</v>
      </c>
      <c r="B3807" s="121" t="s">
        <v>386</v>
      </c>
      <c r="C3807" s="122">
        <v>43024</v>
      </c>
      <c r="D3807" s="123">
        <v>0.84340000000000004</v>
      </c>
      <c r="E3807" s="123">
        <v>0.84340000000000004</v>
      </c>
      <c r="F3807" s="123">
        <v>0.84340000000000004</v>
      </c>
      <c r="G3807" s="123">
        <v>0.84340000000000004</v>
      </c>
      <c r="H3807" s="123">
        <v>-2.9999019999999999E-4</v>
      </c>
      <c r="I3807" s="123">
        <v>-3.5556499999999998E-2</v>
      </c>
    </row>
    <row r="3808" spans="1:9" x14ac:dyDescent="0.15">
      <c r="A3808" s="121" t="s">
        <v>385</v>
      </c>
      <c r="B3808" s="121" t="s">
        <v>386</v>
      </c>
      <c r="C3808" s="122">
        <v>43025</v>
      </c>
      <c r="D3808" s="123">
        <v>0.84379999999999999</v>
      </c>
      <c r="E3808" s="123">
        <v>0.84379999999999999</v>
      </c>
      <c r="F3808" s="123">
        <v>0.84379999999999999</v>
      </c>
      <c r="G3808" s="123">
        <v>0.84379999999999999</v>
      </c>
      <c r="H3808" s="123">
        <v>4.0000680000000001E-4</v>
      </c>
      <c r="I3808" s="123">
        <v>4.742789E-2</v>
      </c>
    </row>
    <row r="3809" spans="1:9" x14ac:dyDescent="0.15">
      <c r="A3809" s="121" t="s">
        <v>385</v>
      </c>
      <c r="B3809" s="121" t="s">
        <v>386</v>
      </c>
      <c r="C3809" s="122">
        <v>43026</v>
      </c>
      <c r="D3809" s="123">
        <v>0.84519999999999995</v>
      </c>
      <c r="E3809" s="123">
        <v>0.84519999999999995</v>
      </c>
      <c r="F3809" s="123">
        <v>0.84519999999999995</v>
      </c>
      <c r="G3809" s="123">
        <v>0.84519999999999995</v>
      </c>
      <c r="H3809" s="123">
        <v>1.3999940000000001E-3</v>
      </c>
      <c r="I3809" s="123">
        <v>0.16591539999999999</v>
      </c>
    </row>
    <row r="3810" spans="1:9" x14ac:dyDescent="0.15">
      <c r="A3810" s="121" t="s">
        <v>385</v>
      </c>
      <c r="B3810" s="121" t="s">
        <v>386</v>
      </c>
      <c r="C3810" s="122">
        <v>43027</v>
      </c>
      <c r="D3810" s="123">
        <v>0.84640000000000004</v>
      </c>
      <c r="E3810" s="123">
        <v>0.84640000000000004</v>
      </c>
      <c r="F3810" s="123">
        <v>0.84640000000000004</v>
      </c>
      <c r="G3810" s="123">
        <v>0.84640000000000004</v>
      </c>
      <c r="H3810" s="123">
        <v>1.20002E-3</v>
      </c>
      <c r="I3810" s="123">
        <v>0.14198060000000001</v>
      </c>
    </row>
    <row r="3811" spans="1:9" x14ac:dyDescent="0.15">
      <c r="A3811" s="121" t="s">
        <v>385</v>
      </c>
      <c r="B3811" s="121" t="s">
        <v>386</v>
      </c>
      <c r="C3811" s="122">
        <v>43028</v>
      </c>
      <c r="D3811" s="123">
        <v>0.84730000000000005</v>
      </c>
      <c r="E3811" s="123">
        <v>0.84730000000000005</v>
      </c>
      <c r="F3811" s="123">
        <v>0.84730000000000005</v>
      </c>
      <c r="G3811" s="123">
        <v>0.84730000000000005</v>
      </c>
      <c r="H3811" s="123">
        <v>8.999705E-4</v>
      </c>
      <c r="I3811" s="123">
        <v>0.1063292</v>
      </c>
    </row>
    <row r="3812" spans="1:9" x14ac:dyDescent="0.15">
      <c r="A3812" s="121" t="s">
        <v>385</v>
      </c>
      <c r="B3812" s="121" t="s">
        <v>386</v>
      </c>
      <c r="C3812" s="122">
        <v>43031</v>
      </c>
      <c r="D3812" s="123">
        <v>0.84860000000000002</v>
      </c>
      <c r="E3812" s="123">
        <v>0.84860000000000002</v>
      </c>
      <c r="F3812" s="123">
        <v>0.84860000000000002</v>
      </c>
      <c r="G3812" s="123">
        <v>0.84860000000000002</v>
      </c>
      <c r="H3812" s="123">
        <v>1.2999769999999999E-3</v>
      </c>
      <c r="I3812" s="123">
        <v>0.1534259</v>
      </c>
    </row>
    <row r="3813" spans="1:9" x14ac:dyDescent="0.15">
      <c r="A3813" s="121" t="s">
        <v>385</v>
      </c>
      <c r="B3813" s="121" t="s">
        <v>386</v>
      </c>
      <c r="C3813" s="122">
        <v>43032</v>
      </c>
      <c r="D3813" s="123">
        <v>0.84960000000000002</v>
      </c>
      <c r="E3813" s="123">
        <v>0.84960000000000002</v>
      </c>
      <c r="F3813" s="123">
        <v>0.84960000000000002</v>
      </c>
      <c r="G3813" s="123">
        <v>0.84960000000000002</v>
      </c>
      <c r="H3813" s="123">
        <v>1.000047E-3</v>
      </c>
      <c r="I3813" s="123">
        <v>0.1178467</v>
      </c>
    </row>
    <row r="3814" spans="1:9" x14ac:dyDescent="0.15">
      <c r="A3814" s="121" t="s">
        <v>385</v>
      </c>
      <c r="B3814" s="121" t="s">
        <v>386</v>
      </c>
      <c r="C3814" s="122">
        <v>43033</v>
      </c>
      <c r="D3814" s="123">
        <v>0.85009999999999997</v>
      </c>
      <c r="E3814" s="123">
        <v>0.85009999999999997</v>
      </c>
      <c r="F3814" s="123">
        <v>0.85009999999999997</v>
      </c>
      <c r="G3814" s="123">
        <v>0.85009999999999997</v>
      </c>
      <c r="H3814" s="123">
        <v>4.9996380000000003E-4</v>
      </c>
      <c r="I3814" s="123">
        <v>5.8846959999999997E-2</v>
      </c>
    </row>
    <row r="3815" spans="1:9" x14ac:dyDescent="0.15">
      <c r="A3815" s="121" t="s">
        <v>385</v>
      </c>
      <c r="B3815" s="121" t="s">
        <v>386</v>
      </c>
      <c r="C3815" s="122">
        <v>43034</v>
      </c>
      <c r="D3815" s="123">
        <v>0.84950000000000003</v>
      </c>
      <c r="E3815" s="123">
        <v>0.84950000000000003</v>
      </c>
      <c r="F3815" s="123">
        <v>0.84950000000000003</v>
      </c>
      <c r="G3815" s="123">
        <v>0.84950000000000003</v>
      </c>
      <c r="H3815" s="123">
        <v>-5.9998039999999999E-4</v>
      </c>
      <c r="I3815" s="123">
        <v>-7.0577619999999994E-2</v>
      </c>
    </row>
    <row r="3816" spans="1:9" x14ac:dyDescent="0.15">
      <c r="A3816" s="121" t="s">
        <v>385</v>
      </c>
      <c r="B3816" s="121" t="s">
        <v>386</v>
      </c>
      <c r="C3816" s="122">
        <v>43035</v>
      </c>
      <c r="D3816" s="123">
        <v>0.85189999999999999</v>
      </c>
      <c r="E3816" s="123">
        <v>0.85189999999999999</v>
      </c>
      <c r="F3816" s="123">
        <v>0.85189999999999999</v>
      </c>
      <c r="G3816" s="123">
        <v>0.85189999999999999</v>
      </c>
      <c r="H3816" s="123">
        <v>2.3999809999999998E-3</v>
      </c>
      <c r="I3816" s="123">
        <v>0.28251690000000002</v>
      </c>
    </row>
    <row r="3817" spans="1:9" x14ac:dyDescent="0.15">
      <c r="A3817" s="121" t="s">
        <v>385</v>
      </c>
      <c r="B3817" s="121" t="s">
        <v>386</v>
      </c>
      <c r="C3817" s="122">
        <v>43038</v>
      </c>
      <c r="D3817" s="123">
        <v>0.85199999999999998</v>
      </c>
      <c r="E3817" s="123">
        <v>0.85199999999999998</v>
      </c>
      <c r="F3817" s="123">
        <v>0.85199999999999998</v>
      </c>
      <c r="G3817" s="123">
        <v>0.85199999999999998</v>
      </c>
      <c r="H3817" s="123">
        <v>1.000166E-4</v>
      </c>
      <c r="I3817" s="123">
        <v>1.174042E-2</v>
      </c>
    </row>
    <row r="3818" spans="1:9" x14ac:dyDescent="0.15">
      <c r="A3818" s="121" t="s">
        <v>385</v>
      </c>
      <c r="B3818" s="121" t="s">
        <v>386</v>
      </c>
      <c r="C3818" s="122">
        <v>43039</v>
      </c>
      <c r="D3818" s="123">
        <v>0.85129999999999995</v>
      </c>
      <c r="E3818" s="123">
        <v>0.85129999999999995</v>
      </c>
      <c r="F3818" s="123">
        <v>0.85129999999999995</v>
      </c>
      <c r="G3818" s="123">
        <v>0.85129999999999995</v>
      </c>
      <c r="H3818" s="123">
        <v>-6.9999690000000002E-4</v>
      </c>
      <c r="I3818" s="123">
        <v>-8.2159270000000006E-2</v>
      </c>
    </row>
    <row r="3819" spans="1:9" x14ac:dyDescent="0.15">
      <c r="A3819" s="121" t="s">
        <v>385</v>
      </c>
      <c r="B3819" s="121" t="s">
        <v>386</v>
      </c>
      <c r="C3819" s="122">
        <v>43040</v>
      </c>
      <c r="D3819" s="123">
        <v>0.84989999999999999</v>
      </c>
      <c r="E3819" s="123">
        <v>0.84989999999999999</v>
      </c>
      <c r="F3819" s="123">
        <v>0.84989999999999999</v>
      </c>
      <c r="G3819" s="123">
        <v>0.84989999999999999</v>
      </c>
      <c r="H3819" s="123">
        <v>-1.3999940000000001E-3</v>
      </c>
      <c r="I3819" s="123">
        <v>-0.16445360000000001</v>
      </c>
    </row>
    <row r="3820" spans="1:9" x14ac:dyDescent="0.15">
      <c r="A3820" s="121" t="s">
        <v>385</v>
      </c>
      <c r="B3820" s="121" t="s">
        <v>386</v>
      </c>
      <c r="C3820" s="122">
        <v>43041</v>
      </c>
      <c r="D3820" s="123">
        <v>0.84850000000000003</v>
      </c>
      <c r="E3820" s="123">
        <v>0.84850000000000003</v>
      </c>
      <c r="F3820" s="123">
        <v>0.84850000000000003</v>
      </c>
      <c r="G3820" s="123">
        <v>0.84850000000000003</v>
      </c>
      <c r="H3820" s="123">
        <v>-1.3999940000000001E-3</v>
      </c>
      <c r="I3820" s="123">
        <v>-0.1647245</v>
      </c>
    </row>
    <row r="3821" spans="1:9" x14ac:dyDescent="0.15">
      <c r="A3821" s="121" t="s">
        <v>385</v>
      </c>
      <c r="B3821" s="121" t="s">
        <v>386</v>
      </c>
      <c r="C3821" s="122">
        <v>43042</v>
      </c>
      <c r="D3821" s="123">
        <v>0.84689999999999999</v>
      </c>
      <c r="E3821" s="123">
        <v>0.84689999999999999</v>
      </c>
      <c r="F3821" s="123">
        <v>0.84689999999999999</v>
      </c>
      <c r="G3821" s="123">
        <v>0.84689999999999999</v>
      </c>
      <c r="H3821" s="123">
        <v>-1.600027E-3</v>
      </c>
      <c r="I3821" s="123">
        <v>-0.18857119999999999</v>
      </c>
    </row>
    <row r="3822" spans="1:9" x14ac:dyDescent="0.15">
      <c r="A3822" s="121" t="s">
        <v>385</v>
      </c>
      <c r="B3822" s="121" t="s">
        <v>386</v>
      </c>
      <c r="C3822" s="122">
        <v>43045</v>
      </c>
      <c r="D3822" s="123">
        <v>0.84899999999999998</v>
      </c>
      <c r="E3822" s="123">
        <v>0.84899999999999998</v>
      </c>
      <c r="F3822" s="123">
        <v>0.84899999999999998</v>
      </c>
      <c r="G3822" s="123">
        <v>0.84899999999999998</v>
      </c>
      <c r="H3822" s="123">
        <v>2.0999909999999998E-3</v>
      </c>
      <c r="I3822" s="123">
        <v>0.24796209999999999</v>
      </c>
    </row>
    <row r="3823" spans="1:9" x14ac:dyDescent="0.15">
      <c r="A3823" s="121" t="s">
        <v>385</v>
      </c>
      <c r="B3823" s="121" t="s">
        <v>386</v>
      </c>
      <c r="C3823" s="122">
        <v>43046</v>
      </c>
      <c r="D3823" s="123">
        <v>0.84870000000000001</v>
      </c>
      <c r="E3823" s="123">
        <v>0.84870000000000001</v>
      </c>
      <c r="F3823" s="123">
        <v>0.84870000000000001</v>
      </c>
      <c r="G3823" s="123">
        <v>0.84870000000000001</v>
      </c>
      <c r="H3823" s="123">
        <v>-2.9999019999999999E-4</v>
      </c>
      <c r="I3823" s="123">
        <v>-3.5334530000000003E-2</v>
      </c>
    </row>
    <row r="3824" spans="1:9" x14ac:dyDescent="0.15">
      <c r="A3824" s="121" t="s">
        <v>385</v>
      </c>
      <c r="B3824" s="121" t="s">
        <v>386</v>
      </c>
      <c r="C3824" s="122">
        <v>43047</v>
      </c>
      <c r="D3824" s="123">
        <v>0.84930000000000005</v>
      </c>
      <c r="E3824" s="123">
        <v>0.84930000000000005</v>
      </c>
      <c r="F3824" s="123">
        <v>0.84930000000000005</v>
      </c>
      <c r="G3824" s="123">
        <v>0.84930000000000005</v>
      </c>
      <c r="H3824" s="123">
        <v>6.0004000000000004E-4</v>
      </c>
      <c r="I3824" s="123">
        <v>7.0701070000000005E-2</v>
      </c>
    </row>
    <row r="3825" spans="1:9" x14ac:dyDescent="0.15">
      <c r="A3825" s="121" t="s">
        <v>385</v>
      </c>
      <c r="B3825" s="121" t="s">
        <v>386</v>
      </c>
      <c r="C3825" s="122">
        <v>43048</v>
      </c>
      <c r="D3825" s="123">
        <v>0.8508</v>
      </c>
      <c r="E3825" s="123">
        <v>0.8508</v>
      </c>
      <c r="F3825" s="123">
        <v>0.8508</v>
      </c>
      <c r="G3825" s="123">
        <v>0.8508</v>
      </c>
      <c r="H3825" s="123">
        <v>1.499951E-3</v>
      </c>
      <c r="I3825" s="123">
        <v>0.17661019999999999</v>
      </c>
    </row>
    <row r="3826" spans="1:9" x14ac:dyDescent="0.15">
      <c r="A3826" s="121" t="s">
        <v>385</v>
      </c>
      <c r="B3826" s="121" t="s">
        <v>386</v>
      </c>
      <c r="C3826" s="122">
        <v>43049</v>
      </c>
      <c r="D3826" s="123">
        <v>0.84989999999999999</v>
      </c>
      <c r="E3826" s="123">
        <v>0.84989999999999999</v>
      </c>
      <c r="F3826" s="123">
        <v>0.84989999999999999</v>
      </c>
      <c r="G3826" s="123">
        <v>0.84989999999999999</v>
      </c>
      <c r="H3826" s="123">
        <v>-8.999705E-4</v>
      </c>
      <c r="I3826" s="123">
        <v>-0.10577930000000001</v>
      </c>
    </row>
    <row r="3827" spans="1:9" x14ac:dyDescent="0.15">
      <c r="A3827" s="121" t="s">
        <v>385</v>
      </c>
      <c r="B3827" s="121" t="s">
        <v>386</v>
      </c>
      <c r="C3827" s="122">
        <v>43052</v>
      </c>
      <c r="D3827" s="123">
        <v>0.85029999999999994</v>
      </c>
      <c r="E3827" s="123">
        <v>0.85029999999999994</v>
      </c>
      <c r="F3827" s="123">
        <v>0.85029999999999994</v>
      </c>
      <c r="G3827" s="123">
        <v>0.85029999999999994</v>
      </c>
      <c r="H3827" s="123">
        <v>4.0000680000000001E-4</v>
      </c>
      <c r="I3827" s="123">
        <v>4.7065160000000002E-2</v>
      </c>
    </row>
    <row r="3828" spans="1:9" x14ac:dyDescent="0.15">
      <c r="A3828" s="121" t="s">
        <v>385</v>
      </c>
      <c r="B3828" s="121" t="s">
        <v>386</v>
      </c>
      <c r="C3828" s="122">
        <v>43053</v>
      </c>
      <c r="D3828" s="123">
        <v>0.85119999999999996</v>
      </c>
      <c r="E3828" s="123">
        <v>0.85119999999999996</v>
      </c>
      <c r="F3828" s="123">
        <v>0.85119999999999996</v>
      </c>
      <c r="G3828" s="123">
        <v>0.85119999999999996</v>
      </c>
      <c r="H3828" s="123">
        <v>8.999705E-4</v>
      </c>
      <c r="I3828" s="123">
        <v>0.10584150000000001</v>
      </c>
    </row>
    <row r="3829" spans="1:9" x14ac:dyDescent="0.15">
      <c r="A3829" s="121" t="s">
        <v>385</v>
      </c>
      <c r="B3829" s="121" t="s">
        <v>386</v>
      </c>
      <c r="C3829" s="122">
        <v>43054</v>
      </c>
      <c r="D3829" s="123">
        <v>0.84909999999999997</v>
      </c>
      <c r="E3829" s="123">
        <v>0.84909999999999997</v>
      </c>
      <c r="F3829" s="123">
        <v>0.84909999999999997</v>
      </c>
      <c r="G3829" s="123">
        <v>0.84909999999999997</v>
      </c>
      <c r="H3829" s="123">
        <v>-2.0999909999999998E-3</v>
      </c>
      <c r="I3829" s="123">
        <v>-0.2467095</v>
      </c>
    </row>
    <row r="3830" spans="1:9" x14ac:dyDescent="0.15">
      <c r="A3830" s="121" t="s">
        <v>385</v>
      </c>
      <c r="B3830" s="121" t="s">
        <v>386</v>
      </c>
      <c r="C3830" s="122">
        <v>43055</v>
      </c>
      <c r="D3830" s="123">
        <v>0.84899999999999998</v>
      </c>
      <c r="E3830" s="123">
        <v>0.84899999999999998</v>
      </c>
      <c r="F3830" s="123">
        <v>0.84899999999999998</v>
      </c>
      <c r="G3830" s="123">
        <v>0.84899999999999998</v>
      </c>
      <c r="H3830" s="123">
        <v>-1.000166E-4</v>
      </c>
      <c r="I3830" s="123">
        <v>-1.1779130000000001E-2</v>
      </c>
    </row>
    <row r="3831" spans="1:9" x14ac:dyDescent="0.15">
      <c r="A3831" s="121" t="s">
        <v>385</v>
      </c>
      <c r="B3831" s="121" t="s">
        <v>386</v>
      </c>
      <c r="C3831" s="122">
        <v>43056</v>
      </c>
      <c r="D3831" s="123">
        <v>0.84870000000000001</v>
      </c>
      <c r="E3831" s="123">
        <v>0.84870000000000001</v>
      </c>
      <c r="F3831" s="123">
        <v>0.84870000000000001</v>
      </c>
      <c r="G3831" s="123">
        <v>0.84870000000000001</v>
      </c>
      <c r="H3831" s="123">
        <v>-2.9999019999999999E-4</v>
      </c>
      <c r="I3831" s="123">
        <v>-3.5334530000000003E-2</v>
      </c>
    </row>
    <row r="3832" spans="1:9" x14ac:dyDescent="0.15">
      <c r="A3832" s="121" t="s">
        <v>385</v>
      </c>
      <c r="B3832" s="121" t="s">
        <v>386</v>
      </c>
      <c r="C3832" s="122">
        <v>43059</v>
      </c>
      <c r="D3832" s="123">
        <v>0.84830000000000005</v>
      </c>
      <c r="E3832" s="123">
        <v>0.84830000000000005</v>
      </c>
      <c r="F3832" s="123">
        <v>0.84830000000000005</v>
      </c>
      <c r="G3832" s="123">
        <v>0.84830000000000005</v>
      </c>
      <c r="H3832" s="123">
        <v>-4.0000680000000001E-4</v>
      </c>
      <c r="I3832" s="123">
        <v>-4.713171E-2</v>
      </c>
    </row>
    <row r="3833" spans="1:9" x14ac:dyDescent="0.15">
      <c r="A3833" s="121" t="s">
        <v>385</v>
      </c>
      <c r="B3833" s="121" t="s">
        <v>386</v>
      </c>
      <c r="C3833" s="122">
        <v>43060</v>
      </c>
      <c r="D3833" s="123">
        <v>0.84950000000000003</v>
      </c>
      <c r="E3833" s="123">
        <v>0.84950000000000003</v>
      </c>
      <c r="F3833" s="123">
        <v>0.84950000000000003</v>
      </c>
      <c r="G3833" s="123">
        <v>0.84950000000000003</v>
      </c>
      <c r="H3833" s="123">
        <v>1.20002E-3</v>
      </c>
      <c r="I3833" s="123">
        <v>0.1414618</v>
      </c>
    </row>
    <row r="3834" spans="1:9" x14ac:dyDescent="0.15">
      <c r="A3834" s="121" t="s">
        <v>385</v>
      </c>
      <c r="B3834" s="121" t="s">
        <v>386</v>
      </c>
      <c r="C3834" s="122">
        <v>43061</v>
      </c>
      <c r="D3834" s="123">
        <v>0.84870000000000001</v>
      </c>
      <c r="E3834" s="123">
        <v>0.84870000000000001</v>
      </c>
      <c r="F3834" s="123">
        <v>0.84870000000000001</v>
      </c>
      <c r="G3834" s="123">
        <v>0.84870000000000001</v>
      </c>
      <c r="H3834" s="123">
        <v>-8.0001349999999998E-4</v>
      </c>
      <c r="I3834" s="123">
        <v>-9.4174640000000004E-2</v>
      </c>
    </row>
    <row r="3835" spans="1:9" x14ac:dyDescent="0.15">
      <c r="A3835" s="121" t="s">
        <v>385</v>
      </c>
      <c r="B3835" s="121" t="s">
        <v>386</v>
      </c>
      <c r="C3835" s="122">
        <v>43062</v>
      </c>
      <c r="D3835" s="123">
        <v>0.84519999999999995</v>
      </c>
      <c r="E3835" s="123">
        <v>0.84519999999999995</v>
      </c>
      <c r="F3835" s="123">
        <v>0.84519999999999995</v>
      </c>
      <c r="G3835" s="123">
        <v>0.84519999999999995</v>
      </c>
      <c r="H3835" s="123">
        <v>-3.4999850000000002E-3</v>
      </c>
      <c r="I3835" s="123">
        <v>-0.41239360000000003</v>
      </c>
    </row>
    <row r="3836" spans="1:9" x14ac:dyDescent="0.15">
      <c r="A3836" s="121" t="s">
        <v>385</v>
      </c>
      <c r="B3836" s="121" t="s">
        <v>386</v>
      </c>
      <c r="C3836" s="122">
        <v>43063</v>
      </c>
      <c r="D3836" s="123">
        <v>0.8427</v>
      </c>
      <c r="E3836" s="123">
        <v>0.8427</v>
      </c>
      <c r="F3836" s="123">
        <v>0.8427</v>
      </c>
      <c r="G3836" s="123">
        <v>0.8427</v>
      </c>
      <c r="H3836" s="123">
        <v>-2.4999979999999998E-3</v>
      </c>
      <c r="I3836" s="123">
        <v>-0.29578769999999999</v>
      </c>
    </row>
    <row r="3837" spans="1:9" x14ac:dyDescent="0.15">
      <c r="A3837" s="121" t="s">
        <v>385</v>
      </c>
      <c r="B3837" s="121" t="s">
        <v>386</v>
      </c>
      <c r="C3837" s="122">
        <v>43066</v>
      </c>
      <c r="D3837" s="123">
        <v>0.84379999999999999</v>
      </c>
      <c r="E3837" s="123">
        <v>0.84379999999999999</v>
      </c>
      <c r="F3837" s="123">
        <v>0.84379999999999999</v>
      </c>
      <c r="G3837" s="123">
        <v>0.84379999999999999</v>
      </c>
      <c r="H3837" s="123">
        <v>1.1000039999999999E-3</v>
      </c>
      <c r="I3837" s="123">
        <v>0.13053319999999999</v>
      </c>
    </row>
    <row r="3838" spans="1:9" x14ac:dyDescent="0.15">
      <c r="A3838" s="121" t="s">
        <v>385</v>
      </c>
      <c r="B3838" s="121" t="s">
        <v>386</v>
      </c>
      <c r="C3838" s="122">
        <v>43067</v>
      </c>
      <c r="D3838" s="123">
        <v>0.84530000000000005</v>
      </c>
      <c r="E3838" s="123">
        <v>0.84530000000000005</v>
      </c>
      <c r="F3838" s="123">
        <v>0.84530000000000005</v>
      </c>
      <c r="G3838" s="123">
        <v>0.84530000000000005</v>
      </c>
      <c r="H3838" s="123">
        <v>1.50001E-3</v>
      </c>
      <c r="I3838" s="123">
        <v>0.1777685</v>
      </c>
    </row>
    <row r="3839" spans="1:9" x14ac:dyDescent="0.15">
      <c r="A3839" s="121" t="s">
        <v>385</v>
      </c>
      <c r="B3839" s="121" t="s">
        <v>386</v>
      </c>
      <c r="C3839" s="122">
        <v>43068</v>
      </c>
      <c r="D3839" s="123">
        <v>0.84599999999999997</v>
      </c>
      <c r="E3839" s="123">
        <v>0.84599999999999997</v>
      </c>
      <c r="F3839" s="123">
        <v>0.84599999999999997</v>
      </c>
      <c r="G3839" s="123">
        <v>0.84599999999999997</v>
      </c>
      <c r="H3839" s="123">
        <v>6.9999690000000002E-4</v>
      </c>
      <c r="I3839" s="123">
        <v>8.2810480000000006E-2</v>
      </c>
    </row>
    <row r="3840" spans="1:9" x14ac:dyDescent="0.15">
      <c r="A3840" s="121" t="s">
        <v>385</v>
      </c>
      <c r="B3840" s="121" t="s">
        <v>386</v>
      </c>
      <c r="C3840" s="122">
        <v>43069</v>
      </c>
      <c r="D3840" s="123">
        <v>0.8458</v>
      </c>
      <c r="E3840" s="123">
        <v>0.8458</v>
      </c>
      <c r="F3840" s="123">
        <v>0.8458</v>
      </c>
      <c r="G3840" s="123">
        <v>0.8458</v>
      </c>
      <c r="H3840" s="123">
        <v>-2.000332E-4</v>
      </c>
      <c r="I3840" s="123">
        <v>-2.364459E-2</v>
      </c>
    </row>
    <row r="3841" spans="1:9" x14ac:dyDescent="0.15">
      <c r="A3841" s="121" t="s">
        <v>385</v>
      </c>
      <c r="B3841" s="121" t="s">
        <v>386</v>
      </c>
      <c r="C3841" s="122">
        <v>43070</v>
      </c>
      <c r="D3841" s="123">
        <v>0.84589999999999999</v>
      </c>
      <c r="E3841" s="123">
        <v>0.84589999999999999</v>
      </c>
      <c r="F3841" s="123">
        <v>0.84589999999999999</v>
      </c>
      <c r="G3841" s="123">
        <v>0.84589999999999999</v>
      </c>
      <c r="H3841" s="123">
        <v>1.000166E-4</v>
      </c>
      <c r="I3841" s="123">
        <v>1.182509E-2</v>
      </c>
    </row>
    <row r="3842" spans="1:9" x14ac:dyDescent="0.15">
      <c r="A3842" s="121" t="s">
        <v>385</v>
      </c>
      <c r="B3842" s="121" t="s">
        <v>386</v>
      </c>
      <c r="C3842" s="122">
        <v>43073</v>
      </c>
      <c r="D3842" s="123">
        <v>0.84619999999999995</v>
      </c>
      <c r="E3842" s="123">
        <v>0.84619999999999995</v>
      </c>
      <c r="F3842" s="123">
        <v>0.84619999999999995</v>
      </c>
      <c r="G3842" s="123">
        <v>0.84619999999999995</v>
      </c>
      <c r="H3842" s="123">
        <v>2.9999019999999999E-4</v>
      </c>
      <c r="I3842" s="123">
        <v>3.5464019999999999E-2</v>
      </c>
    </row>
    <row r="3843" spans="1:9" x14ac:dyDescent="0.15">
      <c r="A3843" s="121" t="s">
        <v>385</v>
      </c>
      <c r="B3843" s="121" t="s">
        <v>386</v>
      </c>
      <c r="C3843" s="122">
        <v>43074</v>
      </c>
      <c r="D3843" s="123">
        <v>0.84570000000000001</v>
      </c>
      <c r="E3843" s="123">
        <v>0.84570000000000001</v>
      </c>
      <c r="F3843" s="123">
        <v>0.84570000000000001</v>
      </c>
      <c r="G3843" s="123">
        <v>0.84570000000000001</v>
      </c>
      <c r="H3843" s="123">
        <v>-4.9996380000000003E-4</v>
      </c>
      <c r="I3843" s="123">
        <v>-5.9083410000000003E-2</v>
      </c>
    </row>
    <row r="3844" spans="1:9" x14ac:dyDescent="0.15">
      <c r="A3844" s="121" t="s">
        <v>385</v>
      </c>
      <c r="B3844" s="121" t="s">
        <v>386</v>
      </c>
      <c r="C3844" s="122">
        <v>43075</v>
      </c>
      <c r="D3844" s="123">
        <v>0.84670000000000001</v>
      </c>
      <c r="E3844" s="123">
        <v>0.84670000000000001</v>
      </c>
      <c r="F3844" s="123">
        <v>0.84670000000000001</v>
      </c>
      <c r="G3844" s="123">
        <v>0.84670000000000001</v>
      </c>
      <c r="H3844" s="123">
        <v>9.9998709999999996E-4</v>
      </c>
      <c r="I3844" s="123">
        <v>0.11824369999999999</v>
      </c>
    </row>
    <row r="3845" spans="1:9" x14ac:dyDescent="0.15">
      <c r="A3845" s="121" t="s">
        <v>385</v>
      </c>
      <c r="B3845" s="121" t="s">
        <v>386</v>
      </c>
      <c r="C3845" s="122">
        <v>43076</v>
      </c>
      <c r="D3845" s="123">
        <v>0.84730000000000005</v>
      </c>
      <c r="E3845" s="123">
        <v>0.84730000000000005</v>
      </c>
      <c r="F3845" s="123">
        <v>0.84730000000000005</v>
      </c>
      <c r="G3845" s="123">
        <v>0.84730000000000005</v>
      </c>
      <c r="H3845" s="123">
        <v>5.9998039999999999E-4</v>
      </c>
      <c r="I3845" s="123">
        <v>7.0861030000000005E-2</v>
      </c>
    </row>
    <row r="3846" spans="1:9" x14ac:dyDescent="0.15">
      <c r="A3846" s="121" t="s">
        <v>385</v>
      </c>
      <c r="B3846" s="121" t="s">
        <v>386</v>
      </c>
      <c r="C3846" s="122">
        <v>43077</v>
      </c>
      <c r="D3846" s="123">
        <v>0.84799999999999998</v>
      </c>
      <c r="E3846" s="123">
        <v>0.84799999999999998</v>
      </c>
      <c r="F3846" s="123">
        <v>0.84799999999999998</v>
      </c>
      <c r="G3846" s="123">
        <v>0.84799999999999998</v>
      </c>
      <c r="H3846" s="123">
        <v>6.9999690000000002E-4</v>
      </c>
      <c r="I3846" s="123">
        <v>8.2615010000000003E-2</v>
      </c>
    </row>
    <row r="3847" spans="1:9" x14ac:dyDescent="0.15">
      <c r="A3847" s="121" t="s">
        <v>385</v>
      </c>
      <c r="B3847" s="121" t="s">
        <v>386</v>
      </c>
      <c r="C3847" s="122">
        <v>43080</v>
      </c>
      <c r="D3847" s="123">
        <v>0.84719999999999995</v>
      </c>
      <c r="E3847" s="123">
        <v>0.84719999999999995</v>
      </c>
      <c r="F3847" s="123">
        <v>0.84719999999999995</v>
      </c>
      <c r="G3847" s="123">
        <v>0.84719999999999995</v>
      </c>
      <c r="H3847" s="123">
        <v>-8.0001349999999998E-4</v>
      </c>
      <c r="I3847" s="123">
        <v>-9.4341220000000003E-2</v>
      </c>
    </row>
    <row r="3848" spans="1:9" x14ac:dyDescent="0.15">
      <c r="A3848" s="121" t="s">
        <v>385</v>
      </c>
      <c r="B3848" s="121" t="s">
        <v>386</v>
      </c>
      <c r="C3848" s="122">
        <v>43081</v>
      </c>
      <c r="D3848" s="123">
        <v>0.84730000000000005</v>
      </c>
      <c r="E3848" s="123">
        <v>0.84730000000000005</v>
      </c>
      <c r="F3848" s="123">
        <v>0.84730000000000005</v>
      </c>
      <c r="G3848" s="123">
        <v>0.84730000000000005</v>
      </c>
      <c r="H3848" s="123">
        <v>1.000166E-4</v>
      </c>
      <c r="I3848" s="123">
        <v>1.180555E-2</v>
      </c>
    </row>
    <row r="3849" spans="1:9" x14ac:dyDescent="0.15">
      <c r="A3849" s="121" t="s">
        <v>385</v>
      </c>
      <c r="B3849" s="121" t="s">
        <v>386</v>
      </c>
      <c r="C3849" s="122">
        <v>43082</v>
      </c>
      <c r="D3849" s="123">
        <v>0.84870000000000001</v>
      </c>
      <c r="E3849" s="123">
        <v>0.84870000000000001</v>
      </c>
      <c r="F3849" s="123">
        <v>0.84870000000000001</v>
      </c>
      <c r="G3849" s="123">
        <v>0.84870000000000001</v>
      </c>
      <c r="H3849" s="123">
        <v>1.3999940000000001E-3</v>
      </c>
      <c r="I3849" s="123">
        <v>0.16522999999999999</v>
      </c>
    </row>
    <row r="3850" spans="1:9" x14ac:dyDescent="0.15">
      <c r="A3850" s="121" t="s">
        <v>385</v>
      </c>
      <c r="B3850" s="121" t="s">
        <v>386</v>
      </c>
      <c r="C3850" s="122">
        <v>43083</v>
      </c>
      <c r="D3850" s="123">
        <v>0.84609999999999996</v>
      </c>
      <c r="E3850" s="123">
        <v>0.84609999999999996</v>
      </c>
      <c r="F3850" s="123">
        <v>0.84609999999999996</v>
      </c>
      <c r="G3850" s="123">
        <v>0.84609999999999996</v>
      </c>
      <c r="H3850" s="123">
        <v>-2.6000139999999999E-3</v>
      </c>
      <c r="I3850" s="123">
        <v>-0.30635259999999997</v>
      </c>
    </row>
    <row r="3851" spans="1:9" x14ac:dyDescent="0.15">
      <c r="A3851" s="121" t="s">
        <v>385</v>
      </c>
      <c r="B3851" s="121" t="s">
        <v>386</v>
      </c>
      <c r="C3851" s="122">
        <v>43084</v>
      </c>
      <c r="D3851" s="123">
        <v>0.84650000000000003</v>
      </c>
      <c r="E3851" s="123">
        <v>0.84650000000000003</v>
      </c>
      <c r="F3851" s="123">
        <v>0.84650000000000003</v>
      </c>
      <c r="G3851" s="123">
        <v>0.84650000000000003</v>
      </c>
      <c r="H3851" s="123">
        <v>4.0000680000000001E-4</v>
      </c>
      <c r="I3851" s="123">
        <v>4.7276539999999999E-2</v>
      </c>
    </row>
    <row r="3852" spans="1:9" x14ac:dyDescent="0.15">
      <c r="A3852" s="121" t="s">
        <v>385</v>
      </c>
      <c r="B3852" s="121" t="s">
        <v>386</v>
      </c>
      <c r="C3852" s="122">
        <v>43087</v>
      </c>
      <c r="D3852" s="123">
        <v>0.84689999999999999</v>
      </c>
      <c r="E3852" s="123">
        <v>0.84689999999999999</v>
      </c>
      <c r="F3852" s="123">
        <v>0.84689999999999999</v>
      </c>
      <c r="G3852" s="123">
        <v>0.84689999999999999</v>
      </c>
      <c r="H3852" s="123">
        <v>4.0000680000000001E-4</v>
      </c>
      <c r="I3852" s="123">
        <v>4.7254200000000003E-2</v>
      </c>
    </row>
    <row r="3853" spans="1:9" x14ac:dyDescent="0.15">
      <c r="A3853" s="121" t="s">
        <v>385</v>
      </c>
      <c r="B3853" s="121" t="s">
        <v>386</v>
      </c>
      <c r="C3853" s="122">
        <v>43088</v>
      </c>
      <c r="D3853" s="123">
        <v>0.84560000000000002</v>
      </c>
      <c r="E3853" s="123">
        <v>0.84560000000000002</v>
      </c>
      <c r="F3853" s="123">
        <v>0.84560000000000002</v>
      </c>
      <c r="G3853" s="123">
        <v>0.84560000000000002</v>
      </c>
      <c r="H3853" s="123">
        <v>-1.2999769999999999E-3</v>
      </c>
      <c r="I3853" s="123">
        <v>-0.1534983</v>
      </c>
    </row>
    <row r="3854" spans="1:9" x14ac:dyDescent="0.15">
      <c r="A3854" s="121" t="s">
        <v>385</v>
      </c>
      <c r="B3854" s="121" t="s">
        <v>386</v>
      </c>
      <c r="C3854" s="122">
        <v>43089</v>
      </c>
      <c r="D3854" s="123">
        <v>0.84499999999999997</v>
      </c>
      <c r="E3854" s="123">
        <v>0.84499999999999997</v>
      </c>
      <c r="F3854" s="123">
        <v>0.84499999999999997</v>
      </c>
      <c r="G3854" s="123">
        <v>0.84499999999999997</v>
      </c>
      <c r="H3854" s="123">
        <v>-5.9998039999999999E-4</v>
      </c>
      <c r="I3854" s="123">
        <v>-7.0953210000000003E-2</v>
      </c>
    </row>
    <row r="3855" spans="1:9" x14ac:dyDescent="0.15">
      <c r="A3855" s="121" t="s">
        <v>385</v>
      </c>
      <c r="B3855" s="121" t="s">
        <v>386</v>
      </c>
      <c r="C3855" s="122">
        <v>43090</v>
      </c>
      <c r="D3855" s="123">
        <v>0.84119999999999995</v>
      </c>
      <c r="E3855" s="123">
        <v>0.84119999999999995</v>
      </c>
      <c r="F3855" s="123">
        <v>0.84119999999999995</v>
      </c>
      <c r="G3855" s="123">
        <v>0.84119999999999995</v>
      </c>
      <c r="H3855" s="123">
        <v>-3.8000349999999998E-3</v>
      </c>
      <c r="I3855" s="123">
        <v>-0.4497082</v>
      </c>
    </row>
    <row r="3856" spans="1:9" x14ac:dyDescent="0.15">
      <c r="A3856" s="121" t="s">
        <v>385</v>
      </c>
      <c r="B3856" s="121" t="s">
        <v>386</v>
      </c>
      <c r="C3856" s="122">
        <v>43091</v>
      </c>
      <c r="D3856" s="123">
        <v>0.84150000000000003</v>
      </c>
      <c r="E3856" s="123">
        <v>0.84150000000000003</v>
      </c>
      <c r="F3856" s="123">
        <v>0.84150000000000003</v>
      </c>
      <c r="G3856" s="123">
        <v>0.84150000000000003</v>
      </c>
      <c r="H3856" s="123">
        <v>2.9999019999999999E-4</v>
      </c>
      <c r="I3856" s="123">
        <v>3.566217E-2</v>
      </c>
    </row>
    <row r="3857" spans="1:9" x14ac:dyDescent="0.15">
      <c r="A3857" s="121" t="s">
        <v>385</v>
      </c>
      <c r="B3857" s="121" t="s">
        <v>386</v>
      </c>
      <c r="C3857" s="122">
        <v>43094</v>
      </c>
      <c r="D3857" s="123">
        <v>0.84</v>
      </c>
      <c r="E3857" s="123">
        <v>0.84</v>
      </c>
      <c r="F3857" s="123">
        <v>0.84</v>
      </c>
      <c r="G3857" s="123">
        <v>0.84</v>
      </c>
      <c r="H3857" s="123">
        <v>-1.50001E-3</v>
      </c>
      <c r="I3857" s="123">
        <v>-0.17825440000000001</v>
      </c>
    </row>
    <row r="3858" spans="1:9" x14ac:dyDescent="0.15">
      <c r="A3858" s="121" t="s">
        <v>385</v>
      </c>
      <c r="B3858" s="121" t="s">
        <v>386</v>
      </c>
      <c r="C3858" s="122">
        <v>43095</v>
      </c>
      <c r="D3858" s="123">
        <v>0.83750000000000002</v>
      </c>
      <c r="E3858" s="123">
        <v>0.83750000000000002</v>
      </c>
      <c r="F3858" s="123">
        <v>0.83750000000000002</v>
      </c>
      <c r="G3858" s="123">
        <v>0.83750000000000002</v>
      </c>
      <c r="H3858" s="123">
        <v>-2.4999979999999998E-3</v>
      </c>
      <c r="I3858" s="123">
        <v>-0.29761880000000002</v>
      </c>
    </row>
    <row r="3859" spans="1:9" x14ac:dyDescent="0.15">
      <c r="A3859" s="121" t="s">
        <v>385</v>
      </c>
      <c r="B3859" s="121" t="s">
        <v>386</v>
      </c>
      <c r="C3859" s="122">
        <v>43096</v>
      </c>
      <c r="D3859" s="123">
        <v>0.83730000000000004</v>
      </c>
      <c r="E3859" s="123">
        <v>0.83730000000000004</v>
      </c>
      <c r="F3859" s="123">
        <v>0.83730000000000004</v>
      </c>
      <c r="G3859" s="123">
        <v>0.83730000000000004</v>
      </c>
      <c r="H3859" s="123">
        <v>-1.9997360000000001E-4</v>
      </c>
      <c r="I3859" s="123">
        <v>-2.387744E-2</v>
      </c>
    </row>
    <row r="3860" spans="1:9" x14ac:dyDescent="0.15">
      <c r="A3860" s="121" t="s">
        <v>385</v>
      </c>
      <c r="B3860" s="121" t="s">
        <v>386</v>
      </c>
      <c r="C3860" s="122">
        <v>43097</v>
      </c>
      <c r="D3860" s="123">
        <v>0.83730000000000004</v>
      </c>
      <c r="E3860" s="123">
        <v>0.83730000000000004</v>
      </c>
      <c r="F3860" s="123">
        <v>0.83730000000000004</v>
      </c>
      <c r="G3860" s="123">
        <v>0.83730000000000004</v>
      </c>
      <c r="H3860" s="123">
        <v>0</v>
      </c>
      <c r="I3860" s="123">
        <v>0</v>
      </c>
    </row>
    <row r="3861" spans="1:9" x14ac:dyDescent="0.15">
      <c r="A3861" s="121" t="s">
        <v>385</v>
      </c>
      <c r="B3861" s="121" t="s">
        <v>386</v>
      </c>
      <c r="C3861" s="122">
        <v>43098</v>
      </c>
      <c r="D3861" s="123">
        <v>0.83589999999999998</v>
      </c>
      <c r="E3861" s="123">
        <v>0.83589999999999998</v>
      </c>
      <c r="F3861" s="123">
        <v>0.83589999999999998</v>
      </c>
      <c r="G3861" s="123">
        <v>0.83589999999999998</v>
      </c>
      <c r="H3861" s="123">
        <v>-1.3999940000000001E-3</v>
      </c>
      <c r="I3861" s="123">
        <v>-0.1672034</v>
      </c>
    </row>
    <row r="3862" spans="1:9" x14ac:dyDescent="0.15">
      <c r="A3862" s="121" t="s">
        <v>385</v>
      </c>
      <c r="B3862" s="121" t="s">
        <v>386</v>
      </c>
      <c r="C3862" s="122">
        <v>43102</v>
      </c>
      <c r="D3862" s="123">
        <v>0.83230000000000004</v>
      </c>
      <c r="E3862" s="123">
        <v>0.83230000000000004</v>
      </c>
      <c r="F3862" s="123">
        <v>0.83230000000000004</v>
      </c>
      <c r="G3862" s="123">
        <v>0.83230000000000004</v>
      </c>
      <c r="H3862" s="123">
        <v>-3.6000009999999998E-3</v>
      </c>
      <c r="I3862" s="123">
        <v>-0.43067369999999999</v>
      </c>
    </row>
    <row r="3863" spans="1:9" x14ac:dyDescent="0.15">
      <c r="A3863" s="121" t="s">
        <v>385</v>
      </c>
      <c r="B3863" s="121" t="s">
        <v>386</v>
      </c>
      <c r="C3863" s="122">
        <v>43103</v>
      </c>
      <c r="D3863" s="123">
        <v>0.8306</v>
      </c>
      <c r="E3863" s="123">
        <v>0.8306</v>
      </c>
      <c r="F3863" s="123">
        <v>0.8306</v>
      </c>
      <c r="G3863" s="123">
        <v>0.8306</v>
      </c>
      <c r="H3863" s="123">
        <v>-1.6999840000000001E-3</v>
      </c>
      <c r="I3863" s="123">
        <v>-0.2042514</v>
      </c>
    </row>
    <row r="3864" spans="1:9" x14ac:dyDescent="0.15">
      <c r="A3864" s="121" t="s">
        <v>385</v>
      </c>
      <c r="B3864" s="121" t="s">
        <v>386</v>
      </c>
      <c r="C3864" s="122">
        <v>43104</v>
      </c>
      <c r="D3864" s="123">
        <v>0.83199999999999996</v>
      </c>
      <c r="E3864" s="123">
        <v>0.83199999999999996</v>
      </c>
      <c r="F3864" s="123">
        <v>0.83199999999999996</v>
      </c>
      <c r="G3864" s="123">
        <v>0.83199999999999996</v>
      </c>
      <c r="H3864" s="123">
        <v>1.3999940000000001E-3</v>
      </c>
      <c r="I3864" s="123">
        <v>0.16855210000000001</v>
      </c>
    </row>
    <row r="3865" spans="1:9" x14ac:dyDescent="0.15">
      <c r="A3865" s="121" t="s">
        <v>385</v>
      </c>
      <c r="B3865" s="121" t="s">
        <v>386</v>
      </c>
      <c r="C3865" s="122">
        <v>43105</v>
      </c>
      <c r="D3865" s="123">
        <v>0.83030000000000004</v>
      </c>
      <c r="E3865" s="123">
        <v>0.83030000000000004</v>
      </c>
      <c r="F3865" s="123">
        <v>0.83030000000000004</v>
      </c>
      <c r="G3865" s="123">
        <v>0.83030000000000004</v>
      </c>
      <c r="H3865" s="123">
        <v>-1.7000439999999999E-3</v>
      </c>
      <c r="I3865" s="123">
        <v>-0.20433219999999999</v>
      </c>
    </row>
    <row r="3866" spans="1:9" x14ac:dyDescent="0.15">
      <c r="A3866" s="121" t="s">
        <v>385</v>
      </c>
      <c r="B3866" s="121" t="s">
        <v>386</v>
      </c>
      <c r="C3866" s="122">
        <v>43108</v>
      </c>
      <c r="D3866" s="123">
        <v>0.82909999999999995</v>
      </c>
      <c r="E3866" s="123">
        <v>0.82909999999999995</v>
      </c>
      <c r="F3866" s="123">
        <v>0.82909999999999995</v>
      </c>
      <c r="G3866" s="123">
        <v>0.82909999999999995</v>
      </c>
      <c r="H3866" s="123">
        <v>-1.199961E-3</v>
      </c>
      <c r="I3866" s="123">
        <v>-0.14452129999999999</v>
      </c>
    </row>
    <row r="3867" spans="1:9" x14ac:dyDescent="0.15">
      <c r="A3867" s="121" t="s">
        <v>385</v>
      </c>
      <c r="B3867" s="121" t="s">
        <v>386</v>
      </c>
      <c r="C3867" s="122">
        <v>43109</v>
      </c>
      <c r="D3867" s="123">
        <v>0.83050000000000002</v>
      </c>
      <c r="E3867" s="123">
        <v>0.83050000000000002</v>
      </c>
      <c r="F3867" s="123">
        <v>0.83050000000000002</v>
      </c>
      <c r="G3867" s="123">
        <v>0.83050000000000002</v>
      </c>
      <c r="H3867" s="123">
        <v>1.3999940000000001E-3</v>
      </c>
      <c r="I3867" s="123">
        <v>0.16885710000000001</v>
      </c>
    </row>
    <row r="3868" spans="1:9" x14ac:dyDescent="0.15">
      <c r="A3868" s="121" t="s">
        <v>385</v>
      </c>
      <c r="B3868" s="121" t="s">
        <v>386</v>
      </c>
      <c r="C3868" s="122">
        <v>43110</v>
      </c>
      <c r="D3868" s="123">
        <v>0.83379999999999999</v>
      </c>
      <c r="E3868" s="123">
        <v>0.83379999999999999</v>
      </c>
      <c r="F3868" s="123">
        <v>0.83379999999999999</v>
      </c>
      <c r="G3868" s="123">
        <v>0.83379999999999999</v>
      </c>
      <c r="H3868" s="123">
        <v>3.3000109999999998E-3</v>
      </c>
      <c r="I3868" s="123">
        <v>0.39735229999999999</v>
      </c>
    </row>
    <row r="3869" spans="1:9" x14ac:dyDescent="0.15">
      <c r="A3869" s="121" t="s">
        <v>385</v>
      </c>
      <c r="B3869" s="121" t="s">
        <v>386</v>
      </c>
      <c r="C3869" s="122">
        <v>43111</v>
      </c>
      <c r="D3869" s="123">
        <v>0.8327</v>
      </c>
      <c r="E3869" s="123">
        <v>0.8327</v>
      </c>
      <c r="F3869" s="123">
        <v>0.8327</v>
      </c>
      <c r="G3869" s="123">
        <v>0.8327</v>
      </c>
      <c r="H3869" s="123">
        <v>-1.1000039999999999E-3</v>
      </c>
      <c r="I3869" s="123">
        <v>-0.1319266</v>
      </c>
    </row>
    <row r="3870" spans="1:9" x14ac:dyDescent="0.15">
      <c r="A3870" s="121" t="s">
        <v>385</v>
      </c>
      <c r="B3870" s="121" t="s">
        <v>386</v>
      </c>
      <c r="C3870" s="122">
        <v>43112</v>
      </c>
      <c r="D3870" s="123">
        <v>0.83</v>
      </c>
      <c r="E3870" s="123">
        <v>0.83</v>
      </c>
      <c r="F3870" s="123">
        <v>0.83</v>
      </c>
      <c r="G3870" s="123">
        <v>0.83</v>
      </c>
      <c r="H3870" s="123">
        <v>-2.7000309999999999E-3</v>
      </c>
      <c r="I3870" s="123">
        <v>-0.32425009999999999</v>
      </c>
    </row>
    <row r="3871" spans="1:9" x14ac:dyDescent="0.15">
      <c r="A3871" s="121" t="s">
        <v>385</v>
      </c>
      <c r="B3871" s="121" t="s">
        <v>386</v>
      </c>
      <c r="C3871" s="122">
        <v>43115</v>
      </c>
      <c r="D3871" s="123">
        <v>0.82540000000000002</v>
      </c>
      <c r="E3871" s="123">
        <v>0.82540000000000002</v>
      </c>
      <c r="F3871" s="123">
        <v>0.82540000000000002</v>
      </c>
      <c r="G3871" s="123">
        <v>0.82540000000000002</v>
      </c>
      <c r="H3871" s="123">
        <v>-4.5999880000000002E-3</v>
      </c>
      <c r="I3871" s="123">
        <v>-0.55421549999999997</v>
      </c>
    </row>
    <row r="3872" spans="1:9" x14ac:dyDescent="0.15">
      <c r="A3872" s="121" t="s">
        <v>385</v>
      </c>
      <c r="B3872" s="121" t="s">
        <v>386</v>
      </c>
      <c r="C3872" s="122">
        <v>43116</v>
      </c>
      <c r="D3872" s="123">
        <v>0.82269999999999999</v>
      </c>
      <c r="E3872" s="123">
        <v>0.82269999999999999</v>
      </c>
      <c r="F3872" s="123">
        <v>0.82269999999999999</v>
      </c>
      <c r="G3872" s="123">
        <v>0.82269999999999999</v>
      </c>
      <c r="H3872" s="123">
        <v>-2.6999709999999998E-3</v>
      </c>
      <c r="I3872" s="123">
        <v>-0.32711059999999997</v>
      </c>
    </row>
    <row r="3873" spans="1:9" x14ac:dyDescent="0.15">
      <c r="A3873" s="121" t="s">
        <v>385</v>
      </c>
      <c r="B3873" s="121" t="s">
        <v>386</v>
      </c>
      <c r="C3873" s="122">
        <v>43117</v>
      </c>
      <c r="D3873" s="123">
        <v>0.82230000000000003</v>
      </c>
      <c r="E3873" s="123">
        <v>0.82230000000000003</v>
      </c>
      <c r="F3873" s="123">
        <v>0.82230000000000003</v>
      </c>
      <c r="G3873" s="123">
        <v>0.82230000000000003</v>
      </c>
      <c r="H3873" s="123">
        <v>-4.0000680000000001E-4</v>
      </c>
      <c r="I3873" s="123">
        <v>-4.862122E-2</v>
      </c>
    </row>
    <row r="3874" spans="1:9" x14ac:dyDescent="0.15">
      <c r="A3874" s="121" t="s">
        <v>385</v>
      </c>
      <c r="B3874" s="121" t="s">
        <v>386</v>
      </c>
      <c r="C3874" s="122">
        <v>43118</v>
      </c>
      <c r="D3874" s="123">
        <v>0.82399999999999995</v>
      </c>
      <c r="E3874" s="123">
        <v>0.82399999999999995</v>
      </c>
      <c r="F3874" s="123">
        <v>0.82399999999999995</v>
      </c>
      <c r="G3874" s="123">
        <v>0.82399999999999995</v>
      </c>
      <c r="H3874" s="123">
        <v>1.6999840000000001E-3</v>
      </c>
      <c r="I3874" s="123">
        <v>0.20673530000000001</v>
      </c>
    </row>
    <row r="3875" spans="1:9" x14ac:dyDescent="0.15">
      <c r="A3875" s="121" t="s">
        <v>385</v>
      </c>
      <c r="B3875" s="121" t="s">
        <v>386</v>
      </c>
      <c r="C3875" s="122">
        <v>43119</v>
      </c>
      <c r="D3875" s="123">
        <v>0.82069999999999999</v>
      </c>
      <c r="E3875" s="123">
        <v>0.82069999999999999</v>
      </c>
      <c r="F3875" s="123">
        <v>0.82069999999999999</v>
      </c>
      <c r="G3875" s="123">
        <v>0.82069999999999999</v>
      </c>
      <c r="H3875" s="123">
        <v>-3.3000109999999998E-3</v>
      </c>
      <c r="I3875" s="123">
        <v>-0.40048679999999998</v>
      </c>
    </row>
    <row r="3876" spans="1:9" x14ac:dyDescent="0.15">
      <c r="A3876" s="121" t="s">
        <v>385</v>
      </c>
      <c r="B3876" s="121" t="s">
        <v>386</v>
      </c>
      <c r="C3876" s="122">
        <v>43122</v>
      </c>
      <c r="D3876" s="123">
        <v>0.82010000000000005</v>
      </c>
      <c r="E3876" s="123">
        <v>0.82010000000000005</v>
      </c>
      <c r="F3876" s="123">
        <v>0.82010000000000005</v>
      </c>
      <c r="G3876" s="123">
        <v>0.82010000000000005</v>
      </c>
      <c r="H3876" s="123">
        <v>-5.9998039999999999E-4</v>
      </c>
      <c r="I3876" s="123">
        <v>-7.310593E-2</v>
      </c>
    </row>
    <row r="3877" spans="1:9" x14ac:dyDescent="0.15">
      <c r="A3877" s="121" t="s">
        <v>385</v>
      </c>
      <c r="B3877" s="121" t="s">
        <v>386</v>
      </c>
      <c r="C3877" s="122">
        <v>43123</v>
      </c>
      <c r="D3877" s="123">
        <v>0.81859999999999999</v>
      </c>
      <c r="E3877" s="123">
        <v>0.81859999999999999</v>
      </c>
      <c r="F3877" s="123">
        <v>0.81859999999999999</v>
      </c>
      <c r="G3877" s="123">
        <v>0.81859999999999999</v>
      </c>
      <c r="H3877" s="123">
        <v>-1.50001E-3</v>
      </c>
      <c r="I3877" s="123">
        <v>-0.18290580000000001</v>
      </c>
    </row>
    <row r="3878" spans="1:9" x14ac:dyDescent="0.15">
      <c r="A3878" s="121" t="s">
        <v>385</v>
      </c>
      <c r="B3878" s="121" t="s">
        <v>386</v>
      </c>
      <c r="C3878" s="122">
        <v>43124</v>
      </c>
      <c r="D3878" s="123">
        <v>0.8175</v>
      </c>
      <c r="E3878" s="123">
        <v>0.8175</v>
      </c>
      <c r="F3878" s="123">
        <v>0.8175</v>
      </c>
      <c r="G3878" s="123">
        <v>0.8175</v>
      </c>
      <c r="H3878" s="123">
        <v>-1.1000039999999999E-3</v>
      </c>
      <c r="I3878" s="123">
        <v>-0.1343762</v>
      </c>
    </row>
    <row r="3879" spans="1:9" x14ac:dyDescent="0.15">
      <c r="A3879" s="121" t="s">
        <v>385</v>
      </c>
      <c r="B3879" s="121" t="s">
        <v>386</v>
      </c>
      <c r="C3879" s="122">
        <v>43125</v>
      </c>
      <c r="D3879" s="123">
        <v>0.81510000000000005</v>
      </c>
      <c r="E3879" s="123">
        <v>0.81510000000000005</v>
      </c>
      <c r="F3879" s="123">
        <v>0.81510000000000005</v>
      </c>
      <c r="G3879" s="123">
        <v>0.81510000000000005</v>
      </c>
      <c r="H3879" s="123">
        <v>-2.3999809999999998E-3</v>
      </c>
      <c r="I3879" s="123">
        <v>-0.29357569999999999</v>
      </c>
    </row>
    <row r="3880" spans="1:9" x14ac:dyDescent="0.15">
      <c r="A3880" s="121" t="s">
        <v>385</v>
      </c>
      <c r="B3880" s="121" t="s">
        <v>386</v>
      </c>
      <c r="C3880" s="122">
        <v>43126</v>
      </c>
      <c r="D3880" s="123">
        <v>0.8115</v>
      </c>
      <c r="E3880" s="123">
        <v>0.8115</v>
      </c>
      <c r="F3880" s="123">
        <v>0.8115</v>
      </c>
      <c r="G3880" s="123">
        <v>0.8115</v>
      </c>
      <c r="H3880" s="123">
        <v>-3.6000009999999998E-3</v>
      </c>
      <c r="I3880" s="123">
        <v>-0.44166369999999999</v>
      </c>
    </row>
    <row r="3881" spans="1:9" x14ac:dyDescent="0.15">
      <c r="A3881" s="121" t="s">
        <v>385</v>
      </c>
      <c r="B3881" s="121" t="s">
        <v>386</v>
      </c>
      <c r="C3881" s="122">
        <v>43129</v>
      </c>
      <c r="D3881" s="123">
        <v>0.80920000000000003</v>
      </c>
      <c r="E3881" s="123">
        <v>0.80920000000000003</v>
      </c>
      <c r="F3881" s="123">
        <v>0.80920000000000003</v>
      </c>
      <c r="G3881" s="123">
        <v>0.80920000000000003</v>
      </c>
      <c r="H3881" s="123">
        <v>-2.3000239999999999E-3</v>
      </c>
      <c r="I3881" s="123">
        <v>-0.28342869999999998</v>
      </c>
    </row>
    <row r="3882" spans="1:9" x14ac:dyDescent="0.15">
      <c r="A3882" s="121" t="s">
        <v>385</v>
      </c>
      <c r="B3882" s="121" t="s">
        <v>386</v>
      </c>
      <c r="C3882" s="122">
        <v>43130</v>
      </c>
      <c r="D3882" s="123">
        <v>0.80989999999999995</v>
      </c>
      <c r="E3882" s="123">
        <v>0.80989999999999995</v>
      </c>
      <c r="F3882" s="123">
        <v>0.80989999999999995</v>
      </c>
      <c r="G3882" s="123">
        <v>0.80989999999999995</v>
      </c>
      <c r="H3882" s="123">
        <v>6.9999690000000002E-4</v>
      </c>
      <c r="I3882" s="123">
        <v>8.6504819999999996E-2</v>
      </c>
    </row>
    <row r="3883" spans="1:9" x14ac:dyDescent="0.15">
      <c r="A3883" s="121" t="s">
        <v>385</v>
      </c>
      <c r="B3883" s="121" t="s">
        <v>386</v>
      </c>
      <c r="C3883" s="122">
        <v>43131</v>
      </c>
      <c r="D3883" s="123">
        <v>0.80989999999999995</v>
      </c>
      <c r="E3883" s="123">
        <v>0.80989999999999995</v>
      </c>
      <c r="F3883" s="123">
        <v>0.80989999999999995</v>
      </c>
      <c r="G3883" s="123">
        <v>0.80989999999999995</v>
      </c>
      <c r="H3883" s="123">
        <v>0</v>
      </c>
      <c r="I3883" s="123">
        <v>0</v>
      </c>
    </row>
    <row r="3884" spans="1:9" x14ac:dyDescent="0.15">
      <c r="A3884" s="121" t="s">
        <v>385</v>
      </c>
      <c r="B3884" s="121" t="s">
        <v>386</v>
      </c>
      <c r="C3884" s="122">
        <v>43132</v>
      </c>
      <c r="D3884" s="123">
        <v>0.80600000000000005</v>
      </c>
      <c r="E3884" s="123">
        <v>0.80600000000000005</v>
      </c>
      <c r="F3884" s="123">
        <v>0.80600000000000005</v>
      </c>
      <c r="G3884" s="123">
        <v>0.80600000000000005</v>
      </c>
      <c r="H3884" s="123">
        <v>-3.8999920000000001E-3</v>
      </c>
      <c r="I3884" s="123">
        <v>-0.48153990000000002</v>
      </c>
    </row>
    <row r="3885" spans="1:9" x14ac:dyDescent="0.15">
      <c r="A3885" s="121" t="s">
        <v>385</v>
      </c>
      <c r="B3885" s="121" t="s">
        <v>386</v>
      </c>
      <c r="C3885" s="122">
        <v>43133</v>
      </c>
      <c r="D3885" s="123">
        <v>0.80410000000000004</v>
      </c>
      <c r="E3885" s="123">
        <v>0.80410000000000004</v>
      </c>
      <c r="F3885" s="123">
        <v>0.80410000000000004</v>
      </c>
      <c r="G3885" s="123">
        <v>0.80410000000000004</v>
      </c>
      <c r="H3885" s="123">
        <v>-1.9000169999999999E-3</v>
      </c>
      <c r="I3885" s="123">
        <v>-0.2357341</v>
      </c>
    </row>
    <row r="3886" spans="1:9" x14ac:dyDescent="0.15">
      <c r="A3886" s="121" t="s">
        <v>385</v>
      </c>
      <c r="B3886" s="121" t="s">
        <v>386</v>
      </c>
      <c r="C3886" s="122">
        <v>43136</v>
      </c>
      <c r="D3886" s="123">
        <v>0.80569999999999997</v>
      </c>
      <c r="E3886" s="123">
        <v>0.80569999999999997</v>
      </c>
      <c r="F3886" s="123">
        <v>0.80569999999999997</v>
      </c>
      <c r="G3886" s="123">
        <v>0.80569999999999997</v>
      </c>
      <c r="H3886" s="123">
        <v>1.600027E-3</v>
      </c>
      <c r="I3886" s="123">
        <v>0.19898360000000001</v>
      </c>
    </row>
    <row r="3887" spans="1:9" x14ac:dyDescent="0.15">
      <c r="A3887" s="121" t="s">
        <v>385</v>
      </c>
      <c r="B3887" s="121" t="s">
        <v>386</v>
      </c>
      <c r="C3887" s="122">
        <v>43137</v>
      </c>
      <c r="D3887" s="123">
        <v>0.80649999999999999</v>
      </c>
      <c r="E3887" s="123">
        <v>0.80649999999999999</v>
      </c>
      <c r="F3887" s="123">
        <v>0.80649999999999999</v>
      </c>
      <c r="G3887" s="123">
        <v>0.80649999999999999</v>
      </c>
      <c r="H3887" s="123">
        <v>8.0001349999999998E-4</v>
      </c>
      <c r="I3887" s="123">
        <v>9.9294220000000002E-2</v>
      </c>
    </row>
    <row r="3888" spans="1:9" x14ac:dyDescent="0.15">
      <c r="A3888" s="121" t="s">
        <v>385</v>
      </c>
      <c r="B3888" s="121" t="s">
        <v>386</v>
      </c>
      <c r="C3888" s="122">
        <v>43138</v>
      </c>
      <c r="D3888" s="123">
        <v>0.80420000000000003</v>
      </c>
      <c r="E3888" s="123">
        <v>0.80420000000000003</v>
      </c>
      <c r="F3888" s="123">
        <v>0.80420000000000003</v>
      </c>
      <c r="G3888" s="123">
        <v>0.80420000000000003</v>
      </c>
      <c r="H3888" s="123">
        <v>-2.3000239999999999E-3</v>
      </c>
      <c r="I3888" s="123">
        <v>-0.28518589999999999</v>
      </c>
    </row>
    <row r="3889" spans="1:9" x14ac:dyDescent="0.15">
      <c r="A3889" s="121" t="s">
        <v>385</v>
      </c>
      <c r="B3889" s="121" t="s">
        <v>386</v>
      </c>
      <c r="C3889" s="122">
        <v>43139</v>
      </c>
      <c r="D3889" s="123">
        <v>0.80359999999999998</v>
      </c>
      <c r="E3889" s="123">
        <v>0.80359999999999998</v>
      </c>
      <c r="F3889" s="123">
        <v>0.80359999999999998</v>
      </c>
      <c r="G3889" s="123">
        <v>0.80359999999999998</v>
      </c>
      <c r="H3889" s="123">
        <v>-5.9998039999999999E-4</v>
      </c>
      <c r="I3889" s="123">
        <v>-7.4605870000000005E-2</v>
      </c>
    </row>
    <row r="3890" spans="1:9" x14ac:dyDescent="0.15">
      <c r="A3890" s="121" t="s">
        <v>385</v>
      </c>
      <c r="B3890" s="121" t="s">
        <v>386</v>
      </c>
      <c r="C3890" s="122">
        <v>43140</v>
      </c>
      <c r="D3890" s="123">
        <v>0.80820000000000003</v>
      </c>
      <c r="E3890" s="123">
        <v>0.80820000000000003</v>
      </c>
      <c r="F3890" s="123">
        <v>0.80820000000000003</v>
      </c>
      <c r="G3890" s="123">
        <v>0.80820000000000003</v>
      </c>
      <c r="H3890" s="123">
        <v>4.5999880000000002E-3</v>
      </c>
      <c r="I3890" s="123">
        <v>0.5724226</v>
      </c>
    </row>
    <row r="3891" spans="1:9" x14ac:dyDescent="0.15">
      <c r="A3891" s="121" t="s">
        <v>385</v>
      </c>
      <c r="B3891" s="121" t="s">
        <v>386</v>
      </c>
      <c r="C3891" s="122">
        <v>43143</v>
      </c>
      <c r="D3891" s="123">
        <v>0.80569999999999997</v>
      </c>
      <c r="E3891" s="123">
        <v>0.80569999999999997</v>
      </c>
      <c r="F3891" s="123">
        <v>0.80569999999999997</v>
      </c>
      <c r="G3891" s="123">
        <v>0.80569999999999997</v>
      </c>
      <c r="H3891" s="123">
        <v>-2.4999979999999998E-3</v>
      </c>
      <c r="I3891" s="123">
        <v>-0.30932910000000002</v>
      </c>
    </row>
    <row r="3892" spans="1:9" x14ac:dyDescent="0.15">
      <c r="A3892" s="121" t="s">
        <v>385</v>
      </c>
      <c r="B3892" s="121" t="s">
        <v>386</v>
      </c>
      <c r="C3892" s="122">
        <v>43144</v>
      </c>
      <c r="D3892" s="123">
        <v>0.80879999999999996</v>
      </c>
      <c r="E3892" s="123">
        <v>0.80879999999999996</v>
      </c>
      <c r="F3892" s="123">
        <v>0.80879999999999996</v>
      </c>
      <c r="G3892" s="123">
        <v>0.80879999999999996</v>
      </c>
      <c r="H3892" s="123">
        <v>3.0999780000000002E-3</v>
      </c>
      <c r="I3892" s="123">
        <v>0.38475579999999998</v>
      </c>
    </row>
    <row r="3893" spans="1:9" x14ac:dyDescent="0.15">
      <c r="A3893" s="121" t="s">
        <v>385</v>
      </c>
      <c r="B3893" s="121" t="s">
        <v>386</v>
      </c>
      <c r="C3893" s="122">
        <v>43145</v>
      </c>
      <c r="D3893" s="123">
        <v>0.81089999999999995</v>
      </c>
      <c r="E3893" s="123">
        <v>0.81089999999999995</v>
      </c>
      <c r="F3893" s="123">
        <v>0.81089999999999995</v>
      </c>
      <c r="G3893" s="123">
        <v>0.81089999999999995</v>
      </c>
      <c r="H3893" s="123">
        <v>2.0999909999999998E-3</v>
      </c>
      <c r="I3893" s="123">
        <v>0.25964280000000001</v>
      </c>
    </row>
    <row r="3894" spans="1:9" x14ac:dyDescent="0.15">
      <c r="A3894" s="121" t="s">
        <v>385</v>
      </c>
      <c r="B3894" s="121" t="s">
        <v>386</v>
      </c>
      <c r="C3894" s="122">
        <v>43153</v>
      </c>
      <c r="D3894" s="123">
        <v>0.81189999999999996</v>
      </c>
      <c r="E3894" s="123">
        <v>0.81189999999999996</v>
      </c>
      <c r="F3894" s="123">
        <v>0.81189999999999996</v>
      </c>
      <c r="G3894" s="123">
        <v>0.81189999999999996</v>
      </c>
      <c r="H3894" s="123">
        <v>1.000047E-3</v>
      </c>
      <c r="I3894" s="123">
        <v>0.1233255</v>
      </c>
    </row>
    <row r="3895" spans="1:9" x14ac:dyDescent="0.15">
      <c r="A3895" s="121" t="s">
        <v>385</v>
      </c>
      <c r="B3895" s="121" t="s">
        <v>386</v>
      </c>
      <c r="C3895" s="122">
        <v>43154</v>
      </c>
      <c r="D3895" s="123">
        <v>0.81140000000000001</v>
      </c>
      <c r="E3895" s="123">
        <v>0.81140000000000001</v>
      </c>
      <c r="F3895" s="123">
        <v>0.81140000000000001</v>
      </c>
      <c r="G3895" s="123">
        <v>0.81140000000000001</v>
      </c>
      <c r="H3895" s="123">
        <v>-5.0002339999999997E-4</v>
      </c>
      <c r="I3895" s="123">
        <v>-6.158682E-2</v>
      </c>
    </row>
    <row r="3896" spans="1:9" x14ac:dyDescent="0.15">
      <c r="A3896" s="121" t="s">
        <v>385</v>
      </c>
      <c r="B3896" s="121" t="s">
        <v>386</v>
      </c>
      <c r="C3896" s="122">
        <v>43157</v>
      </c>
      <c r="D3896" s="123">
        <v>0.81010000000000004</v>
      </c>
      <c r="E3896" s="123">
        <v>0.81010000000000004</v>
      </c>
      <c r="F3896" s="123">
        <v>0.81010000000000004</v>
      </c>
      <c r="G3896" s="123">
        <v>0.81010000000000004</v>
      </c>
      <c r="H3896" s="123">
        <v>-1.2999769999999999E-3</v>
      </c>
      <c r="I3896" s="123">
        <v>-0.1602141</v>
      </c>
    </row>
    <row r="3897" spans="1:9" x14ac:dyDescent="0.15">
      <c r="A3897" s="121" t="s">
        <v>385</v>
      </c>
      <c r="B3897" s="121" t="s">
        <v>386</v>
      </c>
      <c r="C3897" s="122">
        <v>43158</v>
      </c>
      <c r="D3897" s="123">
        <v>0.80710000000000004</v>
      </c>
      <c r="E3897" s="123">
        <v>0.80710000000000004</v>
      </c>
      <c r="F3897" s="123">
        <v>0.80710000000000004</v>
      </c>
      <c r="G3897" s="123">
        <v>0.80710000000000004</v>
      </c>
      <c r="H3897" s="123">
        <v>-3.0000209999999999E-3</v>
      </c>
      <c r="I3897" s="123">
        <v>-0.37032720000000002</v>
      </c>
    </row>
    <row r="3898" spans="1:9" x14ac:dyDescent="0.15">
      <c r="A3898" s="121" t="s">
        <v>385</v>
      </c>
      <c r="B3898" s="121" t="s">
        <v>386</v>
      </c>
      <c r="C3898" s="122">
        <v>43159</v>
      </c>
      <c r="D3898" s="123">
        <v>0.80859999999999999</v>
      </c>
      <c r="E3898" s="123">
        <v>0.80859999999999999</v>
      </c>
      <c r="F3898" s="123">
        <v>0.80859999999999999</v>
      </c>
      <c r="G3898" s="123">
        <v>0.80859999999999999</v>
      </c>
      <c r="H3898" s="123">
        <v>1.50001E-3</v>
      </c>
      <c r="I3898" s="123">
        <v>0.18585189999999999</v>
      </c>
    </row>
    <row r="3899" spans="1:9" x14ac:dyDescent="0.15">
      <c r="A3899" s="121" t="s">
        <v>385</v>
      </c>
      <c r="B3899" s="121" t="s">
        <v>386</v>
      </c>
      <c r="C3899" s="122">
        <v>43160</v>
      </c>
      <c r="D3899" s="123">
        <v>0.80940000000000001</v>
      </c>
      <c r="E3899" s="123">
        <v>0.80940000000000001</v>
      </c>
      <c r="F3899" s="123">
        <v>0.80940000000000001</v>
      </c>
      <c r="G3899" s="123">
        <v>0.80940000000000001</v>
      </c>
      <c r="H3899" s="123">
        <v>8.0001349999999998E-4</v>
      </c>
      <c r="I3899" s="123">
        <v>9.8938109999999996E-2</v>
      </c>
    </row>
    <row r="3900" spans="1:9" x14ac:dyDescent="0.15">
      <c r="A3900" s="121" t="s">
        <v>385</v>
      </c>
      <c r="B3900" s="121" t="s">
        <v>386</v>
      </c>
      <c r="C3900" s="122">
        <v>43161</v>
      </c>
      <c r="D3900" s="123">
        <v>0.80910000000000004</v>
      </c>
      <c r="E3900" s="123">
        <v>0.80910000000000004</v>
      </c>
      <c r="F3900" s="123">
        <v>0.80910000000000004</v>
      </c>
      <c r="G3900" s="123">
        <v>0.80910000000000004</v>
      </c>
      <c r="H3900" s="123">
        <v>-3.0004979999999999E-4</v>
      </c>
      <c r="I3900" s="123">
        <v>-3.7070640000000002E-2</v>
      </c>
    </row>
    <row r="3901" spans="1:9" x14ac:dyDescent="0.15">
      <c r="A3901" s="121" t="s">
        <v>385</v>
      </c>
      <c r="B3901" s="121" t="s">
        <v>386</v>
      </c>
      <c r="C3901" s="122">
        <v>43164</v>
      </c>
      <c r="D3901" s="123">
        <v>0.80989999999999995</v>
      </c>
      <c r="E3901" s="123">
        <v>0.80989999999999995</v>
      </c>
      <c r="F3901" s="123">
        <v>0.80989999999999995</v>
      </c>
      <c r="G3901" s="123">
        <v>0.80989999999999995</v>
      </c>
      <c r="H3901" s="123">
        <v>8.0001349999999998E-4</v>
      </c>
      <c r="I3901" s="123">
        <v>9.8876969999999995E-2</v>
      </c>
    </row>
    <row r="3902" spans="1:9" x14ac:dyDescent="0.15">
      <c r="A3902" s="121" t="s">
        <v>385</v>
      </c>
      <c r="B3902" s="121" t="s">
        <v>386</v>
      </c>
      <c r="C3902" s="122">
        <v>43165</v>
      </c>
      <c r="D3902" s="123">
        <v>0.80930000000000002</v>
      </c>
      <c r="E3902" s="123">
        <v>0.80930000000000002</v>
      </c>
      <c r="F3902" s="123">
        <v>0.80930000000000002</v>
      </c>
      <c r="G3902" s="123">
        <v>0.80930000000000002</v>
      </c>
      <c r="H3902" s="123">
        <v>-5.9998039999999999E-4</v>
      </c>
      <c r="I3902" s="123">
        <v>-7.4080800000000002E-2</v>
      </c>
    </row>
    <row r="3903" spans="1:9" x14ac:dyDescent="0.15">
      <c r="A3903" s="121" t="s">
        <v>385</v>
      </c>
      <c r="B3903" s="121" t="s">
        <v>386</v>
      </c>
      <c r="C3903" s="122">
        <v>43166</v>
      </c>
      <c r="D3903" s="123">
        <v>0.80800000000000005</v>
      </c>
      <c r="E3903" s="123">
        <v>0.80800000000000005</v>
      </c>
      <c r="F3903" s="123">
        <v>0.80800000000000005</v>
      </c>
      <c r="G3903" s="123">
        <v>0.80800000000000005</v>
      </c>
      <c r="H3903" s="123">
        <v>-1.2999769999999999E-3</v>
      </c>
      <c r="I3903" s="123">
        <v>-0.16062979999999999</v>
      </c>
    </row>
    <row r="3904" spans="1:9" x14ac:dyDescent="0.15">
      <c r="A3904" s="121" t="s">
        <v>385</v>
      </c>
      <c r="B3904" s="121" t="s">
        <v>386</v>
      </c>
      <c r="C3904" s="122">
        <v>43167</v>
      </c>
      <c r="D3904" s="123">
        <v>0.80720000000000003</v>
      </c>
      <c r="E3904" s="123">
        <v>0.80720000000000003</v>
      </c>
      <c r="F3904" s="123">
        <v>0.80720000000000003</v>
      </c>
      <c r="G3904" s="123">
        <v>0.80720000000000003</v>
      </c>
      <c r="H3904" s="123">
        <v>-8.0001349999999998E-4</v>
      </c>
      <c r="I3904" s="123">
        <v>-9.9011569999999993E-2</v>
      </c>
    </row>
    <row r="3905" spans="1:9" x14ac:dyDescent="0.15">
      <c r="A3905" s="121" t="s">
        <v>385</v>
      </c>
      <c r="B3905" s="121" t="s">
        <v>386</v>
      </c>
      <c r="C3905" s="122">
        <v>43168</v>
      </c>
      <c r="D3905" s="123">
        <v>0.80920000000000003</v>
      </c>
      <c r="E3905" s="123">
        <v>0.80920000000000003</v>
      </c>
      <c r="F3905" s="123">
        <v>0.80920000000000003</v>
      </c>
      <c r="G3905" s="123">
        <v>0.80920000000000003</v>
      </c>
      <c r="H3905" s="123">
        <v>1.9999739999999998E-3</v>
      </c>
      <c r="I3905" s="123">
        <v>0.24776690000000001</v>
      </c>
    </row>
    <row r="3906" spans="1:9" x14ac:dyDescent="0.15">
      <c r="A3906" s="121" t="s">
        <v>385</v>
      </c>
      <c r="B3906" s="121" t="s">
        <v>386</v>
      </c>
      <c r="C3906" s="122">
        <v>43171</v>
      </c>
      <c r="D3906" s="123">
        <v>0.80800000000000005</v>
      </c>
      <c r="E3906" s="123">
        <v>0.80800000000000005</v>
      </c>
      <c r="F3906" s="123">
        <v>0.80800000000000005</v>
      </c>
      <c r="G3906" s="123">
        <v>0.80800000000000005</v>
      </c>
      <c r="H3906" s="123">
        <v>-1.199961E-3</v>
      </c>
      <c r="I3906" s="123">
        <v>-0.1482898</v>
      </c>
    </row>
    <row r="3907" spans="1:9" x14ac:dyDescent="0.15">
      <c r="A3907" s="121" t="s">
        <v>385</v>
      </c>
      <c r="B3907" s="121" t="s">
        <v>386</v>
      </c>
      <c r="C3907" s="122">
        <v>43172</v>
      </c>
      <c r="D3907" s="123">
        <v>0.80640000000000001</v>
      </c>
      <c r="E3907" s="123">
        <v>0.80640000000000001</v>
      </c>
      <c r="F3907" s="123">
        <v>0.80640000000000001</v>
      </c>
      <c r="G3907" s="123">
        <v>0.80640000000000001</v>
      </c>
      <c r="H3907" s="123">
        <v>-1.600027E-3</v>
      </c>
      <c r="I3907" s="123">
        <v>-0.19802310000000001</v>
      </c>
    </row>
    <row r="3908" spans="1:9" x14ac:dyDescent="0.15">
      <c r="A3908" s="121" t="s">
        <v>385</v>
      </c>
      <c r="B3908" s="121" t="s">
        <v>386</v>
      </c>
      <c r="C3908" s="122">
        <v>43173</v>
      </c>
      <c r="D3908" s="123">
        <v>0.80610000000000004</v>
      </c>
      <c r="E3908" s="123">
        <v>0.80610000000000004</v>
      </c>
      <c r="F3908" s="123">
        <v>0.80610000000000004</v>
      </c>
      <c r="G3908" s="123">
        <v>0.80610000000000004</v>
      </c>
      <c r="H3908" s="123">
        <v>-2.9999019999999999E-4</v>
      </c>
      <c r="I3908" s="123">
        <v>-3.7201159999999997E-2</v>
      </c>
    </row>
    <row r="3909" spans="1:9" x14ac:dyDescent="0.15">
      <c r="A3909" s="121" t="s">
        <v>385</v>
      </c>
      <c r="B3909" s="121" t="s">
        <v>386</v>
      </c>
      <c r="C3909" s="122">
        <v>43174</v>
      </c>
      <c r="D3909" s="123">
        <v>0.80530000000000002</v>
      </c>
      <c r="E3909" s="123">
        <v>0.80530000000000002</v>
      </c>
      <c r="F3909" s="123">
        <v>0.80530000000000002</v>
      </c>
      <c r="G3909" s="123">
        <v>0.80530000000000002</v>
      </c>
      <c r="H3909" s="123">
        <v>-8.0001349999999998E-4</v>
      </c>
      <c r="I3909" s="123">
        <v>-9.9244949999999998E-2</v>
      </c>
    </row>
    <row r="3910" spans="1:9" x14ac:dyDescent="0.15">
      <c r="A3910" s="121" t="s">
        <v>385</v>
      </c>
      <c r="B3910" s="121" t="s">
        <v>386</v>
      </c>
      <c r="C3910" s="122">
        <v>43175</v>
      </c>
      <c r="D3910" s="123">
        <v>0.80769999999999997</v>
      </c>
      <c r="E3910" s="123">
        <v>0.80769999999999997</v>
      </c>
      <c r="F3910" s="123">
        <v>0.80769999999999997</v>
      </c>
      <c r="G3910" s="123">
        <v>0.80769999999999997</v>
      </c>
      <c r="H3910" s="123">
        <v>2.3999809999999998E-3</v>
      </c>
      <c r="I3910" s="123">
        <v>0.29802319999999999</v>
      </c>
    </row>
    <row r="3911" spans="1:9" x14ac:dyDescent="0.15">
      <c r="A3911" s="121" t="s">
        <v>385</v>
      </c>
      <c r="B3911" s="121" t="s">
        <v>386</v>
      </c>
      <c r="C3911" s="122">
        <v>43178</v>
      </c>
      <c r="D3911" s="123">
        <v>0.80730000000000002</v>
      </c>
      <c r="E3911" s="123">
        <v>0.80730000000000002</v>
      </c>
      <c r="F3911" s="123">
        <v>0.80730000000000002</v>
      </c>
      <c r="G3911" s="123">
        <v>0.80730000000000002</v>
      </c>
      <c r="H3911" s="123">
        <v>-4.0000680000000001E-4</v>
      </c>
      <c r="I3911" s="123">
        <v>-4.9524180000000001E-2</v>
      </c>
    </row>
    <row r="3912" spans="1:9" x14ac:dyDescent="0.15">
      <c r="A3912" s="121" t="s">
        <v>385</v>
      </c>
      <c r="B3912" s="121" t="s">
        <v>386</v>
      </c>
      <c r="C3912" s="122">
        <v>43179</v>
      </c>
      <c r="D3912" s="123">
        <v>0.80640000000000001</v>
      </c>
      <c r="E3912" s="123">
        <v>0.80640000000000001</v>
      </c>
      <c r="F3912" s="123">
        <v>0.80640000000000001</v>
      </c>
      <c r="G3912" s="123">
        <v>0.80640000000000001</v>
      </c>
      <c r="H3912" s="123">
        <v>-8.999705E-4</v>
      </c>
      <c r="I3912" s="123">
        <v>-0.1114791</v>
      </c>
    </row>
    <row r="3913" spans="1:9" x14ac:dyDescent="0.15">
      <c r="A3913" s="121" t="s">
        <v>385</v>
      </c>
      <c r="B3913" s="121" t="s">
        <v>386</v>
      </c>
      <c r="C3913" s="122">
        <v>43180</v>
      </c>
      <c r="D3913" s="123">
        <v>0.80810000000000004</v>
      </c>
      <c r="E3913" s="123">
        <v>0.80810000000000004</v>
      </c>
      <c r="F3913" s="123">
        <v>0.80810000000000004</v>
      </c>
      <c r="G3913" s="123">
        <v>0.80810000000000004</v>
      </c>
      <c r="H3913" s="123">
        <v>1.6999840000000001E-3</v>
      </c>
      <c r="I3913" s="123">
        <v>0.21081150000000001</v>
      </c>
    </row>
    <row r="3914" spans="1:9" x14ac:dyDescent="0.15">
      <c r="A3914" s="121" t="s">
        <v>385</v>
      </c>
      <c r="B3914" s="121" t="s">
        <v>386</v>
      </c>
      <c r="C3914" s="122">
        <v>43181</v>
      </c>
      <c r="D3914" s="123">
        <v>0.80510000000000004</v>
      </c>
      <c r="E3914" s="123">
        <v>0.80510000000000004</v>
      </c>
      <c r="F3914" s="123">
        <v>0.80510000000000004</v>
      </c>
      <c r="G3914" s="123">
        <v>0.80510000000000004</v>
      </c>
      <c r="H3914" s="123">
        <v>-2.9999610000000002E-3</v>
      </c>
      <c r="I3914" s="123">
        <v>-0.37123640000000002</v>
      </c>
    </row>
    <row r="3915" spans="1:9" x14ac:dyDescent="0.15">
      <c r="A3915" s="121" t="s">
        <v>385</v>
      </c>
      <c r="B3915" s="121" t="s">
        <v>386</v>
      </c>
      <c r="C3915" s="122">
        <v>43182</v>
      </c>
      <c r="D3915" s="123">
        <v>0.80620000000000003</v>
      </c>
      <c r="E3915" s="123">
        <v>0.80620000000000003</v>
      </c>
      <c r="F3915" s="123">
        <v>0.80620000000000003</v>
      </c>
      <c r="G3915" s="123">
        <v>0.80620000000000003</v>
      </c>
      <c r="H3915" s="123">
        <v>1.1000039999999999E-3</v>
      </c>
      <c r="I3915" s="123">
        <v>0.13662940000000001</v>
      </c>
    </row>
    <row r="3916" spans="1:9" x14ac:dyDescent="0.15">
      <c r="A3916" s="121" t="s">
        <v>385</v>
      </c>
      <c r="B3916" s="121" t="s">
        <v>386</v>
      </c>
      <c r="C3916" s="122">
        <v>43185</v>
      </c>
      <c r="D3916" s="123">
        <v>0.80520000000000003</v>
      </c>
      <c r="E3916" s="123">
        <v>0.80520000000000003</v>
      </c>
      <c r="F3916" s="123">
        <v>0.80520000000000003</v>
      </c>
      <c r="G3916" s="123">
        <v>0.80520000000000003</v>
      </c>
      <c r="H3916" s="123">
        <v>-1.000047E-3</v>
      </c>
      <c r="I3916" s="123">
        <v>-0.1240445</v>
      </c>
    </row>
    <row r="3917" spans="1:9" x14ac:dyDescent="0.15">
      <c r="A3917" s="121" t="s">
        <v>385</v>
      </c>
      <c r="B3917" s="121" t="s">
        <v>386</v>
      </c>
      <c r="C3917" s="122">
        <v>43186</v>
      </c>
      <c r="D3917" s="123">
        <v>0.80049999999999999</v>
      </c>
      <c r="E3917" s="123">
        <v>0.80049999999999999</v>
      </c>
      <c r="F3917" s="123">
        <v>0.80049999999999999</v>
      </c>
      <c r="G3917" s="123">
        <v>0.80049999999999999</v>
      </c>
      <c r="H3917" s="123">
        <v>-4.7000050000000002E-3</v>
      </c>
      <c r="I3917" s="123">
        <v>-0.58370659999999996</v>
      </c>
    </row>
    <row r="3918" spans="1:9" x14ac:dyDescent="0.15">
      <c r="A3918" s="121" t="s">
        <v>385</v>
      </c>
      <c r="B3918" s="121" t="s">
        <v>386</v>
      </c>
      <c r="C3918" s="122">
        <v>43187</v>
      </c>
      <c r="D3918" s="123">
        <v>0.80020000000000002</v>
      </c>
      <c r="E3918" s="123">
        <v>0.80020000000000002</v>
      </c>
      <c r="F3918" s="123">
        <v>0.80020000000000002</v>
      </c>
      <c r="G3918" s="123">
        <v>0.80020000000000002</v>
      </c>
      <c r="H3918" s="123">
        <v>-2.9999019999999999E-4</v>
      </c>
      <c r="I3918" s="123">
        <v>-3.7475349999999998E-2</v>
      </c>
    </row>
    <row r="3919" spans="1:9" x14ac:dyDescent="0.15">
      <c r="A3919" s="121" t="s">
        <v>385</v>
      </c>
      <c r="B3919" s="121" t="s">
        <v>386</v>
      </c>
      <c r="C3919" s="122">
        <v>43188</v>
      </c>
      <c r="D3919" s="123">
        <v>0.80349999999999999</v>
      </c>
      <c r="E3919" s="123">
        <v>0.80349999999999999</v>
      </c>
      <c r="F3919" s="123">
        <v>0.80349999999999999</v>
      </c>
      <c r="G3919" s="123">
        <v>0.80349999999999999</v>
      </c>
      <c r="H3919" s="123">
        <v>3.3000109999999998E-3</v>
      </c>
      <c r="I3919" s="123">
        <v>0.4123983</v>
      </c>
    </row>
    <row r="3920" spans="1:9" x14ac:dyDescent="0.15">
      <c r="A3920" s="121" t="s">
        <v>385</v>
      </c>
      <c r="B3920" s="121" t="s">
        <v>386</v>
      </c>
      <c r="C3920" s="122">
        <v>43189</v>
      </c>
      <c r="D3920" s="123">
        <v>0.80130000000000001</v>
      </c>
      <c r="E3920" s="123">
        <v>0.80130000000000001</v>
      </c>
      <c r="F3920" s="123">
        <v>0.80130000000000001</v>
      </c>
      <c r="G3920" s="123">
        <v>0.80130000000000001</v>
      </c>
      <c r="H3920" s="123">
        <v>-2.2000069999999999E-3</v>
      </c>
      <c r="I3920" s="123">
        <v>-0.27380310000000002</v>
      </c>
    </row>
    <row r="3921" spans="1:9" x14ac:dyDescent="0.15">
      <c r="A3921" s="121" t="s">
        <v>385</v>
      </c>
      <c r="B3921" s="121" t="s">
        <v>386</v>
      </c>
      <c r="C3921" s="122">
        <v>43192</v>
      </c>
      <c r="D3921" s="123">
        <v>0.79969999999999997</v>
      </c>
      <c r="E3921" s="123">
        <v>0.79969999999999997</v>
      </c>
      <c r="F3921" s="123">
        <v>0.79969999999999997</v>
      </c>
      <c r="G3921" s="123">
        <v>0.79969999999999997</v>
      </c>
      <c r="H3921" s="123">
        <v>-1.5999670000000001E-3</v>
      </c>
      <c r="I3921" s="123">
        <v>-0.1996715</v>
      </c>
    </row>
    <row r="3922" spans="1:9" x14ac:dyDescent="0.15">
      <c r="A3922" s="121" t="s">
        <v>385</v>
      </c>
      <c r="B3922" s="121" t="s">
        <v>386</v>
      </c>
      <c r="C3922" s="122">
        <v>43193</v>
      </c>
      <c r="D3922" s="123">
        <v>0.80059999999999998</v>
      </c>
      <c r="E3922" s="123">
        <v>0.80059999999999998</v>
      </c>
      <c r="F3922" s="123">
        <v>0.80059999999999998</v>
      </c>
      <c r="G3922" s="123">
        <v>0.80059999999999998</v>
      </c>
      <c r="H3922" s="123">
        <v>8.999705E-4</v>
      </c>
      <c r="I3922" s="123">
        <v>0.1125385</v>
      </c>
    </row>
    <row r="3923" spans="1:9" x14ac:dyDescent="0.15">
      <c r="A3923" s="121" t="s">
        <v>385</v>
      </c>
      <c r="B3923" s="121" t="s">
        <v>386</v>
      </c>
      <c r="C3923" s="122">
        <v>43194</v>
      </c>
      <c r="D3923" s="123">
        <v>0.80169999999999997</v>
      </c>
      <c r="E3923" s="123">
        <v>0.80169999999999997</v>
      </c>
      <c r="F3923" s="123">
        <v>0.80169999999999997</v>
      </c>
      <c r="G3923" s="123">
        <v>0.80169999999999997</v>
      </c>
      <c r="H3923" s="123">
        <v>1.1000039999999999E-3</v>
      </c>
      <c r="I3923" s="123">
        <v>0.1373974</v>
      </c>
    </row>
    <row r="3924" spans="1:9" x14ac:dyDescent="0.15">
      <c r="A3924" s="121" t="s">
        <v>385</v>
      </c>
      <c r="B3924" s="121" t="s">
        <v>386</v>
      </c>
      <c r="C3924" s="122">
        <v>43199</v>
      </c>
      <c r="D3924" s="123">
        <v>0.80410000000000004</v>
      </c>
      <c r="E3924" s="123">
        <v>0.80410000000000004</v>
      </c>
      <c r="F3924" s="123">
        <v>0.80410000000000004</v>
      </c>
      <c r="G3924" s="123">
        <v>0.80410000000000004</v>
      </c>
      <c r="H3924" s="123">
        <v>2.3999809999999998E-3</v>
      </c>
      <c r="I3924" s="123">
        <v>0.2993615</v>
      </c>
    </row>
    <row r="3925" spans="1:9" x14ac:dyDescent="0.15">
      <c r="A3925" s="121" t="s">
        <v>385</v>
      </c>
      <c r="B3925" s="121" t="s">
        <v>386</v>
      </c>
      <c r="C3925" s="122">
        <v>43200</v>
      </c>
      <c r="D3925" s="123">
        <v>0.80349999999999999</v>
      </c>
      <c r="E3925" s="123">
        <v>0.80349999999999999</v>
      </c>
      <c r="F3925" s="123">
        <v>0.80349999999999999</v>
      </c>
      <c r="G3925" s="123">
        <v>0.80349999999999999</v>
      </c>
      <c r="H3925" s="123">
        <v>-5.9998039999999999E-4</v>
      </c>
      <c r="I3925" s="123">
        <v>-7.4615139999999996E-2</v>
      </c>
    </row>
    <row r="3926" spans="1:9" x14ac:dyDescent="0.15">
      <c r="A3926" s="121" t="s">
        <v>385</v>
      </c>
      <c r="B3926" s="121" t="s">
        <v>386</v>
      </c>
      <c r="C3926" s="122">
        <v>43201</v>
      </c>
      <c r="D3926" s="123">
        <v>0.80149999999999999</v>
      </c>
      <c r="E3926" s="123">
        <v>0.80149999999999999</v>
      </c>
      <c r="F3926" s="123">
        <v>0.80149999999999999</v>
      </c>
      <c r="G3926" s="123">
        <v>0.80149999999999999</v>
      </c>
      <c r="H3926" s="123">
        <v>-1.9999739999999998E-3</v>
      </c>
      <c r="I3926" s="123">
        <v>-0.24890780000000001</v>
      </c>
    </row>
    <row r="3927" spans="1:9" x14ac:dyDescent="0.15">
      <c r="A3927" s="121" t="s">
        <v>385</v>
      </c>
      <c r="B3927" s="121" t="s">
        <v>386</v>
      </c>
      <c r="C3927" s="122">
        <v>43202</v>
      </c>
      <c r="D3927" s="123">
        <v>0.80049999999999999</v>
      </c>
      <c r="E3927" s="123">
        <v>0.80049999999999999</v>
      </c>
      <c r="F3927" s="123">
        <v>0.80049999999999999</v>
      </c>
      <c r="G3927" s="123">
        <v>0.80049999999999999</v>
      </c>
      <c r="H3927" s="123">
        <v>-1.000047E-3</v>
      </c>
      <c r="I3927" s="123">
        <v>-0.12477190000000001</v>
      </c>
    </row>
    <row r="3928" spans="1:9" x14ac:dyDescent="0.15">
      <c r="A3928" s="121" t="s">
        <v>385</v>
      </c>
      <c r="B3928" s="121" t="s">
        <v>386</v>
      </c>
      <c r="C3928" s="122">
        <v>43203</v>
      </c>
      <c r="D3928" s="123">
        <v>0.80130000000000001</v>
      </c>
      <c r="E3928" s="123">
        <v>0.80130000000000001</v>
      </c>
      <c r="F3928" s="123">
        <v>0.80130000000000001</v>
      </c>
      <c r="G3928" s="123">
        <v>0.80130000000000001</v>
      </c>
      <c r="H3928" s="123">
        <v>8.0001349999999998E-4</v>
      </c>
      <c r="I3928" s="123">
        <v>9.9939230000000004E-2</v>
      </c>
    </row>
    <row r="3934" spans="1:9" ht="21" customHeight="1" x14ac:dyDescent="0.15">
      <c r="A3934" s="124" t="s">
        <v>388</v>
      </c>
    </row>
  </sheetData>
  <phoneticPr fontId="4" type="noConversion"/>
  <pageMargins left="0.7" right="0.7" top="0.75" bottom="0.75" header="0.5" footer="0.5"/>
  <pageSetup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13</vt:i4>
      </vt:variant>
    </vt:vector>
  </HeadingPairs>
  <TitlesOfParts>
    <vt:vector size="13" baseType="lpstr">
      <vt:lpstr>Sheet1</vt:lpstr>
      <vt:lpstr>中信AH</vt:lpstr>
      <vt:lpstr>中信A</vt:lpstr>
      <vt:lpstr>中信H</vt:lpstr>
      <vt:lpstr>国海A</vt:lpstr>
      <vt:lpstr>中信月报</vt:lpstr>
      <vt:lpstr>国海月报</vt:lpstr>
      <vt:lpstr>工作表1</vt:lpstr>
      <vt:lpstr>工作表2</vt:lpstr>
      <vt:lpstr>工作表4</vt:lpstr>
      <vt:lpstr>工作表11</vt:lpstr>
      <vt:lpstr>工作表11 (2)</vt:lpstr>
      <vt:lpstr>HKDCNY</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Microsoft Office 用户</cp:lastModifiedBy>
  <cp:lastPrinted>2017-12-27T07:51:25Z</cp:lastPrinted>
  <dcterms:created xsi:type="dcterms:W3CDTF">2016-10-17T13:55:53Z</dcterms:created>
  <dcterms:modified xsi:type="dcterms:W3CDTF">2018-05-15T07:29:11Z</dcterms:modified>
</cp:coreProperties>
</file>